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slicerCaches/slicerCache1.xml" ContentType="application/vnd.ms-excel.slicerCache+xml"/>
  <Override PartName="/xl/pivotCache/pivotCacheDefinition2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HP\Documents\GENERAL EXCEL\Claude Excel Dataset\"/>
    </mc:Choice>
  </mc:AlternateContent>
  <xr:revisionPtr revIDLastSave="0" documentId="13_ncr:1_{8E683E69-0970-44C8-A2F0-9FA97C21276B}" xr6:coauthVersionLast="47" xr6:coauthVersionMax="47" xr10:uidLastSave="{00000000-0000-0000-0000-000000000000}"/>
  <bookViews>
    <workbookView xWindow="-120" yWindow="-120" windowWidth="20640" windowHeight="11760" activeTab="3" xr2:uid="{85267B19-71D5-45C5-8985-37940166CA39}"/>
  </bookViews>
  <sheets>
    <sheet name="Raw Data" sheetId="2" r:id="rId1"/>
    <sheet name="Pivot-table" sheetId="3" r:id="rId2"/>
    <sheet name="Report 1" sheetId="4" r:id="rId3"/>
    <sheet name="Report 2" sheetId="5" r:id="rId4"/>
  </sheets>
  <definedNames>
    <definedName name="_xlcn.WorksheetConnection_Book1Raw_Data1" hidden="1">Raw_Data[]</definedName>
    <definedName name="All">'Pivot-table'!$N$56</definedName>
    <definedName name="AvgCost">'Pivot-table'!$K$4</definedName>
    <definedName name="AVGDays">'Pivot-table'!$J$4</definedName>
    <definedName name="CombinedValue">'Pivot-table'!$AD$4:$AE$4</definedName>
    <definedName name="CostaveragePY">'Pivot-table'!$L$4</definedName>
    <definedName name="CostTotal">'Pivot-table'!$AC$8</definedName>
    <definedName name="CostYoY">'Pivot-table'!$AE$8</definedName>
    <definedName name="CountofDelivered">'Pivot-table'!$G$97</definedName>
    <definedName name="Delayed">'Pivot-table'!$H$80</definedName>
    <definedName name="Delivered">'Pivot-table'!$H$81</definedName>
    <definedName name="DeliveredPer">'Pivot-table'!$I$90</definedName>
    <definedName name="ExternalData_1" localSheetId="0" hidden="1">'Raw Data'!$A$1:$U$1501</definedName>
    <definedName name="HeaderDayaverage">'Pivot-table'!$G$43</definedName>
    <definedName name="Lost">'Pivot-table'!$H$82</definedName>
    <definedName name="Orders">'Pivot-table'!$AD$6</definedName>
    <definedName name="OrdersYoY">'Pivot-table'!$AF$6</definedName>
    <definedName name="pyAvgCost">'Pivot-table'!$L$3</definedName>
    <definedName name="PYCost">'Pivot-table'!$AD$8</definedName>
    <definedName name="PYDelivered">'Pivot-table'!$H$97</definedName>
    <definedName name="PYOrders">'Pivot-table'!$AE$6</definedName>
    <definedName name="PYValue">'Pivot-table'!$AD$4</definedName>
    <definedName name="Ratingsle">'Pivot-table'!$F$2</definedName>
    <definedName name="Returned">'Pivot-table'!$H$83</definedName>
    <definedName name="Slicer_Vendor">#N/A</definedName>
    <definedName name="t">'Pivot-table'!$L$3</definedName>
    <definedName name="Timeline_Date">#N/A</definedName>
    <definedName name="Transport">'Pivot-table'!$B$54</definedName>
    <definedName name="Value">'Pivot-table'!$AC$4</definedName>
    <definedName name="ValueYoY">'Pivot-table'!$AE$4</definedName>
    <definedName name="VendorDeliveryDay">'Pivot-table'!$F$23</definedName>
    <definedName name="VendorShippingCost">'Pivot-table'!$F$33</definedName>
    <definedName name="yOYAvgCost">'Pivot-table'!$M$4</definedName>
  </definedNames>
  <calcPr calcId="191029"/>
  <pivotCaches>
    <pivotCache cacheId="0" r:id="rId5"/>
    <pivotCache cacheId="1" r:id="rId6"/>
    <pivotCache cacheId="2" r:id="rId7"/>
    <pivotCache cacheId="4" r:id="rId8"/>
    <pivotCache cacheId="5" r:id="rId9"/>
    <pivotCache cacheId="6" r:id="rId10"/>
    <pivotCache cacheId="7" r:id="rId11"/>
    <pivotCache cacheId="8" r:id="rId12"/>
    <pivotCache cacheId="9" r:id="rId13"/>
    <pivotCache cacheId="11" r:id="rId14"/>
    <pivotCache cacheId="12" r:id="rId15"/>
    <pivotCache cacheId="14" r:id="rId16"/>
    <pivotCache cacheId="15" r:id="rId17"/>
    <pivotCache cacheId="16" r:id="rId18"/>
    <pivotCache cacheId="17" r:id="rId19"/>
    <pivotCache cacheId="20" r:id="rId20"/>
    <pivotCache cacheId="21" r:id="rId21"/>
    <pivotCache cacheId="22" r:id="rId22"/>
    <pivotCache cacheId="194" r:id="rId23"/>
    <pivotCache cacheId="197" r:id="rId24"/>
    <pivotCache cacheId="200" r:id="rId25"/>
    <pivotCache cacheId="203" r:id="rId26"/>
    <pivotCache cacheId="206" r:id="rId27"/>
    <pivotCache cacheId="209" r:id="rId28"/>
    <pivotCache cacheId="212" r:id="rId29"/>
    <pivotCache cacheId="215" r:id="rId30"/>
    <pivotCache cacheId="218" r:id="rId31"/>
  </pivotCaches>
  <extLst>
    <ext xmlns:x14="http://schemas.microsoft.com/office/spreadsheetml/2009/9/main" uri="{876F7934-8845-4945-9796-88D515C7AA90}">
      <x14:pivotCaches>
        <pivotCache cacheId="30" r:id="rId32"/>
      </x14:pivotCaches>
    </ext>
    <ext xmlns:x14="http://schemas.microsoft.com/office/spreadsheetml/2009/9/main" uri="{BBE1A952-AA13-448e-AADC-164F8A28A991}">
      <x14:slicerCaches>
        <x14:slicerCache r:id="rId3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1" r:id="rId34"/>
      </x15:timelineCachePivotCaches>
    </ext>
    <ext xmlns:x15="http://schemas.microsoft.com/office/spreadsheetml/2010/11/main" uri="{D0CA8CA8-9F24-4464-BF8E-62219DCF47F9}">
      <x15:timelineCacheRefs>
        <x15:timelineCacheRef r:id="rId3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 Data_e31455fd-8a7e-4114-879a-516cdd6e210e" name="Raw Data" connection="Query - Raw Data"/>
          <x15:modelTable id="Raw_Data" name="Raw_Data" connection="WorksheetConnection_Book1!Raw_Data"/>
        </x15:modelTables>
        <x15:extLst>
          <ext xmlns:x16="http://schemas.microsoft.com/office/spreadsheetml/2014/11/main" uri="{9835A34E-60A6-4A7C-AAB8-D5F71C897F49}">
            <x16:modelTimeGroupings>
              <x16:modelTimeGrouping tableName="Raw 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4" i="3" l="1"/>
  <c r="F33" i="3"/>
  <c r="F23" i="3"/>
  <c r="F2" i="3"/>
  <c r="G43" i="3"/>
  <c r="N69" i="3" l="1"/>
  <c r="P43" i="3"/>
  <c r="P45" i="3"/>
  <c r="P47" i="3"/>
  <c r="R49" i="3"/>
  <c r="R50" i="3"/>
  <c r="P50" i="3"/>
  <c r="O43" i="3"/>
  <c r="O45" i="3"/>
  <c r="O47" i="3"/>
  <c r="P49" i="3"/>
  <c r="N50" i="3"/>
  <c r="N68" i="3"/>
  <c r="N70" i="3"/>
  <c r="N71" i="3"/>
  <c r="N72" i="3"/>
  <c r="N73" i="3"/>
  <c r="N43" i="3"/>
  <c r="N45" i="3"/>
  <c r="N47" i="3"/>
  <c r="N4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C8EB99-4821-4A77-981B-8A55180B6EE7}" keepAlive="1" name="ModelConnection_ExternalData_1" description="Data Model" type="5" refreshedVersion="8" minRefreshableVersion="5" saveData="1">
    <dbPr connection="Data Model Connection" command="Raw Data" commandType="3"/>
    <extLst>
      <ext xmlns:x15="http://schemas.microsoft.com/office/spreadsheetml/2010/11/main" uri="{DE250136-89BD-433C-8126-D09CA5730AF9}">
        <x15:connection id="" model="1"/>
      </ext>
    </extLst>
  </connection>
  <connection id="2" xr16:uid="{4FBE0754-3515-49C4-84C5-4B0FFB61AAF1}" name="Query - Raw Data" description="Connection to the 'Raw Data' query in the workbook." type="100" refreshedVersion="8" minRefreshableVersion="5">
    <extLst>
      <ext xmlns:x15="http://schemas.microsoft.com/office/spreadsheetml/2010/11/main" uri="{DE250136-89BD-433C-8126-D09CA5730AF9}">
        <x15:connection id="69909a92-ed8f-4851-860a-a773342c0acb"/>
      </ext>
    </extLst>
  </connection>
  <connection id="3" xr16:uid="{A92AE51D-2081-4D57-9728-F419E358432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393A94DE-0D51-47B3-9E27-71F39842EECF}" name="WorksheetConnection_Book1!Raw_Data" type="102" refreshedVersion="8" minRefreshableVersion="5">
    <extLst>
      <ext xmlns:x15="http://schemas.microsoft.com/office/spreadsheetml/2010/11/main" uri="{DE250136-89BD-433C-8126-D09CA5730AF9}">
        <x15:connection id="Raw_Data">
          <x15:rangePr sourceName="_xlcn.WorksheetConnection_Book1Raw_Data1"/>
        </x15:connection>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4">
    <s v="ThisWorkbookDataModel"/>
    <s v="{[Raw Data].[Delivery_Status].[All]}"/>
    <s v="{[Raw Data].[Delivery_Status].&amp;[Lost],[Raw Data].[Delivery_Status].&amp;[Delayed],[Raw Data].[Delivery_Status].&amp;[Returned]}"/>
    <s v="{[Raw Data].[Vendor].[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<sst xmlns="http://schemas.openxmlformats.org/spreadsheetml/2006/main" count="18285" uniqueCount="1609">
  <si>
    <t>Shipment_ID</t>
  </si>
  <si>
    <t>Date</t>
  </si>
  <si>
    <t>Month</t>
  </si>
  <si>
    <t>Quarter</t>
  </si>
  <si>
    <t>Year</t>
  </si>
  <si>
    <t>Region</t>
  </si>
  <si>
    <t>Vendor</t>
  </si>
  <si>
    <t>Product_Category</t>
  </si>
  <si>
    <t>Transport_Mode</t>
  </si>
  <si>
    <t>Warehouse_Zone</t>
  </si>
  <si>
    <t>Delivery_Status</t>
  </si>
  <si>
    <t>Date of Delivery</t>
  </si>
  <si>
    <t>Delivery_Days</t>
  </si>
  <si>
    <t>Shipment_Value_NGN</t>
  </si>
  <si>
    <t>Shipping_Cost_NGN</t>
  </si>
  <si>
    <t>Profit_Margin</t>
  </si>
  <si>
    <t>Customer_Rating</t>
  </si>
  <si>
    <t>SH1031</t>
  </si>
  <si>
    <t>January</t>
  </si>
  <si>
    <t>Q1</t>
  </si>
  <si>
    <t>Abuja</t>
  </si>
  <si>
    <t>SwiftLink</t>
  </si>
  <si>
    <t>Industrial Equipment</t>
  </si>
  <si>
    <t>Road</t>
  </si>
  <si>
    <t>Zone D</t>
  </si>
  <si>
    <t>Delivered</t>
  </si>
  <si>
    <t>SH1035</t>
  </si>
  <si>
    <t>PrimeHaul</t>
  </si>
  <si>
    <t>Agro-commodities</t>
  </si>
  <si>
    <t>Zone A</t>
  </si>
  <si>
    <t>SH1046</t>
  </si>
  <si>
    <t>Lagos</t>
  </si>
  <si>
    <t>QuickShip</t>
  </si>
  <si>
    <t>SH1056</t>
  </si>
  <si>
    <t>FMCG</t>
  </si>
  <si>
    <t>Zone C</t>
  </si>
  <si>
    <t>SH1059</t>
  </si>
  <si>
    <t>February</t>
  </si>
  <si>
    <t>FastMove</t>
  </si>
  <si>
    <t>Zone B</t>
  </si>
  <si>
    <t>SH1060</t>
  </si>
  <si>
    <t>Port Harcourt</t>
  </si>
  <si>
    <t>Pharmaceuticals</t>
  </si>
  <si>
    <t>SH1062</t>
  </si>
  <si>
    <t>Electronics</t>
  </si>
  <si>
    <t>SH1074</t>
  </si>
  <si>
    <t>Ibadan</t>
  </si>
  <si>
    <t>SH1076</t>
  </si>
  <si>
    <t>NaijExpress</t>
  </si>
  <si>
    <t>SH1103</t>
  </si>
  <si>
    <t>SH1104</t>
  </si>
  <si>
    <t>SH1116</t>
  </si>
  <si>
    <t>March</t>
  </si>
  <si>
    <t>SH1121</t>
  </si>
  <si>
    <t>SH1138</t>
  </si>
  <si>
    <t>SH1151</t>
  </si>
  <si>
    <t>SH1166</t>
  </si>
  <si>
    <t>SH1181</t>
  </si>
  <si>
    <t>April</t>
  </si>
  <si>
    <t>Q2</t>
  </si>
  <si>
    <t>Kano</t>
  </si>
  <si>
    <t>SH1183</t>
  </si>
  <si>
    <t>Enugu</t>
  </si>
  <si>
    <t>SH1208</t>
  </si>
  <si>
    <t>SH1213</t>
  </si>
  <si>
    <t>SH1214</t>
  </si>
  <si>
    <t>SH1221</t>
  </si>
  <si>
    <t>SH1267</t>
  </si>
  <si>
    <t>May</t>
  </si>
  <si>
    <t>SH1285</t>
  </si>
  <si>
    <t>SH1341</t>
  </si>
  <si>
    <t>June</t>
  </si>
  <si>
    <t>SH1346</t>
  </si>
  <si>
    <t>SH1349</t>
  </si>
  <si>
    <t>SH1351</t>
  </si>
  <si>
    <t>SH1361</t>
  </si>
  <si>
    <t>July</t>
  </si>
  <si>
    <t>Q3</t>
  </si>
  <si>
    <t>SH1369</t>
  </si>
  <si>
    <t>SH1400</t>
  </si>
  <si>
    <t>SH1416</t>
  </si>
  <si>
    <t>August</t>
  </si>
  <si>
    <t>SH1466</t>
  </si>
  <si>
    <t>SH1470</t>
  </si>
  <si>
    <t>SH1474</t>
  </si>
  <si>
    <t>SH1475</t>
  </si>
  <si>
    <t>SH1478</t>
  </si>
  <si>
    <t>SH1516</t>
  </si>
  <si>
    <t>September</t>
  </si>
  <si>
    <t>SH1518</t>
  </si>
  <si>
    <t>SH1569</t>
  </si>
  <si>
    <t>October</t>
  </si>
  <si>
    <t>Q4</t>
  </si>
  <si>
    <t>SH1601</t>
  </si>
  <si>
    <t>SH1606</t>
  </si>
  <si>
    <t>SH1618</t>
  </si>
  <si>
    <t>SH1623</t>
  </si>
  <si>
    <t>SH1652</t>
  </si>
  <si>
    <t>November</t>
  </si>
  <si>
    <t>SH1719</t>
  </si>
  <si>
    <t>December</t>
  </si>
  <si>
    <t>SH1723</t>
  </si>
  <si>
    <t>SH1725</t>
  </si>
  <si>
    <t>SH1751</t>
  </si>
  <si>
    <t>SH1774</t>
  </si>
  <si>
    <t>SH1782</t>
  </si>
  <si>
    <t>SH1816</t>
  </si>
  <si>
    <t>SH1836</t>
  </si>
  <si>
    <t>SH1848</t>
  </si>
  <si>
    <t>SH1852</t>
  </si>
  <si>
    <t>SH1861</t>
  </si>
  <si>
    <t>SH1871</t>
  </si>
  <si>
    <t>SH1895</t>
  </si>
  <si>
    <t>SH1938</t>
  </si>
  <si>
    <t>SH1939</t>
  </si>
  <si>
    <t>SH1960</t>
  </si>
  <si>
    <t>SH1961</t>
  </si>
  <si>
    <t>SH1972</t>
  </si>
  <si>
    <t>SH1985</t>
  </si>
  <si>
    <t>SH2007</t>
  </si>
  <si>
    <t>SH2017</t>
  </si>
  <si>
    <t>SH2033</t>
  </si>
  <si>
    <t>SH2036</t>
  </si>
  <si>
    <t>SH2038</t>
  </si>
  <si>
    <t>SH2041</t>
  </si>
  <si>
    <t>SH2048</t>
  </si>
  <si>
    <t>SH2054</t>
  </si>
  <si>
    <t>SH2069</t>
  </si>
  <si>
    <t>SH2098</t>
  </si>
  <si>
    <t>SH2120</t>
  </si>
  <si>
    <t>SH2128</t>
  </si>
  <si>
    <t>SH2131</t>
  </si>
  <si>
    <t>SH2133</t>
  </si>
  <si>
    <t>SH2140</t>
  </si>
  <si>
    <t>SH2155</t>
  </si>
  <si>
    <t>SH2160</t>
  </si>
  <si>
    <t>SH2169</t>
  </si>
  <si>
    <t>SH2175</t>
  </si>
  <si>
    <t>SH2194</t>
  </si>
  <si>
    <t>SH2228</t>
  </si>
  <si>
    <t>SH2233</t>
  </si>
  <si>
    <t>SH2263</t>
  </si>
  <si>
    <t>SH2270</t>
  </si>
  <si>
    <t>SH2284</t>
  </si>
  <si>
    <t>SH2293</t>
  </si>
  <si>
    <t>SH2309</t>
  </si>
  <si>
    <t>SH2321</t>
  </si>
  <si>
    <t>SH2380</t>
  </si>
  <si>
    <t>SH2384</t>
  </si>
  <si>
    <t>SH2395</t>
  </si>
  <si>
    <t>SH2401</t>
  </si>
  <si>
    <t>SH2433</t>
  </si>
  <si>
    <t>SH2439</t>
  </si>
  <si>
    <t>SH2461</t>
  </si>
  <si>
    <t>SH2469</t>
  </si>
  <si>
    <t>SH2478</t>
  </si>
  <si>
    <t>SH1007</t>
  </si>
  <si>
    <t>Air</t>
  </si>
  <si>
    <t>SH1022</t>
  </si>
  <si>
    <t>SH1036</t>
  </si>
  <si>
    <t>Rail</t>
  </si>
  <si>
    <t>SH1037</t>
  </si>
  <si>
    <t>SH1071</t>
  </si>
  <si>
    <t>SH1098</t>
  </si>
  <si>
    <t>SH1110</t>
  </si>
  <si>
    <t>SH1136</t>
  </si>
  <si>
    <t>SH1161</t>
  </si>
  <si>
    <t>SH1175</t>
  </si>
  <si>
    <t>SH1199</t>
  </si>
  <si>
    <t>SH1226</t>
  </si>
  <si>
    <t>SH1300</t>
  </si>
  <si>
    <t>SH1312</t>
  </si>
  <si>
    <t>SH1327</t>
  </si>
  <si>
    <t>SH1330</t>
  </si>
  <si>
    <t>SH1353</t>
  </si>
  <si>
    <t>SH1359</t>
  </si>
  <si>
    <t>SH1406</t>
  </si>
  <si>
    <t>SH1418</t>
  </si>
  <si>
    <t>SH1448</t>
  </si>
  <si>
    <t>SH1454</t>
  </si>
  <si>
    <t>SH1468</t>
  </si>
  <si>
    <t>SH1472</t>
  </si>
  <si>
    <t>SH1476</t>
  </si>
  <si>
    <t>SH1555</t>
  </si>
  <si>
    <t>SH1558</t>
  </si>
  <si>
    <t>SH1595</t>
  </si>
  <si>
    <t>SH1669</t>
  </si>
  <si>
    <t>SH1683</t>
  </si>
  <si>
    <t>SH1731</t>
  </si>
  <si>
    <t>SH1733</t>
  </si>
  <si>
    <t>SH1740</t>
  </si>
  <si>
    <t>SH1754</t>
  </si>
  <si>
    <t>SH1761</t>
  </si>
  <si>
    <t>SH1811</t>
  </si>
  <si>
    <t>SH1818</t>
  </si>
  <si>
    <t>SH1832</t>
  </si>
  <si>
    <t>SH1853</t>
  </si>
  <si>
    <t>SH1856</t>
  </si>
  <si>
    <t>SH1872</t>
  </si>
  <si>
    <t>SH1876</t>
  </si>
  <si>
    <t>SH1885</t>
  </si>
  <si>
    <t>SH1976</t>
  </si>
  <si>
    <t>SH1994</t>
  </si>
  <si>
    <t>SH1998</t>
  </si>
  <si>
    <t>SH2010</t>
  </si>
  <si>
    <t>SH2020</t>
  </si>
  <si>
    <t>SH2062</t>
  </si>
  <si>
    <t>SH2066</t>
  </si>
  <si>
    <t>SH2067</t>
  </si>
  <si>
    <t>SH2076</t>
  </si>
  <si>
    <t>SH2105</t>
  </si>
  <si>
    <t>SH2107</t>
  </si>
  <si>
    <t>SH2130</t>
  </si>
  <si>
    <t>SH2171</t>
  </si>
  <si>
    <t>SH2176</t>
  </si>
  <si>
    <t>SH2188</t>
  </si>
  <si>
    <t>SH2208</t>
  </si>
  <si>
    <t>SH2210</t>
  </si>
  <si>
    <t>SH2234</t>
  </si>
  <si>
    <t>SH2235</t>
  </si>
  <si>
    <t>SH2255</t>
  </si>
  <si>
    <t>SH2282</t>
  </si>
  <si>
    <t>SH2295</t>
  </si>
  <si>
    <t>SH2313</t>
  </si>
  <si>
    <t>SH2316</t>
  </si>
  <si>
    <t>SH2347</t>
  </si>
  <si>
    <t>SH2357</t>
  </si>
  <si>
    <t>SH2394</t>
  </si>
  <si>
    <t>SH2416</t>
  </si>
  <si>
    <t>SH2426</t>
  </si>
  <si>
    <t>SH2438</t>
  </si>
  <si>
    <t>SH2458</t>
  </si>
  <si>
    <t>SH2480</t>
  </si>
  <si>
    <t>SH2484</t>
  </si>
  <si>
    <t>SH1009</t>
  </si>
  <si>
    <t>SH1025</t>
  </si>
  <si>
    <t>SH1027</t>
  </si>
  <si>
    <t>SH1058</t>
  </si>
  <si>
    <t>SH1069</t>
  </si>
  <si>
    <t>SH1075</t>
  </si>
  <si>
    <t>SH1119</t>
  </si>
  <si>
    <t>SH1156</t>
  </si>
  <si>
    <t>SH1177</t>
  </si>
  <si>
    <t>SH1198</t>
  </si>
  <si>
    <t>SH1204</t>
  </si>
  <si>
    <t>SH1212</t>
  </si>
  <si>
    <t>SH1231</t>
  </si>
  <si>
    <t>SH1241</t>
  </si>
  <si>
    <t>SH1243</t>
  </si>
  <si>
    <t>SH1246</t>
  </si>
  <si>
    <t>SH1270</t>
  </si>
  <si>
    <t>SH1273</t>
  </si>
  <si>
    <t>SH1289</t>
  </si>
  <si>
    <t>SH1333</t>
  </si>
  <si>
    <t>SH1379</t>
  </si>
  <si>
    <t>SH1457</t>
  </si>
  <si>
    <t>SH1519</t>
  </si>
  <si>
    <t>SH1523</t>
  </si>
  <si>
    <t>SH1551</t>
  </si>
  <si>
    <t>SH1566</t>
  </si>
  <si>
    <t>SH1596</t>
  </si>
  <si>
    <t>SH1604</t>
  </si>
  <si>
    <t>SH1619</t>
  </si>
  <si>
    <t>SH1624</t>
  </si>
  <si>
    <t>SH1687</t>
  </si>
  <si>
    <t>SH1689</t>
  </si>
  <si>
    <t>SH1743</t>
  </si>
  <si>
    <t>SH1744</t>
  </si>
  <si>
    <t>SH1752</t>
  </si>
  <si>
    <t>SH1776</t>
  </si>
  <si>
    <t>SH1784</t>
  </si>
  <si>
    <t>SH1786</t>
  </si>
  <si>
    <t>SH1795</t>
  </si>
  <si>
    <t>SH1891</t>
  </si>
  <si>
    <t>SH1911</t>
  </si>
  <si>
    <t>SH1915</t>
  </si>
  <si>
    <t>SH1957</t>
  </si>
  <si>
    <t>SH1964</t>
  </si>
  <si>
    <t>SH1987</t>
  </si>
  <si>
    <t>SH2021</t>
  </si>
  <si>
    <t>SH2045</t>
  </si>
  <si>
    <t>SH2049</t>
  </si>
  <si>
    <t>SH2082</t>
  </si>
  <si>
    <t>SH2104</t>
  </si>
  <si>
    <t>SH2136</t>
  </si>
  <si>
    <t>SH2192</t>
  </si>
  <si>
    <t>SH2217</t>
  </si>
  <si>
    <t>SH2244</t>
  </si>
  <si>
    <t>SH2260</t>
  </si>
  <si>
    <t>SH2296</t>
  </si>
  <si>
    <t>SH2298</t>
  </si>
  <si>
    <t>SH2303</t>
  </si>
  <si>
    <t>SH2306</t>
  </si>
  <si>
    <t>SH2318</t>
  </si>
  <si>
    <t>SH2351</t>
  </si>
  <si>
    <t>SH2378</t>
  </si>
  <si>
    <t>SH2383</t>
  </si>
  <si>
    <t>SH2389</t>
  </si>
  <si>
    <t>SH2393</t>
  </si>
  <si>
    <t>SH2402</t>
  </si>
  <si>
    <t>SH2408</t>
  </si>
  <si>
    <t>SH2421</t>
  </si>
  <si>
    <t>SH2453</t>
  </si>
  <si>
    <t>SH2492</t>
  </si>
  <si>
    <t>SH2493</t>
  </si>
  <si>
    <t>SH1016</t>
  </si>
  <si>
    <t>SH1032</t>
  </si>
  <si>
    <t>SH1093</t>
  </si>
  <si>
    <t>SH1094</t>
  </si>
  <si>
    <t>SH1095</t>
  </si>
  <si>
    <t>SH1099</t>
  </si>
  <si>
    <t>SH1124</t>
  </si>
  <si>
    <t>SH1135</t>
  </si>
  <si>
    <t>SH1147</t>
  </si>
  <si>
    <t>SH1155</t>
  </si>
  <si>
    <t>SH1159</t>
  </si>
  <si>
    <t>SH1162</t>
  </si>
  <si>
    <t>SH1205</t>
  </si>
  <si>
    <t>SH1215</t>
  </si>
  <si>
    <t>SH1258</t>
  </si>
  <si>
    <t>SH1268</t>
  </si>
  <si>
    <t>SH1274</t>
  </si>
  <si>
    <t>SH1290</t>
  </si>
  <si>
    <t>SH1319</t>
  </si>
  <si>
    <t>SH1371</t>
  </si>
  <si>
    <t>SH1410</t>
  </si>
  <si>
    <t>SH1432</t>
  </si>
  <si>
    <t>SH1440</t>
  </si>
  <si>
    <t>SH1461</t>
  </si>
  <si>
    <t>SH1463</t>
  </si>
  <si>
    <t>SH1477</t>
  </si>
  <si>
    <t>SH1498</t>
  </si>
  <si>
    <t>SH1500</t>
  </si>
  <si>
    <t>SH1509</t>
  </si>
  <si>
    <t>SH1512</t>
  </si>
  <si>
    <t>SH1532</t>
  </si>
  <si>
    <t>SH1544</t>
  </si>
  <si>
    <t>SH1568</t>
  </si>
  <si>
    <t>SH1585</t>
  </si>
  <si>
    <t>SH1586</t>
  </si>
  <si>
    <t>SH1603</t>
  </si>
  <si>
    <t>SH1617</t>
  </si>
  <si>
    <t>SH1634</t>
  </si>
  <si>
    <t>SH1641</t>
  </si>
  <si>
    <t>SH1658</t>
  </si>
  <si>
    <t>SH1676</t>
  </si>
  <si>
    <t>SH1677</t>
  </si>
  <si>
    <t>SH1693</t>
  </si>
  <si>
    <t>SH1695</t>
  </si>
  <si>
    <t>SH1703</t>
  </si>
  <si>
    <t>SH1704</t>
  </si>
  <si>
    <t>SH1705</t>
  </si>
  <si>
    <t>SH1710</t>
  </si>
  <si>
    <t>SH1711</t>
  </si>
  <si>
    <t>SH1712</t>
  </si>
  <si>
    <t>SH1713</t>
  </si>
  <si>
    <t>SH1728</t>
  </si>
  <si>
    <t>SH1759</t>
  </si>
  <si>
    <t>SH1760</t>
  </si>
  <si>
    <t>SH1769</t>
  </si>
  <si>
    <t>SH1821</t>
  </si>
  <si>
    <t>SH1834</t>
  </si>
  <si>
    <t>SH1857</t>
  </si>
  <si>
    <t>SH1894</t>
  </si>
  <si>
    <t>SH1906</t>
  </si>
  <si>
    <t>SH1907</t>
  </si>
  <si>
    <t>SH1925</t>
  </si>
  <si>
    <t>SH1928</t>
  </si>
  <si>
    <t>SH1943</t>
  </si>
  <si>
    <t>SH1959</t>
  </si>
  <si>
    <t>SH1983</t>
  </si>
  <si>
    <t>SH1996</t>
  </si>
  <si>
    <t>SH2009</t>
  </si>
  <si>
    <t>SH2027</t>
  </si>
  <si>
    <t>SH2037</t>
  </si>
  <si>
    <t>SH2043</t>
  </si>
  <si>
    <t>SH2075</t>
  </si>
  <si>
    <t>SH2085</t>
  </si>
  <si>
    <t>SH2108</t>
  </si>
  <si>
    <t>SH2116</t>
  </si>
  <si>
    <t>SH2139</t>
  </si>
  <si>
    <t>SH2181</t>
  </si>
  <si>
    <t>SH2186</t>
  </si>
  <si>
    <t>SH2190</t>
  </si>
  <si>
    <t>SH2207</t>
  </si>
  <si>
    <t>SH2218</t>
  </si>
  <si>
    <t>SH2258</t>
  </si>
  <si>
    <t>SH2269</t>
  </si>
  <si>
    <t>SH2275</t>
  </si>
  <si>
    <t>SH2300</t>
  </si>
  <si>
    <t>SH2304</t>
  </si>
  <si>
    <t>SH2328</t>
  </si>
  <si>
    <t>SH2344</t>
  </si>
  <si>
    <t>SH2346</t>
  </si>
  <si>
    <t>SH2350</t>
  </si>
  <si>
    <t>SH2367</t>
  </si>
  <si>
    <t>SH2370</t>
  </si>
  <si>
    <t>SH2390</t>
  </si>
  <si>
    <t>SH2399</t>
  </si>
  <si>
    <t>SH2400</t>
  </si>
  <si>
    <t>SH2440</t>
  </si>
  <si>
    <t>SH2465</t>
  </si>
  <si>
    <t>SH2490</t>
  </si>
  <si>
    <t>SH1005</t>
  </si>
  <si>
    <t>SH1011</t>
  </si>
  <si>
    <t>SH1055</t>
  </si>
  <si>
    <t>SH1057</t>
  </si>
  <si>
    <t>SH1084</t>
  </si>
  <si>
    <t>SH1107</t>
  </si>
  <si>
    <t>SH1113</t>
  </si>
  <si>
    <t>SH1115</t>
  </si>
  <si>
    <t>SH1148</t>
  </si>
  <si>
    <t>SH1150</t>
  </si>
  <si>
    <t>SH1154</t>
  </si>
  <si>
    <t>SH1160</t>
  </si>
  <si>
    <t>SH1164</t>
  </si>
  <si>
    <t>SH1171</t>
  </si>
  <si>
    <t>SH1185</t>
  </si>
  <si>
    <t>SH1186</t>
  </si>
  <si>
    <t>SH1195</t>
  </si>
  <si>
    <t>SH1202</t>
  </si>
  <si>
    <t>SH1224</t>
  </si>
  <si>
    <t>SH1261</t>
  </si>
  <si>
    <t>SH1286</t>
  </si>
  <si>
    <t>SH1303</t>
  </si>
  <si>
    <t>SH1329</t>
  </si>
  <si>
    <t>SH1336</t>
  </si>
  <si>
    <t>SH1337</t>
  </si>
  <si>
    <t>SH1372</t>
  </si>
  <si>
    <t>SH1382</t>
  </si>
  <si>
    <t>SH1399</t>
  </si>
  <si>
    <t>SH1422</t>
  </si>
  <si>
    <t>SH1423</t>
  </si>
  <si>
    <t>SH1429</t>
  </si>
  <si>
    <t>SH1430</t>
  </si>
  <si>
    <t>SH1435</t>
  </si>
  <si>
    <t>SH1441</t>
  </si>
  <si>
    <t>SH1460</t>
  </si>
  <si>
    <t>SH1485</t>
  </si>
  <si>
    <t>SH1497</t>
  </si>
  <si>
    <t>SH1535</t>
  </si>
  <si>
    <t>SH1540</t>
  </si>
  <si>
    <t>SH1578</t>
  </si>
  <si>
    <t>SH1587</t>
  </si>
  <si>
    <t>SH1590</t>
  </si>
  <si>
    <t>SH1607</t>
  </si>
  <si>
    <t>SH1627</t>
  </si>
  <si>
    <t>SH1631</t>
  </si>
  <si>
    <t>SH1657</t>
  </si>
  <si>
    <t>SH1665</t>
  </si>
  <si>
    <t>SH1671</t>
  </si>
  <si>
    <t>SH1674</t>
  </si>
  <si>
    <t>SH1697</t>
  </si>
  <si>
    <t>SH1730</t>
  </si>
  <si>
    <t>SH1758</t>
  </si>
  <si>
    <t>SH1765</t>
  </si>
  <si>
    <t>SH1766</t>
  </si>
  <si>
    <t>SH1768</t>
  </si>
  <si>
    <t>SH1797</t>
  </si>
  <si>
    <t>SH1805</t>
  </si>
  <si>
    <t>SH1823</t>
  </si>
  <si>
    <t>SH1824</t>
  </si>
  <si>
    <t>SH1830</t>
  </si>
  <si>
    <t>SH1831</t>
  </si>
  <si>
    <t>SH1833</t>
  </si>
  <si>
    <t>SH1837</t>
  </si>
  <si>
    <t>SH1839</t>
  </si>
  <si>
    <t>SH1858</t>
  </si>
  <si>
    <t>SH1888</t>
  </si>
  <si>
    <t>SH1947</t>
  </si>
  <si>
    <t>SH1953</t>
  </si>
  <si>
    <t>SH1971</t>
  </si>
  <si>
    <t>SH1974</t>
  </si>
  <si>
    <t>SH2006</t>
  </si>
  <si>
    <t>SH2015</t>
  </si>
  <si>
    <t>SH2029</t>
  </si>
  <si>
    <t>SH2064</t>
  </si>
  <si>
    <t>SH2078</t>
  </si>
  <si>
    <t>SH2095</t>
  </si>
  <si>
    <t>SH2115</t>
  </si>
  <si>
    <t>SH2164</t>
  </si>
  <si>
    <t>SH2195</t>
  </si>
  <si>
    <t>SH2240</t>
  </si>
  <si>
    <t>SH2253</t>
  </si>
  <si>
    <t>SH2254</t>
  </si>
  <si>
    <t>SH2265</t>
  </si>
  <si>
    <t>SH2288</t>
  </si>
  <si>
    <t>SH2302</t>
  </si>
  <si>
    <t>SH2325</t>
  </si>
  <si>
    <t>SH2363</t>
  </si>
  <si>
    <t>SH2368</t>
  </si>
  <si>
    <t>SH2397</t>
  </si>
  <si>
    <t>SH2404</t>
  </si>
  <si>
    <t>SH2411</t>
  </si>
  <si>
    <t>SH2417</t>
  </si>
  <si>
    <t>SH2430</t>
  </si>
  <si>
    <t>SH2431</t>
  </si>
  <si>
    <t>SH2454</t>
  </si>
  <si>
    <t>SH2455</t>
  </si>
  <si>
    <t>SH2457</t>
  </si>
  <si>
    <t>SH2459</t>
  </si>
  <si>
    <t>SH2467</t>
  </si>
  <si>
    <t>SH2471</t>
  </si>
  <si>
    <t>SH2472</t>
  </si>
  <si>
    <t>SH1013</t>
  </si>
  <si>
    <t>SH1029</t>
  </si>
  <si>
    <t>SH1092</t>
  </si>
  <si>
    <t>SH1197</t>
  </si>
  <si>
    <t>SH1207</t>
  </si>
  <si>
    <t>SH1209</t>
  </si>
  <si>
    <t>SH1276</t>
  </si>
  <si>
    <t>SH1293</t>
  </si>
  <si>
    <t>SH1322</t>
  </si>
  <si>
    <t>SH1325</t>
  </si>
  <si>
    <t>SH1342</t>
  </si>
  <si>
    <t>SH1368</t>
  </si>
  <si>
    <t>SH1377</t>
  </si>
  <si>
    <t>SH1401</t>
  </si>
  <si>
    <t>SH1426</t>
  </si>
  <si>
    <t>SH1436</t>
  </si>
  <si>
    <t>SH1455</t>
  </si>
  <si>
    <t>SH1486</t>
  </si>
  <si>
    <t>SH1538</t>
  </si>
  <si>
    <t>SH1602</t>
  </si>
  <si>
    <t>SH1620</t>
  </si>
  <si>
    <t>SH1637</t>
  </si>
  <si>
    <t>SH1642</t>
  </si>
  <si>
    <t>SH1650</t>
  </si>
  <si>
    <t>SH1653</t>
  </si>
  <si>
    <t>SH1739</t>
  </si>
  <si>
    <t>SH1745</t>
  </si>
  <si>
    <t>SH1780</t>
  </si>
  <si>
    <t>SH1787</t>
  </si>
  <si>
    <t>SH1854</t>
  </si>
  <si>
    <t>SH1864</t>
  </si>
  <si>
    <t>SH1892</t>
  </si>
  <si>
    <t>SH1902</t>
  </si>
  <si>
    <t>SH1903</t>
  </si>
  <si>
    <t>SH1905</t>
  </si>
  <si>
    <t>SH1965</t>
  </si>
  <si>
    <t>SH2061</t>
  </si>
  <si>
    <t>SH2083</t>
  </si>
  <si>
    <t>SH2089</t>
  </si>
  <si>
    <t>SH2097</t>
  </si>
  <si>
    <t>SH2122</t>
  </si>
  <si>
    <t>SH2161</t>
  </si>
  <si>
    <t>SH2211</t>
  </si>
  <si>
    <t>SH2225</t>
  </si>
  <si>
    <t>SH2261</t>
  </si>
  <si>
    <t>SH2315</t>
  </si>
  <si>
    <t>SH2326</t>
  </si>
  <si>
    <t>SH2345</t>
  </si>
  <si>
    <t>SH2353</t>
  </si>
  <si>
    <t>SH2369</t>
  </si>
  <si>
    <t>SH2373</t>
  </si>
  <si>
    <t>SH2420</t>
  </si>
  <si>
    <t>SH2425</t>
  </si>
  <si>
    <t>SH2448</t>
  </si>
  <si>
    <t>SH2451</t>
  </si>
  <si>
    <t>SH2452</t>
  </si>
  <si>
    <t>SH2468</t>
  </si>
  <si>
    <t>SH2477</t>
  </si>
  <si>
    <t>SH1063</t>
  </si>
  <si>
    <t>SH1066</t>
  </si>
  <si>
    <t>SH1088</t>
  </si>
  <si>
    <t>SH1091</t>
  </si>
  <si>
    <t>SH1114</t>
  </si>
  <si>
    <t>SH1117</t>
  </si>
  <si>
    <t>SH1120</t>
  </si>
  <si>
    <t>SH1173</t>
  </si>
  <si>
    <t>SH1196</t>
  </si>
  <si>
    <t>SH1248</t>
  </si>
  <si>
    <t>SH1277</t>
  </si>
  <si>
    <t>SH1315</t>
  </si>
  <si>
    <t>SH1316</t>
  </si>
  <si>
    <t>SH1328</t>
  </si>
  <si>
    <t>SH1352</t>
  </si>
  <si>
    <t>SH1364</t>
  </si>
  <si>
    <t>SH1366</t>
  </si>
  <si>
    <t>SH1392</t>
  </si>
  <si>
    <t>SH1438</t>
  </si>
  <si>
    <t>SH1443</t>
  </si>
  <si>
    <t>SH1510</t>
  </si>
  <si>
    <t>SH1515</t>
  </si>
  <si>
    <t>SH1575</t>
  </si>
  <si>
    <t>SH1593</t>
  </si>
  <si>
    <t>SH1636</t>
  </si>
  <si>
    <t>SH1645</t>
  </si>
  <si>
    <t>SH1678</t>
  </si>
  <si>
    <t>SH1684</t>
  </si>
  <si>
    <t>SH1699</t>
  </si>
  <si>
    <t>SH1709</t>
  </si>
  <si>
    <t>SH1720</t>
  </si>
  <si>
    <t>SH1721</t>
  </si>
  <si>
    <t>SH1726</t>
  </si>
  <si>
    <t>SH1735</t>
  </si>
  <si>
    <t>SH1747</t>
  </si>
  <si>
    <t>SH1757</t>
  </si>
  <si>
    <t>SH1771</t>
  </si>
  <si>
    <t>SH1783</t>
  </si>
  <si>
    <t>SH1819</t>
  </si>
  <si>
    <t>SH1820</t>
  </si>
  <si>
    <t>SH1835</t>
  </si>
  <si>
    <t>SH1904</t>
  </si>
  <si>
    <t>SH1942</t>
  </si>
  <si>
    <t>SH1945</t>
  </si>
  <si>
    <t>SH1958</t>
  </si>
  <si>
    <t>SH1986</t>
  </si>
  <si>
    <t>SH1993</t>
  </si>
  <si>
    <t>SH2003</t>
  </si>
  <si>
    <t>SH2018</t>
  </si>
  <si>
    <t>SH2024</t>
  </si>
  <si>
    <t>SH2040</t>
  </si>
  <si>
    <t>SH2063</t>
  </si>
  <si>
    <t>SH2077</t>
  </si>
  <si>
    <t>SH2081</t>
  </si>
  <si>
    <t>SH2093</t>
  </si>
  <si>
    <t>SH2099</t>
  </si>
  <si>
    <t>SH2124</t>
  </si>
  <si>
    <t>SH2157</t>
  </si>
  <si>
    <t>SH2187</t>
  </si>
  <si>
    <t>SH2202</t>
  </si>
  <si>
    <t>SH2251</t>
  </si>
  <si>
    <t>SH2259</t>
  </si>
  <si>
    <t>SH2279</t>
  </si>
  <si>
    <t>SH2297</t>
  </si>
  <si>
    <t>SH2324</t>
  </si>
  <si>
    <t>SH2423</t>
  </si>
  <si>
    <t>SH2441</t>
  </si>
  <si>
    <t>SH2498</t>
  </si>
  <si>
    <t>SH2500</t>
  </si>
  <si>
    <t>SH1015</t>
  </si>
  <si>
    <t>SH1023</t>
  </si>
  <si>
    <t>SH1044</t>
  </si>
  <si>
    <t>SH1052</t>
  </si>
  <si>
    <t>SH1070</t>
  </si>
  <si>
    <t>SH1072</t>
  </si>
  <si>
    <t>SH1125</t>
  </si>
  <si>
    <t>SH1172</t>
  </si>
  <si>
    <t>SH1210</t>
  </si>
  <si>
    <t>SH1220</t>
  </si>
  <si>
    <t>SH1228</t>
  </si>
  <si>
    <t>SH1239</t>
  </si>
  <si>
    <t>SH1296</t>
  </si>
  <si>
    <t>SH1299</t>
  </si>
  <si>
    <t>SH1304</t>
  </si>
  <si>
    <t>SH1305</t>
  </si>
  <si>
    <t>SH1332</t>
  </si>
  <si>
    <t>SH1334</t>
  </si>
  <si>
    <t>SH1344</t>
  </si>
  <si>
    <t>SH1358</t>
  </si>
  <si>
    <t>SH1363</t>
  </si>
  <si>
    <t>SH1373</t>
  </si>
  <si>
    <t>SH1394</t>
  </si>
  <si>
    <t>SH1398</t>
  </si>
  <si>
    <t>SH1425</t>
  </si>
  <si>
    <t>SH1445</t>
  </si>
  <si>
    <t>SH1479</t>
  </si>
  <si>
    <t>SH1483</t>
  </si>
  <si>
    <t>SH1542</t>
  </si>
  <si>
    <t>SH1564</t>
  </si>
  <si>
    <t>SH1588</t>
  </si>
  <si>
    <t>SH1616</t>
  </si>
  <si>
    <t>SH1682</t>
  </si>
  <si>
    <t>SH1707</t>
  </si>
  <si>
    <t>SH1708</t>
  </si>
  <si>
    <t>SH1742</t>
  </si>
  <si>
    <t>SH1764</t>
  </si>
  <si>
    <t>SH1806</t>
  </si>
  <si>
    <t>SH1866</t>
  </si>
  <si>
    <t>SH1886</t>
  </si>
  <si>
    <t>SH1889</t>
  </si>
  <si>
    <t>SH1914</t>
  </si>
  <si>
    <t>SH1922</t>
  </si>
  <si>
    <t>SH1929</t>
  </si>
  <si>
    <t>SH1949</t>
  </si>
  <si>
    <t>SH1956</t>
  </si>
  <si>
    <t>SH1991</t>
  </si>
  <si>
    <t>SH2025</t>
  </si>
  <si>
    <t>SH2060</t>
  </si>
  <si>
    <t>SH2127</t>
  </si>
  <si>
    <t>SH2172</t>
  </si>
  <si>
    <t>SH2196</t>
  </si>
  <si>
    <t>SH2214</t>
  </si>
  <si>
    <t>SH2230</t>
  </si>
  <si>
    <t>SH2232</t>
  </si>
  <si>
    <t>SH2242</t>
  </si>
  <si>
    <t>SH2281</t>
  </si>
  <si>
    <t>SH2283</t>
  </si>
  <si>
    <t>SH2285</t>
  </si>
  <si>
    <t>SH2289</t>
  </si>
  <si>
    <t>SH2307</t>
  </si>
  <si>
    <t>SH2323</t>
  </si>
  <si>
    <t>SH2382</t>
  </si>
  <si>
    <t>SH2387</t>
  </si>
  <si>
    <t>SH2405</t>
  </si>
  <si>
    <t>SH2434</t>
  </si>
  <si>
    <t>SH2444</t>
  </si>
  <si>
    <t>SH1051</t>
  </si>
  <si>
    <t>SH1089</t>
  </si>
  <si>
    <t>SH1101</t>
  </si>
  <si>
    <t>SH1105</t>
  </si>
  <si>
    <t>SH1109</t>
  </si>
  <si>
    <t>SH1165</t>
  </si>
  <si>
    <t>SH1170</t>
  </si>
  <si>
    <t>SH1206</t>
  </si>
  <si>
    <t>SH1211</t>
  </si>
  <si>
    <t>SH1217</t>
  </si>
  <si>
    <t>SH1222</t>
  </si>
  <si>
    <t>SH1229</t>
  </si>
  <si>
    <t>SH1230</t>
  </si>
  <si>
    <t>SH1233</t>
  </si>
  <si>
    <t>SH1237</t>
  </si>
  <si>
    <t>SH1240</t>
  </si>
  <si>
    <t>SH1250</t>
  </si>
  <si>
    <t>SH1252</t>
  </si>
  <si>
    <t>SH1294</t>
  </si>
  <si>
    <t>SH1311</t>
  </si>
  <si>
    <t>SH1313</t>
  </si>
  <si>
    <t>SH1314</t>
  </si>
  <si>
    <t>SH1414</t>
  </si>
  <si>
    <t>SH1427</t>
  </si>
  <si>
    <t>SH1439</t>
  </si>
  <si>
    <t>SH1446</t>
  </si>
  <si>
    <t>SH1451</t>
  </si>
  <si>
    <t>SH1452</t>
  </si>
  <si>
    <t>SH1456</t>
  </si>
  <si>
    <t>SH1467</t>
  </si>
  <si>
    <t>SH1469</t>
  </si>
  <si>
    <t>SH1501</t>
  </si>
  <si>
    <t>SH1517</t>
  </si>
  <si>
    <t>SH1536</t>
  </si>
  <si>
    <t>SH1561</t>
  </si>
  <si>
    <t>SH1563</t>
  </si>
  <si>
    <t>SH1625</t>
  </si>
  <si>
    <t>SH1651</t>
  </si>
  <si>
    <t>SH1667</t>
  </si>
  <si>
    <t>SH1717</t>
  </si>
  <si>
    <t>SH1753</t>
  </si>
  <si>
    <t>SH1779</t>
  </si>
  <si>
    <t>SH1788</t>
  </si>
  <si>
    <t>SH1863</t>
  </si>
  <si>
    <t>SH1874</t>
  </si>
  <si>
    <t>SH1919</t>
  </si>
  <si>
    <t>SH1926</t>
  </si>
  <si>
    <t>SH1934</t>
  </si>
  <si>
    <t>SH1946</t>
  </si>
  <si>
    <t>SH1968</t>
  </si>
  <si>
    <t>SH1980</t>
  </si>
  <si>
    <t>SH1999</t>
  </si>
  <si>
    <t>SH2052</t>
  </si>
  <si>
    <t>SH2096</t>
  </si>
  <si>
    <t>SH2101</t>
  </si>
  <si>
    <t>SH2111</t>
  </si>
  <si>
    <t>SH2126</t>
  </si>
  <si>
    <t>SH2144</t>
  </si>
  <si>
    <t>SH2156</t>
  </si>
  <si>
    <t>SH2173</t>
  </si>
  <si>
    <t>SH2178</t>
  </si>
  <si>
    <t>SH2183</t>
  </si>
  <si>
    <t>SH2216</t>
  </si>
  <si>
    <t>SH2241</t>
  </si>
  <si>
    <t>SH2248</t>
  </si>
  <si>
    <t>SH2268</t>
  </si>
  <si>
    <t>SH2287</t>
  </si>
  <si>
    <t>SH2317</t>
  </si>
  <si>
    <t>SH2330</t>
  </si>
  <si>
    <t>SH2334</t>
  </si>
  <si>
    <t>SH2398</t>
  </si>
  <si>
    <t>SH2424</t>
  </si>
  <si>
    <t>SH2442</t>
  </si>
  <si>
    <t>SH2463</t>
  </si>
  <si>
    <t>SH2485</t>
  </si>
  <si>
    <t>SH1080</t>
  </si>
  <si>
    <t>SH1106</t>
  </si>
  <si>
    <t>SH1232</t>
  </si>
  <si>
    <t>SH1259</t>
  </si>
  <si>
    <t>SH1345</t>
  </si>
  <si>
    <t>SH1356</t>
  </si>
  <si>
    <t>SH1367</t>
  </si>
  <si>
    <t>SH1387</t>
  </si>
  <si>
    <t>SH1409</t>
  </si>
  <si>
    <t>SH1421</t>
  </si>
  <si>
    <t>SH1431</t>
  </si>
  <si>
    <t>SH1453</t>
  </si>
  <si>
    <t>SH1459</t>
  </si>
  <si>
    <t>SH1508</t>
  </si>
  <si>
    <t>SH1533</t>
  </si>
  <si>
    <t>SH1534</t>
  </si>
  <si>
    <t>SH1556</t>
  </si>
  <si>
    <t>SH1562</t>
  </si>
  <si>
    <t>SH1577</t>
  </si>
  <si>
    <t>SH1583</t>
  </si>
  <si>
    <t>SH1614</t>
  </si>
  <si>
    <t>SH1638</t>
  </si>
  <si>
    <t>SH1654</t>
  </si>
  <si>
    <t>SH1666</t>
  </si>
  <si>
    <t>SH1734</t>
  </si>
  <si>
    <t>SH1772</t>
  </si>
  <si>
    <t>SH1790</t>
  </si>
  <si>
    <t>SH1826</t>
  </si>
  <si>
    <t>SH1855</t>
  </si>
  <si>
    <t>SH1893</t>
  </si>
  <si>
    <t>SH1896</t>
  </si>
  <si>
    <t>SH1912</t>
  </si>
  <si>
    <t>SH1932</t>
  </si>
  <si>
    <t>SH1937</t>
  </si>
  <si>
    <t>SH1941</t>
  </si>
  <si>
    <t>SH1954</t>
  </si>
  <si>
    <t>SH2004</t>
  </si>
  <si>
    <t>SH2014</t>
  </si>
  <si>
    <t>SH2056</t>
  </si>
  <si>
    <t>SH2065</t>
  </si>
  <si>
    <t>SH2091</t>
  </si>
  <si>
    <t>SH2121</t>
  </si>
  <si>
    <t>SH2197</t>
  </si>
  <si>
    <t>SH2201</t>
  </si>
  <si>
    <t>SH2205</t>
  </si>
  <si>
    <t>SH2224</t>
  </si>
  <si>
    <t>SH2238</t>
  </si>
  <si>
    <t>SH2247</t>
  </si>
  <si>
    <t>SH2267</t>
  </si>
  <si>
    <t>SH2371</t>
  </si>
  <si>
    <t>SH2386</t>
  </si>
  <si>
    <t>SH2445</t>
  </si>
  <si>
    <t>SH2489</t>
  </si>
  <si>
    <t>SH1047</t>
  </si>
  <si>
    <t>SH1061</t>
  </si>
  <si>
    <t>SH1067</t>
  </si>
  <si>
    <t>SH1068</t>
  </si>
  <si>
    <t>SH1083</t>
  </si>
  <si>
    <t>SH1122</t>
  </si>
  <si>
    <t>SH1123</t>
  </si>
  <si>
    <t>SH1126</t>
  </si>
  <si>
    <t>SH1129</t>
  </si>
  <si>
    <t>SH1140</t>
  </si>
  <si>
    <t>SH1182</t>
  </si>
  <si>
    <t>SH1189</t>
  </si>
  <si>
    <t>SH1193</t>
  </si>
  <si>
    <t>SH1200</t>
  </si>
  <si>
    <t>SH1201</t>
  </si>
  <si>
    <t>SH1284</t>
  </si>
  <si>
    <t>SH1310</t>
  </si>
  <si>
    <t>SH1318</t>
  </si>
  <si>
    <t>SH1323</t>
  </si>
  <si>
    <t>SH1375</t>
  </si>
  <si>
    <t>SH1419</t>
  </si>
  <si>
    <t>SH1503</t>
  </si>
  <si>
    <t>SH1520</t>
  </si>
  <si>
    <t>SH1529</t>
  </si>
  <si>
    <t>SH1530</t>
  </si>
  <si>
    <t>SH1531</t>
  </si>
  <si>
    <t>SH1539</t>
  </si>
  <si>
    <t>SH1543</t>
  </si>
  <si>
    <t>SH1545</t>
  </si>
  <si>
    <t>SH1557</t>
  </si>
  <si>
    <t>SH1559</t>
  </si>
  <si>
    <t>SH1576</t>
  </si>
  <si>
    <t>SH1611</t>
  </si>
  <si>
    <t>SH1626</t>
  </si>
  <si>
    <t>SH1639</t>
  </si>
  <si>
    <t>SH1692</t>
  </si>
  <si>
    <t>SH1798</t>
  </si>
  <si>
    <t>SH1815</t>
  </si>
  <si>
    <t>SH1827</t>
  </si>
  <si>
    <t>SH1841</t>
  </si>
  <si>
    <t>SH1859</t>
  </si>
  <si>
    <t>SH1877</t>
  </si>
  <si>
    <t>SH1923</t>
  </si>
  <si>
    <t>SH1967</t>
  </si>
  <si>
    <t>SH1970</t>
  </si>
  <si>
    <t>SH1979</t>
  </si>
  <si>
    <t>SH2016</t>
  </si>
  <si>
    <t>SH2022</t>
  </si>
  <si>
    <t>SH2073</t>
  </si>
  <si>
    <t>SH2110</t>
  </si>
  <si>
    <t>SH2142</t>
  </si>
  <si>
    <t>SH2150</t>
  </si>
  <si>
    <t>SH2158</t>
  </si>
  <si>
    <t>SH2170</t>
  </si>
  <si>
    <t>SH2180</t>
  </si>
  <si>
    <t>SH2220</t>
  </si>
  <si>
    <t>SH2245</t>
  </si>
  <si>
    <t>SH2331</t>
  </si>
  <si>
    <t>SH2337</t>
  </si>
  <si>
    <t>SH2361</t>
  </si>
  <si>
    <t>SH2460</t>
  </si>
  <si>
    <t>SH2466</t>
  </si>
  <si>
    <t>SH2475</t>
  </si>
  <si>
    <t>SH2476</t>
  </si>
  <si>
    <t>SH2491</t>
  </si>
  <si>
    <t>SH2497</t>
  </si>
  <si>
    <t>SH1002</t>
  </si>
  <si>
    <t>SH1024</t>
  </si>
  <si>
    <t>SH1048</t>
  </si>
  <si>
    <t>SH1078</t>
  </si>
  <si>
    <t>SH1082</t>
  </si>
  <si>
    <t>SH1137</t>
  </si>
  <si>
    <t>SH1141</t>
  </si>
  <si>
    <t>SH1149</t>
  </si>
  <si>
    <t>SH1178</t>
  </si>
  <si>
    <t>SH1194</t>
  </si>
  <si>
    <t>SH1219</t>
  </si>
  <si>
    <t>SH1225</t>
  </si>
  <si>
    <t>SH1238</t>
  </si>
  <si>
    <t>SH1242</t>
  </si>
  <si>
    <t>SH1247</t>
  </si>
  <si>
    <t>SH1251</t>
  </si>
  <si>
    <t>SH1360</t>
  </si>
  <si>
    <t>SH1385</t>
  </si>
  <si>
    <t>SH1405</t>
  </si>
  <si>
    <t>SH1420</t>
  </si>
  <si>
    <t>SH1424</t>
  </si>
  <si>
    <t>SH1437</t>
  </si>
  <si>
    <t>SH1442</t>
  </si>
  <si>
    <t>SH1489</t>
  </si>
  <si>
    <t>SH1511</t>
  </si>
  <si>
    <t>SH1521</t>
  </si>
  <si>
    <t>SH1537</t>
  </si>
  <si>
    <t>SH1550</t>
  </si>
  <si>
    <t>SH1574</t>
  </si>
  <si>
    <t>SH1629</t>
  </si>
  <si>
    <t>SH1630</t>
  </si>
  <si>
    <t>SH1632</t>
  </si>
  <si>
    <t>SH1690</t>
  </si>
  <si>
    <t>SH1714</t>
  </si>
  <si>
    <t>SH1715</t>
  </si>
  <si>
    <t>SH1791</t>
  </si>
  <si>
    <t>SH1793</t>
  </si>
  <si>
    <t>SH1800</t>
  </si>
  <si>
    <t>SH1828</t>
  </si>
  <si>
    <t>SH1867</t>
  </si>
  <si>
    <t>SH1879</t>
  </si>
  <si>
    <t>SH1933</t>
  </si>
  <si>
    <t>SH1978</t>
  </si>
  <si>
    <t>SH1984</t>
  </si>
  <si>
    <t>SH1989</t>
  </si>
  <si>
    <t>SH2000</t>
  </si>
  <si>
    <t>SH2008</t>
  </si>
  <si>
    <t>SH2068</t>
  </si>
  <si>
    <t>SH2071</t>
  </si>
  <si>
    <t>SH2143</t>
  </si>
  <si>
    <t>SH2198</t>
  </si>
  <si>
    <t>SH2221</t>
  </si>
  <si>
    <t>SH2227</t>
  </si>
  <si>
    <t>SH2229</t>
  </si>
  <si>
    <t>SH2278</t>
  </si>
  <si>
    <t>SH2327</t>
  </si>
  <si>
    <t>SH2333</t>
  </si>
  <si>
    <t>SH2364</t>
  </si>
  <si>
    <t>SH2374</t>
  </si>
  <si>
    <t>SH2375</t>
  </si>
  <si>
    <t>SH2392</t>
  </si>
  <si>
    <t>SH2410</t>
  </si>
  <si>
    <t>SH2427</t>
  </si>
  <si>
    <t>SH2456</t>
  </si>
  <si>
    <t>SH2464</t>
  </si>
  <si>
    <t>SH1006</t>
  </si>
  <si>
    <t>SH1017</t>
  </si>
  <si>
    <t>SH1019</t>
  </si>
  <si>
    <t>SH1028</t>
  </si>
  <si>
    <t>SH1045</t>
  </si>
  <si>
    <t>SH1065</t>
  </si>
  <si>
    <t>SH1102</t>
  </si>
  <si>
    <t>SH1134</t>
  </si>
  <si>
    <t>SH1227</t>
  </si>
  <si>
    <t>SH1245</t>
  </si>
  <si>
    <t>SH1275</t>
  </si>
  <si>
    <t>SH1280</t>
  </si>
  <si>
    <t>SH1281</t>
  </si>
  <si>
    <t>SH1283</t>
  </si>
  <si>
    <t>SH1288</t>
  </si>
  <si>
    <t>SH1292</t>
  </si>
  <si>
    <t>SH1302</t>
  </si>
  <si>
    <t>SH1307</t>
  </si>
  <si>
    <t>SH1339</t>
  </si>
  <si>
    <t>SH1340</t>
  </si>
  <si>
    <t>SH1354</t>
  </si>
  <si>
    <t>SH1355</t>
  </si>
  <si>
    <t>SH1384</t>
  </si>
  <si>
    <t>SH1393</t>
  </si>
  <si>
    <t>SH1395</t>
  </si>
  <si>
    <t>SH1417</t>
  </si>
  <si>
    <t>SH1450</t>
  </si>
  <si>
    <t>SH1458</t>
  </si>
  <si>
    <t>SH1473</t>
  </si>
  <si>
    <t>SH1481</t>
  </si>
  <si>
    <t>SH1524</t>
  </si>
  <si>
    <t>SH1572</t>
  </si>
  <si>
    <t>SH1581</t>
  </si>
  <si>
    <t>SH1609</t>
  </si>
  <si>
    <t>SH1647</t>
  </si>
  <si>
    <t>SH1675</t>
  </si>
  <si>
    <t>SH1702</t>
  </si>
  <si>
    <t>SH1718</t>
  </si>
  <si>
    <t>SH1732</t>
  </si>
  <si>
    <t>SH1741</t>
  </si>
  <si>
    <t>SH1746</t>
  </si>
  <si>
    <t>SH1755</t>
  </si>
  <si>
    <t>SH1794</t>
  </si>
  <si>
    <t>SH1846</t>
  </si>
  <si>
    <t>SH1862</t>
  </si>
  <si>
    <t>SH1869</t>
  </si>
  <si>
    <t>SH1916</t>
  </si>
  <si>
    <t>SH1973</t>
  </si>
  <si>
    <t>SH2023</t>
  </si>
  <si>
    <t>SH2039</t>
  </si>
  <si>
    <t>SH2057</t>
  </si>
  <si>
    <t>SH2106</t>
  </si>
  <si>
    <t>SH2109</t>
  </si>
  <si>
    <t>SH2113</t>
  </si>
  <si>
    <t>SH2123</t>
  </si>
  <si>
    <t>SH2125</t>
  </si>
  <si>
    <t>SH2153</t>
  </si>
  <si>
    <t>SH2209</t>
  </si>
  <si>
    <t>SH2223</t>
  </si>
  <si>
    <t>SH2272</t>
  </si>
  <si>
    <t>SH2277</t>
  </si>
  <si>
    <t>SH2329</t>
  </si>
  <si>
    <t>SH2341</t>
  </si>
  <si>
    <t>SH2343</t>
  </si>
  <si>
    <t>SH2355</t>
  </si>
  <si>
    <t>SH2372</t>
  </si>
  <si>
    <t>SH2381</t>
  </si>
  <si>
    <t>SH2413</t>
  </si>
  <si>
    <t>SH2415</t>
  </si>
  <si>
    <t>SH2419</t>
  </si>
  <si>
    <t>SH2428</t>
  </si>
  <si>
    <t>SH2447</t>
  </si>
  <si>
    <t>SH2494</t>
  </si>
  <si>
    <t>SH2499</t>
  </si>
  <si>
    <t>SH1010</t>
  </si>
  <si>
    <t>SH1018</t>
  </si>
  <si>
    <t>SH1049</t>
  </si>
  <si>
    <t>SH1054</t>
  </si>
  <si>
    <t>SH1132</t>
  </si>
  <si>
    <t>SH1157</t>
  </si>
  <si>
    <t>SH1158</t>
  </si>
  <si>
    <t>SH1174</t>
  </si>
  <si>
    <t>SH1180</t>
  </si>
  <si>
    <t>SH1184</t>
  </si>
  <si>
    <t>SH1187</t>
  </si>
  <si>
    <t>SH1234</t>
  </si>
  <si>
    <t>SH1263</t>
  </si>
  <si>
    <t>SH1271</t>
  </si>
  <si>
    <t>SH1279</t>
  </si>
  <si>
    <t>SH1287</t>
  </si>
  <si>
    <t>SH1326</t>
  </si>
  <si>
    <t>SH1376</t>
  </si>
  <si>
    <t>SH1380</t>
  </si>
  <si>
    <t>SH1391</t>
  </si>
  <si>
    <t>SH1397</t>
  </si>
  <si>
    <t>SH1434</t>
  </si>
  <si>
    <t>SH1462</t>
  </si>
  <si>
    <t>SH1464</t>
  </si>
  <si>
    <t>SH1490</t>
  </si>
  <si>
    <t>SH1493</t>
  </si>
  <si>
    <t>SH1496</t>
  </si>
  <si>
    <t>SH1514</t>
  </si>
  <si>
    <t>SH1546</t>
  </si>
  <si>
    <t>SH1589</t>
  </si>
  <si>
    <t>SH1594</t>
  </si>
  <si>
    <t>SH1621</t>
  </si>
  <si>
    <t>SH1633</t>
  </si>
  <si>
    <t>SH1655</t>
  </si>
  <si>
    <t>SH1679</t>
  </si>
  <si>
    <t>SH1680</t>
  </si>
  <si>
    <t>SH1685</t>
  </si>
  <si>
    <t>SH1688</t>
  </si>
  <si>
    <t>SH1691</t>
  </si>
  <si>
    <t>SH1706</t>
  </si>
  <si>
    <t>SH1716</t>
  </si>
  <si>
    <t>SH1737</t>
  </si>
  <si>
    <t>SH1770</t>
  </si>
  <si>
    <t>SH1773</t>
  </si>
  <si>
    <t>SH1807</t>
  </si>
  <si>
    <t>SH1809</t>
  </si>
  <si>
    <t>SH1812</t>
  </si>
  <si>
    <t>SH1838</t>
  </si>
  <si>
    <t>SH1840</t>
  </si>
  <si>
    <t>SH1844</t>
  </si>
  <si>
    <t>SH1851</t>
  </si>
  <si>
    <t>SH1860</t>
  </si>
  <si>
    <t>SH1868</t>
  </si>
  <si>
    <t>SH1873</t>
  </si>
  <si>
    <t>SH1881</t>
  </si>
  <si>
    <t>SH1927</t>
  </si>
  <si>
    <t>SH1969</t>
  </si>
  <si>
    <t>SH2019</t>
  </si>
  <si>
    <t>SH2044</t>
  </si>
  <si>
    <t>SH2050</t>
  </si>
  <si>
    <t>SH2070</t>
  </si>
  <si>
    <t>SH2119</t>
  </si>
  <si>
    <t>SH2146</t>
  </si>
  <si>
    <t>SH2151</t>
  </si>
  <si>
    <t>SH2154</t>
  </si>
  <si>
    <t>SH2167</t>
  </si>
  <si>
    <t>SH2189</t>
  </si>
  <si>
    <t>SH2215</t>
  </si>
  <si>
    <t>SH2231</t>
  </si>
  <si>
    <t>SH2291</t>
  </si>
  <si>
    <t>SH2292</t>
  </si>
  <si>
    <t>SH2294</t>
  </si>
  <si>
    <t>SH2299</t>
  </si>
  <si>
    <t>SH2305</t>
  </si>
  <si>
    <t>SH2308</t>
  </si>
  <si>
    <t>SH2310</t>
  </si>
  <si>
    <t>SH2332</t>
  </si>
  <si>
    <t>SH2379</t>
  </si>
  <si>
    <t>SH2385</t>
  </si>
  <si>
    <t>SH2388</t>
  </si>
  <si>
    <t>SH2403</t>
  </si>
  <si>
    <t>SH2406</t>
  </si>
  <si>
    <t>SH2436</t>
  </si>
  <si>
    <t>SH2443</t>
  </si>
  <si>
    <t>SH2486</t>
  </si>
  <si>
    <t>SH1020</t>
  </si>
  <si>
    <t>SH1053</t>
  </si>
  <si>
    <t>SH1064</t>
  </si>
  <si>
    <t>SH1090</t>
  </si>
  <si>
    <t>SH1139</t>
  </si>
  <si>
    <t>SH1190</t>
  </si>
  <si>
    <t>SH1216</t>
  </si>
  <si>
    <t>SH1244</t>
  </si>
  <si>
    <t>SH1262</t>
  </si>
  <si>
    <t>SH1272</t>
  </si>
  <si>
    <t>SH1297</t>
  </si>
  <si>
    <t>SH1298</t>
  </si>
  <si>
    <t>SH1301</t>
  </si>
  <si>
    <t>SH1306</t>
  </si>
  <si>
    <t>SH1331</t>
  </si>
  <si>
    <t>SH1348</t>
  </si>
  <si>
    <t>SH1378</t>
  </si>
  <si>
    <t>SH1488</t>
  </si>
  <si>
    <t>SH1499</t>
  </si>
  <si>
    <t>SH1560</t>
  </si>
  <si>
    <t>SH1565</t>
  </si>
  <si>
    <t>SH1571</t>
  </si>
  <si>
    <t>SH1573</t>
  </si>
  <si>
    <t>SH1612</t>
  </si>
  <si>
    <t>SH1646</t>
  </si>
  <si>
    <t>SH1673</t>
  </si>
  <si>
    <t>SH1686</t>
  </si>
  <si>
    <t>SH1736</t>
  </si>
  <si>
    <t>SH1767</t>
  </si>
  <si>
    <t>SH1804</t>
  </si>
  <si>
    <t>SH1845</t>
  </si>
  <si>
    <t>SH1865</t>
  </si>
  <si>
    <t>SH1887</t>
  </si>
  <si>
    <t>SH1909</t>
  </si>
  <si>
    <t>SH1921</t>
  </si>
  <si>
    <t>SH1975</t>
  </si>
  <si>
    <t>SH1990</t>
  </si>
  <si>
    <t>SH2001</t>
  </si>
  <si>
    <t>SH2034</t>
  </si>
  <si>
    <t>SH2051</t>
  </si>
  <si>
    <t>SH2079</t>
  </si>
  <si>
    <t>SH2080</t>
  </si>
  <si>
    <t>SH2262</t>
  </si>
  <si>
    <t>SH2276</t>
  </si>
  <si>
    <t>SH2286</t>
  </si>
  <si>
    <t>SH2301</t>
  </si>
  <si>
    <t>SH2322</t>
  </si>
  <si>
    <t>SH2340</t>
  </si>
  <si>
    <t>SH2354</t>
  </si>
  <si>
    <t>SH2358</t>
  </si>
  <si>
    <t>SH2409</t>
  </si>
  <si>
    <t>SH2437</t>
  </si>
  <si>
    <t>SH2470</t>
  </si>
  <si>
    <t>SH2482</t>
  </si>
  <si>
    <t>SH1021</t>
  </si>
  <si>
    <t>SH1038</t>
  </si>
  <si>
    <t>SH1040</t>
  </si>
  <si>
    <t>SH1086</t>
  </si>
  <si>
    <t>SH1097</t>
  </si>
  <si>
    <t>SH1100</t>
  </si>
  <si>
    <t>SH1108</t>
  </si>
  <si>
    <t>SH1131</t>
  </si>
  <si>
    <t>SH1218</t>
  </si>
  <si>
    <t>SH1309</t>
  </si>
  <si>
    <t>SH1365</t>
  </si>
  <si>
    <t>SH1370</t>
  </si>
  <si>
    <t>SH1389</t>
  </si>
  <si>
    <t>SH1413</t>
  </si>
  <si>
    <t>SH1433</t>
  </si>
  <si>
    <t>SH1471</t>
  </si>
  <si>
    <t>SH1491</t>
  </si>
  <si>
    <t>SH1513</t>
  </si>
  <si>
    <t>SH1570</t>
  </si>
  <si>
    <t>SH1582</t>
  </si>
  <si>
    <t>SH1662</t>
  </si>
  <si>
    <t>SH1696</t>
  </si>
  <si>
    <t>SH1763</t>
  </si>
  <si>
    <t>SH1789</t>
  </si>
  <si>
    <t>SH1792</t>
  </si>
  <si>
    <t>SH1808</t>
  </si>
  <si>
    <t>SH1847</t>
  </si>
  <si>
    <t>SH1849</t>
  </si>
  <si>
    <t>SH1890</t>
  </si>
  <si>
    <t>SH1944</t>
  </si>
  <si>
    <t>SH1948</t>
  </si>
  <si>
    <t>SH1997</t>
  </si>
  <si>
    <t>SH2013</t>
  </si>
  <si>
    <t>SH2026</t>
  </si>
  <si>
    <t>SH2035</t>
  </si>
  <si>
    <t>SH2084</t>
  </si>
  <si>
    <t>SH2092</t>
  </si>
  <si>
    <t>SH2103</t>
  </si>
  <si>
    <t>SH2112</t>
  </si>
  <si>
    <t>SH2132</t>
  </si>
  <si>
    <t>SH2162</t>
  </si>
  <si>
    <t>SH2166</t>
  </si>
  <si>
    <t>SH2177</t>
  </si>
  <si>
    <t>SH2280</t>
  </si>
  <si>
    <t>SH2349</t>
  </si>
  <si>
    <t>SH2412</t>
  </si>
  <si>
    <t>SH1003</t>
  </si>
  <si>
    <t>SH1073</t>
  </si>
  <si>
    <t>SH1077</t>
  </si>
  <si>
    <t>SH1081</t>
  </si>
  <si>
    <t>SH1118</t>
  </si>
  <si>
    <t>SH1127</t>
  </si>
  <si>
    <t>SH1142</t>
  </si>
  <si>
    <t>SH1168</t>
  </si>
  <si>
    <t>SH1179</t>
  </si>
  <si>
    <t>SH1192</t>
  </si>
  <si>
    <t>SH1269</t>
  </si>
  <si>
    <t>SH1278</t>
  </si>
  <si>
    <t>SH1291</t>
  </si>
  <si>
    <t>SH1317</t>
  </si>
  <si>
    <t>SH1357</t>
  </si>
  <si>
    <t>SH1381</t>
  </si>
  <si>
    <t>SH1407</t>
  </si>
  <si>
    <t>SH1411</t>
  </si>
  <si>
    <t>SH1484</t>
  </si>
  <si>
    <t>SH1492</t>
  </si>
  <si>
    <t>SH1494</t>
  </si>
  <si>
    <t>SH1526</t>
  </si>
  <si>
    <t>SH1541</t>
  </si>
  <si>
    <t>SH1548</t>
  </si>
  <si>
    <t>SH1553</t>
  </si>
  <si>
    <t>SH1597</t>
  </si>
  <si>
    <t>SH1640</t>
  </si>
  <si>
    <t>SH1643</t>
  </si>
  <si>
    <t>SH1644</t>
  </si>
  <si>
    <t>SH1660</t>
  </si>
  <si>
    <t>SH1661</t>
  </si>
  <si>
    <t>SH1681</t>
  </si>
  <si>
    <t>SH1729</t>
  </si>
  <si>
    <t>SH1749</t>
  </si>
  <si>
    <t>SH1762</t>
  </si>
  <si>
    <t>SH1781</t>
  </si>
  <si>
    <t>SH1785</t>
  </si>
  <si>
    <t>SH1802</t>
  </si>
  <si>
    <t>SH1822</t>
  </si>
  <si>
    <t>SH1829</t>
  </si>
  <si>
    <t>SH1875</t>
  </si>
  <si>
    <t>SH1880</t>
  </si>
  <si>
    <t>SH1897</t>
  </si>
  <si>
    <t>SH1920</t>
  </si>
  <si>
    <t>SH1936</t>
  </si>
  <si>
    <t>SH1952</t>
  </si>
  <si>
    <t>SH1963</t>
  </si>
  <si>
    <t>SH1966</t>
  </si>
  <si>
    <t>SH1981</t>
  </si>
  <si>
    <t>SH1992</t>
  </si>
  <si>
    <t>SH2058</t>
  </si>
  <si>
    <t>SH2059</t>
  </si>
  <si>
    <t>SH2072</t>
  </si>
  <si>
    <t>SH2086</t>
  </si>
  <si>
    <t>SH2088</t>
  </si>
  <si>
    <t>SH2114</t>
  </si>
  <si>
    <t>SH2135</t>
  </si>
  <si>
    <t>SH2137</t>
  </si>
  <si>
    <t>SH2145</t>
  </si>
  <si>
    <t>SH2147</t>
  </si>
  <si>
    <t>SH2152</t>
  </si>
  <si>
    <t>SH2163</t>
  </si>
  <si>
    <t>SH2168</t>
  </si>
  <si>
    <t>SH2200</t>
  </si>
  <si>
    <t>SH2203</t>
  </si>
  <si>
    <t>SH2213</t>
  </si>
  <si>
    <t>SH2237</t>
  </si>
  <si>
    <t>SH2239</t>
  </si>
  <si>
    <t>SH2249</t>
  </si>
  <si>
    <t>SH2290</t>
  </si>
  <si>
    <t>SH2311</t>
  </si>
  <si>
    <t>SH2319</t>
  </si>
  <si>
    <t>SH2356</t>
  </si>
  <si>
    <t>SH2366</t>
  </si>
  <si>
    <t>SH2376</t>
  </si>
  <si>
    <t>SH2435</t>
  </si>
  <si>
    <t>SH2446</t>
  </si>
  <si>
    <t>SH2462</t>
  </si>
  <si>
    <t>SH2473</t>
  </si>
  <si>
    <t>SH2481</t>
  </si>
  <si>
    <t>SH2483</t>
  </si>
  <si>
    <t>SH1026</t>
  </si>
  <si>
    <t>Delayed</t>
  </si>
  <si>
    <t>SH1030</t>
  </si>
  <si>
    <t>SH1033</t>
  </si>
  <si>
    <t>SH1041</t>
  </si>
  <si>
    <t>SH1087</t>
  </si>
  <si>
    <t>SH1143</t>
  </si>
  <si>
    <t>SH1144</t>
  </si>
  <si>
    <t>SH1145</t>
  </si>
  <si>
    <t>SH1203</t>
  </si>
  <si>
    <t>SH1223</t>
  </si>
  <si>
    <t>SH1235</t>
  </si>
  <si>
    <t>SH1254</t>
  </si>
  <si>
    <t>SH1256</t>
  </si>
  <si>
    <t>SH1321</t>
  </si>
  <si>
    <t>SH1338</t>
  </si>
  <si>
    <t>SH1347</t>
  </si>
  <si>
    <t>SH1362</t>
  </si>
  <si>
    <t>SH1390</t>
  </si>
  <si>
    <t>SH1396</t>
  </si>
  <si>
    <t>SH1403</t>
  </si>
  <si>
    <t>SH1404</t>
  </si>
  <si>
    <t>SH1408</t>
  </si>
  <si>
    <t>SH1444</t>
  </si>
  <si>
    <t>SH1507</t>
  </si>
  <si>
    <t>SH1522</t>
  </si>
  <si>
    <t>SH1527</t>
  </si>
  <si>
    <t>SH1554</t>
  </si>
  <si>
    <t>SH1580</t>
  </si>
  <si>
    <t>SH1584</t>
  </si>
  <si>
    <t>SH1592</t>
  </si>
  <si>
    <t>SH1599</t>
  </si>
  <si>
    <t>SH1600</t>
  </si>
  <si>
    <t>SH1622</t>
  </si>
  <si>
    <t>SH1635</t>
  </si>
  <si>
    <t>SH1648</t>
  </si>
  <si>
    <t>SH1668</t>
  </si>
  <si>
    <t>SH1670</t>
  </si>
  <si>
    <t>SH1700</t>
  </si>
  <si>
    <t>SH1796</t>
  </si>
  <si>
    <t>SH1799</t>
  </si>
  <si>
    <t>SH1843</t>
  </si>
  <si>
    <t>SH1850</t>
  </si>
  <si>
    <t>SH1884</t>
  </si>
  <si>
    <t>SH1899</t>
  </si>
  <si>
    <t>SH1908</t>
  </si>
  <si>
    <t>SH1917</t>
  </si>
  <si>
    <t>SH1924</t>
  </si>
  <si>
    <t>SH1935</t>
  </si>
  <si>
    <t>SH1940</t>
  </si>
  <si>
    <t>SH1950</t>
  </si>
  <si>
    <t>SH1955</t>
  </si>
  <si>
    <t>SH1995</t>
  </si>
  <si>
    <t>SH2005</t>
  </si>
  <si>
    <t>SH2012</t>
  </si>
  <si>
    <t>SH2032</t>
  </si>
  <si>
    <t>SH2047</t>
  </si>
  <si>
    <t>SH2090</t>
  </si>
  <si>
    <t>SH2117</t>
  </si>
  <si>
    <t>SH2129</t>
  </si>
  <si>
    <t>SH2149</t>
  </si>
  <si>
    <t>SH2159</t>
  </si>
  <si>
    <t>SH2174</t>
  </si>
  <si>
    <t>SH2226</t>
  </si>
  <si>
    <t>SH2236</t>
  </si>
  <si>
    <t>SH2250</t>
  </si>
  <si>
    <t>SH2257</t>
  </si>
  <si>
    <t>SH2271</t>
  </si>
  <si>
    <t>SH2273</t>
  </si>
  <si>
    <t>SH2274</t>
  </si>
  <si>
    <t>SH2314</t>
  </si>
  <si>
    <t>SH2320</t>
  </si>
  <si>
    <t>SH2335</t>
  </si>
  <si>
    <t>SH2342</t>
  </si>
  <si>
    <t>SH2348</t>
  </si>
  <si>
    <t>SH2359</t>
  </si>
  <si>
    <t>SH2365</t>
  </si>
  <si>
    <t>SH2391</t>
  </si>
  <si>
    <t>SH2396</t>
  </si>
  <si>
    <t>SH2407</t>
  </si>
  <si>
    <t>SH2418</t>
  </si>
  <si>
    <t>SH2429</t>
  </si>
  <si>
    <t>SH2432</t>
  </si>
  <si>
    <t>SH2449</t>
  </si>
  <si>
    <t>SH1012</t>
  </si>
  <si>
    <t>SH1014</t>
  </si>
  <si>
    <t>SH1034</t>
  </si>
  <si>
    <t>SH1042</t>
  </si>
  <si>
    <t>SH1050</t>
  </si>
  <si>
    <t>SH1085</t>
  </si>
  <si>
    <t>SH1128</t>
  </si>
  <si>
    <t>SH1130</t>
  </si>
  <si>
    <t>SH1133</t>
  </si>
  <si>
    <t>SH1152</t>
  </si>
  <si>
    <t>SH1153</t>
  </si>
  <si>
    <t>SH1163</t>
  </si>
  <si>
    <t>SH1167</t>
  </si>
  <si>
    <t>SH1176</t>
  </si>
  <si>
    <t>SH1188</t>
  </si>
  <si>
    <t>SH1191</t>
  </si>
  <si>
    <t>SH1236</t>
  </si>
  <si>
    <t>SH1253</t>
  </si>
  <si>
    <t>SH1255</t>
  </si>
  <si>
    <t>SH1257</t>
  </si>
  <si>
    <t>SH1260</t>
  </si>
  <si>
    <t>SH1264</t>
  </si>
  <si>
    <t>SH1265</t>
  </si>
  <si>
    <t>SH1266</t>
  </si>
  <si>
    <t>SH1308</t>
  </si>
  <si>
    <t>SH1320</t>
  </si>
  <si>
    <t>SH1324</t>
  </si>
  <si>
    <t>SH1350</t>
  </si>
  <si>
    <t>SH1374</t>
  </si>
  <si>
    <t>SH1383</t>
  </si>
  <si>
    <t>SH1386</t>
  </si>
  <si>
    <t>SH1388</t>
  </si>
  <si>
    <t>SH1402</t>
  </si>
  <si>
    <t>SH1428</t>
  </si>
  <si>
    <t>SH1449</t>
  </si>
  <si>
    <t>SH1465</t>
  </si>
  <si>
    <t>SH1480</t>
  </si>
  <si>
    <t>SH1482</t>
  </si>
  <si>
    <t>SH1487</t>
  </si>
  <si>
    <t>SH1495</t>
  </si>
  <si>
    <t>SH1502</t>
  </si>
  <si>
    <t>SH1504</t>
  </si>
  <si>
    <t>SH1505</t>
  </si>
  <si>
    <t>SH1506</t>
  </si>
  <si>
    <t>SH1525</t>
  </si>
  <si>
    <t>SH1528</t>
  </si>
  <si>
    <t>SH1547</t>
  </si>
  <si>
    <t>SH1549</t>
  </si>
  <si>
    <t>SH1579</t>
  </si>
  <si>
    <t>SH1591</t>
  </si>
  <si>
    <t>SH1598</t>
  </si>
  <si>
    <t>SH1605</t>
  </si>
  <si>
    <t>SH1610</t>
  </si>
  <si>
    <t>SH1613</t>
  </si>
  <si>
    <t>SH1615</t>
  </si>
  <si>
    <t>SH1628</t>
  </si>
  <si>
    <t>SH1649</t>
  </si>
  <si>
    <t>SH1656</t>
  </si>
  <si>
    <t>SH1659</t>
  </si>
  <si>
    <t>SH1664</t>
  </si>
  <si>
    <t>SH1672</t>
  </si>
  <si>
    <t>SH1694</t>
  </si>
  <si>
    <t>SH1698</t>
  </si>
  <si>
    <t>SH1701</t>
  </si>
  <si>
    <t>SH1722</t>
  </si>
  <si>
    <t>SH1724</t>
  </si>
  <si>
    <t>SH1727</t>
  </si>
  <si>
    <t>SH1738</t>
  </si>
  <si>
    <t>SH1748</t>
  </si>
  <si>
    <t>SH1750</t>
  </si>
  <si>
    <t>SH1756</t>
  </si>
  <si>
    <t>SH1775</t>
  </si>
  <si>
    <t>SH1778</t>
  </si>
  <si>
    <t>SH1801</t>
  </si>
  <si>
    <t>SH1803</t>
  </si>
  <si>
    <t>SH1813</t>
  </si>
  <si>
    <t>SH1814</t>
  </si>
  <si>
    <t>SH1817</t>
  </si>
  <si>
    <t>SH1825</t>
  </si>
  <si>
    <t>SH1842</t>
  </si>
  <si>
    <t>SH1870</t>
  </si>
  <si>
    <t>SH1878</t>
  </si>
  <si>
    <t>SH1882</t>
  </si>
  <si>
    <t>SH1883</t>
  </si>
  <si>
    <t>SH1898</t>
  </si>
  <si>
    <t>SH1900</t>
  </si>
  <si>
    <t>SH1918</t>
  </si>
  <si>
    <t>SH1930</t>
  </si>
  <si>
    <t>SH1951</t>
  </si>
  <si>
    <t>SH1962</t>
  </si>
  <si>
    <t>SH1988</t>
  </si>
  <si>
    <t>SH2002</t>
  </si>
  <si>
    <t>SH2011</t>
  </si>
  <si>
    <t>SH2031</t>
  </si>
  <si>
    <t>SH2087</t>
  </si>
  <si>
    <t>SH2102</t>
  </si>
  <si>
    <t>SH2118</t>
  </si>
  <si>
    <t>SH2134</t>
  </si>
  <si>
    <t>SH2138</t>
  </si>
  <si>
    <t>SH2141</t>
  </si>
  <si>
    <t>SH2148</t>
  </si>
  <si>
    <t>SH2165</t>
  </si>
  <si>
    <t>SH2182</t>
  </si>
  <si>
    <t>SH2184</t>
  </si>
  <si>
    <t>SH2185</t>
  </si>
  <si>
    <t>SH2191</t>
  </si>
  <si>
    <t>SH2193</t>
  </si>
  <si>
    <t>SH2199</t>
  </si>
  <si>
    <t>SH2206</t>
  </si>
  <si>
    <t>SH2222</t>
  </si>
  <si>
    <t>SH2246</t>
  </si>
  <si>
    <t>SH2252</t>
  </si>
  <si>
    <t>SH2256</t>
  </si>
  <si>
    <t>SH2264</t>
  </si>
  <si>
    <t>SH2266</t>
  </si>
  <si>
    <t>SH2312</t>
  </si>
  <si>
    <t>SH2338</t>
  </si>
  <si>
    <t>SH2339</t>
  </si>
  <si>
    <t>SH2352</t>
  </si>
  <si>
    <t>SH2377</t>
  </si>
  <si>
    <t>SH2414</t>
  </si>
  <si>
    <t>SH2422</t>
  </si>
  <si>
    <t>SH2474</t>
  </si>
  <si>
    <t>SH2479</t>
  </si>
  <si>
    <t>SH2487</t>
  </si>
  <si>
    <t>SH2496</t>
  </si>
  <si>
    <t>SH1001</t>
  </si>
  <si>
    <t>Lost</t>
  </si>
  <si>
    <t>SH1004</t>
  </si>
  <si>
    <t>SH1008</t>
  </si>
  <si>
    <t>SH1039</t>
  </si>
  <si>
    <t>Returned</t>
  </si>
  <si>
    <t>SH1043</t>
  </si>
  <si>
    <t>SH1079</t>
  </si>
  <si>
    <t>SH1096</t>
  </si>
  <si>
    <t>SH1111</t>
  </si>
  <si>
    <t>SH1112</t>
  </si>
  <si>
    <t>SH1146</t>
  </si>
  <si>
    <t>SH1169</t>
  </si>
  <si>
    <t>SH1249</t>
  </si>
  <si>
    <t>SH1282</t>
  </si>
  <si>
    <t>SH1295</t>
  </si>
  <si>
    <t>SH1335</t>
  </si>
  <si>
    <t>SH1343</t>
  </si>
  <si>
    <t>SH1412</t>
  </si>
  <si>
    <t>SH1415</t>
  </si>
  <si>
    <t>SH1447</t>
  </si>
  <si>
    <t>SH1552</t>
  </si>
  <si>
    <t>SH1567</t>
  </si>
  <si>
    <t>SH1608</t>
  </si>
  <si>
    <t>SH1663</t>
  </si>
  <si>
    <t>SH1777</t>
  </si>
  <si>
    <t>SH1810</t>
  </si>
  <si>
    <t>SH1901</t>
  </si>
  <si>
    <t>SH1910</t>
  </si>
  <si>
    <t>SH1913</t>
  </si>
  <si>
    <t>SH1931</t>
  </si>
  <si>
    <t>SH1977</t>
  </si>
  <si>
    <t>SH1982</t>
  </si>
  <si>
    <t>SH2028</t>
  </si>
  <si>
    <t>SH2030</t>
  </si>
  <si>
    <t>SH2042</t>
  </si>
  <si>
    <t>SH2046</t>
  </si>
  <si>
    <t>SH2053</t>
  </si>
  <si>
    <t>SH2055</t>
  </si>
  <si>
    <t>SH2074</t>
  </si>
  <si>
    <t>SH2094</t>
  </si>
  <si>
    <t>SH2100</t>
  </si>
  <si>
    <t>SH2179</t>
  </si>
  <si>
    <t>SH2204</t>
  </si>
  <si>
    <t>SH2212</t>
  </si>
  <si>
    <t>SH2219</t>
  </si>
  <si>
    <t>SH2243</t>
  </si>
  <si>
    <t>SH2336</t>
  </si>
  <si>
    <t>SH2360</t>
  </si>
  <si>
    <t>SH2362</t>
  </si>
  <si>
    <t>SH2450</t>
  </si>
  <si>
    <t>SH2488</t>
  </si>
  <si>
    <t>SH2495</t>
  </si>
  <si>
    <t>Column Labels</t>
  </si>
  <si>
    <t>Grand Total</t>
  </si>
  <si>
    <t>Date (Year)</t>
  </si>
  <si>
    <t>Date (Quarter)</t>
  </si>
  <si>
    <t>Date (Month Index)</t>
  </si>
  <si>
    <t>Date (Month)</t>
  </si>
  <si>
    <t>2023</t>
  </si>
  <si>
    <t>Qtr1</t>
  </si>
  <si>
    <t>Jan</t>
  </si>
  <si>
    <t>Feb</t>
  </si>
  <si>
    <t>Mar</t>
  </si>
  <si>
    <t>Qtr2</t>
  </si>
  <si>
    <t>Apr</t>
  </si>
  <si>
    <t>Jun</t>
  </si>
  <si>
    <t>Qtr3</t>
  </si>
  <si>
    <t>Jul</t>
  </si>
  <si>
    <t>Aug</t>
  </si>
  <si>
    <t>Sep</t>
  </si>
  <si>
    <t>Qtr4</t>
  </si>
  <si>
    <t>Oct</t>
  </si>
  <si>
    <t>Nov</t>
  </si>
  <si>
    <t>Dec</t>
  </si>
  <si>
    <t>2024</t>
  </si>
  <si>
    <t>Row Labels</t>
  </si>
  <si>
    <t>Average of Delivery_Days</t>
  </si>
  <si>
    <t>Count of Delivery_Status</t>
  </si>
  <si>
    <t>(Multiple Items)</t>
  </si>
  <si>
    <t>All</t>
  </si>
  <si>
    <t>Count of Shipment_ID</t>
  </si>
  <si>
    <t>Sum of Shipment_Value_NGN</t>
  </si>
  <si>
    <t>Total_Shipping_Orders</t>
  </si>
  <si>
    <t>Average of Shipping_Cost_NGN</t>
  </si>
  <si>
    <t>Count of DeliveredOrders</t>
  </si>
  <si>
    <t>TotalShippingValue</t>
  </si>
  <si>
    <t>Totalshipping Cost</t>
  </si>
  <si>
    <t>PY Shipping Value</t>
  </si>
  <si>
    <t>PY Shipping Orders</t>
  </si>
  <si>
    <t>PY TotalCost</t>
  </si>
  <si>
    <t>ValueYoY growth%</t>
  </si>
  <si>
    <t>OrdersYoY growth%</t>
  </si>
  <si>
    <t>CostYoY growth%</t>
  </si>
  <si>
    <t>PY Delivered</t>
  </si>
  <si>
    <t>AVGCost</t>
  </si>
  <si>
    <t>pyAVGCost</t>
  </si>
  <si>
    <t>YoYAvgCost</t>
  </si>
  <si>
    <t xml:space="preserve"> </t>
  </si>
  <si>
    <t>Sum of Customer_Rating</t>
  </si>
  <si>
    <t>Count of Transport_Mode</t>
  </si>
  <si>
    <t>Average of Profit_Margin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</si>
</sst>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_-* #,##0_-;\-* #,##0_-;_-* &quot;-&quot;??_-;_-@_-"/>
    <numFmt numFmtId="166" formatCode="[Green]\▲0.0%;[Red]\▼\-0.00%;"/>
    <numFmt numFmtId="167" formatCode="[&gt;=1000000]\$0.00,,&quot;M&quot;;[&gt;=1000]\ \$0.00,&quot;K&quot;;\$0"/>
    <numFmt numFmtId="168" formatCode="0.0"/>
  </numFmts>
  <fonts count="2" x14ac:knownFonts="1">
    <font>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tint="-0.14999847407452621"/>
        <bgColor indexed="64"/>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0" fillId="3" borderId="0" xfId="0" applyFill="1"/>
    <xf numFmtId="167" fontId="0" fillId="0" borderId="0" xfId="0" applyNumberFormat="1"/>
    <xf numFmtId="0" fontId="0" fillId="4" borderId="0" xfId="0" applyFill="1"/>
    <xf numFmtId="10" fontId="0" fillId="0" borderId="0" xfId="0" applyNumberFormat="1"/>
    <xf numFmtId="166" fontId="0" fillId="0" borderId="0" xfId="0" applyNumberFormat="1"/>
    <xf numFmtId="168" fontId="0" fillId="0" borderId="0" xfId="0" applyNumberFormat="1"/>
    <xf numFmtId="168" fontId="0" fillId="0" borderId="0" xfId="0" applyNumberFormat="1" applyAlignment="1">
      <alignment horizontal="left"/>
    </xf>
    <xf numFmtId="0" fontId="0" fillId="0" borderId="2" xfId="0" applyBorder="1"/>
    <xf numFmtId="164" fontId="0" fillId="0" borderId="2" xfId="0" applyNumberFormat="1" applyBorder="1"/>
    <xf numFmtId="0" fontId="0" fillId="0" borderId="1" xfId="0" applyBorder="1"/>
    <xf numFmtId="164" fontId="0" fillId="0" borderId="1" xfId="0" applyNumberFormat="1" applyBorder="1"/>
    <xf numFmtId="0" fontId="0" fillId="0" borderId="1" xfId="0" pivotButton="1" applyBorder="1"/>
    <xf numFmtId="0" fontId="0" fillId="0" borderId="0" xfId="0" applyNumberFormat="1"/>
  </cellXfs>
  <cellStyles count="1">
    <cellStyle name="Normal" xfId="0" builtinId="0"/>
  </cellStyles>
  <dxfs count="75">
    <dxf>
      <border diagonalUp="0" diagonalDown="0">
        <left/>
        <right/>
        <top/>
        <bottom/>
        <vertical/>
        <horizontal/>
      </border>
    </dxf>
    <dxf>
      <fill>
        <patternFill>
          <bgColor theme="0"/>
        </patternFill>
      </fill>
    </dxf>
    <dxf>
      <border>
        <left/>
        <right/>
        <top/>
        <bottom/>
      </border>
    </dxf>
    <dxf>
      <border>
        <left/>
        <right/>
        <top/>
        <bottom/>
      </border>
    </dxf>
    <dxf>
      <border>
        <left/>
        <right/>
        <top/>
        <bottom/>
      </border>
    </dxf>
    <dxf>
      <numFmt numFmtId="167" formatCode="[&gt;=1000000]\$0.00,,&quot;M&quot;;[&gt;=1000]\ \$0.00,&quot;K&quot;;\$0"/>
    </dxf>
    <dxf>
      <numFmt numFmtId="166" formatCode="[Green]\▲0.0%;[Red]\▼\-0.00%;"/>
    </dxf>
    <dxf>
      <numFmt numFmtId="165" formatCode="_-* #,##0_-;\-* #,##0_-;_-* &quot;-&quot;??_-;_-@_-"/>
    </dxf>
    <dxf>
      <border>
        <left style="thin">
          <color auto="1"/>
        </left>
        <right style="thin">
          <color auto="1"/>
        </right>
        <bottom style="thin">
          <color auto="1"/>
        </bottom>
        <vertical style="thin">
          <color auto="1"/>
        </vertical>
      </border>
    </dxf>
    <dxf>
      <border>
        <left style="thin">
          <color auto="1"/>
        </left>
        <right style="thin">
          <color auto="1"/>
        </right>
        <bottom style="thin">
          <color auto="1"/>
        </bottom>
        <vertical style="thin">
          <color auto="1"/>
        </vertical>
      </border>
    </dxf>
    <dxf>
      <border>
        <left style="thin">
          <color auto="1"/>
        </left>
        <right style="thin">
          <color auto="1"/>
        </right>
        <bottom style="thin">
          <color auto="1"/>
        </bottom>
        <vertical style="thin">
          <color auto="1"/>
        </vertical>
      </border>
    </dxf>
    <dxf>
      <border>
        <left style="thin">
          <color auto="1"/>
        </left>
        <right style="thin">
          <color auto="1"/>
        </right>
        <bottom style="thin">
          <color auto="1"/>
        </bottom>
        <vertical style="thin">
          <color auto="1"/>
        </vertical>
      </border>
    </dxf>
    <dxf>
      <border>
        <left style="thin">
          <color auto="1"/>
        </left>
        <right style="thin">
          <color auto="1"/>
        </right>
        <bottom style="thin">
          <color auto="1"/>
        </bottom>
        <vertical style="thin">
          <color auto="1"/>
        </vertical>
      </border>
    </dxf>
    <dxf>
      <border>
        <left style="thin">
          <color auto="1"/>
        </left>
        <right style="thin">
          <color auto="1"/>
        </right>
        <bottom style="thin">
          <color auto="1"/>
        </bottom>
        <vertical style="thin">
          <color auto="1"/>
        </vertic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
    </dxf>
    <dxf>
      <numFmt numFmtId="165" formatCode="_-* #,##0_-;\-* #,##0_-;_-* &quot;-&quot;??_-;_-@_-"/>
    </dxf>
    <dxf>
      <numFmt numFmtId="165" formatCode="_-* #,##0_-;\-* #,##0_-;_-* &quot;-&quot;??_-;_-@_-"/>
    </dxf>
    <dxf>
      <numFmt numFmtId="165" formatCode="_-* #,##0_-;\-* #,##0_-;_-* &quot;-&quot;??_-;_-@_-"/>
    </dxf>
    <dxf>
      <numFmt numFmtId="0" formatCode="General"/>
    </dxf>
    <dxf>
      <numFmt numFmtId="165" formatCode="_-* #,##0_-;\-* #,##0_-;_-* &quot;-&quot;??_-;_-@_-"/>
    </dxf>
    <dxf>
      <numFmt numFmtId="165" formatCode="_-* #,##0_-;\-* #,##0_-;_-* &quot;-&quot;??_-;_-@_-"/>
    </dxf>
    <dxf>
      <numFmt numFmtId="165" formatCode="_-* #,##0_-;\-* #,##0_-;_-* &quot;-&quot;??_-;_-@_-"/>
    </dxf>
    <dxf>
      <numFmt numFmtId="165" formatCode="_-* #,##0_-;\-* #,##0_-;_-* &quot;-&quot;??_-;_-@_-"/>
    </dxf>
    <dxf>
      <border>
        <left/>
        <right/>
        <top/>
        <bottom/>
      </border>
    </dxf>
    <dxf>
      <border>
        <left/>
        <right/>
        <top/>
        <bottom/>
      </border>
    </dxf>
    <dxf>
      <border>
        <left/>
        <right/>
        <top/>
        <bottom/>
      </border>
    </dxf>
    <dxf>
      <numFmt numFmtId="167" formatCode="[&gt;=1000000]\$0.00,,&quot;M&quot;;[&gt;=1000]\ \$0.00,&quot;K&quot;;\$0"/>
    </dxf>
    <dxf>
      <numFmt numFmtId="166" formatCode="[Green]\▲0.0%;[Red]\▼\-0.00%;"/>
    </dxf>
    <dxf>
      <numFmt numFmtId="165" formatCode="_-* #,##0_-;\-* #,##0_-;_-* &quot;-&quot;??_-;_-@_-"/>
    </dxf>
    <dxf>
      <numFmt numFmtId="165" formatCode="_-* #,##0_-;\-* #,##0_-;_-* &quot;-&quot;??_-;_-@_-"/>
    </dxf>
    <dxf>
      <numFmt numFmtId="165" formatCode="_-* #,##0_-;\-* #,##0_-;_-* &quot;-&quot;??_-;_-@_-"/>
    </dxf>
    <dxf>
      <numFmt numFmtId="14" formatCode="0.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border>
        <left/>
        <right/>
        <top/>
        <bottom/>
      </border>
    </dxf>
    <dxf>
      <border>
        <left/>
        <right/>
        <top/>
        <bottom/>
      </border>
    </dxf>
    <dxf>
      <border>
        <left/>
        <right/>
        <top/>
        <bottom/>
      </border>
    </dxf>
    <dxf>
      <numFmt numFmtId="167" formatCode="[&gt;=1000000]\$0.00,,&quot;M&quot;;[&gt;=1000]\ \$0.00,&quot;K&quot;;\$0"/>
    </dxf>
    <dxf>
      <numFmt numFmtId="167" formatCode="[&gt;=1000000]\$0.00,,&quot;M&quot;;[&gt;=1000]\ \$0.00,&quot;K&quot;;\$0"/>
    </dxf>
    <dxf>
      <numFmt numFmtId="166" formatCode="[Green]\▲0.0%;[Red]\▼\-0.00%;"/>
    </dxf>
    <dxf>
      <border>
        <left/>
        <right/>
        <top/>
        <bottom/>
      </border>
    </dxf>
    <dxf>
      <border>
        <left/>
        <right/>
        <top/>
        <bottom/>
      </border>
    </dxf>
    <dxf>
      <border>
        <left/>
        <right/>
        <top/>
        <bottom/>
      </border>
    </dxf>
    <dxf>
      <numFmt numFmtId="0" formatCode="General"/>
    </dxf>
    <dxf>
      <numFmt numFmtId="167" formatCode="[&gt;=1000000]\$0.00,,&quot;M&quot;;[&gt;=1000]\ \$0.00,&quot;K&quot;;\$0"/>
    </dxf>
    <dxf>
      <numFmt numFmtId="166" formatCode="[Green]\▲0.0%;[Red]\▼\-0.00%;"/>
    </dxf>
    <dxf>
      <numFmt numFmtId="14" formatCode="0.00%"/>
    </dxf>
    <dxf>
      <numFmt numFmtId="165" formatCode="_-* #,##0_-;\-* #,##0_-;_-* &quot;-&quot;??_-;_-@_-"/>
    </dxf>
    <dxf>
      <numFmt numFmtId="165" formatCode="_-* #,##0_-;\-* #,##0_-;_-* &quot;-&quot;??_-;_-@_-"/>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b/>
        <sz val="11"/>
        <color theme="1"/>
      </font>
    </dxf>
    <dxf>
      <fill>
        <patternFill patternType="none">
          <fgColor indexed="64"/>
          <bgColor auto="1"/>
        </patternFill>
      </fill>
      <border diagonalUp="0" diagonalDown="0">
        <left/>
        <right/>
        <top/>
        <bottom/>
        <vertical/>
        <horizontal/>
      </border>
    </dxf>
  </dxfs>
  <tableStyles count="2" defaultTableStyle="TableStyleMedium2" defaultPivotStyle="PivotStyleLight16">
    <tableStyle name="Slicer Style 1" pivot="0" table="0" count="5" xr9:uid="{7C12BCDA-E4F4-4D88-910A-180C6B90A502}">
      <tableStyleElement type="wholeTable" dxfId="1"/>
      <tableStyleElement type="headerRow" dxfId="0"/>
    </tableStyle>
    <tableStyle name="Timeline Style 1" pivot="0" table="0" count="8" xr9:uid="{B1BF4950-FE5E-4B1A-8737-3AC8A89CE206}">
      <tableStyleElement type="wholeTable" dxfId="74"/>
      <tableStyleElement type="headerRow" dxfId="73"/>
    </tableStyle>
  </tableStyles>
  <colors>
    <mruColors>
      <color rgb="FF1A1A1A"/>
      <color rgb="FF7FFF00"/>
      <color rgb="FFB0B0B0"/>
      <color rgb="FF4DFFB4"/>
      <color rgb="FFAAFF4D"/>
      <color rgb="FF1E1E1E"/>
      <color rgb="FFFFFFFF"/>
      <color rgb="FF2A2A2A"/>
    </mruColors>
  </colors>
  <extLst>
    <ext xmlns:x14="http://schemas.microsoft.com/office/spreadsheetml/2009/9/main" uri="{46F421CA-312F-682f-3DD2-61675219B42D}">
      <x14:dxfs count="3">
        <dxf>
          <fill>
            <patternFill>
              <bgColor theme="1"/>
            </patternFill>
          </fill>
        </dxf>
        <dxf>
          <font>
            <color theme="0"/>
          </font>
          <fill>
            <patternFill>
              <bgColor theme="1"/>
            </patternFill>
          </fill>
          <border diagonalUp="0" diagonalDown="0">
            <left/>
            <right/>
            <top/>
            <bottom/>
            <vertical/>
            <horizontal/>
          </border>
        </dxf>
        <dxf>
          <font>
            <color theme="0"/>
          </font>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1"/>
            </patternFill>
          </fill>
        </dxf>
        <dxf>
          <fill>
            <patternFill patternType="solid">
              <fgColor theme="0"/>
              <bgColor theme="1"/>
            </patternFill>
          </fill>
        </dxf>
        <dxf>
          <font>
            <sz val="9"/>
            <color theme="1" tint="0.499984740745262"/>
          </font>
        </dxf>
        <dxf>
          <font>
            <sz val="9"/>
            <color theme="1" tint="0.499984740745262"/>
          </font>
        </dxf>
        <dxf>
          <font>
            <sz val="9"/>
            <color theme="1" tint="0.499984740745262"/>
          </font>
        </dxf>
        <dxf>
          <font>
            <sz val="10"/>
            <color theme="0"/>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ivotCacheDefinition" Target="pivotCache/pivotCacheDefinition22.xml"/><Relationship Id="rId39" Type="http://schemas.openxmlformats.org/officeDocument/2006/relationships/sharedStrings" Target="sharedStrings.xml"/><Relationship Id="rId21" Type="http://schemas.openxmlformats.org/officeDocument/2006/relationships/pivotCacheDefinition" Target="pivotCache/pivotCacheDefinition17.xml"/><Relationship Id="rId34" Type="http://schemas.openxmlformats.org/officeDocument/2006/relationships/pivotCacheDefinition" Target="pivotCache/pivotCacheDefinition29.xml"/><Relationship Id="rId42" Type="http://schemas.openxmlformats.org/officeDocument/2006/relationships/calcChain" Target="calcChain.xml"/><Relationship Id="rId47" Type="http://schemas.openxmlformats.org/officeDocument/2006/relationships/customXml" Target="../customXml/item5.xml"/><Relationship Id="rId50" Type="http://schemas.openxmlformats.org/officeDocument/2006/relationships/customXml" Target="../customXml/item8.xml"/><Relationship Id="rId55" Type="http://schemas.openxmlformats.org/officeDocument/2006/relationships/customXml" Target="../customXml/item13.xml"/><Relationship Id="rId63" Type="http://schemas.openxmlformats.org/officeDocument/2006/relationships/customXml" Target="../customXml/item21.xml"/><Relationship Id="rId68" Type="http://schemas.openxmlformats.org/officeDocument/2006/relationships/customXml" Target="../customXml/item26.xml"/><Relationship Id="rId76" Type="http://schemas.openxmlformats.org/officeDocument/2006/relationships/customXml" Target="../customXml/item34.xml"/><Relationship Id="rId84" Type="http://schemas.openxmlformats.org/officeDocument/2006/relationships/customXml" Target="../customXml/item42.xml"/><Relationship Id="rId7" Type="http://schemas.openxmlformats.org/officeDocument/2006/relationships/pivotCacheDefinition" Target="pivotCache/pivotCacheDefinition3.xml"/><Relationship Id="rId71" Type="http://schemas.openxmlformats.org/officeDocument/2006/relationships/customXml" Target="../customXml/item29.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pivotCacheDefinition" Target="pivotCache/pivotCacheDefinition25.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openxmlformats.org/officeDocument/2006/relationships/pivotCacheDefinition" Target="pivotCache/pivotCacheDefinition28.xml"/><Relationship Id="rId37" Type="http://schemas.openxmlformats.org/officeDocument/2006/relationships/connections" Target="connections.xml"/><Relationship Id="rId40" Type="http://schemas.openxmlformats.org/officeDocument/2006/relationships/sheetMetadata" Target="metadata.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74" Type="http://schemas.openxmlformats.org/officeDocument/2006/relationships/customXml" Target="../customXml/item32.xml"/><Relationship Id="rId79" Type="http://schemas.openxmlformats.org/officeDocument/2006/relationships/customXml" Target="../customXml/item37.xml"/><Relationship Id="rId87" Type="http://schemas.openxmlformats.org/officeDocument/2006/relationships/customXml" Target="../customXml/item45.xml"/><Relationship Id="rId5" Type="http://schemas.openxmlformats.org/officeDocument/2006/relationships/pivotCacheDefinition" Target="pivotCache/pivotCacheDefinition1.xml"/><Relationship Id="rId61" Type="http://schemas.openxmlformats.org/officeDocument/2006/relationships/customXml" Target="../customXml/item19.xml"/><Relationship Id="rId82" Type="http://schemas.openxmlformats.org/officeDocument/2006/relationships/customXml" Target="../customXml/item40.xml"/><Relationship Id="rId19" Type="http://schemas.openxmlformats.org/officeDocument/2006/relationships/pivotCacheDefinition" Target="pivotCache/pivotCacheDefinition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30" Type="http://schemas.openxmlformats.org/officeDocument/2006/relationships/pivotCacheDefinition" Target="pivotCache/pivotCacheDefinition26.xml"/><Relationship Id="rId35" Type="http://schemas.microsoft.com/office/2011/relationships/timelineCache" Target="timelineCaches/timelineCache1.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77" Type="http://schemas.openxmlformats.org/officeDocument/2006/relationships/customXml" Target="../customXml/item35.xml"/><Relationship Id="rId8" Type="http://schemas.openxmlformats.org/officeDocument/2006/relationships/pivotCacheDefinition" Target="pivotCache/pivotCacheDefinition4.xml"/><Relationship Id="rId51" Type="http://schemas.openxmlformats.org/officeDocument/2006/relationships/customXml" Target="../customXml/item9.xml"/><Relationship Id="rId72" Type="http://schemas.openxmlformats.org/officeDocument/2006/relationships/customXml" Target="../customXml/item30.xml"/><Relationship Id="rId80" Type="http://schemas.openxmlformats.org/officeDocument/2006/relationships/customXml" Target="../customXml/item38.xml"/><Relationship Id="rId85" Type="http://schemas.openxmlformats.org/officeDocument/2006/relationships/customXml" Target="../customXml/item43.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microsoft.com/office/2007/relationships/slicerCache" Target="slicerCaches/slicerCache1.xml"/><Relationship Id="rId38" Type="http://schemas.openxmlformats.org/officeDocument/2006/relationships/styles" Target="styles.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6.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75" Type="http://schemas.openxmlformats.org/officeDocument/2006/relationships/customXml" Target="../customXml/item33.xml"/><Relationship Id="rId83" Type="http://schemas.openxmlformats.org/officeDocument/2006/relationships/customXml" Target="../customXml/item41.xml"/><Relationship Id="rId88" Type="http://schemas.openxmlformats.org/officeDocument/2006/relationships/customXml" Target="../customXml/item4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36" Type="http://schemas.openxmlformats.org/officeDocument/2006/relationships/theme" Target="theme/theme1.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6.xml"/><Relationship Id="rId31" Type="http://schemas.openxmlformats.org/officeDocument/2006/relationships/pivotCacheDefinition" Target="pivotCache/pivotCacheDefinition27.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73" Type="http://schemas.openxmlformats.org/officeDocument/2006/relationships/customXml" Target="../customXml/item31.xml"/><Relationship Id="rId78" Type="http://schemas.openxmlformats.org/officeDocument/2006/relationships/customXml" Target="../customXml/item36.xml"/><Relationship Id="rId81" Type="http://schemas.openxmlformats.org/officeDocument/2006/relationships/customXml" Target="../customXml/item39.xml"/><Relationship Id="rId86" Type="http://schemas.openxmlformats.org/officeDocument/2006/relationships/customXml" Target="../customXml/item4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(version 1).xlsb.xlsx]Pivot-table!Sales Trend</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A1A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205673758865248E-2"/>
          <c:y val="0.12790097881385898"/>
          <c:w val="0.93758865248226952"/>
          <c:h val="0.73480786323506364"/>
        </c:manualLayout>
      </c:layout>
      <c:barChart>
        <c:barDir val="col"/>
        <c:grouping val="clustered"/>
        <c:varyColors val="0"/>
        <c:ser>
          <c:idx val="0"/>
          <c:order val="0"/>
          <c:tx>
            <c:strRef>
              <c:f>'Pivot-table'!$C$79</c:f>
              <c:strCache>
                <c:ptCount val="1"/>
                <c:pt idx="0">
                  <c:v>TotalShippingValue</c:v>
                </c:pt>
              </c:strCache>
            </c:strRef>
          </c:tx>
          <c:spPr>
            <a:solidFill>
              <a:srgbClr val="1A1A1A"/>
            </a:solidFill>
            <a:ln>
              <a:noFill/>
            </a:ln>
            <a:effectLst/>
          </c:spPr>
          <c:invertIfNegative val="0"/>
          <c:cat>
            <c:strRef>
              <c:f>'Pivot-table'!$B$80:$B$92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'Pivot-table'!$C$80:$C$92</c:f>
              <c:numCache>
                <c:formatCode>_-* #,##0_-;\-* #,##0_-;_-* "-"??_-;_-@_-</c:formatCode>
                <c:ptCount val="12"/>
                <c:pt idx="0">
                  <c:v>21871500</c:v>
                </c:pt>
                <c:pt idx="1">
                  <c:v>23485100</c:v>
                </c:pt>
                <c:pt idx="2">
                  <c:v>27979900</c:v>
                </c:pt>
                <c:pt idx="3">
                  <c:v>28857400</c:v>
                </c:pt>
                <c:pt idx="4">
                  <c:v>17533700</c:v>
                </c:pt>
                <c:pt idx="5">
                  <c:v>24033200</c:v>
                </c:pt>
                <c:pt idx="6">
                  <c:v>24541400</c:v>
                </c:pt>
                <c:pt idx="7">
                  <c:v>28659000</c:v>
                </c:pt>
                <c:pt idx="8">
                  <c:v>25089100</c:v>
                </c:pt>
                <c:pt idx="9">
                  <c:v>28905500</c:v>
                </c:pt>
                <c:pt idx="10">
                  <c:v>21350800</c:v>
                </c:pt>
                <c:pt idx="11">
                  <c:v>25812400</c:v>
                </c:pt>
              </c:numCache>
            </c:numRef>
          </c:val>
          <c:extLst>
            <c:ext xmlns:c16="http://schemas.microsoft.com/office/drawing/2014/chart" uri="{C3380CC4-5D6E-409C-BE32-E72D297353CC}">
              <c16:uniqueId val="{00000000-6E66-456A-8223-199E03EBA6A4}"/>
            </c:ext>
          </c:extLst>
        </c:ser>
        <c:ser>
          <c:idx val="1"/>
          <c:order val="1"/>
          <c:tx>
            <c:strRef>
              <c:f>'Pivot-table'!$D$79</c:f>
              <c:strCache>
                <c:ptCount val="1"/>
                <c:pt idx="0">
                  <c:v>Totalshipping Cost</c:v>
                </c:pt>
              </c:strCache>
            </c:strRef>
          </c:tx>
          <c:spPr>
            <a:solidFill>
              <a:srgbClr val="7FFF00"/>
            </a:solidFill>
            <a:ln>
              <a:noFill/>
            </a:ln>
            <a:effectLst/>
          </c:spPr>
          <c:invertIfNegative val="0"/>
          <c:cat>
            <c:strRef>
              <c:f>'Pivot-table'!$B$80:$B$92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'Pivot-table'!$D$80:$D$92</c:f>
              <c:numCache>
                <c:formatCode>_-* #,##0_-;\-* #,##0_-;_-* "-"??_-;_-@_-</c:formatCode>
                <c:ptCount val="12"/>
                <c:pt idx="0">
                  <c:v>1789008</c:v>
                </c:pt>
                <c:pt idx="1">
                  <c:v>1633783</c:v>
                </c:pt>
                <c:pt idx="2">
                  <c:v>2135958</c:v>
                </c:pt>
                <c:pt idx="3">
                  <c:v>2121073</c:v>
                </c:pt>
                <c:pt idx="4">
                  <c:v>1715721</c:v>
                </c:pt>
                <c:pt idx="5">
                  <c:v>1685403</c:v>
                </c:pt>
                <c:pt idx="6">
                  <c:v>1895628</c:v>
                </c:pt>
                <c:pt idx="7">
                  <c:v>2015760</c:v>
                </c:pt>
                <c:pt idx="8">
                  <c:v>2019044</c:v>
                </c:pt>
                <c:pt idx="9">
                  <c:v>2313750</c:v>
                </c:pt>
                <c:pt idx="10">
                  <c:v>2146036</c:v>
                </c:pt>
                <c:pt idx="11">
                  <c:v>1600423</c:v>
                </c:pt>
              </c:numCache>
            </c:numRef>
          </c:val>
          <c:extLst>
            <c:ext xmlns:c16="http://schemas.microsoft.com/office/drawing/2014/chart" uri="{C3380CC4-5D6E-409C-BE32-E72D297353CC}">
              <c16:uniqueId val="{00000001-6E66-456A-8223-199E03EBA6A4}"/>
            </c:ext>
          </c:extLst>
        </c:ser>
        <c:dLbls>
          <c:showLegendKey val="0"/>
          <c:showVal val="0"/>
          <c:showCatName val="0"/>
          <c:showSerName val="0"/>
          <c:showPercent val="0"/>
          <c:showBubbleSize val="0"/>
        </c:dLbls>
        <c:gapWidth val="109"/>
        <c:overlap val="41"/>
        <c:axId val="742943456"/>
        <c:axId val="742944536"/>
      </c:barChart>
      <c:catAx>
        <c:axId val="742943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944536"/>
        <c:crosses val="autoZero"/>
        <c:auto val="1"/>
        <c:lblAlgn val="ctr"/>
        <c:lblOffset val="100"/>
        <c:noMultiLvlLbl val="0"/>
      </c:catAx>
      <c:valAx>
        <c:axId val="742944536"/>
        <c:scaling>
          <c:orientation val="minMax"/>
          <c:max val="30000000"/>
        </c:scaling>
        <c:delete val="1"/>
        <c:axPos val="l"/>
        <c:numFmt formatCode="_-* #,##0_-;\-* #,##0_-;_-* &quot;-&quot;??_-;_-@_-" sourceLinked="1"/>
        <c:majorTickMark val="out"/>
        <c:minorTickMark val="none"/>
        <c:tickLblPos val="nextTo"/>
        <c:crossAx val="742943456"/>
        <c:crosses val="autoZero"/>
        <c:crossBetween val="between"/>
      </c:valAx>
      <c:spPr>
        <a:noFill/>
        <a:ln>
          <a:noFill/>
        </a:ln>
        <a:effectLst/>
      </c:spPr>
    </c:plotArea>
    <c:legend>
      <c:legendPos val="t"/>
      <c:layout>
        <c:manualLayout>
          <c:xMode val="edge"/>
          <c:yMode val="edge"/>
          <c:x val="0.46492053386943655"/>
          <c:y val="3.2140982377202856E-3"/>
          <c:w val="0.52973340034623329"/>
          <c:h val="0.1091410811695007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(version 1).xlsb.xlsx]Pivot-table!Orders Dough</c:name>
    <c:fmtId val="8"/>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FFF00"/>
          </a:solidFill>
          <a:ln w="19050">
            <a:noFill/>
          </a:ln>
          <a:effectLst/>
        </c:spPr>
      </c:pivotFmt>
      <c:pivotFmt>
        <c:idx val="8"/>
        <c:spPr>
          <a:solidFill>
            <a:srgbClr val="1A1A1A"/>
          </a:solidFill>
          <a:ln w="19050">
            <a:noFill/>
          </a:ln>
          <a:effectLst/>
        </c:spPr>
      </c:pivotFmt>
      <c:pivotFmt>
        <c:idx val="9"/>
        <c:spPr>
          <a:solidFill>
            <a:srgbClr val="4DFFB4"/>
          </a:solidFill>
          <a:ln w="19050">
            <a:noFill/>
          </a:ln>
          <a:effectLst/>
        </c:spPr>
      </c:pivotFmt>
      <c:pivotFmt>
        <c:idx val="10"/>
        <c:spPr>
          <a:solidFill>
            <a:srgbClr val="B0B0B0"/>
          </a:solidFill>
          <a:ln w="19050">
            <a:noFill/>
          </a:ln>
          <a:effectLst/>
        </c:spPr>
      </c:pivotFmt>
    </c:pivotFmts>
    <c:plotArea>
      <c:layout>
        <c:manualLayout>
          <c:layoutTarget val="inner"/>
          <c:xMode val="edge"/>
          <c:yMode val="edge"/>
          <c:x val="0.4062935836899122"/>
          <c:y val="5.5267702936096716E-2"/>
          <c:w val="0.51375201358295175"/>
          <c:h val="0.84801381692573408"/>
        </c:manualLayout>
      </c:layout>
      <c:doughnutChart>
        <c:varyColors val="1"/>
        <c:ser>
          <c:idx val="0"/>
          <c:order val="0"/>
          <c:tx>
            <c:strRef>
              <c:f>'Pivot-table'!$H$79</c:f>
              <c:strCache>
                <c:ptCount val="1"/>
                <c:pt idx="0">
                  <c:v>Total</c:v>
                </c:pt>
              </c:strCache>
            </c:strRef>
          </c:tx>
          <c:spPr>
            <a:ln>
              <a:noFill/>
            </a:ln>
          </c:spPr>
          <c:dPt>
            <c:idx val="0"/>
            <c:bubble3D val="0"/>
            <c:spPr>
              <a:solidFill>
                <a:srgbClr val="7FFF00"/>
              </a:solidFill>
              <a:ln w="19050">
                <a:noFill/>
              </a:ln>
              <a:effectLst/>
            </c:spPr>
            <c:extLst>
              <c:ext xmlns:c16="http://schemas.microsoft.com/office/drawing/2014/chart" uri="{C3380CC4-5D6E-409C-BE32-E72D297353CC}">
                <c16:uniqueId val="{00000001-B766-4061-9D99-51FFA7079536}"/>
              </c:ext>
            </c:extLst>
          </c:dPt>
          <c:dPt>
            <c:idx val="1"/>
            <c:bubble3D val="0"/>
            <c:spPr>
              <a:solidFill>
                <a:srgbClr val="1A1A1A"/>
              </a:solidFill>
              <a:ln w="19050">
                <a:noFill/>
              </a:ln>
              <a:effectLst/>
            </c:spPr>
            <c:extLst>
              <c:ext xmlns:c16="http://schemas.microsoft.com/office/drawing/2014/chart" uri="{C3380CC4-5D6E-409C-BE32-E72D297353CC}">
                <c16:uniqueId val="{00000003-B766-4061-9D99-51FFA7079536}"/>
              </c:ext>
            </c:extLst>
          </c:dPt>
          <c:dPt>
            <c:idx val="2"/>
            <c:bubble3D val="0"/>
            <c:spPr>
              <a:solidFill>
                <a:srgbClr val="4DFFB4"/>
              </a:solidFill>
              <a:ln w="19050">
                <a:noFill/>
              </a:ln>
              <a:effectLst/>
            </c:spPr>
            <c:extLst>
              <c:ext xmlns:c16="http://schemas.microsoft.com/office/drawing/2014/chart" uri="{C3380CC4-5D6E-409C-BE32-E72D297353CC}">
                <c16:uniqueId val="{00000005-B766-4061-9D99-51FFA7079536}"/>
              </c:ext>
            </c:extLst>
          </c:dPt>
          <c:dPt>
            <c:idx val="3"/>
            <c:bubble3D val="0"/>
            <c:spPr>
              <a:solidFill>
                <a:srgbClr val="B0B0B0"/>
              </a:solidFill>
              <a:ln w="19050">
                <a:noFill/>
              </a:ln>
              <a:effectLst/>
            </c:spPr>
            <c:extLst>
              <c:ext xmlns:c16="http://schemas.microsoft.com/office/drawing/2014/chart" uri="{C3380CC4-5D6E-409C-BE32-E72D297353CC}">
                <c16:uniqueId val="{00000007-B766-4061-9D99-51FFA7079536}"/>
              </c:ext>
            </c:extLst>
          </c:dPt>
          <c:cat>
            <c:strRef>
              <c:f>'Pivot-table'!$G$80:$G$84</c:f>
              <c:strCache>
                <c:ptCount val="4"/>
                <c:pt idx="0">
                  <c:v>Delayed</c:v>
                </c:pt>
                <c:pt idx="1">
                  <c:v>Delivered</c:v>
                </c:pt>
                <c:pt idx="2">
                  <c:v>Lost</c:v>
                </c:pt>
                <c:pt idx="3">
                  <c:v>Returned</c:v>
                </c:pt>
              </c:strCache>
            </c:strRef>
          </c:cat>
          <c:val>
            <c:numRef>
              <c:f>'Pivot-table'!$H$80:$H$84</c:f>
              <c:numCache>
                <c:formatCode>_-* #,##0_-;\-* #,##0_-;_-* "-"??_-;_-@_-</c:formatCode>
                <c:ptCount val="4"/>
                <c:pt idx="0">
                  <c:v>209</c:v>
                </c:pt>
                <c:pt idx="1">
                  <c:v>1240</c:v>
                </c:pt>
                <c:pt idx="2">
                  <c:v>29</c:v>
                </c:pt>
                <c:pt idx="3">
                  <c:v>22</c:v>
                </c:pt>
              </c:numCache>
            </c:numRef>
          </c:val>
          <c:extLst>
            <c:ext xmlns:c16="http://schemas.microsoft.com/office/drawing/2014/chart" uri="{C3380CC4-5D6E-409C-BE32-E72D297353CC}">
              <c16:uniqueId val="{00000008-B766-4061-9D99-51FFA707953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l"/>
      <c:layout>
        <c:manualLayout>
          <c:xMode val="edge"/>
          <c:yMode val="edge"/>
          <c:x val="0"/>
          <c:y val="0.27374593719826473"/>
          <c:w val="0.20496395983116222"/>
          <c:h val="0.625219153305318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(version 1).xlsb.xlsx]Pivot-table!PivotTable15</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1A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'Pivot-table'!$K$80:$K$81</c:f>
              <c:strCache>
                <c:ptCount val="1"/>
                <c:pt idx="0">
                  <c:v>Delivered</c:v>
                </c:pt>
              </c:strCache>
            </c:strRef>
          </c:tx>
          <c:spPr>
            <a:solidFill>
              <a:srgbClr val="1A1A1A"/>
            </a:solidFill>
            <a:ln>
              <a:noFill/>
            </a:ln>
            <a:effectLst/>
          </c:spPr>
          <c:invertIfNegative val="0"/>
          <c:cat>
            <c:strRef>
              <c:f>'Pivot-table'!$J$82:$J$94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'Pivot-table'!$K$82:$K$94</c:f>
              <c:numCache>
                <c:formatCode>_-* #,##0_-;\-* #,##0_-;_-* "-"??_-;_-@_-</c:formatCode>
                <c:ptCount val="12"/>
                <c:pt idx="0">
                  <c:v>94</c:v>
                </c:pt>
                <c:pt idx="1">
                  <c:v>95</c:v>
                </c:pt>
                <c:pt idx="2">
                  <c:v>105</c:v>
                </c:pt>
                <c:pt idx="3">
                  <c:v>122</c:v>
                </c:pt>
                <c:pt idx="4">
                  <c:v>87</c:v>
                </c:pt>
                <c:pt idx="5">
                  <c:v>92</c:v>
                </c:pt>
                <c:pt idx="6">
                  <c:v>102</c:v>
                </c:pt>
                <c:pt idx="7">
                  <c:v>114</c:v>
                </c:pt>
                <c:pt idx="8">
                  <c:v>107</c:v>
                </c:pt>
                <c:pt idx="9">
                  <c:v>107</c:v>
                </c:pt>
                <c:pt idx="10">
                  <c:v>114</c:v>
                </c:pt>
                <c:pt idx="11">
                  <c:v>101</c:v>
                </c:pt>
              </c:numCache>
            </c:numRef>
          </c:val>
          <c:extLst>
            <c:ext xmlns:c16="http://schemas.microsoft.com/office/drawing/2014/chart" uri="{C3380CC4-5D6E-409C-BE32-E72D297353CC}">
              <c16:uniqueId val="{00000000-EFD9-4DAC-8A7E-0011FB0AEA15}"/>
            </c:ext>
          </c:extLst>
        </c:ser>
        <c:dLbls>
          <c:showLegendKey val="0"/>
          <c:showVal val="0"/>
          <c:showCatName val="0"/>
          <c:showSerName val="0"/>
          <c:showPercent val="0"/>
          <c:showBubbleSize val="0"/>
        </c:dLbls>
        <c:gapWidth val="90"/>
        <c:overlap val="-20"/>
        <c:axId val="846159736"/>
        <c:axId val="846160456"/>
      </c:barChart>
      <c:catAx>
        <c:axId val="846159736"/>
        <c:scaling>
          <c:orientation val="minMax"/>
        </c:scaling>
        <c:delete val="1"/>
        <c:axPos val="b"/>
        <c:numFmt formatCode="General" sourceLinked="1"/>
        <c:majorTickMark val="none"/>
        <c:minorTickMark val="none"/>
        <c:tickLblPos val="nextTo"/>
        <c:crossAx val="846160456"/>
        <c:crosses val="autoZero"/>
        <c:auto val="1"/>
        <c:lblAlgn val="ctr"/>
        <c:lblOffset val="100"/>
        <c:noMultiLvlLbl val="0"/>
      </c:catAx>
      <c:valAx>
        <c:axId val="846160456"/>
        <c:scaling>
          <c:orientation val="minMax"/>
        </c:scaling>
        <c:delete val="1"/>
        <c:axPos val="l"/>
        <c:numFmt formatCode="_-* #,##0_-;\-* #,##0_-;_-* &quot;-&quot;??_-;_-@_-" sourceLinked="1"/>
        <c:majorTickMark val="none"/>
        <c:minorTickMark val="none"/>
        <c:tickLblPos val="nextTo"/>
        <c:crossAx val="846159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(version 1).xlsb.xlsx]Pivot-table!PivotTable1</c:name>
    <c:fmtId val="1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1A1A1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7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'Pivot-table'!$I$103:$I$104</c:f>
              <c:strCache>
                <c:ptCount val="1"/>
                <c:pt idx="0">
                  <c:v>2023</c:v>
                </c:pt>
              </c:strCache>
            </c:strRef>
          </c:tx>
          <c:spPr>
            <a:ln w="28575" cap="rnd">
              <a:solidFill>
                <a:srgbClr val="1A1A1A"/>
              </a:solidFill>
              <a:round/>
            </a:ln>
            <a:effectLst/>
          </c:spPr>
          <c:marker>
            <c:symbol val="none"/>
          </c:marker>
          <c:cat>
            <c:strRef>
              <c:f>'Pivot-table'!$H$105:$H$117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'Pivot-table'!$I$105:$I$117</c:f>
              <c:numCache>
                <c:formatCode>_-* #,##0_-;\-* #,##0_-;_-* "-"??_-;_-@_-</c:formatCode>
                <c:ptCount val="12"/>
                <c:pt idx="0">
                  <c:v>56</c:v>
                </c:pt>
                <c:pt idx="1">
                  <c:v>53</c:v>
                </c:pt>
                <c:pt idx="2">
                  <c:v>66</c:v>
                </c:pt>
                <c:pt idx="3">
                  <c:v>70</c:v>
                </c:pt>
                <c:pt idx="4">
                  <c:v>55</c:v>
                </c:pt>
                <c:pt idx="5">
                  <c:v>60</c:v>
                </c:pt>
                <c:pt idx="6">
                  <c:v>47</c:v>
                </c:pt>
                <c:pt idx="7">
                  <c:v>74</c:v>
                </c:pt>
                <c:pt idx="8">
                  <c:v>76</c:v>
                </c:pt>
                <c:pt idx="9">
                  <c:v>72</c:v>
                </c:pt>
                <c:pt idx="10">
                  <c:v>59</c:v>
                </c:pt>
                <c:pt idx="11">
                  <c:v>55</c:v>
                </c:pt>
              </c:numCache>
            </c:numRef>
          </c:val>
          <c:smooth val="1"/>
          <c:extLst>
            <c:ext xmlns:c16="http://schemas.microsoft.com/office/drawing/2014/chart" uri="{C3380CC4-5D6E-409C-BE32-E72D297353CC}">
              <c16:uniqueId val="{00000000-77C0-4754-8404-65706AEF4C56}"/>
            </c:ext>
          </c:extLst>
        </c:ser>
        <c:ser>
          <c:idx val="1"/>
          <c:order val="1"/>
          <c:tx>
            <c:strRef>
              <c:f>'Pivot-table'!$J$103:$J$104</c:f>
              <c:strCache>
                <c:ptCount val="1"/>
                <c:pt idx="0">
                  <c:v>2024</c:v>
                </c:pt>
              </c:strCache>
            </c:strRef>
          </c:tx>
          <c:spPr>
            <a:ln w="28575" cap="rnd">
              <a:solidFill>
                <a:srgbClr val="7FFF00"/>
              </a:solidFill>
              <a:round/>
            </a:ln>
            <a:effectLst/>
          </c:spPr>
          <c:marker>
            <c:symbol val="none"/>
          </c:marker>
          <c:cat>
            <c:strRef>
              <c:f>'Pivot-table'!$H$105:$H$117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'Pivot-table'!$J$105:$J$117</c:f>
              <c:numCache>
                <c:formatCode>_-* #,##0_-;\-* #,##0_-;_-* "-"??_-;_-@_-</c:formatCode>
                <c:ptCount val="12"/>
                <c:pt idx="0">
                  <c:v>62</c:v>
                </c:pt>
                <c:pt idx="1">
                  <c:v>54</c:v>
                </c:pt>
                <c:pt idx="2">
                  <c:v>68</c:v>
                </c:pt>
                <c:pt idx="3">
                  <c:v>71</c:v>
                </c:pt>
                <c:pt idx="4">
                  <c:v>56</c:v>
                </c:pt>
                <c:pt idx="5">
                  <c:v>48</c:v>
                </c:pt>
                <c:pt idx="6">
                  <c:v>76</c:v>
                </c:pt>
                <c:pt idx="7">
                  <c:v>63</c:v>
                </c:pt>
                <c:pt idx="8">
                  <c:v>58</c:v>
                </c:pt>
                <c:pt idx="9">
                  <c:v>64</c:v>
                </c:pt>
                <c:pt idx="10">
                  <c:v>75</c:v>
                </c:pt>
                <c:pt idx="11">
                  <c:v>62</c:v>
                </c:pt>
              </c:numCache>
            </c:numRef>
          </c:val>
          <c:smooth val="1"/>
          <c:extLst>
            <c:ext xmlns:c16="http://schemas.microsoft.com/office/drawing/2014/chart" uri="{C3380CC4-5D6E-409C-BE32-E72D297353CC}">
              <c16:uniqueId val="{00000009-77C0-4754-8404-65706AEF4C56}"/>
            </c:ext>
          </c:extLst>
        </c:ser>
        <c:dLbls>
          <c:showLegendKey val="0"/>
          <c:showVal val="0"/>
          <c:showCatName val="0"/>
          <c:showSerName val="0"/>
          <c:showPercent val="0"/>
          <c:showBubbleSize val="0"/>
        </c:dLbls>
        <c:smooth val="0"/>
        <c:axId val="534324968"/>
        <c:axId val="534325328"/>
      </c:lineChart>
      <c:catAx>
        <c:axId val="53432496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325328"/>
        <c:crosses val="autoZero"/>
        <c:auto val="1"/>
        <c:lblAlgn val="ctr"/>
        <c:lblOffset val="100"/>
        <c:noMultiLvlLbl val="0"/>
      </c:catAx>
      <c:valAx>
        <c:axId val="534325328"/>
        <c:scaling>
          <c:orientation val="minMax"/>
        </c:scaling>
        <c:delete val="1"/>
        <c:axPos val="l"/>
        <c:majorGridlines>
          <c:spPr>
            <a:ln w="9525" cap="flat" cmpd="sng" algn="ctr">
              <a:solidFill>
                <a:schemeClr val="bg1">
                  <a:lumMod val="85000"/>
                  <a:alpha val="49000"/>
                </a:schemeClr>
              </a:solidFill>
              <a:round/>
            </a:ln>
            <a:effectLst/>
          </c:spPr>
        </c:majorGridlines>
        <c:numFmt formatCode="_-* #,##0_-;\-* #,##0_-;_-* &quot;-&quot;??_-;_-@_-" sourceLinked="1"/>
        <c:majorTickMark val="out"/>
        <c:minorTickMark val="none"/>
        <c:tickLblPos val="nextTo"/>
        <c:crossAx val="534324968"/>
        <c:crosses val="autoZero"/>
        <c:crossBetween val="between"/>
      </c:valAx>
      <c:spPr>
        <a:noFill/>
        <a:ln>
          <a:noFill/>
        </a:ln>
        <a:effectLst/>
      </c:spPr>
    </c:plotArea>
    <c:legend>
      <c:legendPos val="t"/>
      <c:layout>
        <c:manualLayout>
          <c:xMode val="edge"/>
          <c:yMode val="edge"/>
          <c:x val="0.71753320198769632"/>
          <c:y val="7.4666688800377107E-2"/>
          <c:w val="0.28246677550001448"/>
          <c:h val="7.411818778862445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(version 1).xlsb.xlsx]Pivot-table!Location Performance</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A1A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4DFF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B0B0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'Pivot-table'!$B$103:$B$104</c:f>
              <c:strCache>
                <c:ptCount val="1"/>
                <c:pt idx="0">
                  <c:v>Delayed</c:v>
                </c:pt>
              </c:strCache>
            </c:strRef>
          </c:tx>
          <c:spPr>
            <a:solidFill>
              <a:srgbClr val="7FFF00"/>
            </a:solidFill>
            <a:ln>
              <a:noFill/>
            </a:ln>
            <a:effectLst/>
          </c:spPr>
          <c:invertIfNegative val="0"/>
          <c:cat>
            <c:strRef>
              <c:f>'Pivot-table'!$A$105:$A$111</c:f>
              <c:strCache>
                <c:ptCount val="6"/>
                <c:pt idx="0">
                  <c:v>Abuja</c:v>
                </c:pt>
                <c:pt idx="1">
                  <c:v>Enugu</c:v>
                </c:pt>
                <c:pt idx="2">
                  <c:v>Ibadan</c:v>
                </c:pt>
                <c:pt idx="3">
                  <c:v>Kano</c:v>
                </c:pt>
                <c:pt idx="4">
                  <c:v>Lagos</c:v>
                </c:pt>
                <c:pt idx="5">
                  <c:v>Port Harcourt</c:v>
                </c:pt>
              </c:strCache>
            </c:strRef>
          </c:cat>
          <c:val>
            <c:numRef>
              <c:f>'Pivot-table'!$B$105:$B$111</c:f>
              <c:numCache>
                <c:formatCode>General</c:formatCode>
                <c:ptCount val="6"/>
                <c:pt idx="0">
                  <c:v>35</c:v>
                </c:pt>
                <c:pt idx="1">
                  <c:v>6</c:v>
                </c:pt>
                <c:pt idx="2">
                  <c:v>16</c:v>
                </c:pt>
                <c:pt idx="3">
                  <c:v>73</c:v>
                </c:pt>
                <c:pt idx="4">
                  <c:v>51</c:v>
                </c:pt>
                <c:pt idx="5">
                  <c:v>28</c:v>
                </c:pt>
              </c:numCache>
            </c:numRef>
          </c:val>
          <c:extLst>
            <c:ext xmlns:c16="http://schemas.microsoft.com/office/drawing/2014/chart" uri="{C3380CC4-5D6E-409C-BE32-E72D297353CC}">
              <c16:uniqueId val="{00000000-1FE6-4E98-9D9F-F411D279B6FF}"/>
            </c:ext>
          </c:extLst>
        </c:ser>
        <c:ser>
          <c:idx val="1"/>
          <c:order val="1"/>
          <c:tx>
            <c:strRef>
              <c:f>'Pivot-table'!$C$103:$C$104</c:f>
              <c:strCache>
                <c:ptCount val="1"/>
                <c:pt idx="0">
                  <c:v>Delivered</c:v>
                </c:pt>
              </c:strCache>
            </c:strRef>
          </c:tx>
          <c:spPr>
            <a:solidFill>
              <a:srgbClr val="1A1A1A"/>
            </a:solidFill>
            <a:ln>
              <a:noFill/>
            </a:ln>
            <a:effectLst/>
          </c:spPr>
          <c:invertIfNegative val="0"/>
          <c:cat>
            <c:strRef>
              <c:f>'Pivot-table'!$A$105:$A$111</c:f>
              <c:strCache>
                <c:ptCount val="6"/>
                <c:pt idx="0">
                  <c:v>Abuja</c:v>
                </c:pt>
                <c:pt idx="1">
                  <c:v>Enugu</c:v>
                </c:pt>
                <c:pt idx="2">
                  <c:v>Ibadan</c:v>
                </c:pt>
                <c:pt idx="3">
                  <c:v>Kano</c:v>
                </c:pt>
                <c:pt idx="4">
                  <c:v>Lagos</c:v>
                </c:pt>
                <c:pt idx="5">
                  <c:v>Port Harcourt</c:v>
                </c:pt>
              </c:strCache>
            </c:strRef>
          </c:cat>
          <c:val>
            <c:numRef>
              <c:f>'Pivot-table'!$C$105:$C$111</c:f>
              <c:numCache>
                <c:formatCode>General</c:formatCode>
                <c:ptCount val="6"/>
                <c:pt idx="0">
                  <c:v>291</c:v>
                </c:pt>
                <c:pt idx="1">
                  <c:v>71</c:v>
                </c:pt>
                <c:pt idx="2">
                  <c:v>125</c:v>
                </c:pt>
                <c:pt idx="3">
                  <c:v>140</c:v>
                </c:pt>
                <c:pt idx="4">
                  <c:v>359</c:v>
                </c:pt>
                <c:pt idx="5">
                  <c:v>254</c:v>
                </c:pt>
              </c:numCache>
            </c:numRef>
          </c:val>
          <c:extLst>
            <c:ext xmlns:c16="http://schemas.microsoft.com/office/drawing/2014/chart" uri="{C3380CC4-5D6E-409C-BE32-E72D297353CC}">
              <c16:uniqueId val="{00000001-1FE6-4E98-9D9F-F411D279B6FF}"/>
            </c:ext>
          </c:extLst>
        </c:ser>
        <c:ser>
          <c:idx val="2"/>
          <c:order val="2"/>
          <c:tx>
            <c:strRef>
              <c:f>'Pivot-table'!$D$103:$D$104</c:f>
              <c:strCache>
                <c:ptCount val="1"/>
                <c:pt idx="0">
                  <c:v>Lost</c:v>
                </c:pt>
              </c:strCache>
            </c:strRef>
          </c:tx>
          <c:spPr>
            <a:solidFill>
              <a:srgbClr val="4DFFB4"/>
            </a:solidFill>
            <a:ln>
              <a:noFill/>
            </a:ln>
            <a:effectLst/>
          </c:spPr>
          <c:invertIfNegative val="0"/>
          <c:cat>
            <c:strRef>
              <c:f>'Pivot-table'!$A$105:$A$111</c:f>
              <c:strCache>
                <c:ptCount val="6"/>
                <c:pt idx="0">
                  <c:v>Abuja</c:v>
                </c:pt>
                <c:pt idx="1">
                  <c:v>Enugu</c:v>
                </c:pt>
                <c:pt idx="2">
                  <c:v>Ibadan</c:v>
                </c:pt>
                <c:pt idx="3">
                  <c:v>Kano</c:v>
                </c:pt>
                <c:pt idx="4">
                  <c:v>Lagos</c:v>
                </c:pt>
                <c:pt idx="5">
                  <c:v>Port Harcourt</c:v>
                </c:pt>
              </c:strCache>
            </c:strRef>
          </c:cat>
          <c:val>
            <c:numRef>
              <c:f>'Pivot-table'!$D$105:$D$111</c:f>
              <c:numCache>
                <c:formatCode>General</c:formatCode>
                <c:ptCount val="6"/>
                <c:pt idx="0">
                  <c:v>9</c:v>
                </c:pt>
                <c:pt idx="1">
                  <c:v>3</c:v>
                </c:pt>
                <c:pt idx="2">
                  <c:v>2</c:v>
                </c:pt>
                <c:pt idx="3">
                  <c:v>4</c:v>
                </c:pt>
                <c:pt idx="4">
                  <c:v>10</c:v>
                </c:pt>
                <c:pt idx="5">
                  <c:v>1</c:v>
                </c:pt>
              </c:numCache>
            </c:numRef>
          </c:val>
          <c:extLst>
            <c:ext xmlns:c16="http://schemas.microsoft.com/office/drawing/2014/chart" uri="{C3380CC4-5D6E-409C-BE32-E72D297353CC}">
              <c16:uniqueId val="{00000002-1FE6-4E98-9D9F-F411D279B6FF}"/>
            </c:ext>
          </c:extLst>
        </c:ser>
        <c:ser>
          <c:idx val="3"/>
          <c:order val="3"/>
          <c:tx>
            <c:strRef>
              <c:f>'Pivot-table'!$E$103:$E$104</c:f>
              <c:strCache>
                <c:ptCount val="1"/>
                <c:pt idx="0">
                  <c:v>Returned</c:v>
                </c:pt>
              </c:strCache>
            </c:strRef>
          </c:tx>
          <c:spPr>
            <a:solidFill>
              <a:srgbClr val="B0B0B0"/>
            </a:solidFill>
            <a:ln>
              <a:noFill/>
            </a:ln>
            <a:effectLst/>
          </c:spPr>
          <c:invertIfNegative val="0"/>
          <c:cat>
            <c:strRef>
              <c:f>'Pivot-table'!$A$105:$A$111</c:f>
              <c:strCache>
                <c:ptCount val="6"/>
                <c:pt idx="0">
                  <c:v>Abuja</c:v>
                </c:pt>
                <c:pt idx="1">
                  <c:v>Enugu</c:v>
                </c:pt>
                <c:pt idx="2">
                  <c:v>Ibadan</c:v>
                </c:pt>
                <c:pt idx="3">
                  <c:v>Kano</c:v>
                </c:pt>
                <c:pt idx="4">
                  <c:v>Lagos</c:v>
                </c:pt>
                <c:pt idx="5">
                  <c:v>Port Harcourt</c:v>
                </c:pt>
              </c:strCache>
            </c:strRef>
          </c:cat>
          <c:val>
            <c:numRef>
              <c:f>'Pivot-table'!$E$105:$E$111</c:f>
              <c:numCache>
                <c:formatCode>General</c:formatCode>
                <c:ptCount val="6"/>
                <c:pt idx="0">
                  <c:v>5</c:v>
                </c:pt>
                <c:pt idx="1">
                  <c:v>3</c:v>
                </c:pt>
                <c:pt idx="2">
                  <c:v>4</c:v>
                </c:pt>
                <c:pt idx="3">
                  <c:v>1</c:v>
                </c:pt>
                <c:pt idx="4">
                  <c:v>4</c:v>
                </c:pt>
                <c:pt idx="5">
                  <c:v>5</c:v>
                </c:pt>
              </c:numCache>
            </c:numRef>
          </c:val>
          <c:extLst>
            <c:ext xmlns:c16="http://schemas.microsoft.com/office/drawing/2014/chart" uri="{C3380CC4-5D6E-409C-BE32-E72D297353CC}">
              <c16:uniqueId val="{00000003-1FE6-4E98-9D9F-F411D279B6FF}"/>
            </c:ext>
          </c:extLst>
        </c:ser>
        <c:dLbls>
          <c:showLegendKey val="0"/>
          <c:showVal val="0"/>
          <c:showCatName val="0"/>
          <c:showSerName val="0"/>
          <c:showPercent val="0"/>
          <c:showBubbleSize val="0"/>
        </c:dLbls>
        <c:gapWidth val="74"/>
        <c:overlap val="100"/>
        <c:axId val="528782536"/>
        <c:axId val="528784696"/>
      </c:barChart>
      <c:catAx>
        <c:axId val="5287825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784696"/>
        <c:crosses val="autoZero"/>
        <c:auto val="1"/>
        <c:lblAlgn val="ctr"/>
        <c:lblOffset val="100"/>
        <c:noMultiLvlLbl val="0"/>
      </c:catAx>
      <c:valAx>
        <c:axId val="528784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782536"/>
        <c:crosses val="autoZero"/>
        <c:crossBetween val="between"/>
      </c:valAx>
      <c:spPr>
        <a:noFill/>
        <a:ln>
          <a:noFill/>
        </a:ln>
        <a:effectLst/>
      </c:spPr>
    </c:plotArea>
    <c:legend>
      <c:legendPos val="t"/>
      <c:layout>
        <c:manualLayout>
          <c:xMode val="edge"/>
          <c:yMode val="edge"/>
          <c:x val="0.31585905049313195"/>
          <c:y val="2.276422181314338E-2"/>
          <c:w val="0.68099303591039717"/>
          <c:h val="7.84888926977137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(version 1).xlsb.xlsx]Pivot-table!Customer Ratings</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1A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FFF00"/>
          </a:solidFill>
          <a:ln>
            <a:noFill/>
          </a:ln>
          <a:effectLst/>
        </c:spPr>
      </c:pivotFmt>
    </c:pivotFmts>
    <c:plotArea>
      <c:layout/>
      <c:barChart>
        <c:barDir val="bar"/>
        <c:grouping val="clustered"/>
        <c:varyColors val="0"/>
        <c:ser>
          <c:idx val="0"/>
          <c:order val="0"/>
          <c:tx>
            <c:strRef>
              <c:f>'Pivot-table'!$G$3</c:f>
              <c:strCache>
                <c:ptCount val="1"/>
                <c:pt idx="0">
                  <c:v>Total</c:v>
                </c:pt>
              </c:strCache>
            </c:strRef>
          </c:tx>
          <c:spPr>
            <a:solidFill>
              <a:srgbClr val="1A1A1A"/>
            </a:solidFill>
            <a:ln>
              <a:noFill/>
            </a:ln>
            <a:effectLst/>
          </c:spPr>
          <c:invertIfNegative val="0"/>
          <c:dPt>
            <c:idx val="4"/>
            <c:invertIfNegative val="0"/>
            <c:bubble3D val="0"/>
            <c:spPr>
              <a:solidFill>
                <a:srgbClr val="7FFF00"/>
              </a:solidFill>
              <a:ln>
                <a:noFill/>
              </a:ln>
              <a:effectLst/>
            </c:spPr>
            <c:extLst>
              <c:ext xmlns:c16="http://schemas.microsoft.com/office/drawing/2014/chart" uri="{C3380CC4-5D6E-409C-BE32-E72D297353CC}">
                <c16:uniqueId val="{00000001-B6A0-4630-A714-85EAAA36F3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'Pivot-table'!$F$4:$F$9</c:f>
              <c:strCache>
                <c:ptCount val="5"/>
                <c:pt idx="0">
                  <c:v>1</c:v>
                </c:pt>
                <c:pt idx="1">
                  <c:v>2</c:v>
                </c:pt>
                <c:pt idx="2">
                  <c:v>3</c:v>
                </c:pt>
                <c:pt idx="3">
                  <c:v>4</c:v>
                </c:pt>
                <c:pt idx="4">
                  <c:v>5</c:v>
                </c:pt>
              </c:strCache>
            </c:strRef>
          </c:cat>
          <c:val>
            <c:numRef>
              <c:f>'Pivot-table'!$G$4:$G$9</c:f>
              <c:numCache>
                <c:formatCode>_-* #,##0_-;\-* #,##0_-;_-* "-"??_-;_-@_-</c:formatCode>
                <c:ptCount val="5"/>
                <c:pt idx="0">
                  <c:v>113</c:v>
                </c:pt>
                <c:pt idx="1">
                  <c:v>100</c:v>
                </c:pt>
                <c:pt idx="2">
                  <c:v>313</c:v>
                </c:pt>
                <c:pt idx="3">
                  <c:v>469</c:v>
                </c:pt>
                <c:pt idx="4">
                  <c:v>505</c:v>
                </c:pt>
              </c:numCache>
            </c:numRef>
          </c:val>
          <c:extLst>
            <c:ext xmlns:c16="http://schemas.microsoft.com/office/drawing/2014/chart" uri="{C3380CC4-5D6E-409C-BE32-E72D297353CC}">
              <c16:uniqueId val="{00000000-B6A0-4630-A714-85EAAA36F3D4}"/>
            </c:ext>
          </c:extLst>
        </c:ser>
        <c:dLbls>
          <c:showLegendKey val="0"/>
          <c:showVal val="0"/>
          <c:showCatName val="0"/>
          <c:showSerName val="0"/>
          <c:showPercent val="0"/>
          <c:showBubbleSize val="0"/>
        </c:dLbls>
        <c:gapWidth val="182"/>
        <c:axId val="676035320"/>
        <c:axId val="676035680"/>
      </c:barChart>
      <c:catAx>
        <c:axId val="676035320"/>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035680"/>
        <c:crosses val="autoZero"/>
        <c:auto val="1"/>
        <c:lblAlgn val="ctr"/>
        <c:lblOffset val="100"/>
        <c:noMultiLvlLbl val="0"/>
      </c:catAx>
      <c:valAx>
        <c:axId val="676035680"/>
        <c:scaling>
          <c:orientation val="minMax"/>
        </c:scaling>
        <c:delete val="1"/>
        <c:axPos val="b"/>
        <c:numFmt formatCode="_-* #,##0_-;\-* #,##0_-;_-* &quot;-&quot;??_-;_-@_-" sourceLinked="1"/>
        <c:majorTickMark val="out"/>
        <c:minorTickMark val="none"/>
        <c:tickLblPos val="nextTo"/>
        <c:crossAx val="676035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(version 1).xlsb.xlsx]Pivot-table!PivotTable17</c:name>
    <c:fmtId val="3"/>
  </c:pivotSource>
  <c:chart>
    <c:autoTitleDeleted val="1"/>
    <c:pivotFmts>
      <c:pivotFmt>
        <c:idx val="0"/>
        <c:spPr>
          <a:solidFill>
            <a:srgbClr val="1A1A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FFF00"/>
          </a:solidFill>
          <a:ln>
            <a:noFill/>
          </a:ln>
          <a:effectLst/>
        </c:spPr>
      </c:pivotFmt>
      <c:pivotFmt>
        <c:idx val="2"/>
        <c:spPr>
          <a:solidFill>
            <a:srgbClr val="1A1A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FFF00"/>
          </a:solidFill>
          <a:ln>
            <a:noFill/>
          </a:ln>
          <a:effectLst/>
        </c:spPr>
      </c:pivotFmt>
      <c:pivotFmt>
        <c:idx val="4"/>
        <c:spPr>
          <a:solidFill>
            <a:srgbClr val="1A1A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FFF00"/>
          </a:solidFill>
          <a:ln>
            <a:noFill/>
          </a:ln>
          <a:effectLst/>
        </c:spPr>
      </c:pivotFmt>
    </c:pivotFmts>
    <c:plotArea>
      <c:layout/>
      <c:barChart>
        <c:barDir val="col"/>
        <c:grouping val="clustered"/>
        <c:varyColors val="0"/>
        <c:ser>
          <c:idx val="0"/>
          <c:order val="0"/>
          <c:tx>
            <c:strRef>
              <c:f>'Pivot-table'!$G$24</c:f>
              <c:strCache>
                <c:ptCount val="1"/>
                <c:pt idx="0">
                  <c:v>Total</c:v>
                </c:pt>
              </c:strCache>
            </c:strRef>
          </c:tx>
          <c:spPr>
            <a:solidFill>
              <a:srgbClr val="1A1A1A"/>
            </a:solidFill>
            <a:ln>
              <a:noFill/>
            </a:ln>
            <a:effectLst/>
          </c:spPr>
          <c:invertIfNegative val="0"/>
          <c:dPt>
            <c:idx val="1"/>
            <c:invertIfNegative val="0"/>
            <c:bubble3D val="0"/>
            <c:spPr>
              <a:solidFill>
                <a:srgbClr val="7FFF00"/>
              </a:solidFill>
              <a:ln>
                <a:noFill/>
              </a:ln>
              <a:effectLst/>
            </c:spPr>
            <c:extLst>
              <c:ext xmlns:c16="http://schemas.microsoft.com/office/drawing/2014/chart" uri="{C3380CC4-5D6E-409C-BE32-E72D297353CC}">
                <c16:uniqueId val="{00000001-1A6C-499A-B03E-57FF9FB45D18}"/>
              </c:ext>
            </c:extLst>
          </c:dPt>
          <c:cat>
            <c:strRef>
              <c:f>'Pivot-table'!$F$25:$F$30</c:f>
              <c:strCache>
                <c:ptCount val="5"/>
                <c:pt idx="0">
                  <c:v>FastMove</c:v>
                </c:pt>
                <c:pt idx="1">
                  <c:v>NaijExpress</c:v>
                </c:pt>
                <c:pt idx="2">
                  <c:v>PrimeHaul</c:v>
                </c:pt>
                <c:pt idx="3">
                  <c:v>QuickShip</c:v>
                </c:pt>
                <c:pt idx="4">
                  <c:v>SwiftLink</c:v>
                </c:pt>
              </c:strCache>
            </c:strRef>
          </c:cat>
          <c:val>
            <c:numRef>
              <c:f>'Pivot-table'!$G$25:$G$30</c:f>
              <c:numCache>
                <c:formatCode>_-* #,##0_-;\-* #,##0_-;_-* "-"??_-;_-@_-</c:formatCode>
                <c:ptCount val="5"/>
                <c:pt idx="0">
                  <c:v>4.3576158940397347</c:v>
                </c:pt>
                <c:pt idx="1">
                  <c:v>7.1967741935483867</c:v>
                </c:pt>
                <c:pt idx="2">
                  <c:v>4.9117647058823533</c:v>
                </c:pt>
                <c:pt idx="3">
                  <c:v>4.5808580858085808</c:v>
                </c:pt>
                <c:pt idx="4">
                  <c:v>4.32258064516129</c:v>
                </c:pt>
              </c:numCache>
            </c:numRef>
          </c:val>
          <c:extLst>
            <c:ext xmlns:c16="http://schemas.microsoft.com/office/drawing/2014/chart" uri="{C3380CC4-5D6E-409C-BE32-E72D297353CC}">
              <c16:uniqueId val="{00000002-1A6C-499A-B03E-57FF9FB45D18}"/>
            </c:ext>
          </c:extLst>
        </c:ser>
        <c:dLbls>
          <c:showLegendKey val="0"/>
          <c:showVal val="0"/>
          <c:showCatName val="0"/>
          <c:showSerName val="0"/>
          <c:showPercent val="0"/>
          <c:showBubbleSize val="0"/>
        </c:dLbls>
        <c:gapWidth val="111"/>
        <c:overlap val="-55"/>
        <c:axId val="677082136"/>
        <c:axId val="741842696"/>
      </c:barChart>
      <c:catAx>
        <c:axId val="67708213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842696"/>
        <c:crosses val="autoZero"/>
        <c:auto val="1"/>
        <c:lblAlgn val="ctr"/>
        <c:lblOffset val="100"/>
        <c:noMultiLvlLbl val="0"/>
      </c:catAx>
      <c:valAx>
        <c:axId val="741842696"/>
        <c:scaling>
          <c:orientation val="minMax"/>
        </c:scaling>
        <c:delete val="0"/>
        <c:axPos val="l"/>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082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7FFF00"/>
              </a:solidFill>
              <a:ln w="19050">
                <a:noFill/>
              </a:ln>
              <a:effectLst/>
            </c:spPr>
            <c:extLst>
              <c:ext xmlns:c16="http://schemas.microsoft.com/office/drawing/2014/chart" uri="{C3380CC4-5D6E-409C-BE32-E72D297353CC}">
                <c16:uniqueId val="{00000001-418A-41B8-AF46-963A4FC333AE}"/>
              </c:ext>
            </c:extLst>
          </c:dPt>
          <c:dPt>
            <c:idx val="1"/>
            <c:bubble3D val="0"/>
            <c:spPr>
              <a:solidFill>
                <a:srgbClr val="1A1A1A"/>
              </a:solidFill>
              <a:ln w="19050">
                <a:noFill/>
              </a:ln>
              <a:effectLst/>
            </c:spPr>
            <c:extLst>
              <c:ext xmlns:c16="http://schemas.microsoft.com/office/drawing/2014/chart" uri="{C3380CC4-5D6E-409C-BE32-E72D297353CC}">
                <c16:uniqueId val="{00000003-418A-41B8-AF46-963A4FC333AE}"/>
              </c:ext>
            </c:extLst>
          </c:dPt>
          <c:dPt>
            <c:idx val="2"/>
            <c:bubble3D val="0"/>
            <c:spPr>
              <a:solidFill>
                <a:schemeClr val="accent3"/>
              </a:solidFill>
              <a:ln w="19050">
                <a:noFill/>
              </a:ln>
              <a:effectLst/>
            </c:spPr>
            <c:extLst>
              <c:ext xmlns:c16="http://schemas.microsoft.com/office/drawing/2014/chart" uri="{C3380CC4-5D6E-409C-BE32-E72D297353CC}">
                <c16:uniqueId val="{00000005-418A-41B8-AF46-963A4FC333AE}"/>
              </c:ext>
            </c:extLst>
          </c:dPt>
          <c:dPt>
            <c:idx val="3"/>
            <c:bubble3D val="0"/>
            <c:spPr>
              <a:solidFill>
                <a:srgbClr val="B0B0B0"/>
              </a:solidFill>
              <a:ln w="19050">
                <a:noFill/>
              </a:ln>
              <a:effectLst/>
            </c:spPr>
            <c:extLst>
              <c:ext xmlns:c16="http://schemas.microsoft.com/office/drawing/2014/chart" uri="{C3380CC4-5D6E-409C-BE32-E72D297353CC}">
                <c16:uniqueId val="{00000007-418A-41B8-AF46-963A4FC333AE}"/>
              </c:ext>
            </c:extLst>
          </c:dPt>
          <c:dPt>
            <c:idx val="4"/>
            <c:bubble3D val="0"/>
            <c:spPr>
              <a:solidFill>
                <a:srgbClr val="4DFFB4"/>
              </a:solidFill>
              <a:ln w="19050">
                <a:noFill/>
              </a:ln>
              <a:effectLst/>
            </c:spPr>
            <c:extLst>
              <c:ext xmlns:c16="http://schemas.microsoft.com/office/drawing/2014/chart" uri="{C3380CC4-5D6E-409C-BE32-E72D297353CC}">
                <c16:uniqueId val="{00000009-418A-41B8-AF46-963A4FC333AE}"/>
              </c:ext>
            </c:extLst>
          </c:dPt>
          <c:dLbls>
            <c:dLbl>
              <c:idx val="0"/>
              <c:layout>
                <c:manualLayout>
                  <c:x val="7.7370695170077344E-2"/>
                  <c:y val="-3.8518500545464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8A-41B8-AF46-963A4FC333AE}"/>
                </c:ext>
              </c:extLst>
            </c:dLbl>
            <c:dLbl>
              <c:idx val="1"/>
              <c:layout>
                <c:manualLayout>
                  <c:x val="0.10833333333333323"/>
                  <c:y val="0.120370370370370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8A-41B8-AF46-963A4FC333AE}"/>
                </c:ext>
              </c:extLst>
            </c:dLbl>
            <c:dLbl>
              <c:idx val="2"/>
              <c:layout>
                <c:manualLayout>
                  <c:x val="-7.2222222222222243E-2"/>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18A-41B8-AF46-963A4FC333AE}"/>
                </c:ext>
              </c:extLst>
            </c:dLbl>
            <c:dLbl>
              <c:idx val="3"/>
              <c:layout>
                <c:manualLayout>
                  <c:x val="-0.11944444444444445"/>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18A-41B8-AF46-963A4FC333AE}"/>
                </c:ext>
              </c:extLst>
            </c:dLbl>
            <c:dLbl>
              <c:idx val="4"/>
              <c:layout>
                <c:manualLayout>
                  <c:x val="-7.4999999999999997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18A-41B8-AF46-963A4FC333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'Pivot-table'!$M$68:$M$72</c:f>
              <c:strCache>
                <c:ptCount val="5"/>
                <c:pt idx="0">
                  <c:v>FastMove</c:v>
                </c:pt>
                <c:pt idx="1">
                  <c:v>NaijExpress</c:v>
                </c:pt>
                <c:pt idx="2">
                  <c:v>PrimeHaul</c:v>
                </c:pt>
                <c:pt idx="3">
                  <c:v>QuickShip</c:v>
                </c:pt>
                <c:pt idx="4">
                  <c:v>SwiftLink</c:v>
                </c:pt>
              </c:strCache>
            </c:strRef>
          </c:cat>
          <c:val>
            <c:numRef>
              <c:f>'Pivot-table'!$N$68:$N$72</c:f>
              <c:numCache>
                <c:formatCode>0.0</c:formatCode>
                <c:ptCount val="5"/>
                <c:pt idx="0">
                  <c:v>11.589403973509933</c:v>
                </c:pt>
                <c:pt idx="1">
                  <c:v>33.225806451612904</c:v>
                </c:pt>
                <c:pt idx="2">
                  <c:v>16.993464052287582</c:v>
                </c:pt>
                <c:pt idx="3">
                  <c:v>13.531353135313532</c:v>
                </c:pt>
                <c:pt idx="4">
                  <c:v>10.394265232974909</c:v>
                </c:pt>
              </c:numCache>
            </c:numRef>
          </c:val>
          <c:extLst>
            <c:ext xmlns:c16="http://schemas.microsoft.com/office/drawing/2014/chart" uri="{C3380CC4-5D6E-409C-BE32-E72D297353CC}">
              <c16:uniqueId val="{0000000A-418A-41B8-AF46-963A4FC333A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(version 1).xlsb.xlsx]Pivot-table!PivotTable19</c:name>
    <c:fmtId val="3"/>
  </c:pivotSource>
  <c:chart>
    <c:autoTitleDeleted val="1"/>
    <c:pivotFmts>
      <c:pivotFmt>
        <c:idx val="0"/>
        <c:spPr>
          <a:solidFill>
            <a:srgbClr val="1A1A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FFF00"/>
          </a:solidFill>
          <a:ln>
            <a:noFill/>
          </a:ln>
          <a:effectLst/>
        </c:spPr>
      </c:pivotFmt>
      <c:pivotFmt>
        <c:idx val="2"/>
        <c:spPr>
          <a:solidFill>
            <a:srgbClr val="1A1A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FFF00"/>
          </a:solidFill>
          <a:ln>
            <a:noFill/>
          </a:ln>
          <a:effectLst/>
        </c:spPr>
      </c:pivotFmt>
      <c:pivotFmt>
        <c:idx val="4"/>
        <c:spPr>
          <a:solidFill>
            <a:srgbClr val="1A1A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FFF00"/>
          </a:solidFill>
          <a:ln>
            <a:noFill/>
          </a:ln>
          <a:effectLst/>
        </c:spPr>
      </c:pivotFmt>
    </c:pivotFmts>
    <c:plotArea>
      <c:layout/>
      <c:barChart>
        <c:barDir val="col"/>
        <c:grouping val="clustered"/>
        <c:varyColors val="0"/>
        <c:ser>
          <c:idx val="0"/>
          <c:order val="0"/>
          <c:tx>
            <c:strRef>
              <c:f>'Pivot-table'!$G$34</c:f>
              <c:strCache>
                <c:ptCount val="1"/>
                <c:pt idx="0">
                  <c:v>Total</c:v>
                </c:pt>
              </c:strCache>
            </c:strRef>
          </c:tx>
          <c:spPr>
            <a:solidFill>
              <a:srgbClr val="1A1A1A"/>
            </a:solidFill>
            <a:ln>
              <a:noFill/>
            </a:ln>
            <a:effectLst/>
          </c:spPr>
          <c:invertIfNegative val="0"/>
          <c:dPt>
            <c:idx val="4"/>
            <c:invertIfNegative val="0"/>
            <c:bubble3D val="0"/>
            <c:spPr>
              <a:solidFill>
                <a:srgbClr val="7FFF00"/>
              </a:solidFill>
              <a:ln>
                <a:noFill/>
              </a:ln>
              <a:effectLst/>
            </c:spPr>
            <c:extLst>
              <c:ext xmlns:c16="http://schemas.microsoft.com/office/drawing/2014/chart" uri="{C3380CC4-5D6E-409C-BE32-E72D297353CC}">
                <c16:uniqueId val="{00000001-1D7C-4372-AF9F-20BB06AA9B3D}"/>
              </c:ext>
            </c:extLst>
          </c:dPt>
          <c:cat>
            <c:strRef>
              <c:f>'Pivot-table'!$F$35:$F$40</c:f>
              <c:strCache>
                <c:ptCount val="5"/>
                <c:pt idx="0">
                  <c:v>FastMove</c:v>
                </c:pt>
                <c:pt idx="1">
                  <c:v>NaijExpress</c:v>
                </c:pt>
                <c:pt idx="2">
                  <c:v>PrimeHaul</c:v>
                </c:pt>
                <c:pt idx="3">
                  <c:v>QuickShip</c:v>
                </c:pt>
                <c:pt idx="4">
                  <c:v>SwiftLink</c:v>
                </c:pt>
              </c:strCache>
            </c:strRef>
          </c:cat>
          <c:val>
            <c:numRef>
              <c:f>'Pivot-table'!$G$35:$G$40</c:f>
              <c:numCache>
                <c:formatCode>_-* #,##0_-;\-* #,##0_-;_-* "-"??_-;_-@_-</c:formatCode>
                <c:ptCount val="5"/>
                <c:pt idx="0">
                  <c:v>15204.258278145695</c:v>
                </c:pt>
                <c:pt idx="1">
                  <c:v>15495.029032258064</c:v>
                </c:pt>
                <c:pt idx="2">
                  <c:v>15133.68954248366</c:v>
                </c:pt>
                <c:pt idx="3">
                  <c:v>15283.013201320133</c:v>
                </c:pt>
                <c:pt idx="4">
                  <c:v>15823.584229390681</c:v>
                </c:pt>
              </c:numCache>
            </c:numRef>
          </c:val>
          <c:extLst>
            <c:ext xmlns:c16="http://schemas.microsoft.com/office/drawing/2014/chart" uri="{C3380CC4-5D6E-409C-BE32-E72D297353CC}">
              <c16:uniqueId val="{00000002-1D7C-4372-AF9F-20BB06AA9B3D}"/>
            </c:ext>
          </c:extLst>
        </c:ser>
        <c:dLbls>
          <c:showLegendKey val="0"/>
          <c:showVal val="0"/>
          <c:showCatName val="0"/>
          <c:showSerName val="0"/>
          <c:showPercent val="0"/>
          <c:showBubbleSize val="0"/>
        </c:dLbls>
        <c:gapWidth val="219"/>
        <c:overlap val="-27"/>
        <c:axId val="902520224"/>
        <c:axId val="902523464"/>
      </c:barChart>
      <c:catAx>
        <c:axId val="90252022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523464"/>
        <c:crosses val="autoZero"/>
        <c:auto val="1"/>
        <c:lblAlgn val="ctr"/>
        <c:lblOffset val="100"/>
        <c:noMultiLvlLbl val="0"/>
      </c:catAx>
      <c:valAx>
        <c:axId val="902523464"/>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52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(version 1).xlsb.xlsx]Pivot-table!PivotTable27</c:name>
    <c:fmtId val="3"/>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0B0B0"/>
          </a:solidFill>
          <a:ln w="19050">
            <a:noFill/>
          </a:ln>
          <a:effectLst/>
        </c:spPr>
        <c:dLbl>
          <c:idx val="0"/>
          <c:layout>
            <c:manualLayout>
              <c:x val="9.4444444444444345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A1A1A"/>
          </a:solidFill>
          <a:ln w="19050">
            <a:noFill/>
          </a:ln>
          <a:effectLst/>
        </c:spPr>
        <c:dLbl>
          <c:idx val="0"/>
          <c:layout>
            <c:manualLayout>
              <c:x val="-9.1666666666666674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FFF00"/>
          </a:solidFill>
          <a:ln w="19050">
            <a:noFill/>
          </a:ln>
          <a:effectLst/>
        </c:spPr>
        <c:dLbl>
          <c:idx val="0"/>
          <c:layout>
            <c:manualLayout>
              <c:x val="0.11388888888888879"/>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FFF00"/>
          </a:solidFill>
          <a:ln w="19050">
            <a:noFill/>
          </a:ln>
          <a:effectLst/>
        </c:spPr>
        <c:dLbl>
          <c:idx val="0"/>
          <c:layout>
            <c:manualLayout>
              <c:x val="0.11388888888888879"/>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0B0B0"/>
          </a:solidFill>
          <a:ln w="19050">
            <a:noFill/>
          </a:ln>
          <a:effectLst/>
        </c:spPr>
        <c:dLbl>
          <c:idx val="0"/>
          <c:layout>
            <c:manualLayout>
              <c:x val="9.4444444444444345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A1A1A"/>
          </a:solidFill>
          <a:ln w="19050">
            <a:noFill/>
          </a:ln>
          <a:effectLst/>
        </c:spPr>
        <c:dLbl>
          <c:idx val="0"/>
          <c:layout>
            <c:manualLayout>
              <c:x val="-9.1666666666666674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FFF00"/>
          </a:solidFill>
          <a:ln w="19050">
            <a:noFill/>
          </a:ln>
          <a:effectLst/>
        </c:spPr>
        <c:dLbl>
          <c:idx val="0"/>
          <c:layout>
            <c:manualLayout>
              <c:x val="0.21570718860277954"/>
              <c:y val="4.7685174730045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0B0B0"/>
          </a:solidFill>
          <a:ln w="19050">
            <a:noFill/>
          </a:ln>
          <a:effectLst/>
        </c:spPr>
        <c:dLbl>
          <c:idx val="0"/>
          <c:layout>
            <c:manualLayout>
              <c:x val="9.4444444444444345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A1A1A"/>
          </a:solidFill>
          <a:ln w="19050">
            <a:noFill/>
          </a:ln>
          <a:effectLst/>
        </c:spPr>
        <c:dLbl>
          <c:idx val="0"/>
          <c:layout>
            <c:manualLayout>
              <c:x val="-0.12984855550492855"/>
              <c:y val="-9.69905912676889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'Pivot-table'!$N$58</c:f>
              <c:strCache>
                <c:ptCount val="1"/>
                <c:pt idx="0">
                  <c:v>Total</c:v>
                </c:pt>
              </c:strCache>
            </c:strRef>
          </c:tx>
          <c:spPr>
            <a:ln>
              <a:noFill/>
            </a:ln>
          </c:spPr>
          <c:dPt>
            <c:idx val="0"/>
            <c:bubble3D val="0"/>
            <c:spPr>
              <a:solidFill>
                <a:srgbClr val="7FFF00"/>
              </a:solidFill>
              <a:ln w="19050">
                <a:noFill/>
              </a:ln>
              <a:effectLst/>
            </c:spPr>
            <c:extLst>
              <c:ext xmlns:c16="http://schemas.microsoft.com/office/drawing/2014/chart" uri="{C3380CC4-5D6E-409C-BE32-E72D297353CC}">
                <c16:uniqueId val="{00000001-DE71-4C55-88FE-AC4B9151148A}"/>
              </c:ext>
            </c:extLst>
          </c:dPt>
          <c:dPt>
            <c:idx val="1"/>
            <c:bubble3D val="0"/>
            <c:spPr>
              <a:solidFill>
                <a:srgbClr val="B0B0B0"/>
              </a:solidFill>
              <a:ln w="19050">
                <a:noFill/>
              </a:ln>
              <a:effectLst/>
            </c:spPr>
            <c:extLst>
              <c:ext xmlns:c16="http://schemas.microsoft.com/office/drawing/2014/chart" uri="{C3380CC4-5D6E-409C-BE32-E72D297353CC}">
                <c16:uniqueId val="{00000003-DE71-4C55-88FE-AC4B9151148A}"/>
              </c:ext>
            </c:extLst>
          </c:dPt>
          <c:dPt>
            <c:idx val="2"/>
            <c:bubble3D val="0"/>
            <c:spPr>
              <a:solidFill>
                <a:srgbClr val="1A1A1A"/>
              </a:solidFill>
              <a:ln w="19050">
                <a:noFill/>
              </a:ln>
              <a:effectLst/>
            </c:spPr>
            <c:extLst>
              <c:ext xmlns:c16="http://schemas.microsoft.com/office/drawing/2014/chart" uri="{C3380CC4-5D6E-409C-BE32-E72D297353CC}">
                <c16:uniqueId val="{00000005-DE71-4C55-88FE-AC4B9151148A}"/>
              </c:ext>
            </c:extLst>
          </c:dPt>
          <c:dLbls>
            <c:dLbl>
              <c:idx val="0"/>
              <c:layout>
                <c:manualLayout>
                  <c:x val="0.21570718860277954"/>
                  <c:y val="4.76851747300458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71-4C55-88FE-AC4B9151148A}"/>
                </c:ext>
              </c:extLst>
            </c:dLbl>
            <c:dLbl>
              <c:idx val="1"/>
              <c:layout>
                <c:manualLayout>
                  <c:x val="9.4444444444444345E-2"/>
                  <c:y val="0.16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71-4C55-88FE-AC4B9151148A}"/>
                </c:ext>
              </c:extLst>
            </c:dLbl>
            <c:dLbl>
              <c:idx val="2"/>
              <c:layout>
                <c:manualLayout>
                  <c:x val="-0.12984855550492855"/>
                  <c:y val="-9.69905912676889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71-4C55-88FE-AC4B915114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'Pivot-table'!$M$59:$M$62</c:f>
              <c:strCache>
                <c:ptCount val="3"/>
                <c:pt idx="0">
                  <c:v>Air</c:v>
                </c:pt>
                <c:pt idx="1">
                  <c:v>Rail</c:v>
                </c:pt>
                <c:pt idx="2">
                  <c:v>Road</c:v>
                </c:pt>
              </c:strCache>
            </c:strRef>
          </c:cat>
          <c:val>
            <c:numRef>
              <c:f>'Pivot-table'!$N$59:$N$62</c:f>
              <c:numCache>
                <c:formatCode>0.00%</c:formatCode>
                <c:ptCount val="3"/>
                <c:pt idx="0">
                  <c:v>0.20866666666666667</c:v>
                </c:pt>
                <c:pt idx="1">
                  <c:v>0.19933333333333333</c:v>
                </c:pt>
                <c:pt idx="2">
                  <c:v>0.59199999999999997</c:v>
                </c:pt>
              </c:numCache>
            </c:numRef>
          </c:val>
          <c:extLst>
            <c:ext xmlns:c16="http://schemas.microsoft.com/office/drawing/2014/chart" uri="{C3380CC4-5D6E-409C-BE32-E72D297353CC}">
              <c16:uniqueId val="{00000006-DE71-4C55-88FE-AC4B9151148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(version 1).xlsb.xlsx]Pivot-table!PivotTable20</c:name>
    <c:fmtId val="6"/>
  </c:pivotSource>
  <c:chart>
    <c:autoTitleDeleted val="1"/>
    <c:pivotFmts>
      <c:pivotFmt>
        <c:idx val="0"/>
        <c:spPr>
          <a:solidFill>
            <a:srgbClr val="1A1A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FFF00"/>
          </a:solidFill>
          <a:ln>
            <a:noFill/>
          </a:ln>
          <a:effectLst/>
        </c:spPr>
      </c:pivotFmt>
      <c:pivotFmt>
        <c:idx val="2"/>
        <c:spPr>
          <a:solidFill>
            <a:srgbClr val="1A1A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FFF00"/>
          </a:solidFill>
          <a:ln>
            <a:noFill/>
          </a:ln>
          <a:effectLst/>
        </c:spPr>
      </c:pivotFmt>
      <c:pivotFmt>
        <c:idx val="4"/>
        <c:spPr>
          <a:solidFill>
            <a:srgbClr val="1A1A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FFF00"/>
          </a:solidFill>
          <a:ln>
            <a:noFill/>
          </a:ln>
          <a:effectLst/>
        </c:spPr>
      </c:pivotFmt>
    </c:pivotFmts>
    <c:plotArea>
      <c:layout/>
      <c:barChart>
        <c:barDir val="col"/>
        <c:grouping val="clustered"/>
        <c:varyColors val="0"/>
        <c:ser>
          <c:idx val="0"/>
          <c:order val="0"/>
          <c:tx>
            <c:strRef>
              <c:f>'Pivot-table'!$H$44</c:f>
              <c:strCache>
                <c:ptCount val="1"/>
                <c:pt idx="0">
                  <c:v>Total</c:v>
                </c:pt>
              </c:strCache>
            </c:strRef>
          </c:tx>
          <c:spPr>
            <a:solidFill>
              <a:srgbClr val="1A1A1A"/>
            </a:solidFill>
            <a:ln>
              <a:noFill/>
            </a:ln>
            <a:effectLst/>
          </c:spPr>
          <c:invertIfNegative val="0"/>
          <c:dPt>
            <c:idx val="3"/>
            <c:invertIfNegative val="0"/>
            <c:bubble3D val="0"/>
            <c:spPr>
              <a:solidFill>
                <a:srgbClr val="7FFF00"/>
              </a:solidFill>
              <a:ln>
                <a:noFill/>
              </a:ln>
              <a:effectLst/>
            </c:spPr>
            <c:extLst>
              <c:ext xmlns:c16="http://schemas.microsoft.com/office/drawing/2014/chart" uri="{C3380CC4-5D6E-409C-BE32-E72D297353CC}">
                <c16:uniqueId val="{00000001-4E42-455F-8DD8-BFCCAAA051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'Pivot-table'!$G$45:$G$51</c:f>
              <c:strCache>
                <c:ptCount val="6"/>
                <c:pt idx="0">
                  <c:v>Abuja</c:v>
                </c:pt>
                <c:pt idx="1">
                  <c:v>Enugu</c:v>
                </c:pt>
                <c:pt idx="2">
                  <c:v>Ibadan</c:v>
                </c:pt>
                <c:pt idx="3">
                  <c:v>Kano</c:v>
                </c:pt>
                <c:pt idx="4">
                  <c:v>Lagos</c:v>
                </c:pt>
                <c:pt idx="5">
                  <c:v>Port Harcourt</c:v>
                </c:pt>
              </c:strCache>
            </c:strRef>
          </c:cat>
          <c:val>
            <c:numRef>
              <c:f>'Pivot-table'!$H$45:$H$51</c:f>
              <c:numCache>
                <c:formatCode>_-* #,##0_-;\-* #,##0_-;_-* "-"??_-;_-@_-</c:formatCode>
                <c:ptCount val="6"/>
                <c:pt idx="0">
                  <c:v>4.8499999999999996</c:v>
                </c:pt>
                <c:pt idx="1">
                  <c:v>5.0602409638554215</c:v>
                </c:pt>
                <c:pt idx="2">
                  <c:v>4.7755102040816331</c:v>
                </c:pt>
                <c:pt idx="3">
                  <c:v>6.6743119266055047</c:v>
                </c:pt>
                <c:pt idx="4">
                  <c:v>5.0589622641509431</c:v>
                </c:pt>
                <c:pt idx="5">
                  <c:v>4.4201388888888893</c:v>
                </c:pt>
              </c:numCache>
            </c:numRef>
          </c:val>
          <c:extLst>
            <c:ext xmlns:c16="http://schemas.microsoft.com/office/drawing/2014/chart" uri="{C3380CC4-5D6E-409C-BE32-E72D297353CC}">
              <c16:uniqueId val="{00000002-4E42-455F-8DD8-BFCCAAA051D1}"/>
            </c:ext>
          </c:extLst>
        </c:ser>
        <c:dLbls>
          <c:dLblPos val="outEnd"/>
          <c:showLegendKey val="0"/>
          <c:showVal val="1"/>
          <c:showCatName val="0"/>
          <c:showSerName val="0"/>
          <c:showPercent val="0"/>
          <c:showBubbleSize val="0"/>
        </c:dLbls>
        <c:gapWidth val="189"/>
        <c:overlap val="-27"/>
        <c:axId val="902523104"/>
        <c:axId val="902526344"/>
      </c:barChart>
      <c:catAx>
        <c:axId val="9025231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526344"/>
        <c:crosses val="autoZero"/>
        <c:auto val="1"/>
        <c:lblAlgn val="ctr"/>
        <c:lblOffset val="100"/>
        <c:noMultiLvlLbl val="0"/>
      </c:catAx>
      <c:valAx>
        <c:axId val="902526344"/>
        <c:scaling>
          <c:orientation val="minMax"/>
        </c:scaling>
        <c:delete val="1"/>
        <c:axPos val="l"/>
        <c:numFmt formatCode="_-* #,##0_-;\-* #,##0_-;_-* &quot;-&quot;??_-;_-@_-" sourceLinked="1"/>
        <c:majorTickMark val="none"/>
        <c:minorTickMark val="none"/>
        <c:tickLblPos val="nextTo"/>
        <c:crossAx val="902523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(version 1).xlsb.xlsx]Pivot-table!PivotTable23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FFF00"/>
          </a:solidFill>
          <a:ln>
            <a:noFill/>
          </a:ln>
          <a:effectLst/>
        </c:spPr>
      </c:pivotFmt>
      <c:pivotFmt>
        <c:idx val="2"/>
        <c:spPr>
          <a:solidFill>
            <a:srgbClr val="1A1A1A"/>
          </a:solidFill>
          <a:ln>
            <a:noFill/>
          </a:ln>
          <a:effectLst/>
        </c:spPr>
      </c:pivotFmt>
      <c:pivotFmt>
        <c:idx val="3"/>
        <c:spPr>
          <a:solidFill>
            <a:srgbClr val="1A1A1A"/>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FFF00"/>
          </a:solidFill>
          <a:ln>
            <a:noFill/>
          </a:ln>
          <a:effectLst/>
        </c:spPr>
      </c:pivotFmt>
      <c:pivotFmt>
        <c:idx val="6"/>
        <c:spPr>
          <a:solidFill>
            <a:srgbClr val="1A1A1A"/>
          </a:solidFill>
          <a:ln>
            <a:noFill/>
          </a:ln>
          <a:effectLst/>
        </c:spPr>
      </c:pivotFmt>
      <c:pivotFmt>
        <c:idx val="7"/>
        <c:spPr>
          <a:solidFill>
            <a:srgbClr val="1A1A1A"/>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FFF00"/>
          </a:solidFill>
          <a:ln>
            <a:noFill/>
          </a:ln>
          <a:effectLst/>
        </c:spPr>
      </c:pivotFmt>
      <c:pivotFmt>
        <c:idx val="10"/>
        <c:spPr>
          <a:solidFill>
            <a:srgbClr val="1A1A1A"/>
          </a:solidFill>
          <a:ln>
            <a:noFill/>
          </a:ln>
          <a:effectLst/>
        </c:spPr>
      </c:pivotFmt>
      <c:pivotFmt>
        <c:idx val="11"/>
        <c:spPr>
          <a:solidFill>
            <a:srgbClr val="1A1A1A"/>
          </a:solidFill>
          <a:ln>
            <a:noFill/>
          </a:ln>
          <a:effectLst/>
        </c:spPr>
      </c:pivotFmt>
    </c:pivotFmts>
    <c:plotArea>
      <c:layout/>
      <c:barChart>
        <c:barDir val="bar"/>
        <c:grouping val="clustered"/>
        <c:varyColors val="0"/>
        <c:ser>
          <c:idx val="0"/>
          <c:order val="0"/>
          <c:tx>
            <c:strRef>
              <c:f>'Pivot-table'!$C$55</c:f>
              <c:strCache>
                <c:ptCount val="1"/>
                <c:pt idx="0">
                  <c:v>Total</c:v>
                </c:pt>
              </c:strCache>
            </c:strRef>
          </c:tx>
          <c:spPr>
            <a:solidFill>
              <a:schemeClr val="accent1"/>
            </a:solidFill>
            <a:ln>
              <a:noFill/>
            </a:ln>
            <a:effectLst/>
          </c:spPr>
          <c:invertIfNegative val="0"/>
          <c:dPt>
            <c:idx val="0"/>
            <c:invertIfNegative val="0"/>
            <c:bubble3D val="0"/>
            <c:spPr>
              <a:solidFill>
                <a:srgbClr val="7FFF00"/>
              </a:solidFill>
              <a:ln>
                <a:noFill/>
              </a:ln>
              <a:effectLst/>
            </c:spPr>
            <c:extLst>
              <c:ext xmlns:c16="http://schemas.microsoft.com/office/drawing/2014/chart" uri="{C3380CC4-5D6E-409C-BE32-E72D297353CC}">
                <c16:uniqueId val="{00000001-D0AF-4A0D-B0F6-8B10796CAB48}"/>
              </c:ext>
            </c:extLst>
          </c:dPt>
          <c:dPt>
            <c:idx val="1"/>
            <c:invertIfNegative val="0"/>
            <c:bubble3D val="0"/>
            <c:spPr>
              <a:solidFill>
                <a:srgbClr val="1A1A1A"/>
              </a:solidFill>
              <a:ln>
                <a:noFill/>
              </a:ln>
              <a:effectLst/>
            </c:spPr>
            <c:extLst>
              <c:ext xmlns:c16="http://schemas.microsoft.com/office/drawing/2014/chart" uri="{C3380CC4-5D6E-409C-BE32-E72D297353CC}">
                <c16:uniqueId val="{00000003-D0AF-4A0D-B0F6-8B10796CAB48}"/>
              </c:ext>
            </c:extLst>
          </c:dPt>
          <c:dPt>
            <c:idx val="2"/>
            <c:invertIfNegative val="0"/>
            <c:bubble3D val="0"/>
            <c:spPr>
              <a:solidFill>
                <a:srgbClr val="1A1A1A"/>
              </a:solidFill>
              <a:ln>
                <a:noFill/>
              </a:ln>
              <a:effectLst/>
            </c:spPr>
            <c:extLst>
              <c:ext xmlns:c16="http://schemas.microsoft.com/office/drawing/2014/chart" uri="{C3380CC4-5D6E-409C-BE32-E72D297353CC}">
                <c16:uniqueId val="{00000005-D0AF-4A0D-B0F6-8B10796CAB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'Pivot-table'!$B$56:$B$59</c:f>
              <c:strCache>
                <c:ptCount val="3"/>
                <c:pt idx="0">
                  <c:v>Air</c:v>
                </c:pt>
                <c:pt idx="1">
                  <c:v>Rail</c:v>
                </c:pt>
                <c:pt idx="2">
                  <c:v>Road</c:v>
                </c:pt>
              </c:strCache>
            </c:strRef>
          </c:cat>
          <c:val>
            <c:numRef>
              <c:f>'Pivot-table'!$C$56:$C$59</c:f>
              <c:numCache>
                <c:formatCode>_-* #,##0_-;\-* #,##0_-;_-* "-"??_-;_-@_-</c:formatCode>
                <c:ptCount val="3"/>
                <c:pt idx="0">
                  <c:v>31119.987220447285</c:v>
                </c:pt>
                <c:pt idx="1">
                  <c:v>13572.140468227424</c:v>
                </c:pt>
                <c:pt idx="2">
                  <c:v>10442.523648648648</c:v>
                </c:pt>
              </c:numCache>
            </c:numRef>
          </c:val>
          <c:extLst>
            <c:ext xmlns:c16="http://schemas.microsoft.com/office/drawing/2014/chart" uri="{C3380CC4-5D6E-409C-BE32-E72D297353CC}">
              <c16:uniqueId val="{00000006-D0AF-4A0D-B0F6-8B10796CAB48}"/>
            </c:ext>
          </c:extLst>
        </c:ser>
        <c:dLbls>
          <c:dLblPos val="outEnd"/>
          <c:showLegendKey val="0"/>
          <c:showVal val="1"/>
          <c:showCatName val="0"/>
          <c:showSerName val="0"/>
          <c:showPercent val="0"/>
          <c:showBubbleSize val="0"/>
        </c:dLbls>
        <c:gapWidth val="182"/>
        <c:axId val="678586432"/>
        <c:axId val="678588232"/>
      </c:barChart>
      <c:catAx>
        <c:axId val="6785864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588232"/>
        <c:crosses val="autoZero"/>
        <c:auto val="1"/>
        <c:lblAlgn val="ctr"/>
        <c:lblOffset val="100"/>
        <c:noMultiLvlLbl val="0"/>
      </c:catAx>
      <c:valAx>
        <c:axId val="678588232"/>
        <c:scaling>
          <c:orientation val="minMax"/>
        </c:scaling>
        <c:delete val="1"/>
        <c:axPos val="b"/>
        <c:numFmt formatCode="_-* #,##0_-;\-* #,##0_-;_-* &quot;-&quot;??_-;_-@_-" sourceLinked="1"/>
        <c:majorTickMark val="none"/>
        <c:minorTickMark val="none"/>
        <c:tickLblPos val="nextTo"/>
        <c:crossAx val="67858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chart" Target="../charts/chart6.xml"/><Relationship Id="rId18" Type="http://schemas.openxmlformats.org/officeDocument/2006/relationships/image" Target="../media/image8.png"/><Relationship Id="rId3" Type="http://schemas.openxmlformats.org/officeDocument/2006/relationships/chart" Target="../charts/chart2.xml"/><Relationship Id="rId21" Type="http://schemas.openxmlformats.org/officeDocument/2006/relationships/hyperlink" Target="#'Raw Data'!A1"/><Relationship Id="rId7" Type="http://schemas.openxmlformats.org/officeDocument/2006/relationships/image" Target="../media/image4.png"/><Relationship Id="rId12" Type="http://schemas.openxmlformats.org/officeDocument/2006/relationships/chart" Target="../charts/chart5.xml"/><Relationship Id="rId17" Type="http://schemas.openxmlformats.org/officeDocument/2006/relationships/hyperlink" Target="#'Report 1'!B8"/><Relationship Id="rId2" Type="http://schemas.openxmlformats.org/officeDocument/2006/relationships/image" Target="../media/image1.emf"/><Relationship Id="rId16" Type="http://schemas.microsoft.com/office/2007/relationships/hdphoto" Target="../media/hdphoto3.wdp"/><Relationship Id="rId20"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image" Target="../media/image3.emf"/><Relationship Id="rId11" Type="http://schemas.openxmlformats.org/officeDocument/2006/relationships/chart" Target="../charts/chart4.xml"/><Relationship Id="rId24" Type="http://schemas.openxmlformats.org/officeDocument/2006/relationships/image" Target="../media/image12.jpeg"/><Relationship Id="rId5" Type="http://schemas.openxmlformats.org/officeDocument/2006/relationships/chart" Target="../charts/chart3.xml"/><Relationship Id="rId15" Type="http://schemas.openxmlformats.org/officeDocument/2006/relationships/image" Target="../media/image7.png"/><Relationship Id="rId23" Type="http://schemas.openxmlformats.org/officeDocument/2006/relationships/image" Target="../media/image11.png"/><Relationship Id="rId10" Type="http://schemas.microsoft.com/office/2007/relationships/hdphoto" Target="../media/hdphoto2.wdp"/><Relationship Id="rId19" Type="http://schemas.openxmlformats.org/officeDocument/2006/relationships/hyperlink" Target="#'Report 2'!B6"/><Relationship Id="rId4" Type="http://schemas.openxmlformats.org/officeDocument/2006/relationships/image" Target="../media/image2.emf"/><Relationship Id="rId9" Type="http://schemas.openxmlformats.org/officeDocument/2006/relationships/image" Target="../media/image5.png"/><Relationship Id="rId14" Type="http://schemas.openxmlformats.org/officeDocument/2006/relationships/image" Target="../media/image6.emf"/><Relationship Id="rId22"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hyperlink" Target="#'Report 1'!B8"/><Relationship Id="rId13" Type="http://schemas.openxmlformats.org/officeDocument/2006/relationships/image" Target="../media/image19.jpeg"/><Relationship Id="rId3" Type="http://schemas.openxmlformats.org/officeDocument/2006/relationships/chart" Target="../charts/chart9.xml"/><Relationship Id="rId7" Type="http://schemas.openxmlformats.org/officeDocument/2006/relationships/image" Target="../media/image17.emf"/><Relationship Id="rId12" Type="http://schemas.openxmlformats.org/officeDocument/2006/relationships/image" Target="../media/image18.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hyperlink" Target="#'Report 1'!B9"/><Relationship Id="rId5" Type="http://schemas.openxmlformats.org/officeDocument/2006/relationships/chart" Target="../charts/chart11.xml"/><Relationship Id="rId10" Type="http://schemas.openxmlformats.org/officeDocument/2006/relationships/image" Target="../media/image9.png"/><Relationship Id="rId4" Type="http://schemas.openxmlformats.org/officeDocument/2006/relationships/chart" Target="../charts/chart10.xml"/><Relationship Id="rId9" Type="http://schemas.openxmlformats.org/officeDocument/2006/relationships/image" Target="../media/image8.png"/><Relationship Id="rId14"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4.emf"/><Relationship Id="rId1" Type="http://schemas.openxmlformats.org/officeDocument/2006/relationships/image" Target="../media/image13.emf"/><Relationship Id="rId4"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editAs="oneCell">
    <xdr:from>
      <xdr:col>6</xdr:col>
      <xdr:colOff>1977117</xdr:colOff>
      <xdr:row>4</xdr:row>
      <xdr:rowOff>13606</xdr:rowOff>
    </xdr:from>
    <xdr:to>
      <xdr:col>8</xdr:col>
      <xdr:colOff>1240971</xdr:colOff>
      <xdr:row>11</xdr:row>
      <xdr:rowOff>38099</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1449210D-6E09-BFCD-5F9C-EEFA416E130A}"/>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888185" y="775606"/>
              <a:ext cx="3333750" cy="1357993"/>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10</xdr:col>
      <xdr:colOff>900794</xdr:colOff>
      <xdr:row>7</xdr:row>
      <xdr:rowOff>178253</xdr:rowOff>
    </xdr:from>
    <xdr:to>
      <xdr:col>12</xdr:col>
      <xdr:colOff>892629</xdr:colOff>
      <xdr:row>11</xdr:row>
      <xdr:rowOff>54428</xdr:rowOff>
    </xdr:to>
    <mc:AlternateContent xmlns:mc="http://schemas.openxmlformats.org/markup-compatibility/2006">
      <mc:Choice xmlns:a14="http://schemas.microsoft.com/office/drawing/2010/main" Requires="a14">
        <xdr:graphicFrame macro="">
          <xdr:nvGraphicFramePr>
            <xdr:cNvPr id="21" name="Vendor">
              <a:extLst>
                <a:ext uri="{FF2B5EF4-FFF2-40B4-BE49-F238E27FC236}">
                  <a16:creationId xmlns:a16="http://schemas.microsoft.com/office/drawing/2014/main" id="{E6019D0D-CD76-972E-1330-93B5AE332BB0}"/>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dr:sp macro="" textlink="">
          <xdr:nvSpPr>
            <xdr:cNvPr id="0" name=""/>
            <xdr:cNvSpPr>
              <a:spLocks noTextEdit="1"/>
            </xdr:cNvSpPr>
          </xdr:nvSpPr>
          <xdr:spPr>
            <a:xfrm>
              <a:off x="13895615" y="1511753"/>
              <a:ext cx="1828800" cy="6381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557893</xdr:colOff>
      <xdr:row>6</xdr:row>
      <xdr:rowOff>31750</xdr:rowOff>
    </xdr:from>
    <xdr:to>
      <xdr:col>23</xdr:col>
      <xdr:colOff>421821</xdr:colOff>
      <xdr:row>39</xdr:row>
      <xdr:rowOff>163285</xdr:rowOff>
    </xdr:to>
    <xdr:sp macro="" textlink="">
      <xdr:nvSpPr>
        <xdr:cNvPr id="2" name="Rectangle: Rounded Corners 1">
          <a:extLst>
            <a:ext uri="{FF2B5EF4-FFF2-40B4-BE49-F238E27FC236}">
              <a16:creationId xmlns:a16="http://schemas.microsoft.com/office/drawing/2014/main" id="{B8F095DD-1F6B-4E33-2828-909939B4165F}"/>
            </a:ext>
          </a:extLst>
        </xdr:cNvPr>
        <xdr:cNvSpPr/>
      </xdr:nvSpPr>
      <xdr:spPr>
        <a:xfrm>
          <a:off x="2367643" y="1174750"/>
          <a:ext cx="11928928" cy="6418035"/>
        </a:xfrm>
        <a:prstGeom prst="roundRect">
          <a:avLst>
            <a:gd name="adj" fmla="val 0"/>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54429</xdr:colOff>
      <xdr:row>11</xdr:row>
      <xdr:rowOff>54429</xdr:rowOff>
    </xdr:from>
    <xdr:to>
      <xdr:col>12</xdr:col>
      <xdr:colOff>40822</xdr:colOff>
      <xdr:row>22</xdr:row>
      <xdr:rowOff>136071</xdr:rowOff>
    </xdr:to>
    <xdr:sp macro="" textlink="">
      <xdr:nvSpPr>
        <xdr:cNvPr id="3" name="Rectangle: Rounded Corners 2">
          <a:extLst>
            <a:ext uri="{FF2B5EF4-FFF2-40B4-BE49-F238E27FC236}">
              <a16:creationId xmlns:a16="http://schemas.microsoft.com/office/drawing/2014/main" id="{AED45518-4327-EC3B-868E-1975C2509FCB}"/>
            </a:ext>
          </a:extLst>
        </xdr:cNvPr>
        <xdr:cNvSpPr/>
      </xdr:nvSpPr>
      <xdr:spPr>
        <a:xfrm>
          <a:off x="3116036" y="435429"/>
          <a:ext cx="4272643" cy="2177142"/>
        </a:xfrm>
        <a:prstGeom prst="roundRect">
          <a:avLst>
            <a:gd name="adj" fmla="val 0"/>
          </a:avLst>
        </a:prstGeom>
        <a:no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193223</xdr:colOff>
      <xdr:row>11</xdr:row>
      <xdr:rowOff>54429</xdr:rowOff>
    </xdr:from>
    <xdr:to>
      <xdr:col>17</xdr:col>
      <xdr:colOff>149680</xdr:colOff>
      <xdr:row>22</xdr:row>
      <xdr:rowOff>149679</xdr:rowOff>
    </xdr:to>
    <xdr:sp macro="" textlink="">
      <xdr:nvSpPr>
        <xdr:cNvPr id="4" name="Rectangle: Rounded Corners 3">
          <a:extLst>
            <a:ext uri="{FF2B5EF4-FFF2-40B4-BE49-F238E27FC236}">
              <a16:creationId xmlns:a16="http://schemas.microsoft.com/office/drawing/2014/main" id="{76D2DCA2-38E8-4136-B01D-F524B86221E2}"/>
            </a:ext>
          </a:extLst>
        </xdr:cNvPr>
        <xdr:cNvSpPr/>
      </xdr:nvSpPr>
      <xdr:spPr>
        <a:xfrm>
          <a:off x="7541080" y="435429"/>
          <a:ext cx="3018064" cy="2190750"/>
        </a:xfrm>
        <a:prstGeom prst="roundRect">
          <a:avLst>
            <a:gd name="adj" fmla="val 0"/>
          </a:avLst>
        </a:prstGeom>
        <a:no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17</xdr:col>
      <xdr:colOff>223159</xdr:colOff>
      <xdr:row>12</xdr:row>
      <xdr:rowOff>141512</xdr:rowOff>
    </xdr:from>
    <xdr:to>
      <xdr:col>20</xdr:col>
      <xdr:colOff>136071</xdr:colOff>
      <xdr:row>17</xdr:row>
      <xdr:rowOff>122463</xdr:rowOff>
    </xdr:to>
    <xdr:sp macro="" textlink="">
      <xdr:nvSpPr>
        <xdr:cNvPr id="5" name="Rectangle: Rounded Corners 4">
          <a:extLst>
            <a:ext uri="{FF2B5EF4-FFF2-40B4-BE49-F238E27FC236}">
              <a16:creationId xmlns:a16="http://schemas.microsoft.com/office/drawing/2014/main" id="{E9E96AB7-465F-4E4E-BAF0-7D7874305021}"/>
            </a:ext>
          </a:extLst>
        </xdr:cNvPr>
        <xdr:cNvSpPr/>
      </xdr:nvSpPr>
      <xdr:spPr>
        <a:xfrm>
          <a:off x="10632623" y="713012"/>
          <a:ext cx="1749877" cy="933451"/>
        </a:xfrm>
        <a:prstGeom prst="roundRect">
          <a:avLst>
            <a:gd name="adj" fmla="val 0"/>
          </a:avLst>
        </a:prstGeom>
        <a:no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17</xdr:col>
      <xdr:colOff>225881</xdr:colOff>
      <xdr:row>17</xdr:row>
      <xdr:rowOff>185055</xdr:rowOff>
    </xdr:from>
    <xdr:to>
      <xdr:col>20</xdr:col>
      <xdr:colOff>138793</xdr:colOff>
      <xdr:row>22</xdr:row>
      <xdr:rowOff>166006</xdr:rowOff>
    </xdr:to>
    <xdr:sp macro="" textlink="">
      <xdr:nvSpPr>
        <xdr:cNvPr id="6" name="Rectangle: Rounded Corners 5">
          <a:extLst>
            <a:ext uri="{FF2B5EF4-FFF2-40B4-BE49-F238E27FC236}">
              <a16:creationId xmlns:a16="http://schemas.microsoft.com/office/drawing/2014/main" id="{C5F2B899-6723-4AF6-88C7-CD7A58F279B0}"/>
            </a:ext>
          </a:extLst>
        </xdr:cNvPr>
        <xdr:cNvSpPr/>
      </xdr:nvSpPr>
      <xdr:spPr>
        <a:xfrm>
          <a:off x="10635345" y="1709055"/>
          <a:ext cx="1749877" cy="933451"/>
        </a:xfrm>
        <a:prstGeom prst="roundRect">
          <a:avLst>
            <a:gd name="adj" fmla="val 0"/>
          </a:avLst>
        </a:prstGeom>
        <a:no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20</xdr:col>
      <xdr:colOff>228602</xdr:colOff>
      <xdr:row>17</xdr:row>
      <xdr:rowOff>187777</xdr:rowOff>
    </xdr:from>
    <xdr:to>
      <xdr:col>23</xdr:col>
      <xdr:colOff>141515</xdr:colOff>
      <xdr:row>22</xdr:row>
      <xdr:rowOff>168728</xdr:rowOff>
    </xdr:to>
    <xdr:sp macro="" textlink="">
      <xdr:nvSpPr>
        <xdr:cNvPr id="7" name="Rectangle: Rounded Corners 6">
          <a:extLst>
            <a:ext uri="{FF2B5EF4-FFF2-40B4-BE49-F238E27FC236}">
              <a16:creationId xmlns:a16="http://schemas.microsoft.com/office/drawing/2014/main" id="{081828A0-27D0-48E6-B66B-A34400B32ABD}"/>
            </a:ext>
          </a:extLst>
        </xdr:cNvPr>
        <xdr:cNvSpPr/>
      </xdr:nvSpPr>
      <xdr:spPr>
        <a:xfrm>
          <a:off x="12475031" y="1711777"/>
          <a:ext cx="1749877" cy="933451"/>
        </a:xfrm>
        <a:prstGeom prst="roundRect">
          <a:avLst>
            <a:gd name="adj" fmla="val 0"/>
          </a:avLst>
        </a:prstGeom>
        <a:no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20</xdr:col>
      <xdr:colOff>217716</xdr:colOff>
      <xdr:row>12</xdr:row>
      <xdr:rowOff>136068</xdr:rowOff>
    </xdr:from>
    <xdr:to>
      <xdr:col>23</xdr:col>
      <xdr:colOff>130629</xdr:colOff>
      <xdr:row>17</xdr:row>
      <xdr:rowOff>117019</xdr:rowOff>
    </xdr:to>
    <xdr:sp macro="" textlink="">
      <xdr:nvSpPr>
        <xdr:cNvPr id="8" name="Rectangle: Rounded Corners 7">
          <a:extLst>
            <a:ext uri="{FF2B5EF4-FFF2-40B4-BE49-F238E27FC236}">
              <a16:creationId xmlns:a16="http://schemas.microsoft.com/office/drawing/2014/main" id="{057C3A97-59C3-4590-8FDD-0AA2D9D7F9D2}"/>
            </a:ext>
          </a:extLst>
        </xdr:cNvPr>
        <xdr:cNvSpPr/>
      </xdr:nvSpPr>
      <xdr:spPr>
        <a:xfrm>
          <a:off x="12464145" y="707568"/>
          <a:ext cx="1749877" cy="933451"/>
        </a:xfrm>
        <a:prstGeom prst="roundRect">
          <a:avLst>
            <a:gd name="adj" fmla="val 0"/>
          </a:avLst>
        </a:prstGeom>
        <a:no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5</xdr:col>
      <xdr:colOff>57151</xdr:colOff>
      <xdr:row>23</xdr:row>
      <xdr:rowOff>97971</xdr:rowOff>
    </xdr:from>
    <xdr:to>
      <xdr:col>12</xdr:col>
      <xdr:colOff>43544</xdr:colOff>
      <xdr:row>38</xdr:row>
      <xdr:rowOff>149678</xdr:rowOff>
    </xdr:to>
    <xdr:sp macro="" textlink="">
      <xdr:nvSpPr>
        <xdr:cNvPr id="9" name="Rectangle: Rounded Corners 8">
          <a:extLst>
            <a:ext uri="{FF2B5EF4-FFF2-40B4-BE49-F238E27FC236}">
              <a16:creationId xmlns:a16="http://schemas.microsoft.com/office/drawing/2014/main" id="{41438404-940E-4D6E-B99E-36D88DF14809}"/>
            </a:ext>
          </a:extLst>
        </xdr:cNvPr>
        <xdr:cNvSpPr/>
      </xdr:nvSpPr>
      <xdr:spPr>
        <a:xfrm>
          <a:off x="3118758" y="2764971"/>
          <a:ext cx="4272643" cy="2909207"/>
        </a:xfrm>
        <a:prstGeom prst="roundRect">
          <a:avLst>
            <a:gd name="adj" fmla="val 0"/>
          </a:avLst>
        </a:prstGeom>
        <a:no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17</xdr:col>
      <xdr:colOff>571501</xdr:colOff>
      <xdr:row>23</xdr:row>
      <xdr:rowOff>73478</xdr:rowOff>
    </xdr:from>
    <xdr:to>
      <xdr:col>23</xdr:col>
      <xdr:colOff>204108</xdr:colOff>
      <xdr:row>38</xdr:row>
      <xdr:rowOff>125185</xdr:rowOff>
    </xdr:to>
    <xdr:sp macro="" textlink="">
      <xdr:nvSpPr>
        <xdr:cNvPr id="10" name="Rectangle: Rounded Corners 9">
          <a:extLst>
            <a:ext uri="{FF2B5EF4-FFF2-40B4-BE49-F238E27FC236}">
              <a16:creationId xmlns:a16="http://schemas.microsoft.com/office/drawing/2014/main" id="{8C0B165E-C0C0-4A01-BC08-3950529C1450}"/>
            </a:ext>
          </a:extLst>
        </xdr:cNvPr>
        <xdr:cNvSpPr/>
      </xdr:nvSpPr>
      <xdr:spPr>
        <a:xfrm>
          <a:off x="10980965" y="2740478"/>
          <a:ext cx="3306536" cy="2909207"/>
        </a:xfrm>
        <a:prstGeom prst="roundRect">
          <a:avLst>
            <a:gd name="adj" fmla="val 0"/>
          </a:avLst>
        </a:prstGeom>
        <a:no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oneCellAnchor>
    <xdr:from>
      <xdr:col>5</xdr:col>
      <xdr:colOff>95250</xdr:colOff>
      <xdr:row>12</xdr:row>
      <xdr:rowOff>81645</xdr:rowOff>
    </xdr:from>
    <xdr:ext cx="1423018" cy="468013"/>
    <xdr:sp macro="" textlink="Value">
      <xdr:nvSpPr>
        <xdr:cNvPr id="11" name="TextBox 10">
          <a:extLst>
            <a:ext uri="{FF2B5EF4-FFF2-40B4-BE49-F238E27FC236}">
              <a16:creationId xmlns:a16="http://schemas.microsoft.com/office/drawing/2014/main" id="{3066E8DA-16F4-0D32-5F55-7004B663ADAE}"/>
            </a:ext>
          </a:extLst>
        </xdr:cNvPr>
        <xdr:cNvSpPr txBox="1"/>
      </xdr:nvSpPr>
      <xdr:spPr>
        <a:xfrm>
          <a:off x="3156857" y="653145"/>
          <a:ext cx="142301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699BB1C-FE49-4AAA-81EE-5EB2A595900D}" type="TxLink">
            <a:rPr lang="en-US" sz="2400" b="1" i="0" u="none" strike="noStrike">
              <a:solidFill>
                <a:srgbClr val="000000"/>
              </a:solidFill>
              <a:latin typeface="Aptos Narrow"/>
            </a:rPr>
            <a:pPr/>
            <a:t>$298.12M</a:t>
          </a:fld>
          <a:endParaRPr lang="en-GB" sz="2400" b="1"/>
        </a:p>
      </xdr:txBody>
    </xdr:sp>
    <xdr:clientData/>
  </xdr:oneCellAnchor>
  <xdr:oneCellAnchor>
    <xdr:from>
      <xdr:col>17</xdr:col>
      <xdr:colOff>234043</xdr:colOff>
      <xdr:row>19</xdr:row>
      <xdr:rowOff>29935</xdr:rowOff>
    </xdr:from>
    <xdr:ext cx="1275349" cy="468013"/>
    <xdr:sp macro="" textlink="AvgCost">
      <xdr:nvSpPr>
        <xdr:cNvPr id="12" name="TextBox 11">
          <a:extLst>
            <a:ext uri="{FF2B5EF4-FFF2-40B4-BE49-F238E27FC236}">
              <a16:creationId xmlns:a16="http://schemas.microsoft.com/office/drawing/2014/main" id="{5A601DC0-9B2B-4742-94E7-1E663480DA92}"/>
            </a:ext>
          </a:extLst>
        </xdr:cNvPr>
        <xdr:cNvSpPr txBox="1"/>
      </xdr:nvSpPr>
      <xdr:spPr>
        <a:xfrm>
          <a:off x="10643507" y="1934935"/>
          <a:ext cx="127534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4340354-94A5-4FB0-8AC9-6143CDBADEB9}" type="TxLink">
            <a:rPr lang="en-US" sz="2400" b="1" i="0" u="none" strike="noStrike">
              <a:solidFill>
                <a:srgbClr val="000000"/>
              </a:solidFill>
              <a:latin typeface="Aptos Narrow"/>
            </a:rPr>
            <a:pPr/>
            <a:t> $15.38K</a:t>
          </a:fld>
          <a:endParaRPr lang="en-GB" sz="2400" b="1"/>
        </a:p>
      </xdr:txBody>
    </xdr:sp>
    <xdr:clientData/>
  </xdr:oneCellAnchor>
  <xdr:oneCellAnchor>
    <xdr:from>
      <xdr:col>20</xdr:col>
      <xdr:colOff>291192</xdr:colOff>
      <xdr:row>14</xdr:row>
      <xdr:rowOff>73480</xdr:rowOff>
    </xdr:from>
    <xdr:ext cx="593272" cy="468013"/>
    <xdr:sp macro="" textlink="AVGDays">
      <xdr:nvSpPr>
        <xdr:cNvPr id="13" name="TextBox 12">
          <a:extLst>
            <a:ext uri="{FF2B5EF4-FFF2-40B4-BE49-F238E27FC236}">
              <a16:creationId xmlns:a16="http://schemas.microsoft.com/office/drawing/2014/main" id="{E6C39FD8-D17F-4EE0-8DAC-C242FE09790D}"/>
            </a:ext>
          </a:extLst>
        </xdr:cNvPr>
        <xdr:cNvSpPr txBox="1"/>
      </xdr:nvSpPr>
      <xdr:spPr>
        <a:xfrm>
          <a:off x="12537621" y="1025980"/>
          <a:ext cx="59327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161C3E0-E1DA-462E-A926-0707520AD02F}" type="TxLink">
            <a:rPr lang="en-US" sz="2400" b="1" i="0" u="none" strike="noStrike">
              <a:solidFill>
                <a:srgbClr val="000000"/>
              </a:solidFill>
              <a:latin typeface="Aptos Narrow"/>
            </a:rPr>
            <a:pPr/>
            <a:t> 5 </a:t>
          </a:fld>
          <a:endParaRPr lang="en-GB" sz="2400" b="1"/>
        </a:p>
      </xdr:txBody>
    </xdr:sp>
    <xdr:clientData/>
  </xdr:oneCellAnchor>
  <xdr:oneCellAnchor>
    <xdr:from>
      <xdr:col>17</xdr:col>
      <xdr:colOff>171449</xdr:colOff>
      <xdr:row>13</xdr:row>
      <xdr:rowOff>48987</xdr:rowOff>
    </xdr:from>
    <xdr:ext cx="1094015" cy="468013"/>
    <xdr:sp macro="" textlink="Delivered">
      <xdr:nvSpPr>
        <xdr:cNvPr id="14" name="TextBox 13">
          <a:extLst>
            <a:ext uri="{FF2B5EF4-FFF2-40B4-BE49-F238E27FC236}">
              <a16:creationId xmlns:a16="http://schemas.microsoft.com/office/drawing/2014/main" id="{7499A43B-B66F-41EA-81C9-FE2448B9A744}"/>
            </a:ext>
          </a:extLst>
        </xdr:cNvPr>
        <xdr:cNvSpPr txBox="1"/>
      </xdr:nvSpPr>
      <xdr:spPr>
        <a:xfrm>
          <a:off x="10580913" y="810987"/>
          <a:ext cx="109401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DE1C526-62ED-44CE-9360-9F79D808A973}" type="TxLink">
            <a:rPr lang="en-US" sz="2400" b="1" i="0" u="none" strike="noStrike">
              <a:solidFill>
                <a:srgbClr val="000000"/>
              </a:solidFill>
              <a:latin typeface="Aptos Narrow"/>
            </a:rPr>
            <a:pPr/>
            <a:t> 1,240 </a:t>
          </a:fld>
          <a:endParaRPr lang="en-GB" sz="2400" b="1"/>
        </a:p>
      </xdr:txBody>
    </xdr:sp>
    <xdr:clientData/>
  </xdr:oneCellAnchor>
  <xdr:oneCellAnchor>
    <xdr:from>
      <xdr:col>9</xdr:col>
      <xdr:colOff>364671</xdr:colOff>
      <xdr:row>12</xdr:row>
      <xdr:rowOff>78923</xdr:rowOff>
    </xdr:from>
    <xdr:ext cx="1267014" cy="468013"/>
    <xdr:sp macro="" textlink="CostTotal">
      <xdr:nvSpPr>
        <xdr:cNvPr id="15" name="TextBox 14">
          <a:extLst>
            <a:ext uri="{FF2B5EF4-FFF2-40B4-BE49-F238E27FC236}">
              <a16:creationId xmlns:a16="http://schemas.microsoft.com/office/drawing/2014/main" id="{B8870B8D-C85E-4B89-A4C1-73C4255D89EA}"/>
            </a:ext>
          </a:extLst>
        </xdr:cNvPr>
        <xdr:cNvSpPr txBox="1"/>
      </xdr:nvSpPr>
      <xdr:spPr>
        <a:xfrm>
          <a:off x="5875564" y="650423"/>
          <a:ext cx="126701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693D960-B563-471A-9193-24AC63E235A1}" type="TxLink">
            <a:rPr lang="en-US" sz="2400" b="1" i="0" u="none" strike="noStrike">
              <a:solidFill>
                <a:srgbClr val="000000"/>
              </a:solidFill>
              <a:latin typeface="Aptos Narrow"/>
            </a:rPr>
            <a:pPr/>
            <a:t>$23.07M</a:t>
          </a:fld>
          <a:endParaRPr lang="en-US" sz="2400" b="1" i="0" u="none" strike="noStrike">
            <a:solidFill>
              <a:srgbClr val="000000"/>
            </a:solidFill>
            <a:latin typeface="Aptos Narrow"/>
          </a:endParaRPr>
        </a:p>
      </xdr:txBody>
    </xdr:sp>
    <xdr:clientData/>
  </xdr:oneCellAnchor>
  <xdr:twoCellAnchor>
    <xdr:from>
      <xdr:col>5</xdr:col>
      <xdr:colOff>1</xdr:colOff>
      <xdr:row>15</xdr:row>
      <xdr:rowOff>27214</xdr:rowOff>
    </xdr:from>
    <xdr:to>
      <xdr:col>12</xdr:col>
      <xdr:colOff>190501</xdr:colOff>
      <xdr:row>22</xdr:row>
      <xdr:rowOff>54429</xdr:rowOff>
    </xdr:to>
    <xdr:graphicFrame macro="">
      <xdr:nvGraphicFramePr>
        <xdr:cNvPr id="16" name="Chart 15">
          <a:extLst>
            <a:ext uri="{FF2B5EF4-FFF2-40B4-BE49-F238E27FC236}">
              <a16:creationId xmlns:a16="http://schemas.microsoft.com/office/drawing/2014/main" id="{16A5BC79-3E1B-4D3E-80A9-9E0D3CDCF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115662</xdr:colOff>
      <xdr:row>14</xdr:row>
      <xdr:rowOff>25854</xdr:rowOff>
    </xdr:from>
    <xdr:ext cx="357277" cy="256737"/>
    <xdr:sp macro="" textlink="">
      <xdr:nvSpPr>
        <xdr:cNvPr id="17" name="TextBox 16">
          <a:extLst>
            <a:ext uri="{FF2B5EF4-FFF2-40B4-BE49-F238E27FC236}">
              <a16:creationId xmlns:a16="http://schemas.microsoft.com/office/drawing/2014/main" id="{630D670F-BF48-4245-8679-444441A93E05}"/>
            </a:ext>
          </a:extLst>
        </xdr:cNvPr>
        <xdr:cNvSpPr txBox="1"/>
      </xdr:nvSpPr>
      <xdr:spPr>
        <a:xfrm>
          <a:off x="3177269" y="978354"/>
          <a:ext cx="357277"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50" b="0" i="0" u="none" strike="noStrike">
              <a:solidFill>
                <a:srgbClr val="000000"/>
              </a:solidFill>
              <a:latin typeface="Aptos Narrow"/>
            </a:rPr>
            <a:t>PY:</a:t>
          </a:r>
        </a:p>
      </xdr:txBody>
    </xdr:sp>
    <xdr:clientData/>
  </xdr:oneCellAnchor>
  <xdr:oneCellAnchor>
    <xdr:from>
      <xdr:col>5</xdr:col>
      <xdr:colOff>312964</xdr:colOff>
      <xdr:row>14</xdr:row>
      <xdr:rowOff>12244</xdr:rowOff>
    </xdr:from>
    <xdr:ext cx="762001" cy="264560"/>
    <xdr:sp macro="" textlink="CombinedValue">
      <xdr:nvSpPr>
        <xdr:cNvPr id="18" name="TextBox 17">
          <a:extLst>
            <a:ext uri="{FF2B5EF4-FFF2-40B4-BE49-F238E27FC236}">
              <a16:creationId xmlns:a16="http://schemas.microsoft.com/office/drawing/2014/main" id="{EF8C631F-1697-452C-A2B0-397E5AF76199}"/>
            </a:ext>
          </a:extLst>
        </xdr:cNvPr>
        <xdr:cNvSpPr txBox="1"/>
      </xdr:nvSpPr>
      <xdr:spPr>
        <a:xfrm>
          <a:off x="3374571" y="964744"/>
          <a:ext cx="7620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A6B91D6-B7F6-45E0-9C33-2C7D50E85173}" type="TxLink">
            <a:rPr lang="en-US" sz="1100" b="0" i="0" u="none" strike="noStrike">
              <a:solidFill>
                <a:srgbClr val="000000"/>
              </a:solidFill>
              <a:latin typeface="Aptos Narrow"/>
            </a:rPr>
            <a:pPr/>
            <a:t>$146.51M</a:t>
          </a:fld>
          <a:endParaRPr lang="en-US" sz="1050" b="0" i="0" u="none" strike="noStrike">
            <a:solidFill>
              <a:srgbClr val="000000"/>
            </a:solidFill>
            <a:latin typeface="Aptos Narrow"/>
          </a:endParaRPr>
        </a:p>
      </xdr:txBody>
    </xdr:sp>
    <xdr:clientData/>
  </xdr:oneCellAnchor>
  <xdr:oneCellAnchor>
    <xdr:from>
      <xdr:col>9</xdr:col>
      <xdr:colOff>578304</xdr:colOff>
      <xdr:row>13</xdr:row>
      <xdr:rowOff>189137</xdr:rowOff>
    </xdr:from>
    <xdr:ext cx="755196" cy="264560"/>
    <xdr:sp macro="" textlink="">
      <xdr:nvSpPr>
        <xdr:cNvPr id="19" name="TextBox 18">
          <a:extLst>
            <a:ext uri="{FF2B5EF4-FFF2-40B4-BE49-F238E27FC236}">
              <a16:creationId xmlns:a16="http://schemas.microsoft.com/office/drawing/2014/main" id="{0C0469AE-F0BA-4C97-BD7B-3F64C814DF1A}"/>
            </a:ext>
          </a:extLst>
        </xdr:cNvPr>
        <xdr:cNvSpPr txBox="1"/>
      </xdr:nvSpPr>
      <xdr:spPr>
        <a:xfrm>
          <a:off x="6089197" y="951137"/>
          <a:ext cx="7551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b="0" i="0" u="none" strike="noStrike">
              <a:solidFill>
                <a:srgbClr val="000000"/>
              </a:solidFill>
              <a:latin typeface="Aptos Narrow"/>
            </a:rPr>
            <a:t>$11.25M</a:t>
          </a:r>
        </a:p>
      </xdr:txBody>
    </xdr:sp>
    <xdr:clientData/>
  </xdr:oneCellAnchor>
  <xdr:oneCellAnchor>
    <xdr:from>
      <xdr:col>9</xdr:col>
      <xdr:colOff>381000</xdr:colOff>
      <xdr:row>14</xdr:row>
      <xdr:rowOff>0</xdr:rowOff>
    </xdr:from>
    <xdr:ext cx="381000" cy="264560"/>
    <xdr:sp macro="" textlink="">
      <xdr:nvSpPr>
        <xdr:cNvPr id="30" name="TextBox 29">
          <a:extLst>
            <a:ext uri="{FF2B5EF4-FFF2-40B4-BE49-F238E27FC236}">
              <a16:creationId xmlns:a16="http://schemas.microsoft.com/office/drawing/2014/main" id="{E7846404-C150-43A2-9C5B-85B34B025CB1}"/>
            </a:ext>
          </a:extLst>
        </xdr:cNvPr>
        <xdr:cNvSpPr txBox="1"/>
      </xdr:nvSpPr>
      <xdr:spPr>
        <a:xfrm>
          <a:off x="5891893" y="952500"/>
          <a:ext cx="38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b="0" i="0" u="none" strike="noStrike">
              <a:solidFill>
                <a:srgbClr val="000000"/>
              </a:solidFill>
              <a:latin typeface="Aptos Narrow"/>
            </a:rPr>
            <a:t>PY:</a:t>
          </a:r>
        </a:p>
      </xdr:txBody>
    </xdr:sp>
    <xdr:clientData/>
  </xdr:oneCellAnchor>
  <mc:AlternateContent xmlns:mc="http://schemas.openxmlformats.org/markup-compatibility/2006">
    <mc:Choice xmlns:a14="http://schemas.microsoft.com/office/drawing/2010/main" Requires="a14">
      <xdr:twoCellAnchor editAs="oneCell">
        <xdr:from>
          <xdr:col>9</xdr:col>
          <xdr:colOff>458107</xdr:colOff>
          <xdr:row>14</xdr:row>
          <xdr:rowOff>24948</xdr:rowOff>
        </xdr:from>
        <xdr:to>
          <xdr:col>11</xdr:col>
          <xdr:colOff>571500</xdr:colOff>
          <xdr:row>15</xdr:row>
          <xdr:rowOff>24948</xdr:rowOff>
        </xdr:to>
        <xdr:pic>
          <xdr:nvPicPr>
            <xdr:cNvPr id="32" name="Picture 31">
              <a:extLst>
                <a:ext uri="{FF2B5EF4-FFF2-40B4-BE49-F238E27FC236}">
                  <a16:creationId xmlns:a16="http://schemas.microsoft.com/office/drawing/2014/main" id="{156585AB-C8DA-F20A-D362-DEA2E0CD5568}"/>
                </a:ext>
              </a:extLst>
            </xdr:cNvPr>
            <xdr:cNvPicPr>
              <a:picLocks noChangeAspect="1" noChangeArrowheads="1"/>
              <a:extLst>
                <a:ext uri="{84589F7E-364E-4C9E-8A38-B11213B215E9}">
                  <a14:cameraTool cellRange="'Pivot-table'!$AE$8" spid="_x0000_s3280"/>
                </a:ext>
              </a:extLst>
            </xdr:cNvPicPr>
          </xdr:nvPicPr>
          <xdr:blipFill>
            <a:blip xmlns:r="http://schemas.openxmlformats.org/officeDocument/2006/relationships" r:embed="rId2"/>
            <a:srcRect/>
            <a:stretch>
              <a:fillRect/>
            </a:stretch>
          </xdr:blipFill>
          <xdr:spPr bwMode="auto">
            <a:xfrm>
              <a:off x="5887357" y="1739448"/>
              <a:ext cx="1319893" cy="190500"/>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5</xdr:col>
      <xdr:colOff>95249</xdr:colOff>
      <xdr:row>11</xdr:row>
      <xdr:rowOff>95250</xdr:rowOff>
    </xdr:from>
    <xdr:ext cx="1366977" cy="264560"/>
    <xdr:sp macro="" textlink="">
      <xdr:nvSpPr>
        <xdr:cNvPr id="33" name="TextBox 32">
          <a:extLst>
            <a:ext uri="{FF2B5EF4-FFF2-40B4-BE49-F238E27FC236}">
              <a16:creationId xmlns:a16="http://schemas.microsoft.com/office/drawing/2014/main" id="{D22E76FE-1BBF-CDC7-5A91-898FA2547437}"/>
            </a:ext>
          </a:extLst>
        </xdr:cNvPr>
        <xdr:cNvSpPr txBox="1"/>
      </xdr:nvSpPr>
      <xdr:spPr>
        <a:xfrm>
          <a:off x="3111499" y="2190750"/>
          <a:ext cx="136697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Total Shipping Value</a:t>
          </a:r>
        </a:p>
      </xdr:txBody>
    </xdr:sp>
    <xdr:clientData/>
  </xdr:oneCellAnchor>
  <xdr:oneCellAnchor>
    <xdr:from>
      <xdr:col>9</xdr:col>
      <xdr:colOff>360590</xdr:colOff>
      <xdr:row>11</xdr:row>
      <xdr:rowOff>80282</xdr:rowOff>
    </xdr:from>
    <xdr:ext cx="1307666" cy="264560"/>
    <xdr:sp macro="" textlink="">
      <xdr:nvSpPr>
        <xdr:cNvPr id="34" name="TextBox 33">
          <a:extLst>
            <a:ext uri="{FF2B5EF4-FFF2-40B4-BE49-F238E27FC236}">
              <a16:creationId xmlns:a16="http://schemas.microsoft.com/office/drawing/2014/main" id="{3F3D52E5-AFF4-4F04-BD58-54A7514ECEA1}"/>
            </a:ext>
          </a:extLst>
        </xdr:cNvPr>
        <xdr:cNvSpPr txBox="1"/>
      </xdr:nvSpPr>
      <xdr:spPr>
        <a:xfrm>
          <a:off x="5789840" y="2175782"/>
          <a:ext cx="130766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Total Shipping Cost</a:t>
          </a:r>
        </a:p>
      </xdr:txBody>
    </xdr:sp>
    <xdr:clientData/>
  </xdr:oneCellAnchor>
  <xdr:twoCellAnchor>
    <xdr:from>
      <xdr:col>12</xdr:col>
      <xdr:colOff>312966</xdr:colOff>
      <xdr:row>13</xdr:row>
      <xdr:rowOff>107496</xdr:rowOff>
    </xdr:from>
    <xdr:to>
      <xdr:col>17</xdr:col>
      <xdr:colOff>285751</xdr:colOff>
      <xdr:row>23</xdr:row>
      <xdr:rowOff>40821</xdr:rowOff>
    </xdr:to>
    <xdr:graphicFrame macro="">
      <xdr:nvGraphicFramePr>
        <xdr:cNvPr id="35" name="Chart 34">
          <a:extLst>
            <a:ext uri="{FF2B5EF4-FFF2-40B4-BE49-F238E27FC236}">
              <a16:creationId xmlns:a16="http://schemas.microsoft.com/office/drawing/2014/main" id="{CE5B94F3-067D-4F4C-A812-C504309F2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12</xdr:col>
      <xdr:colOff>183696</xdr:colOff>
      <xdr:row>12</xdr:row>
      <xdr:rowOff>80282</xdr:rowOff>
    </xdr:from>
    <xdr:ext cx="918482" cy="468013"/>
    <xdr:sp macro="" textlink="Orders">
      <xdr:nvSpPr>
        <xdr:cNvPr id="36" name="TextBox 35">
          <a:extLst>
            <a:ext uri="{FF2B5EF4-FFF2-40B4-BE49-F238E27FC236}">
              <a16:creationId xmlns:a16="http://schemas.microsoft.com/office/drawing/2014/main" id="{E7918A5D-6800-4ED3-8898-06F0A42BCE70}"/>
            </a:ext>
          </a:extLst>
        </xdr:cNvPr>
        <xdr:cNvSpPr txBox="1"/>
      </xdr:nvSpPr>
      <xdr:spPr>
        <a:xfrm>
          <a:off x="7531553" y="651782"/>
          <a:ext cx="91848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62D0C0D-8D23-40BE-A507-238B1CE1D046}" type="TxLink">
            <a:rPr lang="en-US" sz="2400" b="1" i="0" u="none" strike="noStrike">
              <a:solidFill>
                <a:srgbClr val="000000"/>
              </a:solidFill>
              <a:latin typeface="Aptos Narrow"/>
            </a:rPr>
            <a:pPr/>
            <a:t>1500</a:t>
          </a:fld>
          <a:endParaRPr lang="en-US" sz="2400" b="1" i="0" u="none" strike="noStrike">
            <a:solidFill>
              <a:srgbClr val="000000"/>
            </a:solidFill>
            <a:latin typeface="Aptos Narrow"/>
          </a:endParaRPr>
        </a:p>
      </xdr:txBody>
    </xdr:sp>
    <xdr:clientData/>
  </xdr:oneCellAnchor>
  <xdr:oneCellAnchor>
    <xdr:from>
      <xdr:col>12</xdr:col>
      <xdr:colOff>210910</xdr:colOff>
      <xdr:row>14</xdr:row>
      <xdr:rowOff>25853</xdr:rowOff>
    </xdr:from>
    <xdr:ext cx="374197" cy="256737"/>
    <xdr:sp macro="" textlink="">
      <xdr:nvSpPr>
        <xdr:cNvPr id="37" name="TextBox 36">
          <a:extLst>
            <a:ext uri="{FF2B5EF4-FFF2-40B4-BE49-F238E27FC236}">
              <a16:creationId xmlns:a16="http://schemas.microsoft.com/office/drawing/2014/main" id="{C3C8C1FF-3EE5-4EF6-99DA-800224EA2CA9}"/>
            </a:ext>
          </a:extLst>
        </xdr:cNvPr>
        <xdr:cNvSpPr txBox="1"/>
      </xdr:nvSpPr>
      <xdr:spPr>
        <a:xfrm>
          <a:off x="7558767" y="978353"/>
          <a:ext cx="374197"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50" b="0" i="0" u="none" strike="noStrike">
              <a:solidFill>
                <a:srgbClr val="000000"/>
              </a:solidFill>
              <a:latin typeface="Aptos Narrow"/>
            </a:rPr>
            <a:t>PY:</a:t>
          </a:r>
        </a:p>
      </xdr:txBody>
    </xdr:sp>
    <xdr:clientData/>
  </xdr:oneCellAnchor>
  <xdr:oneCellAnchor>
    <xdr:from>
      <xdr:col>12</xdr:col>
      <xdr:colOff>401411</xdr:colOff>
      <xdr:row>14</xdr:row>
      <xdr:rowOff>12245</xdr:rowOff>
    </xdr:from>
    <xdr:ext cx="399148" cy="264560"/>
    <xdr:sp macro="" textlink="PYOrders">
      <xdr:nvSpPr>
        <xdr:cNvPr id="38" name="TextBox 37">
          <a:extLst>
            <a:ext uri="{FF2B5EF4-FFF2-40B4-BE49-F238E27FC236}">
              <a16:creationId xmlns:a16="http://schemas.microsoft.com/office/drawing/2014/main" id="{6E1B6A16-524E-410C-8889-3555511769C8}"/>
            </a:ext>
          </a:extLst>
        </xdr:cNvPr>
        <xdr:cNvSpPr txBox="1"/>
      </xdr:nvSpPr>
      <xdr:spPr>
        <a:xfrm>
          <a:off x="7640411" y="1726745"/>
          <a:ext cx="399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8FCB1B3-B9CC-496A-8938-98F70C4A9237}" type="TxLink">
            <a:rPr lang="en-US" sz="1100" b="0" i="0" u="none" strike="noStrike">
              <a:solidFill>
                <a:srgbClr val="000000"/>
              </a:solidFill>
              <a:latin typeface="Aptos Narrow"/>
            </a:rPr>
            <a:pPr/>
            <a:t>743</a:t>
          </a:fld>
          <a:endParaRPr lang="en-US" sz="2400" b="0" i="0" u="none" strike="noStrike">
            <a:solidFill>
              <a:srgbClr val="000000"/>
            </a:solidFill>
            <a:latin typeface="Aptos Narrow"/>
          </a:endParaRPr>
        </a:p>
      </xdr:txBody>
    </xdr:sp>
    <xdr:clientData/>
  </xdr:oneCellAnchor>
  <mc:AlternateContent xmlns:mc="http://schemas.openxmlformats.org/markup-compatibility/2006">
    <mc:Choice xmlns:a14="http://schemas.microsoft.com/office/drawing/2010/main" Requires="a14">
      <xdr:twoCellAnchor editAs="oneCell">
        <xdr:from>
          <xdr:col>11</xdr:col>
          <xdr:colOff>566964</xdr:colOff>
          <xdr:row>14</xdr:row>
          <xdr:rowOff>54429</xdr:rowOff>
        </xdr:from>
        <xdr:to>
          <xdr:col>14</xdr:col>
          <xdr:colOff>131535</xdr:colOff>
          <xdr:row>15</xdr:row>
          <xdr:rowOff>54429</xdr:rowOff>
        </xdr:to>
        <xdr:pic>
          <xdr:nvPicPr>
            <xdr:cNvPr id="40" name="Picture 39">
              <a:extLst>
                <a:ext uri="{FF2B5EF4-FFF2-40B4-BE49-F238E27FC236}">
                  <a16:creationId xmlns:a16="http://schemas.microsoft.com/office/drawing/2014/main" id="{027F527F-B264-8422-8987-B147DB706853}"/>
                </a:ext>
              </a:extLst>
            </xdr:cNvPr>
            <xdr:cNvPicPr>
              <a:picLocks noChangeAspect="1" noChangeArrowheads="1"/>
              <a:extLst>
                <a:ext uri="{84589F7E-364E-4C9E-8A38-B11213B215E9}">
                  <a14:cameraTool cellRange="'Pivot-table'!$AF$6" spid="_x0000_s3281"/>
                </a:ext>
              </a:extLst>
            </xdr:cNvPicPr>
          </xdr:nvPicPr>
          <xdr:blipFill>
            <a:blip xmlns:r="http://schemas.openxmlformats.org/officeDocument/2006/relationships" r:embed="rId4"/>
            <a:srcRect/>
            <a:stretch>
              <a:fillRect/>
            </a:stretch>
          </xdr:blipFill>
          <xdr:spPr bwMode="auto">
            <a:xfrm>
              <a:off x="7202714" y="1768929"/>
              <a:ext cx="1374321" cy="190500"/>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13</xdr:col>
      <xdr:colOff>265340</xdr:colOff>
      <xdr:row>16</xdr:row>
      <xdr:rowOff>53067</xdr:rowOff>
    </xdr:from>
    <xdr:ext cx="918482" cy="264560"/>
    <xdr:sp macro="" textlink="Delayed">
      <xdr:nvSpPr>
        <xdr:cNvPr id="41" name="TextBox 40">
          <a:extLst>
            <a:ext uri="{FF2B5EF4-FFF2-40B4-BE49-F238E27FC236}">
              <a16:creationId xmlns:a16="http://schemas.microsoft.com/office/drawing/2014/main" id="{8785E05B-210C-44C1-9825-FAE42A511E11}"/>
            </a:ext>
          </a:extLst>
        </xdr:cNvPr>
        <xdr:cNvSpPr txBox="1"/>
      </xdr:nvSpPr>
      <xdr:spPr>
        <a:xfrm>
          <a:off x="8225519" y="1386567"/>
          <a:ext cx="9184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333E7F1-D38C-4EBF-809E-DDEC8A56774F}" type="TxLink">
            <a:rPr lang="en-US" sz="1100" b="1" i="0" u="none" strike="noStrike">
              <a:solidFill>
                <a:srgbClr val="000000"/>
              </a:solidFill>
              <a:latin typeface="Aptos Narrow"/>
            </a:rPr>
            <a:pPr/>
            <a:t> 209 </a:t>
          </a:fld>
          <a:endParaRPr lang="en-US" sz="2400" b="1" i="0" u="none" strike="noStrike">
            <a:solidFill>
              <a:srgbClr val="000000"/>
            </a:solidFill>
            <a:latin typeface="Aptos Narrow"/>
          </a:endParaRPr>
        </a:p>
      </xdr:txBody>
    </xdr:sp>
    <xdr:clientData/>
  </xdr:oneCellAnchor>
  <xdr:oneCellAnchor>
    <xdr:from>
      <xdr:col>13</xdr:col>
      <xdr:colOff>281668</xdr:colOff>
      <xdr:row>17</xdr:row>
      <xdr:rowOff>151039</xdr:rowOff>
    </xdr:from>
    <xdr:ext cx="738867" cy="270782"/>
    <xdr:sp macro="" textlink="Delivered">
      <xdr:nvSpPr>
        <xdr:cNvPr id="42" name="TextBox 41">
          <a:extLst>
            <a:ext uri="{FF2B5EF4-FFF2-40B4-BE49-F238E27FC236}">
              <a16:creationId xmlns:a16="http://schemas.microsoft.com/office/drawing/2014/main" id="{A5A3126B-89FE-4839-8810-A4910EA2318A}"/>
            </a:ext>
          </a:extLst>
        </xdr:cNvPr>
        <xdr:cNvSpPr txBox="1"/>
      </xdr:nvSpPr>
      <xdr:spPr>
        <a:xfrm>
          <a:off x="8241847" y="1675039"/>
          <a:ext cx="738867" cy="2707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C20B437-EBB2-4812-9DD7-D20709B245E6}" type="TxLink">
            <a:rPr lang="en-US" sz="1100" b="1" i="0" u="none" strike="noStrike">
              <a:solidFill>
                <a:srgbClr val="000000"/>
              </a:solidFill>
              <a:latin typeface="Aptos Narrow"/>
            </a:rPr>
            <a:pPr/>
            <a:t> 1,240 </a:t>
          </a:fld>
          <a:endParaRPr lang="en-US" sz="2400" b="1" i="0" u="none" strike="noStrike">
            <a:solidFill>
              <a:srgbClr val="000000"/>
            </a:solidFill>
            <a:latin typeface="Aptos Narrow"/>
          </a:endParaRPr>
        </a:p>
      </xdr:txBody>
    </xdr:sp>
    <xdr:clientData/>
  </xdr:oneCellAnchor>
  <xdr:oneCellAnchor>
    <xdr:from>
      <xdr:col>13</xdr:col>
      <xdr:colOff>93890</xdr:colOff>
      <xdr:row>19</xdr:row>
      <xdr:rowOff>44903</xdr:rowOff>
    </xdr:from>
    <xdr:ext cx="918482" cy="264560"/>
    <xdr:sp macro="" textlink="Lost">
      <xdr:nvSpPr>
        <xdr:cNvPr id="43" name="TextBox 42">
          <a:extLst>
            <a:ext uri="{FF2B5EF4-FFF2-40B4-BE49-F238E27FC236}">
              <a16:creationId xmlns:a16="http://schemas.microsoft.com/office/drawing/2014/main" id="{DB5926D8-F139-46E5-BD40-13C63199B79A}"/>
            </a:ext>
          </a:extLst>
        </xdr:cNvPr>
        <xdr:cNvSpPr txBox="1"/>
      </xdr:nvSpPr>
      <xdr:spPr>
        <a:xfrm>
          <a:off x="8054069" y="1949903"/>
          <a:ext cx="9184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320E102-920C-4D2F-9AF9-9157FCD95E29}" type="TxLink">
            <a:rPr lang="en-US" sz="1100" b="1" i="0" u="none" strike="noStrike">
              <a:solidFill>
                <a:srgbClr val="000000"/>
              </a:solidFill>
              <a:latin typeface="Aptos Narrow"/>
            </a:rPr>
            <a:pPr/>
            <a:t> 29 </a:t>
          </a:fld>
          <a:endParaRPr lang="en-US" sz="2400" b="1" i="0" u="none" strike="noStrike">
            <a:solidFill>
              <a:srgbClr val="000000"/>
            </a:solidFill>
            <a:latin typeface="Aptos Narrow"/>
          </a:endParaRPr>
        </a:p>
      </xdr:txBody>
    </xdr:sp>
    <xdr:clientData/>
  </xdr:oneCellAnchor>
  <xdr:oneCellAnchor>
    <xdr:from>
      <xdr:col>13</xdr:col>
      <xdr:colOff>287111</xdr:colOff>
      <xdr:row>20</xdr:row>
      <xdr:rowOff>142874</xdr:rowOff>
    </xdr:from>
    <xdr:ext cx="918482" cy="264560"/>
    <xdr:sp macro="" textlink="Returned">
      <xdr:nvSpPr>
        <xdr:cNvPr id="44" name="TextBox 43">
          <a:extLst>
            <a:ext uri="{FF2B5EF4-FFF2-40B4-BE49-F238E27FC236}">
              <a16:creationId xmlns:a16="http://schemas.microsoft.com/office/drawing/2014/main" id="{EBBB674E-48EF-4DEB-BAF5-784C2BF06E13}"/>
            </a:ext>
          </a:extLst>
        </xdr:cNvPr>
        <xdr:cNvSpPr txBox="1"/>
      </xdr:nvSpPr>
      <xdr:spPr>
        <a:xfrm>
          <a:off x="8247290" y="2238374"/>
          <a:ext cx="9184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0A4489E-44A1-4954-A540-F888D5FAEE9E}" type="TxLink">
            <a:rPr lang="en-US" sz="1100" b="1" i="0" u="none" strike="noStrike">
              <a:solidFill>
                <a:srgbClr val="000000"/>
              </a:solidFill>
              <a:latin typeface="Aptos Narrow"/>
            </a:rPr>
            <a:pPr/>
            <a:t> 22 </a:t>
          </a:fld>
          <a:endParaRPr lang="en-US" sz="2400" b="1" i="0" u="none" strike="noStrike">
            <a:solidFill>
              <a:srgbClr val="000000"/>
            </a:solidFill>
            <a:latin typeface="Aptos Narrow"/>
          </a:endParaRPr>
        </a:p>
      </xdr:txBody>
    </xdr:sp>
    <xdr:clientData/>
  </xdr:oneCellAnchor>
  <xdr:oneCellAnchor>
    <xdr:from>
      <xdr:col>12</xdr:col>
      <xdr:colOff>156482</xdr:colOff>
      <xdr:row>11</xdr:row>
      <xdr:rowOff>80282</xdr:rowOff>
    </xdr:from>
    <xdr:ext cx="1433919" cy="264560"/>
    <xdr:sp macro="" textlink="">
      <xdr:nvSpPr>
        <xdr:cNvPr id="45" name="TextBox 44">
          <a:extLst>
            <a:ext uri="{FF2B5EF4-FFF2-40B4-BE49-F238E27FC236}">
              <a16:creationId xmlns:a16="http://schemas.microsoft.com/office/drawing/2014/main" id="{F72B1CD8-9005-446A-9D77-045619D2A4F7}"/>
            </a:ext>
          </a:extLst>
        </xdr:cNvPr>
        <xdr:cNvSpPr txBox="1"/>
      </xdr:nvSpPr>
      <xdr:spPr>
        <a:xfrm>
          <a:off x="7395482" y="2175782"/>
          <a:ext cx="143391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Total Shipping</a:t>
          </a:r>
          <a:r>
            <a:rPr lang="en-GB" sz="1100" b="1" baseline="0"/>
            <a:t> Orders</a:t>
          </a:r>
          <a:endParaRPr lang="en-GB" sz="1100" b="1"/>
        </a:p>
      </xdr:txBody>
    </xdr:sp>
    <xdr:clientData/>
  </xdr:oneCellAnchor>
  <xdr:twoCellAnchor>
    <xdr:from>
      <xdr:col>17</xdr:col>
      <xdr:colOff>102056</xdr:colOff>
      <xdr:row>13</xdr:row>
      <xdr:rowOff>93888</xdr:rowOff>
    </xdr:from>
    <xdr:to>
      <xdr:col>20</xdr:col>
      <xdr:colOff>95249</xdr:colOff>
      <xdr:row>18</xdr:row>
      <xdr:rowOff>54428</xdr:rowOff>
    </xdr:to>
    <xdr:graphicFrame macro="">
      <xdr:nvGraphicFramePr>
        <xdr:cNvPr id="46" name="Chart 45">
          <a:extLst>
            <a:ext uri="{FF2B5EF4-FFF2-40B4-BE49-F238E27FC236}">
              <a16:creationId xmlns:a16="http://schemas.microsoft.com/office/drawing/2014/main" id="{48D48A54-BB3C-4533-9C25-2F5ACD4AC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17</xdr:col>
      <xdr:colOff>170090</xdr:colOff>
      <xdr:row>12</xdr:row>
      <xdr:rowOff>107496</xdr:rowOff>
    </xdr:from>
    <xdr:ext cx="1312347" cy="264560"/>
    <xdr:sp macro="" textlink="">
      <xdr:nvSpPr>
        <xdr:cNvPr id="47" name="TextBox 46">
          <a:extLst>
            <a:ext uri="{FF2B5EF4-FFF2-40B4-BE49-F238E27FC236}">
              <a16:creationId xmlns:a16="http://schemas.microsoft.com/office/drawing/2014/main" id="{90BA1C5A-9EC6-44CD-86A7-02E9A539185F}"/>
            </a:ext>
          </a:extLst>
        </xdr:cNvPr>
        <xdr:cNvSpPr txBox="1"/>
      </xdr:nvSpPr>
      <xdr:spPr>
        <a:xfrm>
          <a:off x="10579554" y="678996"/>
          <a:ext cx="131234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Total Delivery</a:t>
          </a:r>
          <a:r>
            <a:rPr lang="en-GB" sz="1100" baseline="0"/>
            <a:t> Count</a:t>
          </a:r>
          <a:endParaRPr lang="en-GB" sz="1100"/>
        </a:p>
      </xdr:txBody>
    </xdr:sp>
    <xdr:clientData/>
  </xdr:oneCellAnchor>
  <xdr:oneCellAnchor>
    <xdr:from>
      <xdr:col>18</xdr:col>
      <xdr:colOff>606880</xdr:colOff>
      <xdr:row>13</xdr:row>
      <xdr:rowOff>171450</xdr:rowOff>
    </xdr:from>
    <xdr:ext cx="685799" cy="280205"/>
    <xdr:sp macro="" textlink="PYDelivered">
      <xdr:nvSpPr>
        <xdr:cNvPr id="48" name="TextBox 47">
          <a:extLst>
            <a:ext uri="{FF2B5EF4-FFF2-40B4-BE49-F238E27FC236}">
              <a16:creationId xmlns:a16="http://schemas.microsoft.com/office/drawing/2014/main" id="{997D2B4A-EC8C-4726-9A1A-D3B1C2FE8290}"/>
            </a:ext>
          </a:extLst>
        </xdr:cNvPr>
        <xdr:cNvSpPr txBox="1"/>
      </xdr:nvSpPr>
      <xdr:spPr>
        <a:xfrm>
          <a:off x="11628666" y="933450"/>
          <a:ext cx="68579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96F5A4E-0A95-4E7D-83F2-D4990AC248F5}" type="TxLink">
            <a:rPr lang="en-US" sz="1200" b="0" i="0" u="none" strike="noStrike">
              <a:solidFill>
                <a:srgbClr val="000000"/>
              </a:solidFill>
              <a:latin typeface="Aptos Narrow"/>
            </a:rPr>
            <a:pPr/>
            <a:t> 614 </a:t>
          </a:fld>
          <a:endParaRPr lang="en-GB" sz="1200"/>
        </a:p>
      </xdr:txBody>
    </xdr:sp>
    <xdr:clientData/>
  </xdr:oneCellAnchor>
  <xdr:oneCellAnchor>
    <xdr:from>
      <xdr:col>18</xdr:col>
      <xdr:colOff>415018</xdr:colOff>
      <xdr:row>13</xdr:row>
      <xdr:rowOff>189139</xdr:rowOff>
    </xdr:from>
    <xdr:ext cx="382477" cy="256737"/>
    <xdr:sp macro="" textlink="">
      <xdr:nvSpPr>
        <xdr:cNvPr id="49" name="TextBox 48">
          <a:extLst>
            <a:ext uri="{FF2B5EF4-FFF2-40B4-BE49-F238E27FC236}">
              <a16:creationId xmlns:a16="http://schemas.microsoft.com/office/drawing/2014/main" id="{B4B06274-DC88-41AC-8F4D-F2270993FE94}"/>
            </a:ext>
          </a:extLst>
        </xdr:cNvPr>
        <xdr:cNvSpPr txBox="1"/>
      </xdr:nvSpPr>
      <xdr:spPr>
        <a:xfrm>
          <a:off x="11436804" y="951139"/>
          <a:ext cx="382477"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50" b="0" i="0" u="none" strike="noStrike">
              <a:solidFill>
                <a:srgbClr val="000000"/>
              </a:solidFill>
              <a:latin typeface="Aptos Narrow"/>
            </a:rPr>
            <a:t>PY :</a:t>
          </a:r>
        </a:p>
      </xdr:txBody>
    </xdr:sp>
    <xdr:clientData/>
  </xdr:oneCellAnchor>
  <xdr:oneCellAnchor>
    <xdr:from>
      <xdr:col>20</xdr:col>
      <xdr:colOff>183697</xdr:colOff>
      <xdr:row>12</xdr:row>
      <xdr:rowOff>134710</xdr:rowOff>
    </xdr:from>
    <xdr:ext cx="1550361" cy="264560"/>
    <xdr:sp macro="" textlink="">
      <xdr:nvSpPr>
        <xdr:cNvPr id="50" name="TextBox 49">
          <a:extLst>
            <a:ext uri="{FF2B5EF4-FFF2-40B4-BE49-F238E27FC236}">
              <a16:creationId xmlns:a16="http://schemas.microsoft.com/office/drawing/2014/main" id="{C7D6F5B7-1B32-4BB8-868A-52EC312A2CE8}"/>
            </a:ext>
          </a:extLst>
        </xdr:cNvPr>
        <xdr:cNvSpPr txBox="1"/>
      </xdr:nvSpPr>
      <xdr:spPr>
        <a:xfrm>
          <a:off x="12430126" y="706210"/>
          <a:ext cx="155036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Average</a:t>
          </a:r>
          <a:r>
            <a:rPr lang="en-GB" sz="1100" baseline="0"/>
            <a:t> Days of Delivery</a:t>
          </a:r>
        </a:p>
      </xdr:txBody>
    </xdr:sp>
    <xdr:clientData/>
  </xdr:oneCellAnchor>
  <xdr:oneCellAnchor>
    <xdr:from>
      <xdr:col>17</xdr:col>
      <xdr:colOff>212274</xdr:colOff>
      <xdr:row>17</xdr:row>
      <xdr:rowOff>171448</xdr:rowOff>
    </xdr:from>
    <xdr:ext cx="1436483" cy="264560"/>
    <xdr:sp macro="" textlink="">
      <xdr:nvSpPr>
        <xdr:cNvPr id="51" name="TextBox 50">
          <a:extLst>
            <a:ext uri="{FF2B5EF4-FFF2-40B4-BE49-F238E27FC236}">
              <a16:creationId xmlns:a16="http://schemas.microsoft.com/office/drawing/2014/main" id="{9446A082-26B9-4FC3-A11A-DBCA2B19AD29}"/>
            </a:ext>
          </a:extLst>
        </xdr:cNvPr>
        <xdr:cNvSpPr txBox="1"/>
      </xdr:nvSpPr>
      <xdr:spPr>
        <a:xfrm>
          <a:off x="10621738" y="1695448"/>
          <a:ext cx="143648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Average</a:t>
          </a:r>
          <a:r>
            <a:rPr lang="en-GB" sz="1100" baseline="0"/>
            <a:t> Shipping Cost</a:t>
          </a:r>
        </a:p>
      </xdr:txBody>
    </xdr:sp>
    <xdr:clientData/>
  </xdr:oneCellAnchor>
  <xdr:oneCellAnchor>
    <xdr:from>
      <xdr:col>17</xdr:col>
      <xdr:colOff>306162</xdr:colOff>
      <xdr:row>20</xdr:row>
      <xdr:rowOff>161924</xdr:rowOff>
    </xdr:from>
    <xdr:ext cx="365485" cy="264560"/>
    <xdr:sp macro="" textlink="">
      <xdr:nvSpPr>
        <xdr:cNvPr id="52" name="TextBox 51">
          <a:extLst>
            <a:ext uri="{FF2B5EF4-FFF2-40B4-BE49-F238E27FC236}">
              <a16:creationId xmlns:a16="http://schemas.microsoft.com/office/drawing/2014/main" id="{D58D4DF7-3C30-46C5-B002-AA22BB73F81D}"/>
            </a:ext>
          </a:extLst>
        </xdr:cNvPr>
        <xdr:cNvSpPr txBox="1"/>
      </xdr:nvSpPr>
      <xdr:spPr>
        <a:xfrm>
          <a:off x="10715626" y="2257424"/>
          <a:ext cx="3654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aseline="0"/>
            <a:t>PY:</a:t>
          </a:r>
        </a:p>
      </xdr:txBody>
    </xdr:sp>
    <xdr:clientData/>
  </xdr:oneCellAnchor>
  <xdr:oneCellAnchor>
    <xdr:from>
      <xdr:col>17</xdr:col>
      <xdr:colOff>496661</xdr:colOff>
      <xdr:row>20</xdr:row>
      <xdr:rowOff>161924</xdr:rowOff>
    </xdr:from>
    <xdr:ext cx="678840" cy="264560"/>
    <xdr:sp macro="" textlink="CostaveragePY">
      <xdr:nvSpPr>
        <xdr:cNvPr id="53" name="TextBox 52">
          <a:extLst>
            <a:ext uri="{FF2B5EF4-FFF2-40B4-BE49-F238E27FC236}">
              <a16:creationId xmlns:a16="http://schemas.microsoft.com/office/drawing/2014/main" id="{42B4C95C-4532-4408-AB47-B20A781106A9}"/>
            </a:ext>
          </a:extLst>
        </xdr:cNvPr>
        <xdr:cNvSpPr txBox="1"/>
      </xdr:nvSpPr>
      <xdr:spPr>
        <a:xfrm>
          <a:off x="10906125" y="2257424"/>
          <a:ext cx="6788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F7BDF53-0AC0-4C36-98EF-AE5E4DF8C845}" type="TxLink">
            <a:rPr lang="en-US" sz="1100" b="0" i="0" u="none" strike="noStrike" baseline="0">
              <a:solidFill>
                <a:srgbClr val="000000"/>
              </a:solidFill>
              <a:latin typeface="Aptos Narrow"/>
            </a:rPr>
            <a:pPr/>
            <a:t> $15.14K</a:t>
          </a:fld>
          <a:endParaRPr lang="en-GB" sz="1100" baseline="0"/>
        </a:p>
      </xdr:txBody>
    </xdr:sp>
    <xdr:clientData/>
  </xdr:oneCellAnchor>
  <mc:AlternateContent xmlns:mc="http://schemas.openxmlformats.org/markup-compatibility/2006">
    <mc:Choice xmlns:a14="http://schemas.microsoft.com/office/drawing/2010/main" Requires="a14">
      <xdr:twoCellAnchor editAs="oneCell">
        <xdr:from>
          <xdr:col>17</xdr:col>
          <xdr:colOff>390072</xdr:colOff>
          <xdr:row>21</xdr:row>
          <xdr:rowOff>0</xdr:rowOff>
        </xdr:from>
        <xdr:to>
          <xdr:col>19</xdr:col>
          <xdr:colOff>381001</xdr:colOff>
          <xdr:row>22</xdr:row>
          <xdr:rowOff>0</xdr:rowOff>
        </xdr:to>
        <xdr:pic>
          <xdr:nvPicPr>
            <xdr:cNvPr id="55" name="Picture 54">
              <a:extLst>
                <a:ext uri="{FF2B5EF4-FFF2-40B4-BE49-F238E27FC236}">
                  <a16:creationId xmlns:a16="http://schemas.microsoft.com/office/drawing/2014/main" id="{6E68F52C-51C7-A5E4-2563-DC164E27AA07}"/>
                </a:ext>
              </a:extLst>
            </xdr:cNvPr>
            <xdr:cNvPicPr>
              <a:picLocks noChangeAspect="1" noChangeArrowheads="1"/>
              <a:extLst>
                <a:ext uri="{84589F7E-364E-4C9E-8A38-B11213B215E9}">
                  <a14:cameraTool cellRange="'Pivot-table'!$M$4" spid="_x0000_s3282"/>
                </a:ext>
              </a:extLst>
            </xdr:cNvPicPr>
          </xdr:nvPicPr>
          <xdr:blipFill>
            <a:blip xmlns:r="http://schemas.openxmlformats.org/officeDocument/2006/relationships" r:embed="rId6"/>
            <a:srcRect/>
            <a:stretch>
              <a:fillRect/>
            </a:stretch>
          </xdr:blipFill>
          <xdr:spPr bwMode="auto">
            <a:xfrm>
              <a:off x="10645322" y="4000500"/>
              <a:ext cx="1197429"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29</xdr:col>
      <xdr:colOff>231321</xdr:colOff>
      <xdr:row>23</xdr:row>
      <xdr:rowOff>52162</xdr:rowOff>
    </xdr:from>
    <xdr:to>
      <xdr:col>30</xdr:col>
      <xdr:colOff>196331</xdr:colOff>
      <xdr:row>27</xdr:row>
      <xdr:rowOff>106590</xdr:rowOff>
    </xdr:to>
    <xdr:pic>
      <xdr:nvPicPr>
        <xdr:cNvPr id="65" name="Picture 64">
          <a:extLst>
            <a:ext uri="{FF2B5EF4-FFF2-40B4-BE49-F238E27FC236}">
              <a16:creationId xmlns:a16="http://schemas.microsoft.com/office/drawing/2014/main" id="{3858F7F7-F109-2F45-E2A0-F7E80CBBE020}"/>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7725571" y="4433662"/>
          <a:ext cx="568260" cy="816428"/>
        </a:xfrm>
        <a:prstGeom prst="rect">
          <a:avLst/>
        </a:prstGeom>
      </xdr:spPr>
    </xdr:pic>
    <xdr:clientData/>
  </xdr:twoCellAnchor>
  <xdr:twoCellAnchor editAs="oneCell">
    <xdr:from>
      <xdr:col>21</xdr:col>
      <xdr:colOff>81643</xdr:colOff>
      <xdr:row>12</xdr:row>
      <xdr:rowOff>138112</xdr:rowOff>
    </xdr:from>
    <xdr:to>
      <xdr:col>23</xdr:col>
      <xdr:colOff>414566</xdr:colOff>
      <xdr:row>18</xdr:row>
      <xdr:rowOff>163286</xdr:rowOff>
    </xdr:to>
    <xdr:pic>
      <xdr:nvPicPr>
        <xdr:cNvPr id="67" name="Picture 66">
          <a:extLst>
            <a:ext uri="{FF2B5EF4-FFF2-40B4-BE49-F238E27FC236}">
              <a16:creationId xmlns:a16="http://schemas.microsoft.com/office/drawing/2014/main" id="{01C24753-7EBE-6E33-EC86-DAAA56C0CB13}"/>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2940393" y="709612"/>
          <a:ext cx="1557566" cy="1168174"/>
        </a:xfrm>
        <a:prstGeom prst="rect">
          <a:avLst/>
        </a:prstGeom>
      </xdr:spPr>
    </xdr:pic>
    <xdr:clientData/>
  </xdr:twoCellAnchor>
  <xdr:oneCellAnchor>
    <xdr:from>
      <xdr:col>20</xdr:col>
      <xdr:colOff>526597</xdr:colOff>
      <xdr:row>15</xdr:row>
      <xdr:rowOff>1359</xdr:rowOff>
    </xdr:from>
    <xdr:ext cx="538481" cy="311496"/>
    <xdr:sp macro="" textlink="">
      <xdr:nvSpPr>
        <xdr:cNvPr id="68" name="TextBox 67">
          <a:extLst>
            <a:ext uri="{FF2B5EF4-FFF2-40B4-BE49-F238E27FC236}">
              <a16:creationId xmlns:a16="http://schemas.microsoft.com/office/drawing/2014/main" id="{1C0BE43D-EF53-4A3A-B0A2-4EF84A55230E}"/>
            </a:ext>
          </a:extLst>
        </xdr:cNvPr>
        <xdr:cNvSpPr txBox="1"/>
      </xdr:nvSpPr>
      <xdr:spPr>
        <a:xfrm>
          <a:off x="12773026" y="1144359"/>
          <a:ext cx="53848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baseline="0"/>
            <a:t>Days</a:t>
          </a:r>
        </a:p>
      </xdr:txBody>
    </xdr:sp>
    <xdr:clientData/>
  </xdr:oneCellAnchor>
  <xdr:oneCellAnchor>
    <xdr:from>
      <xdr:col>20</xdr:col>
      <xdr:colOff>197304</xdr:colOff>
      <xdr:row>17</xdr:row>
      <xdr:rowOff>161924</xdr:rowOff>
    </xdr:from>
    <xdr:ext cx="919995" cy="264560"/>
    <xdr:sp macro="" textlink="">
      <xdr:nvSpPr>
        <xdr:cNvPr id="69" name="TextBox 68">
          <a:extLst>
            <a:ext uri="{FF2B5EF4-FFF2-40B4-BE49-F238E27FC236}">
              <a16:creationId xmlns:a16="http://schemas.microsoft.com/office/drawing/2014/main" id="{3CACF141-B213-4735-8CA1-7688EFF6E534}"/>
            </a:ext>
          </a:extLst>
        </xdr:cNvPr>
        <xdr:cNvSpPr txBox="1"/>
      </xdr:nvSpPr>
      <xdr:spPr>
        <a:xfrm>
          <a:off x="12443733" y="1685924"/>
          <a:ext cx="91999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aseline="0"/>
            <a:t>Delivery Rate</a:t>
          </a:r>
        </a:p>
      </xdr:txBody>
    </xdr:sp>
    <xdr:clientData/>
  </xdr:oneCellAnchor>
  <xdr:oneCellAnchor>
    <xdr:from>
      <xdr:col>20</xdr:col>
      <xdr:colOff>265338</xdr:colOff>
      <xdr:row>19</xdr:row>
      <xdr:rowOff>80280</xdr:rowOff>
    </xdr:from>
    <xdr:ext cx="1177018" cy="468013"/>
    <xdr:sp macro="" textlink="DeliveredPer">
      <xdr:nvSpPr>
        <xdr:cNvPr id="70" name="TextBox 69">
          <a:extLst>
            <a:ext uri="{FF2B5EF4-FFF2-40B4-BE49-F238E27FC236}">
              <a16:creationId xmlns:a16="http://schemas.microsoft.com/office/drawing/2014/main" id="{0AEE5037-E6A4-475D-B0A9-62C38B963D21}"/>
            </a:ext>
          </a:extLst>
        </xdr:cNvPr>
        <xdr:cNvSpPr txBox="1"/>
      </xdr:nvSpPr>
      <xdr:spPr>
        <a:xfrm>
          <a:off x="12511767" y="1985280"/>
          <a:ext cx="117701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51A2F62-88E4-4861-954A-783D06634744}" type="TxLink">
            <a:rPr lang="en-US" sz="2400" b="1" i="0" u="none" strike="noStrike" baseline="0">
              <a:solidFill>
                <a:srgbClr val="000000"/>
              </a:solidFill>
              <a:latin typeface="Aptos Narrow"/>
            </a:rPr>
            <a:pPr/>
            <a:t>82.67%</a:t>
          </a:fld>
          <a:endParaRPr lang="en-GB" sz="2400" b="1" baseline="0"/>
        </a:p>
      </xdr:txBody>
    </xdr:sp>
    <xdr:clientData/>
  </xdr:oneCellAnchor>
  <xdr:oneCellAnchor>
    <xdr:from>
      <xdr:col>20</xdr:col>
      <xdr:colOff>244928</xdr:colOff>
      <xdr:row>18</xdr:row>
      <xdr:rowOff>121102</xdr:rowOff>
    </xdr:from>
    <xdr:ext cx="1768928" cy="233205"/>
    <xdr:sp macro="" textlink="">
      <xdr:nvSpPr>
        <xdr:cNvPr id="71" name="TextBox 70">
          <a:extLst>
            <a:ext uri="{FF2B5EF4-FFF2-40B4-BE49-F238E27FC236}">
              <a16:creationId xmlns:a16="http://schemas.microsoft.com/office/drawing/2014/main" id="{36DBE3C2-2A30-42E0-9CFC-8B22F6AE7440}"/>
            </a:ext>
          </a:extLst>
        </xdr:cNvPr>
        <xdr:cNvSpPr txBox="1"/>
      </xdr:nvSpPr>
      <xdr:spPr>
        <a:xfrm>
          <a:off x="12491357" y="1835602"/>
          <a:ext cx="1768928"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en-GB" sz="900" i="1" baseline="0"/>
            <a:t>8 in every 10 orders were Delivered</a:t>
          </a:r>
        </a:p>
      </xdr:txBody>
    </xdr:sp>
    <xdr:clientData/>
  </xdr:oneCellAnchor>
  <xdr:twoCellAnchor>
    <xdr:from>
      <xdr:col>5</xdr:col>
      <xdr:colOff>81643</xdr:colOff>
      <xdr:row>25</xdr:row>
      <xdr:rowOff>0</xdr:rowOff>
    </xdr:from>
    <xdr:to>
      <xdr:col>12</xdr:col>
      <xdr:colOff>40822</xdr:colOff>
      <xdr:row>38</xdr:row>
      <xdr:rowOff>156481</xdr:rowOff>
    </xdr:to>
    <xdr:graphicFrame macro="">
      <xdr:nvGraphicFramePr>
        <xdr:cNvPr id="72" name="Chart 71">
          <a:extLst>
            <a:ext uri="{FF2B5EF4-FFF2-40B4-BE49-F238E27FC236}">
              <a16:creationId xmlns:a16="http://schemas.microsoft.com/office/drawing/2014/main" id="{A59F26E5-6E85-44E3-8C9E-506320EB5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136072</xdr:colOff>
      <xdr:row>23</xdr:row>
      <xdr:rowOff>76200</xdr:rowOff>
    </xdr:from>
    <xdr:to>
      <xdr:col>17</xdr:col>
      <xdr:colOff>476250</xdr:colOff>
      <xdr:row>38</xdr:row>
      <xdr:rowOff>127907</xdr:rowOff>
    </xdr:to>
    <xdr:sp macro="" textlink="">
      <xdr:nvSpPr>
        <xdr:cNvPr id="73" name="Rectangle: Rounded Corners 72">
          <a:extLst>
            <a:ext uri="{FF2B5EF4-FFF2-40B4-BE49-F238E27FC236}">
              <a16:creationId xmlns:a16="http://schemas.microsoft.com/office/drawing/2014/main" id="{3BAA0988-E344-4D60-A319-F7685AFC8097}"/>
            </a:ext>
          </a:extLst>
        </xdr:cNvPr>
        <xdr:cNvSpPr/>
      </xdr:nvSpPr>
      <xdr:spPr>
        <a:xfrm>
          <a:off x="7483929" y="2743200"/>
          <a:ext cx="3401785" cy="2909207"/>
        </a:xfrm>
        <a:prstGeom prst="roundRect">
          <a:avLst>
            <a:gd name="adj" fmla="val 0"/>
          </a:avLst>
        </a:prstGeom>
        <a:no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editAs="oneCell">
    <xdr:from>
      <xdr:col>17</xdr:col>
      <xdr:colOff>492125</xdr:colOff>
      <xdr:row>6</xdr:row>
      <xdr:rowOff>39458</xdr:rowOff>
    </xdr:from>
    <xdr:to>
      <xdr:col>20</xdr:col>
      <xdr:colOff>600983</xdr:colOff>
      <xdr:row>10</xdr:row>
      <xdr:rowOff>126999</xdr:rowOff>
    </xdr:to>
    <mc:AlternateContent xmlns:mc="http://schemas.openxmlformats.org/markup-compatibility/2006">
      <mc:Choice xmlns:tsle="http://schemas.microsoft.com/office/drawing/2012/timeslicer" Requires="tsle">
        <xdr:graphicFrame macro="">
          <xdr:nvGraphicFramePr>
            <xdr:cNvPr id="74" name="Date 1">
              <a:extLst>
                <a:ext uri="{FF2B5EF4-FFF2-40B4-BE49-F238E27FC236}">
                  <a16:creationId xmlns:a16="http://schemas.microsoft.com/office/drawing/2014/main" id="{8F2CD7B2-221E-4D32-88B5-2B4783C48BAC}"/>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0814844" y="1182458"/>
              <a:ext cx="1930514" cy="84954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12</xdr:col>
      <xdr:colOff>122463</xdr:colOff>
      <xdr:row>24</xdr:row>
      <xdr:rowOff>31750</xdr:rowOff>
    </xdr:from>
    <xdr:to>
      <xdr:col>17</xdr:col>
      <xdr:colOff>489857</xdr:colOff>
      <xdr:row>38</xdr:row>
      <xdr:rowOff>95251</xdr:rowOff>
    </xdr:to>
    <xdr:graphicFrame macro="">
      <xdr:nvGraphicFramePr>
        <xdr:cNvPr id="75" name="Chart 74">
          <a:extLst>
            <a:ext uri="{FF2B5EF4-FFF2-40B4-BE49-F238E27FC236}">
              <a16:creationId xmlns:a16="http://schemas.microsoft.com/office/drawing/2014/main" id="{7074838E-A01E-4B56-9FD4-77097F58C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578304</xdr:colOff>
      <xdr:row>24</xdr:row>
      <xdr:rowOff>174624</xdr:rowOff>
    </xdr:from>
    <xdr:to>
      <xdr:col>23</xdr:col>
      <xdr:colOff>204107</xdr:colOff>
      <xdr:row>38</xdr:row>
      <xdr:rowOff>129267</xdr:rowOff>
    </xdr:to>
    <xdr:graphicFrame macro="">
      <xdr:nvGraphicFramePr>
        <xdr:cNvPr id="79" name="Chart 78">
          <a:extLst>
            <a:ext uri="{FF2B5EF4-FFF2-40B4-BE49-F238E27FC236}">
              <a16:creationId xmlns:a16="http://schemas.microsoft.com/office/drawing/2014/main" id="{B3FF160A-5081-4F9B-9988-49014B348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18</xdr:col>
      <xdr:colOff>18144</xdr:colOff>
      <xdr:row>23</xdr:row>
      <xdr:rowOff>62138</xdr:rowOff>
    </xdr:from>
    <xdr:ext cx="1605119" cy="264560"/>
    <xdr:sp macro="" textlink="">
      <xdr:nvSpPr>
        <xdr:cNvPr id="80" name="TextBox 79">
          <a:extLst>
            <a:ext uri="{FF2B5EF4-FFF2-40B4-BE49-F238E27FC236}">
              <a16:creationId xmlns:a16="http://schemas.microsoft.com/office/drawing/2014/main" id="{3528D087-38BF-457B-8304-BB500C1D2266}"/>
            </a:ext>
          </a:extLst>
        </xdr:cNvPr>
        <xdr:cNvSpPr txBox="1"/>
      </xdr:nvSpPr>
      <xdr:spPr>
        <a:xfrm>
          <a:off x="10876644" y="4443638"/>
          <a:ext cx="160511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Customer</a:t>
          </a:r>
          <a:r>
            <a:rPr lang="en-GB" sz="1100" b="1" baseline="0"/>
            <a:t> Ratings Count</a:t>
          </a:r>
          <a:endParaRPr lang="en-GB" sz="1100" b="1"/>
        </a:p>
      </xdr:txBody>
    </xdr:sp>
    <xdr:clientData/>
  </xdr:oneCellAnchor>
  <xdr:oneCellAnchor>
    <xdr:from>
      <xdr:col>12</xdr:col>
      <xdr:colOff>143329</xdr:colOff>
      <xdr:row>23</xdr:row>
      <xdr:rowOff>98878</xdr:rowOff>
    </xdr:from>
    <xdr:ext cx="1595501" cy="264560"/>
    <xdr:sp macro="" textlink="">
      <xdr:nvSpPr>
        <xdr:cNvPr id="81" name="TextBox 80">
          <a:extLst>
            <a:ext uri="{FF2B5EF4-FFF2-40B4-BE49-F238E27FC236}">
              <a16:creationId xmlns:a16="http://schemas.microsoft.com/office/drawing/2014/main" id="{24FE2F98-C276-4B69-94AB-0E5457FEC196}"/>
            </a:ext>
          </a:extLst>
        </xdr:cNvPr>
        <xdr:cNvSpPr txBox="1"/>
      </xdr:nvSpPr>
      <xdr:spPr>
        <a:xfrm>
          <a:off x="7382329" y="4480378"/>
          <a:ext cx="15955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Location</a:t>
          </a:r>
          <a:r>
            <a:rPr lang="en-GB" sz="1100" b="1" baseline="0"/>
            <a:t> Delivery Status</a:t>
          </a:r>
          <a:endParaRPr lang="en-GB" sz="1100" b="1"/>
        </a:p>
      </xdr:txBody>
    </xdr:sp>
    <xdr:clientData/>
  </xdr:oneCellAnchor>
  <xdr:oneCellAnchor>
    <xdr:from>
      <xdr:col>5</xdr:col>
      <xdr:colOff>66676</xdr:colOff>
      <xdr:row>23</xdr:row>
      <xdr:rowOff>99332</xdr:rowOff>
    </xdr:from>
    <xdr:ext cx="1539652" cy="264560"/>
    <xdr:sp macro="" textlink="">
      <xdr:nvSpPr>
        <xdr:cNvPr id="82" name="TextBox 81">
          <a:extLst>
            <a:ext uri="{FF2B5EF4-FFF2-40B4-BE49-F238E27FC236}">
              <a16:creationId xmlns:a16="http://schemas.microsoft.com/office/drawing/2014/main" id="{37FD0025-8485-463D-97F3-E5093B035301}"/>
            </a:ext>
          </a:extLst>
        </xdr:cNvPr>
        <xdr:cNvSpPr txBox="1"/>
      </xdr:nvSpPr>
      <xdr:spPr>
        <a:xfrm>
          <a:off x="3082926" y="4480832"/>
          <a:ext cx="153965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Shipping</a:t>
          </a:r>
          <a:r>
            <a:rPr lang="en-GB" sz="1100" b="1" baseline="0"/>
            <a:t> Orders Trends</a:t>
          </a:r>
          <a:endParaRPr lang="en-GB" sz="1100" b="1"/>
        </a:p>
      </xdr:txBody>
    </xdr:sp>
    <xdr:clientData/>
  </xdr:oneCellAnchor>
  <xdr:twoCellAnchor>
    <xdr:from>
      <xdr:col>3</xdr:col>
      <xdr:colOff>229054</xdr:colOff>
      <xdr:row>6</xdr:row>
      <xdr:rowOff>31750</xdr:rowOff>
    </xdr:from>
    <xdr:to>
      <xdr:col>4</xdr:col>
      <xdr:colOff>351518</xdr:colOff>
      <xdr:row>39</xdr:row>
      <xdr:rowOff>158750</xdr:rowOff>
    </xdr:to>
    <xdr:sp macro="" textlink="">
      <xdr:nvSpPr>
        <xdr:cNvPr id="85" name="Rectangle 84">
          <a:extLst>
            <a:ext uri="{FF2B5EF4-FFF2-40B4-BE49-F238E27FC236}">
              <a16:creationId xmlns:a16="http://schemas.microsoft.com/office/drawing/2014/main" id="{A774C33D-FF6A-CCD8-57C0-51B1C4E788C0}"/>
            </a:ext>
          </a:extLst>
        </xdr:cNvPr>
        <xdr:cNvSpPr/>
      </xdr:nvSpPr>
      <xdr:spPr>
        <a:xfrm>
          <a:off x="2038804" y="1174750"/>
          <a:ext cx="725714" cy="64135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mc:AlternateContent xmlns:mc="http://schemas.openxmlformats.org/markup-compatibility/2006">
    <mc:Choice xmlns:a14="http://schemas.microsoft.com/office/drawing/2010/main" Requires="a14">
      <xdr:twoCellAnchor editAs="oneCell">
        <xdr:from>
          <xdr:col>5</xdr:col>
          <xdr:colOff>285750</xdr:colOff>
          <xdr:row>14</xdr:row>
          <xdr:rowOff>47625</xdr:rowOff>
        </xdr:from>
        <xdr:to>
          <xdr:col>7</xdr:col>
          <xdr:colOff>399143</xdr:colOff>
          <xdr:row>15</xdr:row>
          <xdr:rowOff>47625</xdr:rowOff>
        </xdr:to>
        <xdr:pic>
          <xdr:nvPicPr>
            <xdr:cNvPr id="95" name="Picture 94">
              <a:extLst>
                <a:ext uri="{FF2B5EF4-FFF2-40B4-BE49-F238E27FC236}">
                  <a16:creationId xmlns:a16="http://schemas.microsoft.com/office/drawing/2014/main" id="{AED8C550-7970-556F-78E7-81EF17C4E273}"/>
                </a:ext>
              </a:extLst>
            </xdr:cNvPr>
            <xdr:cNvPicPr>
              <a:picLocks noChangeAspect="1" noChangeArrowheads="1"/>
              <a:extLst>
                <a:ext uri="{84589F7E-364E-4C9E-8A38-B11213B215E9}">
                  <a14:cameraTool cellRange="'Pivot-table'!$AE$4" spid="_x0000_s3283"/>
                </a:ext>
              </a:extLst>
            </xdr:cNvPicPr>
          </xdr:nvPicPr>
          <xdr:blipFill>
            <a:blip xmlns:r="http://schemas.openxmlformats.org/officeDocument/2006/relationships" r:embed="rId14"/>
            <a:srcRect/>
            <a:stretch>
              <a:fillRect/>
            </a:stretch>
          </xdr:blipFill>
          <xdr:spPr bwMode="auto">
            <a:xfrm>
              <a:off x="3302000" y="1762125"/>
              <a:ext cx="1319893" cy="190500"/>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4</xdr:col>
      <xdr:colOff>460375</xdr:colOff>
      <xdr:row>6</xdr:row>
      <xdr:rowOff>15876</xdr:rowOff>
    </xdr:from>
    <xdr:ext cx="1889126" cy="666750"/>
    <xdr:sp macro="" textlink="">
      <xdr:nvSpPr>
        <xdr:cNvPr id="3200" name="TextBox 3199">
          <a:extLst>
            <a:ext uri="{FF2B5EF4-FFF2-40B4-BE49-F238E27FC236}">
              <a16:creationId xmlns:a16="http://schemas.microsoft.com/office/drawing/2014/main" id="{1B4B27DC-B330-FA5C-F1F6-0F5B4815FAE5}"/>
            </a:ext>
          </a:extLst>
        </xdr:cNvPr>
        <xdr:cNvSpPr txBox="1"/>
      </xdr:nvSpPr>
      <xdr:spPr>
        <a:xfrm>
          <a:off x="2873375" y="1158876"/>
          <a:ext cx="1889126" cy="666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GB" sz="2800" b="1" i="0" baseline="0">
              <a:solidFill>
                <a:schemeClr val="tx1"/>
              </a:solidFill>
              <a:effectLst/>
              <a:latin typeface="+mn-lt"/>
              <a:ea typeface="+mn-ea"/>
              <a:cs typeface="+mn-cs"/>
            </a:rPr>
            <a:t>SwiftHaul</a:t>
          </a:r>
          <a:endParaRPr lang="en-GB" sz="2800" b="1">
            <a:effectLst/>
          </a:endParaRPr>
        </a:p>
        <a:p>
          <a:endParaRPr lang="en-GB" sz="2800"/>
        </a:p>
      </xdr:txBody>
    </xdr:sp>
    <xdr:clientData/>
  </xdr:oneCellAnchor>
  <xdr:twoCellAnchor editAs="oneCell">
    <xdr:from>
      <xdr:col>4</xdr:col>
      <xdr:colOff>476252</xdr:colOff>
      <xdr:row>3</xdr:row>
      <xdr:rowOff>47625</xdr:rowOff>
    </xdr:from>
    <xdr:to>
      <xdr:col>8</xdr:col>
      <xdr:colOff>396876</xdr:colOff>
      <xdr:row>13</xdr:row>
      <xdr:rowOff>139090</xdr:rowOff>
    </xdr:to>
    <xdr:pic>
      <xdr:nvPicPr>
        <xdr:cNvPr id="3202" name="Picture 3201">
          <a:extLst>
            <a:ext uri="{FF2B5EF4-FFF2-40B4-BE49-F238E27FC236}">
              <a16:creationId xmlns:a16="http://schemas.microsoft.com/office/drawing/2014/main" id="{D725AC96-CDB5-4549-7BFF-866E4A845FD2}"/>
            </a:ext>
          </a:extLst>
        </xdr:cNvPr>
        <xdr:cNvPicPr>
          <a:picLocks noChangeAspect="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ackgroundRemoval t="10000" b="90000" l="10000" r="90000">
                      <a14:foregroundMark x1="62500" y1="49049" x2="62500" y2="49049"/>
                      <a14:foregroundMark x1="70652" y1="52717" x2="70652" y2="52717"/>
                      <a14:foregroundMark x1="73370" y1="47147" x2="73370" y2="47147"/>
                      <a14:foregroundMark x1="79076" y1="57337" x2="79076" y2="57337"/>
                      <a14:foregroundMark x1="64402" y1="55978" x2="64402" y2="55978"/>
                      <a14:foregroundMark x1="58152" y1="54348" x2="58152" y2="54348"/>
                      <a14:foregroundMark x1="49457" y1="55163" x2="49457" y2="55163"/>
                      <a14:foregroundMark x1="41848" y1="55707" x2="41848" y2="55707"/>
                      <a14:foregroundMark x1="36549" y1="56522" x2="36549" y2="56522"/>
                      <a14:foregroundMark x1="27989" y1="57201" x2="27989" y2="57201"/>
                      <a14:foregroundMark x1="16576" y1="58424" x2="16576" y2="58424"/>
                      <a14:foregroundMark x1="19973" y1="49457" x2="19973" y2="49457"/>
                      <a14:backgroundMark x1="51630" y1="29755" x2="51630" y2="29755"/>
                    </a14:backgroundRemoval>
                  </a14:imgEffect>
                </a14:imgLayer>
              </a14:imgProps>
            </a:ext>
            <a:ext uri="{28A0092B-C50C-407E-A947-70E740481C1C}">
              <a14:useLocalDpi xmlns:a14="http://schemas.microsoft.com/office/drawing/2010/main" val="0"/>
            </a:ext>
          </a:extLst>
        </a:blip>
        <a:stretch>
          <a:fillRect/>
        </a:stretch>
      </xdr:blipFill>
      <xdr:spPr>
        <a:xfrm>
          <a:off x="2889252" y="619125"/>
          <a:ext cx="2333624" cy="1996465"/>
        </a:xfrm>
        <a:prstGeom prst="rect">
          <a:avLst/>
        </a:prstGeom>
      </xdr:spPr>
    </xdr:pic>
    <xdr:clientData/>
  </xdr:twoCellAnchor>
  <xdr:oneCellAnchor>
    <xdr:from>
      <xdr:col>5</xdr:col>
      <xdr:colOff>145143</xdr:colOff>
      <xdr:row>9</xdr:row>
      <xdr:rowOff>95250</xdr:rowOff>
    </xdr:from>
    <xdr:ext cx="2093009" cy="264560"/>
    <xdr:sp macro="" textlink="">
      <xdr:nvSpPr>
        <xdr:cNvPr id="3203" name="TextBox 3202">
          <a:extLst>
            <a:ext uri="{FF2B5EF4-FFF2-40B4-BE49-F238E27FC236}">
              <a16:creationId xmlns:a16="http://schemas.microsoft.com/office/drawing/2014/main" id="{071E1528-6F71-4AA2-A3CD-DFC5FF34D4DA}"/>
            </a:ext>
          </a:extLst>
        </xdr:cNvPr>
        <xdr:cNvSpPr txBox="1"/>
      </xdr:nvSpPr>
      <xdr:spPr>
        <a:xfrm>
          <a:off x="3161393" y="1809750"/>
          <a:ext cx="20930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i="1"/>
            <a:t>Performance</a:t>
          </a:r>
          <a:r>
            <a:rPr lang="en-GB" sz="1100" i="1" baseline="0"/>
            <a:t> Overview 2023-2024</a:t>
          </a:r>
          <a:endParaRPr lang="en-GB" sz="1100" i="1"/>
        </a:p>
      </xdr:txBody>
    </xdr:sp>
    <xdr:clientData/>
  </xdr:oneCellAnchor>
  <xdr:twoCellAnchor editAs="oneCell">
    <xdr:from>
      <xdr:col>21</xdr:col>
      <xdr:colOff>65768</xdr:colOff>
      <xdr:row>7</xdr:row>
      <xdr:rowOff>31750</xdr:rowOff>
    </xdr:from>
    <xdr:to>
      <xdr:col>24</xdr:col>
      <xdr:colOff>84818</xdr:colOff>
      <xdr:row>10</xdr:row>
      <xdr:rowOff>114300</xdr:rowOff>
    </xdr:to>
    <mc:AlternateContent xmlns:mc="http://schemas.openxmlformats.org/markup-compatibility/2006">
      <mc:Choice xmlns:a14="http://schemas.microsoft.com/office/drawing/2010/main" Requires="a14">
        <xdr:graphicFrame macro="">
          <xdr:nvGraphicFramePr>
            <xdr:cNvPr id="3204" name="Vendor 1">
              <a:extLst>
                <a:ext uri="{FF2B5EF4-FFF2-40B4-BE49-F238E27FC236}">
                  <a16:creationId xmlns:a16="http://schemas.microsoft.com/office/drawing/2014/main" id="{CC6F6E7A-74A8-4C50-BF5D-24360569BE05}"/>
                </a:ext>
              </a:extLst>
            </xdr:cNvPr>
            <xdr:cNvGraphicFramePr/>
          </xdr:nvGraphicFramePr>
          <xdr:xfrm>
            <a:off x="0" y="0"/>
            <a:ext cx="0" cy="0"/>
          </xdr:xfrm>
          <a:graphic>
            <a:graphicData uri="http://schemas.microsoft.com/office/drawing/2010/slicer">
              <sle:slicer xmlns:sle="http://schemas.microsoft.com/office/drawing/2010/slicer" name="Vendor 1"/>
            </a:graphicData>
          </a:graphic>
        </xdr:graphicFrame>
      </mc:Choice>
      <mc:Fallback>
        <xdr:sp macro="" textlink="">
          <xdr:nvSpPr>
            <xdr:cNvPr id="0" name=""/>
            <xdr:cNvSpPr>
              <a:spLocks noTextEdit="1"/>
            </xdr:cNvSpPr>
          </xdr:nvSpPr>
          <xdr:spPr>
            <a:xfrm>
              <a:off x="12817362" y="1365250"/>
              <a:ext cx="1840706" cy="654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381001</xdr:colOff>
      <xdr:row>11</xdr:row>
      <xdr:rowOff>15876</xdr:rowOff>
    </xdr:from>
    <xdr:to>
      <xdr:col>4</xdr:col>
      <xdr:colOff>158751</xdr:colOff>
      <xdr:row>13</xdr:row>
      <xdr:rowOff>15876</xdr:rowOff>
    </xdr:to>
    <xdr:pic>
      <xdr:nvPicPr>
        <xdr:cNvPr id="21" name="Picture 20">
          <a:hlinkClick xmlns:r="http://schemas.openxmlformats.org/officeDocument/2006/relationships" r:id="rId17"/>
          <a:extLst>
            <a:ext uri="{FF2B5EF4-FFF2-40B4-BE49-F238E27FC236}">
              <a16:creationId xmlns:a16="http://schemas.microsoft.com/office/drawing/2014/main" id="{8A13AE31-4CC5-1679-5EFD-36A745DD4A0B}"/>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2190751" y="2111376"/>
          <a:ext cx="381000" cy="381000"/>
        </a:xfrm>
        <a:prstGeom prst="rect">
          <a:avLst/>
        </a:prstGeom>
      </xdr:spPr>
    </xdr:pic>
    <xdr:clientData/>
  </xdr:twoCellAnchor>
  <xdr:twoCellAnchor editAs="oneCell">
    <xdr:from>
      <xdr:col>3</xdr:col>
      <xdr:colOff>381001</xdr:colOff>
      <xdr:row>17</xdr:row>
      <xdr:rowOff>95251</xdr:rowOff>
    </xdr:from>
    <xdr:to>
      <xdr:col>4</xdr:col>
      <xdr:colOff>158750</xdr:colOff>
      <xdr:row>19</xdr:row>
      <xdr:rowOff>95250</xdr:rowOff>
    </xdr:to>
    <xdr:pic>
      <xdr:nvPicPr>
        <xdr:cNvPr id="25" name="Picture 24">
          <a:hlinkClick xmlns:r="http://schemas.openxmlformats.org/officeDocument/2006/relationships" r:id="rId19"/>
          <a:extLst>
            <a:ext uri="{FF2B5EF4-FFF2-40B4-BE49-F238E27FC236}">
              <a16:creationId xmlns:a16="http://schemas.microsoft.com/office/drawing/2014/main" id="{EB2E798D-485A-909C-D4C1-B40E1C68CFA8}"/>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2190751" y="3333751"/>
          <a:ext cx="380999" cy="380999"/>
        </a:xfrm>
        <a:prstGeom prst="rect">
          <a:avLst/>
        </a:prstGeom>
      </xdr:spPr>
    </xdr:pic>
    <xdr:clientData/>
  </xdr:twoCellAnchor>
  <xdr:twoCellAnchor editAs="oneCell">
    <xdr:from>
      <xdr:col>3</xdr:col>
      <xdr:colOff>365125</xdr:colOff>
      <xdr:row>25</xdr:row>
      <xdr:rowOff>0</xdr:rowOff>
    </xdr:from>
    <xdr:to>
      <xdr:col>4</xdr:col>
      <xdr:colOff>190500</xdr:colOff>
      <xdr:row>27</xdr:row>
      <xdr:rowOff>47625</xdr:rowOff>
    </xdr:to>
    <xdr:pic>
      <xdr:nvPicPr>
        <xdr:cNvPr id="27" name="Picture 26">
          <a:hlinkClick xmlns:r="http://schemas.openxmlformats.org/officeDocument/2006/relationships" r:id="rId21"/>
          <a:extLst>
            <a:ext uri="{FF2B5EF4-FFF2-40B4-BE49-F238E27FC236}">
              <a16:creationId xmlns:a16="http://schemas.microsoft.com/office/drawing/2014/main" id="{89598592-F6D6-BFF4-101B-B1B4E4662474}"/>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174875" y="4762500"/>
          <a:ext cx="428625" cy="428625"/>
        </a:xfrm>
        <a:prstGeom prst="rect">
          <a:avLst/>
        </a:prstGeom>
      </xdr:spPr>
    </xdr:pic>
    <xdr:clientData/>
  </xdr:twoCellAnchor>
  <xdr:twoCellAnchor editAs="oneCell">
    <xdr:from>
      <xdr:col>3</xdr:col>
      <xdr:colOff>435429</xdr:colOff>
      <xdr:row>32</xdr:row>
      <xdr:rowOff>95250</xdr:rowOff>
    </xdr:from>
    <xdr:to>
      <xdr:col>4</xdr:col>
      <xdr:colOff>197304</xdr:colOff>
      <xdr:row>34</xdr:row>
      <xdr:rowOff>79375</xdr:rowOff>
    </xdr:to>
    <xdr:pic>
      <xdr:nvPicPr>
        <xdr:cNvPr id="39" name="Picture 38">
          <a:extLst>
            <a:ext uri="{FF2B5EF4-FFF2-40B4-BE49-F238E27FC236}">
              <a16:creationId xmlns:a16="http://schemas.microsoft.com/office/drawing/2014/main" id="{A765E79C-8CBF-459E-8E11-61A209F91E04}"/>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2245179" y="6191250"/>
          <a:ext cx="365125" cy="365125"/>
        </a:xfrm>
        <a:prstGeom prst="rect">
          <a:avLst/>
        </a:prstGeom>
      </xdr:spPr>
    </xdr:pic>
    <xdr:clientData/>
  </xdr:twoCellAnchor>
  <xdr:twoCellAnchor editAs="oneCell">
    <xdr:from>
      <xdr:col>3</xdr:col>
      <xdr:colOff>371929</xdr:colOff>
      <xdr:row>35</xdr:row>
      <xdr:rowOff>31750</xdr:rowOff>
    </xdr:from>
    <xdr:to>
      <xdr:col>4</xdr:col>
      <xdr:colOff>197303</xdr:colOff>
      <xdr:row>37</xdr:row>
      <xdr:rowOff>132901</xdr:rowOff>
    </xdr:to>
    <xdr:pic>
      <xdr:nvPicPr>
        <xdr:cNvPr id="57" name="Picture 56">
          <a:extLst>
            <a:ext uri="{FF2B5EF4-FFF2-40B4-BE49-F238E27FC236}">
              <a16:creationId xmlns:a16="http://schemas.microsoft.com/office/drawing/2014/main" id="{9F94E374-4EE6-4364-9168-9BEC1BCE94AE}"/>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2181679" y="6699250"/>
          <a:ext cx="428624" cy="482151"/>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oneCellAnchor>
    <xdr:from>
      <xdr:col>17</xdr:col>
      <xdr:colOff>551544</xdr:colOff>
      <xdr:row>24</xdr:row>
      <xdr:rowOff>39913</xdr:rowOff>
    </xdr:from>
    <xdr:ext cx="2932982" cy="264560"/>
    <xdr:sp macro="" textlink="Ratingsle">
      <xdr:nvSpPr>
        <xdr:cNvPr id="58" name="TextBox 57">
          <a:extLst>
            <a:ext uri="{FF2B5EF4-FFF2-40B4-BE49-F238E27FC236}">
              <a16:creationId xmlns:a16="http://schemas.microsoft.com/office/drawing/2014/main" id="{39B624FA-B806-46E9-9B5D-EC88DA13DDD2}"/>
            </a:ext>
          </a:extLst>
        </xdr:cNvPr>
        <xdr:cNvSpPr txBox="1"/>
      </xdr:nvSpPr>
      <xdr:spPr>
        <a:xfrm>
          <a:off x="10806794" y="4611913"/>
          <a:ext cx="29329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F1D8EDB-EB4D-4FD2-A7D7-1312529A16C3}" type="TxLink">
            <a:rPr lang="en-US" sz="1100" b="0" i="1" u="none" strike="noStrike">
              <a:solidFill>
                <a:srgbClr val="000000"/>
              </a:solidFill>
              <a:latin typeface="Aptos Narrow"/>
            </a:rPr>
            <a:t>Ratings 5 has the Highest Ratings Count with :505</a:t>
          </a:fld>
          <a:endParaRPr lang="en-GB" sz="1100" i="1"/>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340179</xdr:colOff>
      <xdr:row>2</xdr:row>
      <xdr:rowOff>68036</xdr:rowOff>
    </xdr:from>
    <xdr:to>
      <xdr:col>21</xdr:col>
      <xdr:colOff>412295</xdr:colOff>
      <xdr:row>35</xdr:row>
      <xdr:rowOff>1361</xdr:rowOff>
    </xdr:to>
    <xdr:sp macro="" textlink="">
      <xdr:nvSpPr>
        <xdr:cNvPr id="2" name="Rectangle: Rounded Corners 1">
          <a:extLst>
            <a:ext uri="{FF2B5EF4-FFF2-40B4-BE49-F238E27FC236}">
              <a16:creationId xmlns:a16="http://schemas.microsoft.com/office/drawing/2014/main" id="{6518A24E-0A23-4F7E-BE5A-681425BE0269}"/>
            </a:ext>
          </a:extLst>
        </xdr:cNvPr>
        <xdr:cNvSpPr/>
      </xdr:nvSpPr>
      <xdr:spPr>
        <a:xfrm>
          <a:off x="943429" y="449036"/>
          <a:ext cx="12137116" cy="6219825"/>
        </a:xfrm>
        <a:prstGeom prst="roundRect">
          <a:avLst>
            <a:gd name="adj" fmla="val 0"/>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198664</xdr:colOff>
      <xdr:row>5</xdr:row>
      <xdr:rowOff>108854</xdr:rowOff>
    </xdr:from>
    <xdr:to>
      <xdr:col>21</xdr:col>
      <xdr:colOff>285750</xdr:colOff>
      <xdr:row>17</xdr:row>
      <xdr:rowOff>190499</xdr:rowOff>
    </xdr:to>
    <xdr:sp macro="" textlink="">
      <xdr:nvSpPr>
        <xdr:cNvPr id="3" name="Rectangle: Rounded Corners 2">
          <a:extLst>
            <a:ext uri="{FF2B5EF4-FFF2-40B4-BE49-F238E27FC236}">
              <a16:creationId xmlns:a16="http://schemas.microsoft.com/office/drawing/2014/main" id="{0062FB31-5E0D-4839-88E7-9F5067D0B120}"/>
            </a:ext>
          </a:extLst>
        </xdr:cNvPr>
        <xdr:cNvSpPr/>
      </xdr:nvSpPr>
      <xdr:spPr>
        <a:xfrm>
          <a:off x="5627914" y="1061354"/>
          <a:ext cx="7326086" cy="2367645"/>
        </a:xfrm>
        <a:prstGeom prst="roundRect">
          <a:avLst>
            <a:gd name="adj" fmla="val 0"/>
          </a:avLst>
        </a:prstGeom>
        <a:no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201385</xdr:colOff>
      <xdr:row>18</xdr:row>
      <xdr:rowOff>108857</xdr:rowOff>
    </xdr:from>
    <xdr:to>
      <xdr:col>16</xdr:col>
      <xdr:colOff>187778</xdr:colOff>
      <xdr:row>34</xdr:row>
      <xdr:rowOff>29935</xdr:rowOff>
    </xdr:to>
    <xdr:sp macro="" textlink="">
      <xdr:nvSpPr>
        <xdr:cNvPr id="4" name="Rectangle: Rounded Corners 3">
          <a:extLst>
            <a:ext uri="{FF2B5EF4-FFF2-40B4-BE49-F238E27FC236}">
              <a16:creationId xmlns:a16="http://schemas.microsoft.com/office/drawing/2014/main" id="{4CBF4200-230A-4BD5-B7A5-EE01EFE274ED}"/>
            </a:ext>
          </a:extLst>
        </xdr:cNvPr>
        <xdr:cNvSpPr/>
      </xdr:nvSpPr>
      <xdr:spPr>
        <a:xfrm>
          <a:off x="5712278" y="2966357"/>
          <a:ext cx="4272643" cy="2969078"/>
        </a:xfrm>
        <a:prstGeom prst="roundRect">
          <a:avLst>
            <a:gd name="adj" fmla="val 0"/>
          </a:avLst>
        </a:prstGeom>
        <a:no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424544</xdr:colOff>
      <xdr:row>16</xdr:row>
      <xdr:rowOff>130627</xdr:rowOff>
    </xdr:from>
    <xdr:to>
      <xdr:col>9</xdr:col>
      <xdr:colOff>13608</xdr:colOff>
      <xdr:row>26</xdr:row>
      <xdr:rowOff>13606</xdr:rowOff>
    </xdr:to>
    <xdr:sp macro="" textlink="">
      <xdr:nvSpPr>
        <xdr:cNvPr id="6" name="Rectangle: Rounded Corners 5">
          <a:extLst>
            <a:ext uri="{FF2B5EF4-FFF2-40B4-BE49-F238E27FC236}">
              <a16:creationId xmlns:a16="http://schemas.microsoft.com/office/drawing/2014/main" id="{F6C40EA2-8416-43D5-BBC7-04B825C50CF1}"/>
            </a:ext>
          </a:extLst>
        </xdr:cNvPr>
        <xdr:cNvSpPr/>
      </xdr:nvSpPr>
      <xdr:spPr>
        <a:xfrm>
          <a:off x="1649187" y="2607127"/>
          <a:ext cx="3875314" cy="1787979"/>
        </a:xfrm>
        <a:prstGeom prst="roundRect">
          <a:avLst>
            <a:gd name="adj" fmla="val 0"/>
          </a:avLst>
        </a:prstGeom>
        <a:no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214311</xdr:colOff>
      <xdr:row>5</xdr:row>
      <xdr:rowOff>13607</xdr:rowOff>
    </xdr:from>
    <xdr:to>
      <xdr:col>26</xdr:col>
      <xdr:colOff>473981</xdr:colOff>
      <xdr:row>17</xdr:row>
      <xdr:rowOff>95250</xdr:rowOff>
    </xdr:to>
    <xdr:sp macro="" textlink="">
      <xdr:nvSpPr>
        <xdr:cNvPr id="7" name="Rectangle: Rounded Corners 6">
          <a:extLst>
            <a:ext uri="{FF2B5EF4-FFF2-40B4-BE49-F238E27FC236}">
              <a16:creationId xmlns:a16="http://schemas.microsoft.com/office/drawing/2014/main" id="{4290DE13-98F1-4376-8F8F-7FEC6F58CAD3}"/>
            </a:ext>
          </a:extLst>
        </xdr:cNvPr>
        <xdr:cNvSpPr/>
      </xdr:nvSpPr>
      <xdr:spPr>
        <a:xfrm>
          <a:off x="15394780" y="966107"/>
          <a:ext cx="866889" cy="2367643"/>
        </a:xfrm>
        <a:prstGeom prst="roundRect">
          <a:avLst>
            <a:gd name="adj" fmla="val 0"/>
          </a:avLst>
        </a:prstGeom>
        <a:no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427267</xdr:colOff>
      <xdr:row>5</xdr:row>
      <xdr:rowOff>187775</xdr:rowOff>
    </xdr:from>
    <xdr:to>
      <xdr:col>9</xdr:col>
      <xdr:colOff>16331</xdr:colOff>
      <xdr:row>16</xdr:row>
      <xdr:rowOff>40820</xdr:rowOff>
    </xdr:to>
    <xdr:sp macro="" textlink="">
      <xdr:nvSpPr>
        <xdr:cNvPr id="8" name="Rectangle: Rounded Corners 7">
          <a:extLst>
            <a:ext uri="{FF2B5EF4-FFF2-40B4-BE49-F238E27FC236}">
              <a16:creationId xmlns:a16="http://schemas.microsoft.com/office/drawing/2014/main" id="{1380652B-9A65-4A94-8856-36B3DF31DBAE}"/>
            </a:ext>
          </a:extLst>
        </xdr:cNvPr>
        <xdr:cNvSpPr/>
      </xdr:nvSpPr>
      <xdr:spPr>
        <a:xfrm>
          <a:off x="1651910" y="568775"/>
          <a:ext cx="3875314" cy="1948545"/>
        </a:xfrm>
        <a:prstGeom prst="roundRect">
          <a:avLst>
            <a:gd name="adj" fmla="val 0"/>
          </a:avLst>
        </a:prstGeom>
        <a:no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443594</xdr:colOff>
      <xdr:row>26</xdr:row>
      <xdr:rowOff>149677</xdr:rowOff>
    </xdr:from>
    <xdr:to>
      <xdr:col>9</xdr:col>
      <xdr:colOff>32658</xdr:colOff>
      <xdr:row>34</xdr:row>
      <xdr:rowOff>13607</xdr:rowOff>
    </xdr:to>
    <xdr:sp macro="" textlink="">
      <xdr:nvSpPr>
        <xdr:cNvPr id="9" name="Rectangle: Rounded Corners 8">
          <a:extLst>
            <a:ext uri="{FF2B5EF4-FFF2-40B4-BE49-F238E27FC236}">
              <a16:creationId xmlns:a16="http://schemas.microsoft.com/office/drawing/2014/main" id="{C3EC3DE0-65FE-4028-B0DF-5FDDD326A519}"/>
            </a:ext>
          </a:extLst>
        </xdr:cNvPr>
        <xdr:cNvSpPr/>
      </xdr:nvSpPr>
      <xdr:spPr>
        <a:xfrm>
          <a:off x="1668237" y="4531177"/>
          <a:ext cx="3875314" cy="1387930"/>
        </a:xfrm>
        <a:prstGeom prst="roundRect">
          <a:avLst>
            <a:gd name="adj" fmla="val 0"/>
          </a:avLst>
        </a:prstGeom>
        <a:no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288472</xdr:colOff>
      <xdr:row>18</xdr:row>
      <xdr:rowOff>122464</xdr:rowOff>
    </xdr:from>
    <xdr:to>
      <xdr:col>21</xdr:col>
      <xdr:colOff>307522</xdr:colOff>
      <xdr:row>34</xdr:row>
      <xdr:rowOff>13607</xdr:rowOff>
    </xdr:to>
    <xdr:sp macro="" textlink="">
      <xdr:nvSpPr>
        <xdr:cNvPr id="10" name="Rectangle: Rounded Corners 9">
          <a:extLst>
            <a:ext uri="{FF2B5EF4-FFF2-40B4-BE49-F238E27FC236}">
              <a16:creationId xmlns:a16="http://schemas.microsoft.com/office/drawing/2014/main" id="{5D7610A1-A24F-4330-AF13-9D0BCA690434}"/>
            </a:ext>
          </a:extLst>
        </xdr:cNvPr>
        <xdr:cNvSpPr/>
      </xdr:nvSpPr>
      <xdr:spPr>
        <a:xfrm>
          <a:off x="10085615" y="2979964"/>
          <a:ext cx="3080657" cy="2939143"/>
        </a:xfrm>
        <a:prstGeom prst="roundRect">
          <a:avLst>
            <a:gd name="adj" fmla="val 0"/>
          </a:avLst>
        </a:prstGeom>
        <a:no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299357</xdr:colOff>
      <xdr:row>7</xdr:row>
      <xdr:rowOff>31749</xdr:rowOff>
    </xdr:from>
    <xdr:to>
      <xdr:col>15</xdr:col>
      <xdr:colOff>158750</xdr:colOff>
      <xdr:row>18</xdr:row>
      <xdr:rowOff>0</xdr:rowOff>
    </xdr:to>
    <xdr:graphicFrame macro="">
      <xdr:nvGraphicFramePr>
        <xdr:cNvPr id="11" name="Chart 10">
          <a:extLst>
            <a:ext uri="{FF2B5EF4-FFF2-40B4-BE49-F238E27FC236}">
              <a16:creationId xmlns:a16="http://schemas.microsoft.com/office/drawing/2014/main" id="{D7B97F04-502F-4B9B-9228-963886B6A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494393</xdr:colOff>
      <xdr:row>7</xdr:row>
      <xdr:rowOff>47624</xdr:rowOff>
    </xdr:from>
    <xdr:to>
      <xdr:col>21</xdr:col>
      <xdr:colOff>79375</xdr:colOff>
      <xdr:row>18</xdr:row>
      <xdr:rowOff>95250</xdr:rowOff>
    </xdr:to>
    <xdr:graphicFrame macro="">
      <xdr:nvGraphicFramePr>
        <xdr:cNvPr id="12" name="Chart 11">
          <a:extLst>
            <a:ext uri="{FF2B5EF4-FFF2-40B4-BE49-F238E27FC236}">
              <a16:creationId xmlns:a16="http://schemas.microsoft.com/office/drawing/2014/main" id="{8A89634C-58DA-43D8-8199-94EC270AF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190500</xdr:colOff>
      <xdr:row>18</xdr:row>
      <xdr:rowOff>108857</xdr:rowOff>
    </xdr:from>
    <xdr:ext cx="2284023" cy="264560"/>
    <xdr:sp macro="" textlink="">
      <xdr:nvSpPr>
        <xdr:cNvPr id="13" name="TextBox 12">
          <a:extLst>
            <a:ext uri="{FF2B5EF4-FFF2-40B4-BE49-F238E27FC236}">
              <a16:creationId xmlns:a16="http://schemas.microsoft.com/office/drawing/2014/main" id="{2A7BDC55-4125-4586-AC89-9CB8EB71DBE6}"/>
            </a:ext>
          </a:extLst>
        </xdr:cNvPr>
        <xdr:cNvSpPr txBox="1"/>
      </xdr:nvSpPr>
      <xdr:spPr>
        <a:xfrm>
          <a:off x="5619750" y="3537857"/>
          <a:ext cx="22840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Average</a:t>
          </a:r>
          <a:r>
            <a:rPr lang="en-GB" sz="1100" b="1" baseline="0"/>
            <a:t> Days of Delivery to Location</a:t>
          </a:r>
          <a:endParaRPr lang="en-GB" sz="1100" b="1"/>
        </a:p>
      </xdr:txBody>
    </xdr:sp>
    <xdr:clientData/>
  </xdr:oneCellAnchor>
  <xdr:oneCellAnchor>
    <xdr:from>
      <xdr:col>15</xdr:col>
      <xdr:colOff>375558</xdr:colOff>
      <xdr:row>5</xdr:row>
      <xdr:rowOff>81639</xdr:rowOff>
    </xdr:from>
    <xdr:ext cx="3497942" cy="264560"/>
    <xdr:sp macro="" textlink="">
      <xdr:nvSpPr>
        <xdr:cNvPr id="14" name="TextBox 13">
          <a:extLst>
            <a:ext uri="{FF2B5EF4-FFF2-40B4-BE49-F238E27FC236}">
              <a16:creationId xmlns:a16="http://schemas.microsoft.com/office/drawing/2014/main" id="{8FA389F6-CCB1-4BE8-A58C-C8099CF051B4}"/>
            </a:ext>
          </a:extLst>
        </xdr:cNvPr>
        <xdr:cNvSpPr txBox="1"/>
      </xdr:nvSpPr>
      <xdr:spPr>
        <a:xfrm>
          <a:off x="9424308" y="1034139"/>
          <a:ext cx="3497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t>Delayed,Lost</a:t>
          </a:r>
          <a:r>
            <a:rPr lang="en-GB" sz="1100" baseline="0"/>
            <a:t> and Returned Rate of total orders by Vendors</a:t>
          </a:r>
          <a:endParaRPr lang="en-GB" sz="1100"/>
        </a:p>
      </xdr:txBody>
    </xdr:sp>
    <xdr:clientData/>
  </xdr:oneCellAnchor>
  <xdr:twoCellAnchor>
    <xdr:from>
      <xdr:col>2</xdr:col>
      <xdr:colOff>476249</xdr:colOff>
      <xdr:row>7</xdr:row>
      <xdr:rowOff>95250</xdr:rowOff>
    </xdr:from>
    <xdr:to>
      <xdr:col>9</xdr:col>
      <xdr:colOff>136070</xdr:colOff>
      <xdr:row>16</xdr:row>
      <xdr:rowOff>68034</xdr:rowOff>
    </xdr:to>
    <xdr:graphicFrame macro="">
      <xdr:nvGraphicFramePr>
        <xdr:cNvPr id="15" name="Chart 14">
          <a:extLst>
            <a:ext uri="{FF2B5EF4-FFF2-40B4-BE49-F238E27FC236}">
              <a16:creationId xmlns:a16="http://schemas.microsoft.com/office/drawing/2014/main" id="{51026471-2C80-4934-91C8-B59C65983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340179</xdr:colOff>
      <xdr:row>20</xdr:row>
      <xdr:rowOff>27213</xdr:rowOff>
    </xdr:from>
    <xdr:to>
      <xdr:col>21</xdr:col>
      <xdr:colOff>272144</xdr:colOff>
      <xdr:row>33</xdr:row>
      <xdr:rowOff>163286</xdr:rowOff>
    </xdr:to>
    <xdr:graphicFrame macro="">
      <xdr:nvGraphicFramePr>
        <xdr:cNvPr id="20" name="Chart 19">
          <a:extLst>
            <a:ext uri="{FF2B5EF4-FFF2-40B4-BE49-F238E27FC236}">
              <a16:creationId xmlns:a16="http://schemas.microsoft.com/office/drawing/2014/main" id="{DD85C2EE-1C94-4CA8-AE74-4ED3B432E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190499</xdr:colOff>
      <xdr:row>20</xdr:row>
      <xdr:rowOff>79374</xdr:rowOff>
    </xdr:from>
    <xdr:to>
      <xdr:col>16</xdr:col>
      <xdr:colOff>204106</xdr:colOff>
      <xdr:row>34</xdr:row>
      <xdr:rowOff>76201</xdr:rowOff>
    </xdr:to>
    <xdr:graphicFrame macro="">
      <xdr:nvGraphicFramePr>
        <xdr:cNvPr id="21" name="Chart 20">
          <a:extLst>
            <a:ext uri="{FF2B5EF4-FFF2-40B4-BE49-F238E27FC236}">
              <a16:creationId xmlns:a16="http://schemas.microsoft.com/office/drawing/2014/main" id="{7AB7624A-C28F-4DD8-B9DD-841C5C39A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xdr:col>
      <xdr:colOff>462641</xdr:colOff>
      <xdr:row>26</xdr:row>
      <xdr:rowOff>122465</xdr:rowOff>
    </xdr:from>
    <xdr:ext cx="2095958" cy="264560"/>
    <xdr:sp macro="" textlink="">
      <xdr:nvSpPr>
        <xdr:cNvPr id="23" name="TextBox 22">
          <a:extLst>
            <a:ext uri="{FF2B5EF4-FFF2-40B4-BE49-F238E27FC236}">
              <a16:creationId xmlns:a16="http://schemas.microsoft.com/office/drawing/2014/main" id="{0025C200-8D0D-4649-B4A9-5794C217F5AE}"/>
            </a:ext>
          </a:extLst>
        </xdr:cNvPr>
        <xdr:cNvSpPr txBox="1"/>
      </xdr:nvSpPr>
      <xdr:spPr>
        <a:xfrm>
          <a:off x="1687284" y="4503965"/>
          <a:ext cx="20959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Profir</a:t>
          </a:r>
          <a:r>
            <a:rPr lang="en-GB" sz="1100" baseline="0"/>
            <a:t> Margins of Product Category</a:t>
          </a:r>
          <a:endParaRPr lang="en-GB" sz="1100"/>
        </a:p>
      </xdr:txBody>
    </xdr:sp>
    <xdr:clientData/>
  </xdr:oneCellAnchor>
  <xdr:oneCellAnchor>
    <xdr:from>
      <xdr:col>2</xdr:col>
      <xdr:colOff>410935</xdr:colOff>
      <xdr:row>5</xdr:row>
      <xdr:rowOff>161472</xdr:rowOff>
    </xdr:from>
    <xdr:ext cx="2133405" cy="264560"/>
    <xdr:sp macro="" textlink="">
      <xdr:nvSpPr>
        <xdr:cNvPr id="24" name="TextBox 23">
          <a:extLst>
            <a:ext uri="{FF2B5EF4-FFF2-40B4-BE49-F238E27FC236}">
              <a16:creationId xmlns:a16="http://schemas.microsoft.com/office/drawing/2014/main" id="{E85F517A-F2EE-44CB-B721-38499DA01C6D}"/>
            </a:ext>
          </a:extLst>
        </xdr:cNvPr>
        <xdr:cNvSpPr txBox="1"/>
      </xdr:nvSpPr>
      <xdr:spPr>
        <a:xfrm>
          <a:off x="1617435" y="1113972"/>
          <a:ext cx="21334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Average</a:t>
          </a:r>
          <a:r>
            <a:rPr lang="en-GB" sz="1100" b="1" baseline="0"/>
            <a:t> Shipping Cost of Vendors</a:t>
          </a:r>
          <a:endParaRPr lang="en-GB" sz="1100" b="1"/>
        </a:p>
      </xdr:txBody>
    </xdr:sp>
    <xdr:clientData/>
  </xdr:oneCellAnchor>
  <xdr:oneCellAnchor>
    <xdr:from>
      <xdr:col>2</xdr:col>
      <xdr:colOff>413657</xdr:colOff>
      <xdr:row>16</xdr:row>
      <xdr:rowOff>127908</xdr:rowOff>
    </xdr:from>
    <xdr:ext cx="2925032" cy="264560"/>
    <xdr:sp macro="" textlink="">
      <xdr:nvSpPr>
        <xdr:cNvPr id="25" name="TextBox 24">
          <a:extLst>
            <a:ext uri="{FF2B5EF4-FFF2-40B4-BE49-F238E27FC236}">
              <a16:creationId xmlns:a16="http://schemas.microsoft.com/office/drawing/2014/main" id="{50CB057B-650A-4827-A781-C4434540D498}"/>
            </a:ext>
          </a:extLst>
        </xdr:cNvPr>
        <xdr:cNvSpPr txBox="1"/>
      </xdr:nvSpPr>
      <xdr:spPr>
        <a:xfrm>
          <a:off x="1620157" y="3175908"/>
          <a:ext cx="292503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Average</a:t>
          </a:r>
          <a:r>
            <a:rPr lang="en-GB" sz="1100" b="1" baseline="0"/>
            <a:t> of Shipping Cost by Means of Transport</a:t>
          </a:r>
          <a:endParaRPr lang="en-GB" sz="1100" b="1"/>
        </a:p>
      </xdr:txBody>
    </xdr:sp>
    <xdr:clientData/>
  </xdr:oneCellAnchor>
  <xdr:oneCellAnchor>
    <xdr:from>
      <xdr:col>9</xdr:col>
      <xdr:colOff>198664</xdr:colOff>
      <xdr:row>5</xdr:row>
      <xdr:rowOff>76201</xdr:rowOff>
    </xdr:from>
    <xdr:ext cx="2280689" cy="264560"/>
    <xdr:sp macro="" textlink="">
      <xdr:nvSpPr>
        <xdr:cNvPr id="26" name="TextBox 25">
          <a:extLst>
            <a:ext uri="{FF2B5EF4-FFF2-40B4-BE49-F238E27FC236}">
              <a16:creationId xmlns:a16="http://schemas.microsoft.com/office/drawing/2014/main" id="{F086B27B-445D-43CF-A0BF-8727DB6A15F2}"/>
            </a:ext>
          </a:extLst>
        </xdr:cNvPr>
        <xdr:cNvSpPr txBox="1"/>
      </xdr:nvSpPr>
      <xdr:spPr>
        <a:xfrm>
          <a:off x="5627914" y="1028701"/>
          <a:ext cx="22806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Average</a:t>
          </a:r>
          <a:r>
            <a:rPr lang="en-GB" sz="1100" b="1" baseline="0"/>
            <a:t> Days of Delivery by Vendors</a:t>
          </a:r>
          <a:endParaRPr lang="en-GB" sz="1100" b="1"/>
        </a:p>
      </xdr:txBody>
    </xdr:sp>
    <xdr:clientData/>
  </xdr:oneCellAnchor>
  <xdr:twoCellAnchor>
    <xdr:from>
      <xdr:col>2</xdr:col>
      <xdr:colOff>449035</xdr:colOff>
      <xdr:row>17</xdr:row>
      <xdr:rowOff>158750</xdr:rowOff>
    </xdr:from>
    <xdr:to>
      <xdr:col>8</xdr:col>
      <xdr:colOff>408215</xdr:colOff>
      <xdr:row>27</xdr:row>
      <xdr:rowOff>68036</xdr:rowOff>
    </xdr:to>
    <xdr:graphicFrame macro="">
      <xdr:nvGraphicFramePr>
        <xdr:cNvPr id="27" name="Chart 26">
          <a:extLst>
            <a:ext uri="{FF2B5EF4-FFF2-40B4-BE49-F238E27FC236}">
              <a16:creationId xmlns:a16="http://schemas.microsoft.com/office/drawing/2014/main" id="{0D347A8B-CEF7-4FB5-AEF9-FBC660D1F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16</xdr:col>
      <xdr:colOff>244928</xdr:colOff>
      <xdr:row>18</xdr:row>
      <xdr:rowOff>95250</xdr:rowOff>
    </xdr:from>
    <xdr:ext cx="3102429" cy="436786"/>
    <xdr:sp macro="" textlink="">
      <xdr:nvSpPr>
        <xdr:cNvPr id="28" name="TextBox 27">
          <a:extLst>
            <a:ext uri="{FF2B5EF4-FFF2-40B4-BE49-F238E27FC236}">
              <a16:creationId xmlns:a16="http://schemas.microsoft.com/office/drawing/2014/main" id="{70EBF3D9-6D5C-4AC7-BDBE-E51FD3F31298}"/>
            </a:ext>
          </a:extLst>
        </xdr:cNvPr>
        <xdr:cNvSpPr txBox="1"/>
      </xdr:nvSpPr>
      <xdr:spPr>
        <a:xfrm>
          <a:off x="10042071" y="2952750"/>
          <a:ext cx="3102429"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t>%</a:t>
          </a:r>
          <a:r>
            <a:rPr lang="en-GB" sz="1100" baseline="0"/>
            <a:t> Representation of means of Transport Used by Vendors</a:t>
          </a:r>
          <a:endParaRPr lang="en-GB" sz="1100"/>
        </a:p>
      </xdr:txBody>
    </xdr:sp>
    <xdr:clientData/>
  </xdr:oneCellAnchor>
  <xdr:oneCellAnchor>
    <xdr:from>
      <xdr:col>19</xdr:col>
      <xdr:colOff>476251</xdr:colOff>
      <xdr:row>19</xdr:row>
      <xdr:rowOff>108858</xdr:rowOff>
    </xdr:from>
    <xdr:ext cx="966108" cy="280205"/>
    <xdr:sp macro="" textlink="All">
      <xdr:nvSpPr>
        <xdr:cNvPr id="29" name="TextBox 28">
          <a:extLst>
            <a:ext uri="{FF2B5EF4-FFF2-40B4-BE49-F238E27FC236}">
              <a16:creationId xmlns:a16="http://schemas.microsoft.com/office/drawing/2014/main" id="{40D2AEC7-6DBE-4441-B0AB-B7721698FC1E}"/>
            </a:ext>
          </a:extLst>
        </xdr:cNvPr>
        <xdr:cNvSpPr txBox="1"/>
      </xdr:nvSpPr>
      <xdr:spPr>
        <a:xfrm>
          <a:off x="12110358" y="3156858"/>
          <a:ext cx="96610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F4AAA5D-C40E-4614-A81B-0BE653A289E2}" type="TxLink">
            <a:rPr lang="en-US" sz="1200" b="1" i="0" u="none" strike="noStrike">
              <a:solidFill>
                <a:srgbClr val="000000"/>
              </a:solidFill>
              <a:latin typeface="Aptos Narrow"/>
            </a:rPr>
            <a:pPr/>
            <a:t>All</a:t>
          </a:fld>
          <a:endParaRPr lang="en-GB" sz="1200" b="1"/>
        </a:p>
      </xdr:txBody>
    </xdr:sp>
    <xdr:clientData/>
  </xdr:oneCellAnchor>
  <xdr:twoCellAnchor editAs="oneCell">
    <xdr:from>
      <xdr:col>2</xdr:col>
      <xdr:colOff>544286</xdr:colOff>
      <xdr:row>28</xdr:row>
      <xdr:rowOff>22679</xdr:rowOff>
    </xdr:from>
    <xdr:to>
      <xdr:col>8</xdr:col>
      <xdr:colOff>408215</xdr:colOff>
      <xdr:row>34</xdr:row>
      <xdr:rowOff>32204</xdr:rowOff>
    </xdr:to>
    <xdr:pic>
      <xdr:nvPicPr>
        <xdr:cNvPr id="30" name="Picture 29">
          <a:extLst>
            <a:ext uri="{FF2B5EF4-FFF2-40B4-BE49-F238E27FC236}">
              <a16:creationId xmlns:a16="http://schemas.microsoft.com/office/drawing/2014/main" id="{E52D21B7-DCB0-AB16-6B60-018CDFFF0CD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50786" y="5356679"/>
          <a:ext cx="3483429"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571500</xdr:colOff>
      <xdr:row>2</xdr:row>
      <xdr:rowOff>68036</xdr:rowOff>
    </xdr:from>
    <xdr:to>
      <xdr:col>2</xdr:col>
      <xdr:colOff>72571</xdr:colOff>
      <xdr:row>35</xdr:row>
      <xdr:rowOff>0</xdr:rowOff>
    </xdr:to>
    <xdr:sp macro="" textlink="">
      <xdr:nvSpPr>
        <xdr:cNvPr id="31" name="Rectangle 30">
          <a:extLst>
            <a:ext uri="{FF2B5EF4-FFF2-40B4-BE49-F238E27FC236}">
              <a16:creationId xmlns:a16="http://schemas.microsoft.com/office/drawing/2014/main" id="{F4416150-2603-46C1-A575-8DD9859D1ED0}"/>
            </a:ext>
          </a:extLst>
        </xdr:cNvPr>
        <xdr:cNvSpPr/>
      </xdr:nvSpPr>
      <xdr:spPr>
        <a:xfrm>
          <a:off x="571500" y="449036"/>
          <a:ext cx="725714" cy="621846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2</xdr:col>
      <xdr:colOff>408213</xdr:colOff>
      <xdr:row>2</xdr:row>
      <xdr:rowOff>83910</xdr:rowOff>
    </xdr:from>
    <xdr:ext cx="3497037" cy="374077"/>
    <xdr:sp macro="" textlink="">
      <xdr:nvSpPr>
        <xdr:cNvPr id="32" name="TextBox 31">
          <a:extLst>
            <a:ext uri="{FF2B5EF4-FFF2-40B4-BE49-F238E27FC236}">
              <a16:creationId xmlns:a16="http://schemas.microsoft.com/office/drawing/2014/main" id="{CFD8FDAE-C840-4B7E-8BA2-8177F5DE73D7}"/>
            </a:ext>
          </a:extLst>
        </xdr:cNvPr>
        <xdr:cNvSpPr txBox="1"/>
      </xdr:nvSpPr>
      <xdr:spPr>
        <a:xfrm>
          <a:off x="1614713" y="464910"/>
          <a:ext cx="3497037"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b="1" i="0"/>
            <a:t>Vendors Performance Analytics</a:t>
          </a:r>
        </a:p>
      </xdr:txBody>
    </xdr:sp>
    <xdr:clientData/>
  </xdr:oneCellAnchor>
  <xdr:oneCellAnchor>
    <xdr:from>
      <xdr:col>2</xdr:col>
      <xdr:colOff>601436</xdr:colOff>
      <xdr:row>3</xdr:row>
      <xdr:rowOff>152401</xdr:rowOff>
    </xdr:from>
    <xdr:ext cx="2093009" cy="264560"/>
    <xdr:sp macro="" textlink="">
      <xdr:nvSpPr>
        <xdr:cNvPr id="33" name="TextBox 32">
          <a:extLst>
            <a:ext uri="{FF2B5EF4-FFF2-40B4-BE49-F238E27FC236}">
              <a16:creationId xmlns:a16="http://schemas.microsoft.com/office/drawing/2014/main" id="{1250DD7E-61A1-4B5E-9E06-399E74DF850C}"/>
            </a:ext>
          </a:extLst>
        </xdr:cNvPr>
        <xdr:cNvSpPr txBox="1"/>
      </xdr:nvSpPr>
      <xdr:spPr>
        <a:xfrm>
          <a:off x="1826079" y="723901"/>
          <a:ext cx="20930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i="1"/>
            <a:t>Performance</a:t>
          </a:r>
          <a:r>
            <a:rPr lang="en-GB" sz="1100" i="1" baseline="0"/>
            <a:t> Overview 2023-2024</a:t>
          </a:r>
          <a:endParaRPr lang="en-GB" sz="1100" i="1"/>
        </a:p>
      </xdr:txBody>
    </xdr:sp>
    <xdr:clientData/>
  </xdr:oneCellAnchor>
  <xdr:twoCellAnchor editAs="oneCell">
    <xdr:from>
      <xdr:col>18</xdr:col>
      <xdr:colOff>244928</xdr:colOff>
      <xdr:row>1</xdr:row>
      <xdr:rowOff>149679</xdr:rowOff>
    </xdr:from>
    <xdr:to>
      <xdr:col>21</xdr:col>
      <xdr:colOff>236764</xdr:colOff>
      <xdr:row>5</xdr:row>
      <xdr:rowOff>25854</xdr:rowOff>
    </xdr:to>
    <mc:AlternateContent xmlns:mc="http://schemas.openxmlformats.org/markup-compatibility/2006">
      <mc:Choice xmlns:a14="http://schemas.microsoft.com/office/drawing/2010/main" Requires="a14">
        <xdr:graphicFrame macro="">
          <xdr:nvGraphicFramePr>
            <xdr:cNvPr id="5" name="Vendor 2">
              <a:extLst>
                <a:ext uri="{FF2B5EF4-FFF2-40B4-BE49-F238E27FC236}">
                  <a16:creationId xmlns:a16="http://schemas.microsoft.com/office/drawing/2014/main" id="{E10744D6-419B-4D84-93CC-6A8CA14E523F}"/>
                </a:ext>
              </a:extLst>
            </xdr:cNvPr>
            <xdr:cNvGraphicFramePr/>
          </xdr:nvGraphicFramePr>
          <xdr:xfrm>
            <a:off x="0" y="0"/>
            <a:ext cx="0" cy="0"/>
          </xdr:xfrm>
          <a:graphic>
            <a:graphicData uri="http://schemas.microsoft.com/office/drawing/2010/slicer">
              <sle:slicer xmlns:sle="http://schemas.microsoft.com/office/drawing/2010/slicer" name="Vendor 2"/>
            </a:graphicData>
          </a:graphic>
        </xdr:graphicFrame>
      </mc:Choice>
      <mc:Fallback>
        <xdr:sp macro="" textlink="">
          <xdr:nvSpPr>
            <xdr:cNvPr id="0" name=""/>
            <xdr:cNvSpPr>
              <a:spLocks noTextEdit="1"/>
            </xdr:cNvSpPr>
          </xdr:nvSpPr>
          <xdr:spPr>
            <a:xfrm>
              <a:off x="11174866" y="340179"/>
              <a:ext cx="1813492" cy="6381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131168</xdr:colOff>
      <xdr:row>6</xdr:row>
      <xdr:rowOff>31751</xdr:rowOff>
    </xdr:from>
    <xdr:to>
      <xdr:col>1</xdr:col>
      <xdr:colOff>512168</xdr:colOff>
      <xdr:row>8</xdr:row>
      <xdr:rowOff>31751</xdr:rowOff>
    </xdr:to>
    <xdr:pic>
      <xdr:nvPicPr>
        <xdr:cNvPr id="22" name="Picture 21">
          <a:hlinkClick xmlns:r="http://schemas.openxmlformats.org/officeDocument/2006/relationships" r:id="rId8"/>
          <a:extLst>
            <a:ext uri="{FF2B5EF4-FFF2-40B4-BE49-F238E27FC236}">
              <a16:creationId xmlns:a16="http://schemas.microsoft.com/office/drawing/2014/main" id="{E850114F-2027-CE1F-6848-CEF349AD212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34418" y="1174751"/>
          <a:ext cx="381000" cy="381000"/>
        </a:xfrm>
        <a:prstGeom prst="rect">
          <a:avLst/>
        </a:prstGeom>
      </xdr:spPr>
    </xdr:pic>
    <xdr:clientData/>
  </xdr:twoCellAnchor>
  <xdr:twoCellAnchor editAs="oneCell">
    <xdr:from>
      <xdr:col>1</xdr:col>
      <xdr:colOff>142876</xdr:colOff>
      <xdr:row>13</xdr:row>
      <xdr:rowOff>47626</xdr:rowOff>
    </xdr:from>
    <xdr:to>
      <xdr:col>1</xdr:col>
      <xdr:colOff>523876</xdr:colOff>
      <xdr:row>15</xdr:row>
      <xdr:rowOff>47626</xdr:rowOff>
    </xdr:to>
    <xdr:pic>
      <xdr:nvPicPr>
        <xdr:cNvPr id="35" name="Picture 34">
          <a:extLst>
            <a:ext uri="{FF2B5EF4-FFF2-40B4-BE49-F238E27FC236}">
              <a16:creationId xmlns:a16="http://schemas.microsoft.com/office/drawing/2014/main" id="{CA6176DE-1BB5-7890-CB81-5A59915C445B}"/>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46126" y="2524126"/>
          <a:ext cx="381000" cy="381000"/>
        </a:xfrm>
        <a:prstGeom prst="rect">
          <a:avLst/>
        </a:prstGeom>
      </xdr:spPr>
    </xdr:pic>
    <xdr:clientData/>
  </xdr:twoCellAnchor>
  <xdr:twoCellAnchor editAs="oneCell">
    <xdr:from>
      <xdr:col>1</xdr:col>
      <xdr:colOff>158751</xdr:colOff>
      <xdr:row>20</xdr:row>
      <xdr:rowOff>15876</xdr:rowOff>
    </xdr:from>
    <xdr:to>
      <xdr:col>1</xdr:col>
      <xdr:colOff>548605</xdr:colOff>
      <xdr:row>21</xdr:row>
      <xdr:rowOff>174626</xdr:rowOff>
    </xdr:to>
    <xdr:pic>
      <xdr:nvPicPr>
        <xdr:cNvPr id="37" name="Picture 36">
          <a:hlinkClick xmlns:r="http://schemas.openxmlformats.org/officeDocument/2006/relationships" r:id="rId11"/>
          <a:extLst>
            <a:ext uri="{FF2B5EF4-FFF2-40B4-BE49-F238E27FC236}">
              <a16:creationId xmlns:a16="http://schemas.microsoft.com/office/drawing/2014/main" id="{02AE8436-E18E-A5CF-CFD6-358F6534C66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762001" y="3825876"/>
          <a:ext cx="389854" cy="349250"/>
        </a:xfrm>
        <a:prstGeom prst="rect">
          <a:avLst/>
        </a:prstGeom>
      </xdr:spPr>
    </xdr:pic>
    <xdr:clientData/>
  </xdr:twoCellAnchor>
  <xdr:twoCellAnchor editAs="oneCell">
    <xdr:from>
      <xdr:col>1</xdr:col>
      <xdr:colOff>127002</xdr:colOff>
      <xdr:row>30</xdr:row>
      <xdr:rowOff>111125</xdr:rowOff>
    </xdr:from>
    <xdr:to>
      <xdr:col>1</xdr:col>
      <xdr:colOff>555626</xdr:colOff>
      <xdr:row>33</xdr:row>
      <xdr:rowOff>21776</xdr:rowOff>
    </xdr:to>
    <xdr:pic>
      <xdr:nvPicPr>
        <xdr:cNvPr id="39" name="Picture 38">
          <a:extLst>
            <a:ext uri="{FF2B5EF4-FFF2-40B4-BE49-F238E27FC236}">
              <a16:creationId xmlns:a16="http://schemas.microsoft.com/office/drawing/2014/main" id="{8DA5836D-448F-F98E-60F7-8432B0485B7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30252" y="5826125"/>
          <a:ext cx="428624" cy="482151"/>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1</xdr:col>
      <xdr:colOff>190500</xdr:colOff>
      <xdr:row>27</xdr:row>
      <xdr:rowOff>111125</xdr:rowOff>
    </xdr:from>
    <xdr:to>
      <xdr:col>1</xdr:col>
      <xdr:colOff>555625</xdr:colOff>
      <xdr:row>29</xdr:row>
      <xdr:rowOff>95250</xdr:rowOff>
    </xdr:to>
    <xdr:pic>
      <xdr:nvPicPr>
        <xdr:cNvPr id="41" name="Picture 40">
          <a:extLst>
            <a:ext uri="{FF2B5EF4-FFF2-40B4-BE49-F238E27FC236}">
              <a16:creationId xmlns:a16="http://schemas.microsoft.com/office/drawing/2014/main" id="{D6E5217B-13C9-C182-2C6D-E8970E71D928}"/>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793750" y="5254625"/>
          <a:ext cx="365125" cy="365125"/>
        </a:xfrm>
        <a:prstGeom prst="rect">
          <a:avLst/>
        </a:prstGeom>
      </xdr:spPr>
    </xdr:pic>
    <xdr:clientData/>
  </xdr:twoCellAnchor>
  <xdr:oneCellAnchor>
    <xdr:from>
      <xdr:col>9</xdr:col>
      <xdr:colOff>288018</xdr:colOff>
      <xdr:row>19</xdr:row>
      <xdr:rowOff>92982</xdr:rowOff>
    </xdr:from>
    <xdr:ext cx="3389454" cy="264560"/>
    <xdr:sp macro="" textlink="HeaderDayaverage">
      <xdr:nvSpPr>
        <xdr:cNvPr id="43" name="TextBox 42">
          <a:extLst>
            <a:ext uri="{FF2B5EF4-FFF2-40B4-BE49-F238E27FC236}">
              <a16:creationId xmlns:a16="http://schemas.microsoft.com/office/drawing/2014/main" id="{E4BB9B55-8943-4C19-BC40-C64735B6A656}"/>
            </a:ext>
          </a:extLst>
        </xdr:cNvPr>
        <xdr:cNvSpPr txBox="1"/>
      </xdr:nvSpPr>
      <xdr:spPr>
        <a:xfrm>
          <a:off x="5717268" y="3712482"/>
          <a:ext cx="33894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21E32C8-76A8-4CDD-8864-8F3A3C291BFC}" type="TxLink">
            <a:rPr lang="en-US" sz="1100" b="0" i="1" u="none" strike="noStrike">
              <a:solidFill>
                <a:srgbClr val="000000"/>
              </a:solidFill>
              <a:latin typeface="Aptos Narrow"/>
            </a:rPr>
            <a:t>Kano has the Highest average Day of Delivery with :7 Days</a:t>
          </a:fld>
          <a:endParaRPr lang="en-GB" sz="1100" i="1"/>
        </a:p>
      </xdr:txBody>
    </xdr:sp>
    <xdr:clientData/>
  </xdr:oneCellAnchor>
  <xdr:oneCellAnchor>
    <xdr:from>
      <xdr:col>9</xdr:col>
      <xdr:colOff>200932</xdr:colOff>
      <xdr:row>6</xdr:row>
      <xdr:rowOff>28576</xdr:rowOff>
    </xdr:from>
    <xdr:ext cx="3765839" cy="264560"/>
    <xdr:sp macro="" textlink="VendorDeliveryDay">
      <xdr:nvSpPr>
        <xdr:cNvPr id="44" name="TextBox 43">
          <a:extLst>
            <a:ext uri="{FF2B5EF4-FFF2-40B4-BE49-F238E27FC236}">
              <a16:creationId xmlns:a16="http://schemas.microsoft.com/office/drawing/2014/main" id="{FA24C6E5-6804-4F5D-BD6A-3E2EC51834D0}"/>
            </a:ext>
          </a:extLst>
        </xdr:cNvPr>
        <xdr:cNvSpPr txBox="1"/>
      </xdr:nvSpPr>
      <xdr:spPr>
        <a:xfrm>
          <a:off x="5630182" y="1171576"/>
          <a:ext cx="376583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243CE88-74B0-4CBC-9B64-0FFE864984AA}" type="TxLink">
            <a:rPr lang="en-US" sz="1100" b="0" i="1" u="none" strike="noStrike">
              <a:solidFill>
                <a:srgbClr val="000000"/>
              </a:solidFill>
              <a:latin typeface="Aptos Narrow"/>
            </a:rPr>
            <a:t>NaijExpress has the Highest average Day of Delivery with :7 Days</a:t>
          </a:fld>
          <a:endParaRPr lang="en-GB" sz="1100" i="1"/>
        </a:p>
      </xdr:txBody>
    </xdr:sp>
    <xdr:clientData/>
  </xdr:oneCellAnchor>
  <xdr:oneCellAnchor>
    <xdr:from>
      <xdr:col>2</xdr:col>
      <xdr:colOff>429078</xdr:colOff>
      <xdr:row>6</xdr:row>
      <xdr:rowOff>113847</xdr:rowOff>
    </xdr:from>
    <xdr:ext cx="3910366" cy="264560"/>
    <xdr:sp macro="" textlink="VendorShippingCost">
      <xdr:nvSpPr>
        <xdr:cNvPr id="45" name="TextBox 44">
          <a:extLst>
            <a:ext uri="{FF2B5EF4-FFF2-40B4-BE49-F238E27FC236}">
              <a16:creationId xmlns:a16="http://schemas.microsoft.com/office/drawing/2014/main" id="{BCD66676-0803-468D-AE2E-730AFCC78191}"/>
            </a:ext>
          </a:extLst>
        </xdr:cNvPr>
        <xdr:cNvSpPr txBox="1"/>
      </xdr:nvSpPr>
      <xdr:spPr>
        <a:xfrm>
          <a:off x="1635578" y="1256847"/>
          <a:ext cx="391036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89A5B7E-4340-40D9-A5D9-80B64679C080}" type="TxLink">
            <a:rPr lang="en-US" sz="1100" b="0" i="1" u="none" strike="noStrike">
              <a:solidFill>
                <a:srgbClr val="000000"/>
              </a:solidFill>
              <a:latin typeface="Aptos Narrow"/>
            </a:rPr>
            <a:t>SwiftLink has the Highest Shipping Cost with :15,824</a:t>
          </a:fld>
          <a:endParaRPr lang="en-GB" sz="1100" i="1"/>
        </a:p>
      </xdr:txBody>
    </xdr:sp>
    <xdr:clientData/>
  </xdr:oneCellAnchor>
  <xdr:twoCellAnchor editAs="oneCell">
    <xdr:from>
      <xdr:col>15</xdr:col>
      <xdr:colOff>70304</xdr:colOff>
      <xdr:row>0</xdr:row>
      <xdr:rowOff>68036</xdr:rowOff>
    </xdr:from>
    <xdr:to>
      <xdr:col>18</xdr:col>
      <xdr:colOff>179162</xdr:colOff>
      <xdr:row>4</xdr:row>
      <xdr:rowOff>155577</xdr:rowOff>
    </xdr:to>
    <mc:AlternateContent xmlns:mc="http://schemas.openxmlformats.org/markup-compatibility/2006">
      <mc:Choice xmlns:tsle="http://schemas.microsoft.com/office/drawing/2012/timeslicer" Requires="tsle">
        <xdr:graphicFrame macro="">
          <xdr:nvGraphicFramePr>
            <xdr:cNvPr id="46" name="Date 2">
              <a:extLst>
                <a:ext uri="{FF2B5EF4-FFF2-40B4-BE49-F238E27FC236}">
                  <a16:creationId xmlns:a16="http://schemas.microsoft.com/office/drawing/2014/main" id="{4458DBBC-F609-4057-A98A-0ABEFB4A72EB}"/>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9178585" y="68036"/>
              <a:ext cx="1930515" cy="84954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oneCellAnchor>
    <xdr:from>
      <xdr:col>2</xdr:col>
      <xdr:colOff>454932</xdr:colOff>
      <xdr:row>17</xdr:row>
      <xdr:rowOff>105683</xdr:rowOff>
    </xdr:from>
    <xdr:ext cx="3551806" cy="264560"/>
    <xdr:sp macro="" textlink="Transport">
      <xdr:nvSpPr>
        <xdr:cNvPr id="47" name="TextBox 46">
          <a:extLst>
            <a:ext uri="{FF2B5EF4-FFF2-40B4-BE49-F238E27FC236}">
              <a16:creationId xmlns:a16="http://schemas.microsoft.com/office/drawing/2014/main" id="{58F25E7D-DB01-40FE-9EF7-4DAD2380CE4C}"/>
            </a:ext>
          </a:extLst>
        </xdr:cNvPr>
        <xdr:cNvSpPr txBox="1"/>
      </xdr:nvSpPr>
      <xdr:spPr>
        <a:xfrm>
          <a:off x="1661432" y="3344183"/>
          <a:ext cx="35518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8700EED-49AB-4868-B977-4B23C2B13651}" type="TxLink">
            <a:rPr lang="en-US" sz="1100" b="0" i="1" u="none" strike="noStrike">
              <a:solidFill>
                <a:srgbClr val="000000"/>
              </a:solidFill>
              <a:latin typeface="Aptos Narrow"/>
            </a:rPr>
            <a:t>Air has the Highest average Shipping Cost with :31,120</a:t>
          </a:fld>
          <a:endParaRPr lang="en-GB" sz="1100" i="1"/>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917530902778" createdVersion="5" refreshedVersion="8" minRefreshableVersion="3" recordCount="0" supportSubquery="1" supportAdvancedDrill="1" xr:uid="{4B838452-66C2-4426-8F09-A335EC5C08F3}">
  <cacheSource type="external" connectionId="3"/>
  <cacheFields count="4">
    <cacheField name="[Raw Data].[Date (Year)].[Date (Year)]" caption="Date (Year)" numFmtId="0" hierarchy="17" level="1">
      <sharedItems containsSemiMixedTypes="0" containsNonDate="0" containsString="0"/>
    </cacheField>
    <cacheField name="[Measures].[Total_Shipping_Orders]" caption="Total_Shipping_Orders" numFmtId="0" hierarchy="58" level="32767"/>
    <cacheField name="[Measures].[PY Shipping Orders]" caption="PY Shipping Orders" numFmtId="0" hierarchy="64" level="32767"/>
    <cacheField name="[Measures].[OrdersYoY growth%]" caption="OrdersYoY growth%" numFmtId="0" hierarchy="67" level="32767"/>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2" memberValueDatatype="130" unbalanced="0"/>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0" memberValueDatatype="130" unbalanced="0"/>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oneField="1">
      <fieldsUsage count="1">
        <fieldUsage x="1"/>
      </fieldsUsage>
    </cacheHierarchy>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oneField="1">
      <fieldsUsage count="1">
        <fieldUsage x="2"/>
      </fieldsUsage>
    </cacheHierarchy>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oneField="1">
      <fieldsUsage count="1">
        <fieldUsage x="3"/>
      </fieldsUsage>
    </cacheHierarchy>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9175412037" createdVersion="5" refreshedVersion="8" minRefreshableVersion="3" recordCount="0" supportSubquery="1" supportAdvancedDrill="1" xr:uid="{82113886-A0FA-4593-A2D6-D6315BE9933F}">
  <cacheSource type="external" connectionId="3"/>
  <cacheFields count="4">
    <cacheField name="[Raw Data].[Date (Year)].[Date (Year)]" caption="Date (Year)" numFmtId="0" hierarchy="17" level="1">
      <sharedItems containsSemiMixedTypes="0" containsNonDate="0" containsString="0"/>
    </cacheField>
    <cacheField name="[Measures].[Totalshipping Cost]" caption="Totalshipping Cost" numFmtId="0" hierarchy="62" level="32767"/>
    <cacheField name="[Measures].[PY TotalCost]" caption="PY TotalCost" numFmtId="0" hierarchy="65" level="32767"/>
    <cacheField name="[Measures].[CostYoY growth%]" caption="CostYoY growth%" numFmtId="0" hierarchy="68" level="32767"/>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2" memberValueDatatype="130" unbalanced="0"/>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0" memberValueDatatype="130" unbalanced="0"/>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oneField="1">
      <fieldsUsage count="1">
        <fieldUsage x="1"/>
      </fieldsUsage>
    </cacheHierarchy>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oneField="1">
      <fieldsUsage count="1">
        <fieldUsage x="2"/>
      </fieldsUsage>
    </cacheHierarchy>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oneField="1">
      <fieldsUsage count="1">
        <fieldUsage x="3"/>
      </fieldsUsage>
    </cacheHierarchy>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91754652778" createdVersion="5" refreshedVersion="8" minRefreshableVersion="3" recordCount="0" supportSubquery="1" supportAdvancedDrill="1" xr:uid="{CC8D160B-98F3-4C00-9379-525ED45F975E}">
  <cacheSource type="external" connectionId="3"/>
  <cacheFields count="4">
    <cacheField name="[Raw Data].[Date (Year)].[Date (Year)]" caption="Date (Year)" numFmtId="0" hierarchy="17" level="1">
      <sharedItems containsSemiMixedTypes="0" containsNonDate="0" containsString="0"/>
    </cacheField>
    <cacheField name="[Measures].[TotalShippingValue]" caption="TotalShippingValue" numFmtId="0" hierarchy="61" level="32767"/>
    <cacheField name="[Measures].[PY Shipping Value]" caption="PY Shipping Value" numFmtId="0" hierarchy="63" level="32767"/>
    <cacheField name="[Measures].[ValueYoY growth%]" caption="ValueYoY growth%" numFmtId="0" hierarchy="66" level="32767"/>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2" memberValueDatatype="130" unbalanced="0"/>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0" memberValueDatatype="130" unbalanced="0"/>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oneField="1">
      <fieldsUsage count="1">
        <fieldUsage x="1"/>
      </fieldsUsage>
    </cacheHierarchy>
    <cacheHierarchy uniqueName="[Measures].[Totalshipping Cost]" caption="Totalshipping Cost" measure="1" displayFolder="" measureGroup="Raw Data" count="0"/>
    <cacheHierarchy uniqueName="[Measures].[PY Shipping Value]" caption="PY Shipping Value" measure="1" displayFolder="" measureGroup="Raw Data" count="0" oneField="1">
      <fieldsUsage count="1">
        <fieldUsage x="2"/>
      </fieldsUsage>
    </cacheHierarchy>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oneField="1">
      <fieldsUsage count="1">
        <fieldUsage x="3"/>
      </fieldsUsage>
    </cacheHierarchy>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917578125001" createdVersion="5" refreshedVersion="8" minRefreshableVersion="3" recordCount="0" supportSubquery="1" supportAdvancedDrill="1" xr:uid="{7DBE6D41-8CE8-4D89-876A-0CE393AC6B9D}">
  <cacheSource type="external" connectionId="3"/>
  <cacheFields count="4">
    <cacheField name="[Raw Data].[Date (Year)].[Date (Year)]" caption="Date (Year)" numFmtId="0" hierarchy="17" level="1">
      <sharedItems count="1">
        <s v="2024"/>
      </sharedItems>
    </cacheField>
    <cacheField name="[Raw Data].[Delivery_Status].[Delivery_Status]" caption="Delivery_Status" numFmtId="0" hierarchy="10" level="1">
      <sharedItems count="4">
        <s v="Delayed"/>
        <s v="Delivered"/>
        <s v="Lost"/>
        <s v="Returned"/>
      </sharedItems>
    </cacheField>
    <cacheField name="[Measures].[Count of Shipment_ID]" caption="Count of Shipment_ID" numFmtId="0" hierarchy="48" level="32767"/>
    <cacheField name="[Measures].[Count of Delivery_Status]" caption="Count of Delivery_Status" numFmtId="0" hierarchy="45" level="32767"/>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0" memberValueDatatype="130" unbalanced="0"/>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2" memberValueDatatype="130" unbalanced="0">
      <fieldsUsage count="2">
        <fieldUsage x="-1"/>
        <fieldUsage x="1"/>
      </fieldsUsage>
    </cacheHierarchy>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oneField="1">
      <fieldsUsage count="1">
        <fieldUsage x="3"/>
      </fieldsUsage>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oneField="1">
      <fieldsUsage count="1">
        <fieldUsage x="2"/>
      </fieldsUsage>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917583564813" createdVersion="5" refreshedVersion="8" minRefreshableVersion="3" recordCount="0" supportSubquery="1" supportAdvancedDrill="1" xr:uid="{67072E8A-794F-48BA-908D-558505BBE671}">
  <cacheSource type="external" connectionId="3"/>
  <cacheFields count="4">
    <cacheField name="[Raw Data].[Date (Year)].[Date (Year)]" caption="Date (Year)" numFmtId="0" hierarchy="17" level="1">
      <sharedItems count="1">
        <s v="2024"/>
      </sharedItems>
    </cacheField>
    <cacheField name="[Raw Data].[Delivery_Status].[Delivery_Status]" caption="Delivery_Status" numFmtId="0" hierarchy="10" level="1">
      <sharedItems count="4">
        <s v="Delivered"/>
        <s v="Delayed" u="1"/>
        <s v="Lost" u="1"/>
        <s v="Returned" u="1"/>
      </sharedItems>
    </cacheField>
    <cacheField name="[Measures].[Count of Shipment_ID]" caption="Count of Shipment_ID" numFmtId="0" hierarchy="48" level="32767"/>
    <cacheField name="[Raw Data].[Date (Month)].[Date (Month)]" caption="Date (Month)" numFmtId="0" hierarchy="19" level="1">
      <sharedItems count="12">
        <s v="Jan"/>
        <s v="Feb"/>
        <s v="Mar"/>
        <s v="Apr"/>
        <s v="May"/>
        <s v="Jun"/>
        <s v="Jul"/>
        <s v="Aug"/>
        <s v="Sep"/>
        <s v="Oct"/>
        <s v="Nov"/>
        <s v="Dec"/>
      </sharedItems>
    </cacheField>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0" memberValueDatatype="130" unbalanced="0"/>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2" memberValueDatatype="130" unbalanced="0">
      <fieldsUsage count="2">
        <fieldUsage x="-1"/>
        <fieldUsage x="1"/>
      </fieldsUsage>
    </cacheHierarchy>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2" memberValueDatatype="130" unbalanced="0">
      <fieldsUsage count="2">
        <fieldUsage x="-1"/>
        <fieldUsage x="3"/>
      </fieldsUsage>
    </cacheHierarchy>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oneField="1">
      <fieldsUsage count="1">
        <fieldUsage x="2"/>
      </fieldsUsage>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917589004632" createdVersion="5" refreshedVersion="8" minRefreshableVersion="3" recordCount="0" supportSubquery="1" supportAdvancedDrill="1" xr:uid="{890517B5-D7D6-4191-94EA-C164C231B2EB}">
  <cacheSource type="external" connectionId="3"/>
  <cacheFields count="3">
    <cacheField name="[Raw Data].[Date (Year)].[Date (Year)]" caption="Date (Year)" numFmtId="0" hierarchy="17" level="1">
      <sharedItems containsSemiMixedTypes="0" containsNonDate="0" containsString="0"/>
    </cacheField>
    <cacheField name="[Raw Data].[Region].[Region]" caption="Region" numFmtId="0" hierarchy="5" level="1">
      <sharedItems count="6">
        <s v="Abuja"/>
        <s v="Enugu"/>
        <s v="Ibadan"/>
        <s v="Kano"/>
        <s v="Lagos"/>
        <s v="Port Harcourt"/>
      </sharedItems>
    </cacheField>
    <cacheField name="[Measures].[Average of Delivery_Days]" caption="Average of Delivery_Days" numFmtId="0" hierarchy="44" level="32767"/>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2" memberValueDatatype="130" unbalanced="0">
      <fieldsUsage count="2">
        <fieldUsage x="-1"/>
        <fieldUsage x="1"/>
      </fieldsUsage>
    </cacheHierarchy>
    <cacheHierarchy uniqueName="[Raw Data].[Vendor]" caption="Vendor" attribute="1" defaultMemberUniqueName="[Raw Data].[Vendor].[All]" allUniqueName="[Raw Data].[Vendor].[All]" dimensionUniqueName="[Raw Data]" displayFolder="" count="0" memberValueDatatype="130" unbalanced="0"/>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0" memberValueDatatype="130" unbalanced="0"/>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oneField="1">
      <fieldsUsage count="1">
        <fieldUsage x="2"/>
      </fieldsUsage>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91759409722" createdVersion="5" refreshedVersion="8" minRefreshableVersion="3" recordCount="0" supportSubquery="1" supportAdvancedDrill="1" xr:uid="{C9B49A71-A988-4C90-85E1-43DBDFE76C71}">
  <cacheSource type="external" connectionId="3"/>
  <cacheFields count="3">
    <cacheField name="[Raw Data].[Date (Year)].[Date (Year)]" caption="Date (Year)" numFmtId="0" hierarchy="17" level="1">
      <sharedItems containsSemiMixedTypes="0" containsNonDate="0" containsString="0"/>
    </cacheField>
    <cacheField name="[Measures].[Average of Delivery_Days]" caption="Average of Delivery_Days" numFmtId="0" hierarchy="44" level="32767"/>
    <cacheField name="[Raw Data].[Vendor].[Vendor]" caption="Vendor" numFmtId="0" hierarchy="6" level="1">
      <sharedItems count="5">
        <s v="FastMove"/>
        <s v="NaijExpress"/>
        <s v="PrimeHaul"/>
        <s v="QuickShip"/>
        <s v="SwiftLink"/>
      </sharedItems>
    </cacheField>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2" memberValueDatatype="130" unbalanced="0">
      <fieldsUsage count="2">
        <fieldUsage x="-1"/>
        <fieldUsage x="2"/>
      </fieldsUsage>
    </cacheHierarchy>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0" memberValueDatatype="130" unbalanced="0"/>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oneField="1">
      <fieldsUsage count="1">
        <fieldUsage x="1"/>
      </fieldsUsage>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917603472219" createdVersion="5" refreshedVersion="8" minRefreshableVersion="3" recordCount="0" supportSubquery="1" supportAdvancedDrill="1" xr:uid="{F991F111-035F-42A2-BA11-2112A64A7473}">
  <cacheSource type="external" connectionId="3"/>
  <cacheFields count="4">
    <cacheField name="[Raw Data].[Date (Year)].[Date (Year)]" caption="Date (Year)" numFmtId="0" hierarchy="17" level="1">
      <sharedItems containsSemiMixedTypes="0" containsNonDate="0" containsString="0"/>
    </cacheField>
    <cacheField name="[Measures].[Count of Shipment_ID]" caption="Count of Shipment_ID" numFmtId="0" hierarchy="48" level="32767"/>
    <cacheField name="[Raw Data].[Warehouse_Zone].[Warehouse_Zone]" caption="Warehouse_Zone" numFmtId="0" hierarchy="9" level="1">
      <sharedItems count="4">
        <s v="Zone A"/>
        <s v="Zone B"/>
        <s v="Zone C"/>
        <s v="Zone D"/>
      </sharedItems>
    </cacheField>
    <cacheField name="[Raw Data].[Region].[Region]" caption="Region" numFmtId="0" hierarchy="5" level="1">
      <sharedItems count="6">
        <s v="Abuja"/>
        <s v="Enugu"/>
        <s v="Ibadan"/>
        <s v="Kano"/>
        <s v="Lagos"/>
        <s v="Port Harcourt"/>
      </sharedItems>
    </cacheField>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2" memberValueDatatype="130" unbalanced="0">
      <fieldsUsage count="2">
        <fieldUsage x="-1"/>
        <fieldUsage x="3"/>
      </fieldsUsage>
    </cacheHierarchy>
    <cacheHierarchy uniqueName="[Raw Data].[Vendor]" caption="Vendor" attribute="1" defaultMemberUniqueName="[Raw Data].[Vendor].[All]" allUniqueName="[Raw Data].[Vendor].[All]" dimensionUniqueName="[Raw Data]" displayFolder="" count="0" memberValueDatatype="130" unbalanced="0"/>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2" memberValueDatatype="130" unbalanced="0">
      <fieldsUsage count="2">
        <fieldUsage x="-1"/>
        <fieldUsage x="2"/>
      </fieldsUsage>
    </cacheHierarchy>
    <cacheHierarchy uniqueName="[Raw Data].[Delivery_Status]" caption="Delivery_Status" attribute="1" defaultMemberUniqueName="[Raw Data].[Delivery_Status].[All]" allUniqueName="[Raw Data].[Delivery_Status].[All]" dimensionUniqueName="[Raw Data]" displayFolder="" count="0" memberValueDatatype="130" unbalanced="0"/>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oneField="1">
      <fieldsUsage count="1">
        <fieldUsage x="1"/>
      </fieldsUsage>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917611805555" createdVersion="5" refreshedVersion="8" minRefreshableVersion="3" recordCount="0" supportSubquery="1" supportAdvancedDrill="1" xr:uid="{04F80583-56D8-490E-9631-F0418D11B999}">
  <cacheSource type="external" connectionId="3"/>
  <cacheFields count="3">
    <cacheField name="[Raw Data].[Date (Year)].[Date (Year)]" caption="Date (Year)" numFmtId="0" hierarchy="17" level="1">
      <sharedItems containsSemiMixedTypes="0" containsNonDate="0" containsString="0"/>
    </cacheField>
    <cacheField name="[Raw Data].[Vendor].[Vendor]" caption="Vendor" numFmtId="0" hierarchy="6" level="1">
      <sharedItems count="5">
        <s v="FastMove"/>
        <s v="NaijExpress"/>
        <s v="PrimeHaul"/>
        <s v="QuickShip"/>
        <s v="SwiftLink"/>
      </sharedItems>
    </cacheField>
    <cacheField name="[Measures].[Average of Shipping_Cost_NGN]" caption="Average of Shipping_Cost_NGN" numFmtId="0" hierarchy="55" level="32767"/>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2" memberValueDatatype="130" unbalanced="0">
      <fieldsUsage count="2">
        <fieldUsage x="-1"/>
        <fieldUsage x="1"/>
      </fieldsUsage>
    </cacheHierarchy>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0" memberValueDatatype="130" unbalanced="0"/>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oneField="1">
      <fieldsUsage count="1">
        <fieldUsage x="2"/>
      </fieldsUsage>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917627314811" createdVersion="5" refreshedVersion="8" minRefreshableVersion="3" recordCount="0" supportSubquery="1" supportAdvancedDrill="1" xr:uid="{B7F398AA-6192-4E2B-B9F1-013FB71B2EBA}">
  <cacheSource type="external" connectionId="3"/>
  <cacheFields count="4">
    <cacheField name="[Raw Data].[Date (Year)].[Date (Year)]" caption="Date (Year)" numFmtId="0" hierarchy="17" level="1">
      <sharedItems containsSemiMixedTypes="0" containsNonDate="0" containsString="0"/>
    </cacheField>
    <cacheField name="[Raw Data].[Product_Category].[Product_Category]" caption="Product_Category" numFmtId="0" hierarchy="7" level="1">
      <sharedItems count="5">
        <s v="Agro-commodities"/>
        <s v="Electronics"/>
        <s v="FMCG"/>
        <s v="Industrial Equipment"/>
        <s v="Pharmaceuticals"/>
      </sharedItems>
    </cacheField>
    <cacheField name="[Raw Data].[Delivery_Status].[Delivery_Status]" caption="Delivery_Status" numFmtId="0" hierarchy="10" level="1">
      <sharedItems containsSemiMixedTypes="0" containsNonDate="0" containsString="0"/>
    </cacheField>
    <cacheField name="[Measures].[Count of Delivery_Status]" caption="Count of Delivery_Status" numFmtId="0" hierarchy="45" level="32767"/>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0" memberValueDatatype="130" unbalanced="0"/>
    <cacheHierarchy uniqueName="[Raw Data].[Product_Category]" caption="Product_Category" attribute="1" defaultMemberUniqueName="[Raw Data].[Product_Category].[All]" allUniqueName="[Raw Data].[Product_Category].[All]" dimensionUniqueName="[Raw Data]" displayFolder="" count="2" memberValueDatatype="130" unbalanced="0">
      <fieldsUsage count="2">
        <fieldUsage x="-1"/>
        <fieldUsage x="1"/>
      </fieldsUsage>
    </cacheHierarchy>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2" memberValueDatatype="130" unbalanced="0">
      <fieldsUsage count="2">
        <fieldUsage x="-1"/>
        <fieldUsage x="2"/>
      </fieldsUsage>
    </cacheHierarchy>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oneField="1">
      <fieldsUsage count="1">
        <fieldUsage x="3"/>
      </fieldsUsage>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917636226855" createdVersion="5" refreshedVersion="8" minRefreshableVersion="3" recordCount="0" supportSubquery="1" supportAdvancedDrill="1" xr:uid="{70781C09-D761-48D6-BDC2-1AC8879B5649}">
  <cacheSource type="external" connectionId="3"/>
  <cacheFields count="4">
    <cacheField name="[Raw Data].[Date (Year)].[Date (Year)]" caption="Date (Year)" numFmtId="0" hierarchy="17" level="1">
      <sharedItems containsSemiMixedTypes="0" containsNonDate="0" containsString="0"/>
    </cacheField>
    <cacheField name="[Raw Data].[Vendor].[Vendor]" caption="Vendor" numFmtId="0" hierarchy="6" level="1">
      <sharedItems count="5">
        <s v="FastMove"/>
        <s v="NaijExpress"/>
        <s v="PrimeHaul"/>
        <s v="QuickShip"/>
        <s v="SwiftLink"/>
      </sharedItems>
    </cacheField>
    <cacheField name="[Measures].[Sum of Shipment_Value_NGN]" caption="Sum of Shipment_Value_NGN" numFmtId="0" hierarchy="49" level="32767"/>
    <cacheField name="[Measures].[Average of Shipping_Cost_NGN]" caption="Average of Shipping_Cost_NGN" numFmtId="0" hierarchy="55" level="32767"/>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2" memberValueDatatype="130" unbalanced="0">
      <fieldsUsage count="2">
        <fieldUsage x="-1"/>
        <fieldUsage x="1"/>
      </fieldsUsage>
    </cacheHierarchy>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0" memberValueDatatype="130" unbalanced="0"/>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oneField="1">
      <fieldsUsage count="1">
        <fieldUsage x="2"/>
      </fieldsUsage>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oneField="1">
      <fieldsUsage count="1">
        <fieldUsage x="3"/>
      </fieldsUsage>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917653124998" createdVersion="5" refreshedVersion="8" minRefreshableVersion="3" recordCount="0" supportSubquery="1" supportAdvancedDrill="1" xr:uid="{A69B4327-21D4-488D-8BC4-B45F451C83CB}">
  <cacheSource type="external" connectionId="3"/>
  <cacheFields count="5">
    <cacheField name="[Raw Data].[Date (Year)].[Date (Year)]" caption="Date (Year)" numFmtId="0" hierarchy="17" level="1">
      <sharedItems containsSemiMixedTypes="0" containsNonDate="0" containsString="0"/>
    </cacheField>
    <cacheField name="[Raw Data].[Transport_Mode].[Transport_Mode]" caption="Transport_Mode" numFmtId="0" hierarchy="8" level="1">
      <sharedItems count="3">
        <s v="Air"/>
        <s v="Rail"/>
        <s v="Road"/>
      </sharedItems>
    </cacheField>
    <cacheField name="[Raw Data].[Delivery_Status].[Delivery_Status]" caption="Delivery_Status" numFmtId="0" hierarchy="10" level="1">
      <sharedItems count="3">
        <s v="Delayed"/>
        <s v="Lost"/>
        <s v="Returned"/>
      </sharedItems>
    </cacheField>
    <cacheField name="[Measures].[Average of Shipping_Cost_NGN]" caption="Average of Shipping_Cost_NGN" numFmtId="0" hierarchy="55" level="32767"/>
    <cacheField name="[Raw Data].[Region].[Region]" caption="Region" numFmtId="0" hierarchy="5" level="1">
      <sharedItems count="6">
        <s v="Abuja"/>
        <s v="Enugu"/>
        <s v="Ibadan"/>
        <s v="Kano"/>
        <s v="Lagos"/>
        <s v="Port Harcourt"/>
      </sharedItems>
    </cacheField>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2" memberValueDatatype="130" unbalanced="0">
      <fieldsUsage count="2">
        <fieldUsage x="-1"/>
        <fieldUsage x="4"/>
      </fieldsUsage>
    </cacheHierarchy>
    <cacheHierarchy uniqueName="[Raw Data].[Vendor]" caption="Vendor" attribute="1" defaultMemberUniqueName="[Raw Data].[Vendor].[All]" allUniqueName="[Raw Data].[Vendor].[All]" dimensionUniqueName="[Raw Data]" displayFolder="" count="0" memberValueDatatype="130" unbalanced="0"/>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2" memberValueDatatype="130" unbalanced="0">
      <fieldsUsage count="2">
        <fieldUsage x="-1"/>
        <fieldUsage x="1"/>
      </fieldsUsage>
    </cacheHierarchy>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2" memberValueDatatype="130" unbalanced="0">
      <fieldsUsage count="2">
        <fieldUsage x="-1"/>
        <fieldUsage x="2"/>
      </fieldsUsage>
    </cacheHierarchy>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oneField="1">
      <fieldsUsage count="1">
        <fieldUsage x="3"/>
      </fieldsUsage>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917661111111" createdVersion="5" refreshedVersion="8" minRefreshableVersion="3" recordCount="0" supportSubquery="1" supportAdvancedDrill="1" xr:uid="{C881CF25-DBD6-4C3E-9242-AE0CF24B98A3}">
  <cacheSource type="external" connectionId="3"/>
  <cacheFields count="4">
    <cacheField name="[Raw Data].[Date (Year)].[Date (Year)]" caption="Date (Year)" numFmtId="0" hierarchy="17" level="1">
      <sharedItems containsSemiMixedTypes="0" containsNonDate="0" containsString="0"/>
    </cacheField>
    <cacheField name="[Raw Data].[Transport_Mode].[Transport_Mode]" caption="Transport_Mode" numFmtId="0" hierarchy="8" level="1">
      <sharedItems count="3">
        <s v="Air"/>
        <s v="Rail"/>
        <s v="Road"/>
      </sharedItems>
    </cacheField>
    <cacheField name="[Raw Data].[Vendor].[Vendor]" caption="Vendor" numFmtId="0" hierarchy="6" level="1">
      <sharedItems count="5">
        <s v="FastMove"/>
        <s v="NaijExpress"/>
        <s v="PrimeHaul"/>
        <s v="QuickShip"/>
        <s v="SwiftLink"/>
      </sharedItems>
    </cacheField>
    <cacheField name="[Measures].[Count of Delivery_Status]" caption="Count of Delivery_Status" numFmtId="0" hierarchy="45" level="32767"/>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2" memberValueDatatype="130" unbalanced="0">
      <fieldsUsage count="2">
        <fieldUsage x="-1"/>
        <fieldUsage x="2"/>
      </fieldsUsage>
    </cacheHierarchy>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2" memberValueDatatype="130" unbalanced="0">
      <fieldsUsage count="2">
        <fieldUsage x="-1"/>
        <fieldUsage x="1"/>
      </fieldsUsage>
    </cacheHierarchy>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0" memberValueDatatype="130" unbalanced="0"/>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oneField="1">
      <fieldsUsage count="1">
        <fieldUsage x="3"/>
      </fieldsUsage>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917678472222" createdVersion="5" refreshedVersion="8" minRefreshableVersion="3" recordCount="0" supportSubquery="1" supportAdvancedDrill="1" xr:uid="{4C30B4E6-D15A-4E79-AD89-80637EC385F4}">
  <cacheSource type="external" connectionId="3"/>
  <cacheFields count="3">
    <cacheField name="[Raw Data].[Date (Year)].[Date (Year)]" caption="Date (Year)" numFmtId="0" hierarchy="17" level="1">
      <sharedItems containsSemiMixedTypes="0" containsNonDate="0" containsString="0"/>
    </cacheField>
    <cacheField name="[Raw Data].[Product_Category].[Product_Category]" caption="Product_Category" numFmtId="0" hierarchy="7" level="1">
      <sharedItems count="5">
        <s v="Agro-commodities"/>
        <s v="Electronics"/>
        <s v="FMCG"/>
        <s v="Industrial Equipment"/>
        <s v="Pharmaceuticals"/>
      </sharedItems>
    </cacheField>
    <cacheField name="[Measures].[Average of Profit_Margin]" caption="Average of Profit_Margin" numFmtId="0" hierarchy="52" level="32767"/>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0" memberValueDatatype="130" unbalanced="0"/>
    <cacheHierarchy uniqueName="[Raw Data].[Product_Category]" caption="Product_Category" attribute="1" defaultMemberUniqueName="[Raw Data].[Product_Category].[All]" allUniqueName="[Raw Data].[Product_Category].[All]" dimensionUniqueName="[Raw Data]" displayFolder="" count="2" memberValueDatatype="130" unbalanced="0">
      <fieldsUsage count="2">
        <fieldUsage x="-1"/>
        <fieldUsage x="1"/>
      </fieldsUsage>
    </cacheHierarchy>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0" memberValueDatatype="130" unbalanced="0"/>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oneField="1">
      <fieldsUsage count="1">
        <fieldUsage x="2"/>
      </fieldsUsage>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917687384259" createdVersion="5" refreshedVersion="8" minRefreshableVersion="3" recordCount="0" supportSubquery="1" supportAdvancedDrill="1" xr:uid="{44F64889-BE6A-4C0A-8CA5-92C7E6495C6D}">
  <cacheSource type="external" connectionId="3"/>
  <cacheFields count="3">
    <cacheField name="[Raw Data].[Date (Year)].[Date (Year)]" caption="Date (Year)" numFmtId="0" hierarchy="17" level="1">
      <sharedItems containsSemiMixedTypes="0" containsNonDate="0" containsString="0"/>
    </cacheField>
    <cacheField name="[Raw Data].[Transport_Mode].[Transport_Mode]" caption="Transport_Mode" numFmtId="0" hierarchy="8" level="1">
      <sharedItems count="3">
        <s v="Air"/>
        <s v="Rail"/>
        <s v="Road"/>
      </sharedItems>
    </cacheField>
    <cacheField name="[Measures].[Count of Shipment_ID]" caption="Count of Shipment_ID" numFmtId="0" hierarchy="48" level="32767"/>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0" memberValueDatatype="130" unbalanced="0"/>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2" memberValueDatatype="130" unbalanced="0">
      <fieldsUsage count="2">
        <fieldUsage x="-1"/>
        <fieldUsage x="1"/>
      </fieldsUsage>
    </cacheHierarchy>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0" memberValueDatatype="130" unbalanced="0"/>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oneField="1">
      <fieldsUsage count="1">
        <fieldUsage x="2"/>
      </fieldsUsage>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917712152775" createdVersion="5" refreshedVersion="8" minRefreshableVersion="3" recordCount="0" supportSubquery="1" supportAdvancedDrill="1" xr:uid="{91E31DFB-FECC-4CBA-8D70-490BDDC63A1E}">
  <cacheSource type="external" connectionId="3"/>
  <cacheFields count="4">
    <cacheField name="[Raw Data].[Date (Year)].[Date (Year)]" caption="Date (Year)" numFmtId="0" hierarchy="17" level="1">
      <sharedItems containsSemiMixedTypes="0" containsNonDate="0" containsString="0"/>
    </cacheField>
    <cacheField name="[Raw Data].[Vendor].[Vendor]" caption="Vendor" numFmtId="0" hierarchy="6" level="1">
      <sharedItems count="5">
        <s v="FastMove"/>
        <s v="NaijExpress"/>
        <s v="PrimeHaul"/>
        <s v="QuickShip"/>
        <s v="SwiftLink"/>
      </sharedItems>
    </cacheField>
    <cacheField name="[Raw Data].[Delivery_Status].[Delivery_Status]" caption="Delivery_Status" numFmtId="0" hierarchy="10" level="1">
      <sharedItems count="4">
        <s v="Delayed"/>
        <s v="Delivered"/>
        <s v="Lost"/>
        <s v="Returned"/>
      </sharedItems>
    </cacheField>
    <cacheField name="[Measures].[Count of Delivery_Status]" caption="Count of Delivery_Status" numFmtId="0" hierarchy="45" level="32767"/>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2" memberValueDatatype="130" unbalanced="0">
      <fieldsUsage count="2">
        <fieldUsage x="-1"/>
        <fieldUsage x="1"/>
      </fieldsUsage>
    </cacheHierarchy>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2" memberValueDatatype="130" unbalanced="0">
      <fieldsUsage count="2">
        <fieldUsage x="-1"/>
        <fieldUsage x="2"/>
      </fieldsUsage>
    </cacheHierarchy>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oneField="1">
      <fieldsUsage count="1">
        <fieldUsage x="3"/>
      </fieldsUsage>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91772060185" createdVersion="5" refreshedVersion="8" minRefreshableVersion="3" recordCount="0" supportSubquery="1" supportAdvancedDrill="1" xr:uid="{A684B298-B833-4ED9-A403-E4D25BFAA47E}">
  <cacheSource type="external" connectionId="3"/>
  <cacheFields count="4">
    <cacheField name="[Measures].[Average of Delivery_Days]" caption="Average of Delivery_Days" numFmtId="0" hierarchy="44" level="32767"/>
    <cacheField name="[Measures].[AVGCost]" caption="AVGCost" numFmtId="0" hierarchy="70" level="32767"/>
    <cacheField name="[Measures].[pyAVGCost]" caption="pyAVGCost" numFmtId="0" hierarchy="71" level="32767"/>
    <cacheField name="[Measures].[YoYAvgCost]" caption="YoYAvgCost" numFmtId="0" hierarchy="72" level="32767"/>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2" memberValueDatatype="130" unbalanced="0"/>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0" memberValueDatatype="130" unbalanced="0"/>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0" memberValueDatatype="130" unbalanced="0"/>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oneField="1">
      <fieldsUsage count="1">
        <fieldUsage x="0"/>
      </fieldsUsage>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oneField="1">
      <fieldsUsage count="1">
        <fieldUsage x="1"/>
      </fieldsUsage>
    </cacheHierarchy>
    <cacheHierarchy uniqueName="[Measures].[pyAVGCost]" caption="pyAVGCost" measure="1" displayFolder="" measureGroup="Raw Data" count="0" oneField="1">
      <fieldsUsage count="1">
        <fieldUsage x="2"/>
      </fieldsUsage>
    </cacheHierarchy>
    <cacheHierarchy uniqueName="[Measures].[YoYAvgCost]" caption="YoYAvgCost" measure="1" displayFolder="" measureGroup="Raw Data" count="0" oneField="1">
      <fieldsUsage count="1">
        <fieldUsage x="3"/>
      </fieldsUsage>
    </cacheHierarchy>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937466203701" createdVersion="5" refreshedVersion="8" minRefreshableVersion="3" recordCount="0" supportSubquery="1" supportAdvancedDrill="1" xr:uid="{0637E22A-6209-475A-ADB1-8E89D135B3F5}">
  <cacheSource type="external" connectionId="3"/>
  <cacheFields count="3">
    <cacheField name="[Raw Data].[Date (Year)].[Date (Year)]" caption="Date (Year)" numFmtId="0" hierarchy="17" level="1">
      <sharedItems count="1">
        <s v="2024"/>
      </sharedItems>
    </cacheField>
    <cacheField name="[Measures].[Count of DeliveredOrders]" caption="Count of DeliveredOrders" numFmtId="0" hierarchy="59" level="32767"/>
    <cacheField name="[Measures].[PY Delivered]" caption="PY Delivered" numFmtId="0" hierarchy="69" level="32767"/>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2" memberValueDatatype="130" unbalanced="0"/>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0" memberValueDatatype="130" unbalanced="0"/>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oneField="1">
      <fieldsUsage count="1">
        <fieldUsage x="1"/>
      </fieldsUsage>
    </cacheHierarchy>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oneField="1">
      <fieldsUsage count="1">
        <fieldUsage x="2"/>
      </fieldsUsage>
    </cacheHierarchy>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6.61923715278" createdVersion="5" refreshedVersion="8" minRefreshableVersion="3" recordCount="0" supportSubquery="1" supportAdvancedDrill="1" xr:uid="{6D16E31B-DD1E-45FA-9313-F21869776BF0}">
  <cacheSource type="external" connectionId="3"/>
  <cacheFields count="4">
    <cacheField name="[Raw Data].[Date (Year)].[Date (Year)]" caption="Date (Year)" numFmtId="0" hierarchy="17" level="1">
      <sharedItems containsSemiMixedTypes="0" containsNonDate="0" containsString="0"/>
    </cacheField>
    <cacheField name="[Raw Data].[Vendor].[Vendor]" caption="Vendor" numFmtId="0" hierarchy="6" level="1">
      <sharedItems containsSemiMixedTypes="0" containsNonDate="0" containsString="0"/>
    </cacheField>
    <cacheField name="[Raw Data].[Transport_Mode].[Transport_Mode]" caption="Transport_Mode" numFmtId="0" hierarchy="8" level="1">
      <sharedItems count="3">
        <s v="Air"/>
        <s v="Rail"/>
        <s v="Road"/>
      </sharedItems>
    </cacheField>
    <cacheField name="[Measures].[Count of Transport_Mode]" caption="Count of Transport_Mode" numFmtId="0" hierarchy="46" level="32767"/>
  </cacheFields>
  <cacheHierarchies count="76">
    <cacheHierarchy uniqueName="[Raw Data].[Shipment_ID]" caption="Shipment_ID" attribute="1" defaultMemberUniqueName="[Raw Data].[Shipment_ID].[All]" allUniqueName="[Raw Data].[Shipment_ID].[All]" dimensionUniqueName="[Raw Data]" displayFolder="" count="2"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2" memberValueDatatype="130" unbalanced="0"/>
    <cacheHierarchy uniqueName="[Raw Data].[Quarter]" caption="Quarter" attribute="1" defaultMemberUniqueName="[Raw Data].[Quarter].[All]" allUniqueName="[Raw Data].[Quarter].[All]" dimensionUniqueName="[Raw Data]" displayFolder="" count="2" memberValueDatatype="130" unbalanced="0"/>
    <cacheHierarchy uniqueName="[Raw Data].[Year]" caption="Year" attribute="1" defaultMemberUniqueName="[Raw Data].[Year].[All]" allUniqueName="[Raw Data].[Year].[All]" dimensionUniqueName="[Raw Data]" displayFolder="" count="2" memberValueDatatype="20" unbalanced="0"/>
    <cacheHierarchy uniqueName="[Raw Data].[Region]" caption="Region" attribute="1" defaultMemberUniqueName="[Raw Data].[Region].[All]" allUniqueName="[Raw Data].[Region].[All]" dimensionUniqueName="[Raw Data]" displayFolder="" count="2" memberValueDatatype="130" unbalanced="0"/>
    <cacheHierarchy uniqueName="[Raw Data].[Vendor]" caption="Vendor" attribute="1" defaultMemberUniqueName="[Raw Data].[Vendor].[All]" allUniqueName="[Raw Data].[Vendor].[All]" dimensionUniqueName="[Raw Data]" displayFolder="" count="2" memberValueDatatype="130" unbalanced="0">
      <fieldsUsage count="2">
        <fieldUsage x="-1"/>
        <fieldUsage x="1"/>
      </fieldsUsage>
    </cacheHierarchy>
    <cacheHierarchy uniqueName="[Raw Data].[Product_Category]" caption="Product_Category" attribute="1" defaultMemberUniqueName="[Raw Data].[Product_Category].[All]" allUniqueName="[Raw Data].[Product_Category].[All]" dimensionUniqueName="[Raw Data]" displayFolder="" count="2" memberValueDatatype="130" unbalanced="0"/>
    <cacheHierarchy uniqueName="[Raw Data].[Transport_Mode]" caption="Transport_Mode" attribute="1" defaultMemberUniqueName="[Raw Data].[Transport_Mode].[All]" allUniqueName="[Raw Data].[Transport_Mode].[All]" dimensionUniqueName="[Raw Data]" displayFolder="" count="2" memberValueDatatype="130" unbalanced="0">
      <fieldsUsage count="2">
        <fieldUsage x="-1"/>
        <fieldUsage x="2"/>
      </fieldsUsage>
    </cacheHierarchy>
    <cacheHierarchy uniqueName="[Raw Data].[Warehouse_Zone]" caption="Warehouse_Zone" attribute="1" defaultMemberUniqueName="[Raw Data].[Warehouse_Zone].[All]" allUniqueName="[Raw Data].[Warehouse_Zone].[All]" dimensionUniqueName="[Raw Data]" displayFolder="" count="2" memberValueDatatype="130" unbalanced="0"/>
    <cacheHierarchy uniqueName="[Raw Data].[Delivery_Status]" caption="Delivery_Status" attribute="1" defaultMemberUniqueName="[Raw Data].[Delivery_Status].[All]" allUniqueName="[Raw Data].[Delivery_Status].[All]" dimensionUniqueName="[Raw Data]" displayFolder="" count="2" memberValueDatatype="130" unbalanced="0"/>
    <cacheHierarchy uniqueName="[Raw Data].[Date of Delivery]" caption="Date of Delivery" attribute="1" time="1" defaultMemberUniqueName="[Raw Data].[Date of Delivery].[All]" allUniqueName="[Raw Data].[Date of Delivery].[All]" dimensionUniqueName="[Raw Data]" displayFolder="" count="2" memberValueDatatype="7" unbalanced="0"/>
    <cacheHierarchy uniqueName="[Raw Data].[Delivery_Days]" caption="Delivery_Days" attribute="1" defaultMemberUniqueName="[Raw Data].[Delivery_Days].[All]" allUniqueName="[Raw Data].[Delivery_Days].[All]" dimensionUniqueName="[Raw Data]" displayFolder="" count="2" memberValueDatatype="20" unbalanced="0"/>
    <cacheHierarchy uniqueName="[Raw Data].[Shipment_Value_NGN]" caption="Shipment_Value_NGN" attribute="1" defaultMemberUniqueName="[Raw Data].[Shipment_Value_NGN].[All]" allUniqueName="[Raw Data].[Shipment_Value_NGN].[All]" dimensionUniqueName="[Raw Data]" displayFolder="" count="2" memberValueDatatype="20" unbalanced="0"/>
    <cacheHierarchy uniqueName="[Raw Data].[Shipping_Cost_NGN]" caption="Shipping_Cost_NGN" attribute="1" defaultMemberUniqueName="[Raw Data].[Shipping_Cost_NGN].[All]" allUniqueName="[Raw Data].[Shipping_Cost_NGN].[All]" dimensionUniqueName="[Raw Data]" displayFolder="" count="2" memberValueDatatype="20" unbalanced="0"/>
    <cacheHierarchy uniqueName="[Raw Data].[Profit_Margin]" caption="Profit_Margin" attribute="1" defaultMemberUniqueName="[Raw Data].[Profit_Margin].[All]" allUniqueName="[Raw Data].[Profit_Margin].[All]" dimensionUniqueName="[Raw Data]" displayFolder="" count="2" memberValueDatatype="5" unbalanced="0"/>
    <cacheHierarchy uniqueName="[Raw Data].[Customer_Rating]" caption="Customer_Rating" attribute="1" defaultMemberUniqueName="[Raw Data].[Customer_Rating].[All]" allUniqueName="[Raw Data].[Customer_Rating].[All]" dimensionUniqueName="[Raw Data]" displayFolder="" count="2"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2" memberValueDatatype="130" unbalanced="0"/>
    <cacheHierarchy uniqueName="[Raw Data].[Date (Month)]" caption="Date (Month)" attribute="1" defaultMemberUniqueName="[Raw Data].[Date (Month)].[All]" allUniqueName="[Raw Data].[Date (Month)].[All]" dimensionUniqueName="[Raw Data]" displayFolder="" count="2" memberValueDatatype="130" unbalanced="0"/>
    <cacheHierarchy uniqueName="[Raw_Data].[Shipment_ID]" caption="Shipment_ID" attribute="1" defaultMemberUniqueName="[Raw_Data].[Shipment_ID].[All]" allUniqueName="[Raw_Data].[Shipment_ID].[All]" dimensionUniqueName="[Raw_Data]" displayFolder="" count="2" memberValueDatatype="130" unbalanced="0"/>
    <cacheHierarchy uniqueName="[Raw_Data].[Date]" caption="Date" attribute="1" time="1" defaultMemberUniqueName="[Raw_Data].[Date].[All]" allUniqueName="[Raw_Data].[Date].[All]" dimensionUniqueName="[Raw_Data]" displayFolder="" count="2" memberValueDatatype="7" unbalanced="0"/>
    <cacheHierarchy uniqueName="[Raw_Data].[Month]" caption="Month" attribute="1" defaultMemberUniqueName="[Raw_Data].[Month].[All]" allUniqueName="[Raw_Data].[Month].[All]" dimensionUniqueName="[Raw_Data]" displayFolder="" count="2" memberValueDatatype="130" unbalanced="0"/>
    <cacheHierarchy uniqueName="[Raw_Data].[Quarter]" caption="Quarter" attribute="1" defaultMemberUniqueName="[Raw_Data].[Quarter].[All]" allUniqueName="[Raw_Data].[Quarter].[All]" dimensionUniqueName="[Raw_Data]" displayFolder="" count="2" memberValueDatatype="130" unbalanced="0"/>
    <cacheHierarchy uniqueName="[Raw_Data].[Year]" caption="Year" attribute="1" defaultMemberUniqueName="[Raw_Data].[Year].[All]" allUniqueName="[Raw_Data].[Year].[All]" dimensionUniqueName="[Raw_Data]" displayFolder="" count="2" memberValueDatatype="20" unbalanced="0"/>
    <cacheHierarchy uniqueName="[Raw_Data].[Region]" caption="Region" attribute="1" defaultMemberUniqueName="[Raw_Data].[Region].[All]" allUniqueName="[Raw_Data].[Region].[All]" dimensionUniqueName="[Raw_Data]" displayFolder="" count="2" memberValueDatatype="130" unbalanced="0"/>
    <cacheHierarchy uniqueName="[Raw_Data].[Vendor]" caption="Vendor" attribute="1" defaultMemberUniqueName="[Raw_Data].[Vendor].[All]" allUniqueName="[Raw_Data].[Vendor].[All]" dimensionUniqueName="[Raw_Data]" displayFolder="" count="2" memberValueDatatype="130" unbalanced="0"/>
    <cacheHierarchy uniqueName="[Raw_Data].[Product_Category]" caption="Product_Category" attribute="1" defaultMemberUniqueName="[Raw_Data].[Product_Category].[All]" allUniqueName="[Raw_Data].[Product_Category].[All]" dimensionUniqueName="[Raw_Data]" displayFolder="" count="2" memberValueDatatype="130" unbalanced="0"/>
    <cacheHierarchy uniqueName="[Raw_Data].[Transport_Mode]" caption="Transport_Mode" attribute="1" defaultMemberUniqueName="[Raw_Data].[Transport_Mode].[All]" allUniqueName="[Raw_Data].[Transport_Mode].[All]" dimensionUniqueName="[Raw_Data]" displayFolder="" count="2" memberValueDatatype="130" unbalanced="0"/>
    <cacheHierarchy uniqueName="[Raw_Data].[Warehouse_Zone]" caption="Warehouse_Zone" attribute="1" defaultMemberUniqueName="[Raw_Data].[Warehouse_Zone].[All]" allUniqueName="[Raw_Data].[Warehouse_Zone].[All]" dimensionUniqueName="[Raw_Data]" displayFolder="" count="2" memberValueDatatype="130" unbalanced="0"/>
    <cacheHierarchy uniqueName="[Raw_Data].[Delivery_Status]" caption="Delivery_Status" attribute="1" defaultMemberUniqueName="[Raw_Data].[Delivery_Status].[All]" allUniqueName="[Raw_Data].[Delivery_Status].[All]" dimensionUniqueName="[Raw_Data]" displayFolder="" count="2" memberValueDatatype="130" unbalanced="0"/>
    <cacheHierarchy uniqueName="[Raw_Data].[Date of Delivery]" caption="Date of Delivery" attribute="1" time="1" defaultMemberUniqueName="[Raw_Data].[Date of Delivery].[All]" allUniqueName="[Raw_Data].[Date of Delivery].[All]" dimensionUniqueName="[Raw_Data]" displayFolder="" count="2" memberValueDatatype="7" unbalanced="0"/>
    <cacheHierarchy uniqueName="[Raw_Data].[Delivery_Days]" caption="Delivery_Days" attribute="1" defaultMemberUniqueName="[Raw_Data].[Delivery_Days].[All]" allUniqueName="[Raw_Data].[Delivery_Days].[All]" dimensionUniqueName="[Raw_Data]" displayFolder="" count="2" memberValueDatatype="20" unbalanced="0"/>
    <cacheHierarchy uniqueName="[Raw_Data].[Shipment_Value_NGN]" caption="Shipment_Value_NGN" attribute="1" defaultMemberUniqueName="[Raw_Data].[Shipment_Value_NGN].[All]" allUniqueName="[Raw_Data].[Shipment_Value_NGN].[All]" dimensionUniqueName="[Raw_Data]" displayFolder="" count="2" memberValueDatatype="20" unbalanced="0"/>
    <cacheHierarchy uniqueName="[Raw_Data].[Shipping_Cost_NGN]" caption="Shipping_Cost_NGN" attribute="1" defaultMemberUniqueName="[Raw_Data].[Shipping_Cost_NGN].[All]" allUniqueName="[Raw_Data].[Shipping_Cost_NGN].[All]" dimensionUniqueName="[Raw_Data]" displayFolder="" count="2" memberValueDatatype="20" unbalanced="0"/>
    <cacheHierarchy uniqueName="[Raw_Data].[Profit_Margin]" caption="Profit_Margin" attribute="1" defaultMemberUniqueName="[Raw_Data].[Profit_Margin].[All]" allUniqueName="[Raw_Data].[Profit_Margin].[All]" dimensionUniqueName="[Raw_Data]" displayFolder="" count="2" memberValueDatatype="5" unbalanced="0"/>
    <cacheHierarchy uniqueName="[Raw_Data].[Customer_Rating]" caption="Customer_Rating" attribute="1" defaultMemberUniqueName="[Raw_Data].[Customer_Rating].[All]" allUniqueName="[Raw_Data].[Customer_Rating].[All]" dimensionUniqueName="[Raw_Data]" displayFolder="" count="2" memberValueDatatype="20" unbalanced="0"/>
    <cacheHierarchy uniqueName="[Raw_Data].[Date (Year)]" caption="Date (Year)" attribute="1" defaultMemberUniqueName="[Raw_Data].[Date (Year)].[All]" allUniqueName="[Raw_Data].[Date (Year)].[All]" dimensionUniqueName="[Raw_Data]" displayFolder="" count="2" memberValueDatatype="130" unbalanced="0"/>
    <cacheHierarchy uniqueName="[Raw_Data].[Date (Quarter)]" caption="Date (Quarter)" attribute="1" defaultMemberUniqueName="[Raw_Data].[Date (Quarter)].[All]" allUniqueName="[Raw_Data].[Date (Quarter)].[All]" dimensionUniqueName="[Raw_Data]" displayFolder="" count="2" memberValueDatatype="130" unbalanced="0"/>
    <cacheHierarchy uniqueName="[Raw_Data].[Date (Month Index)]" caption="Date (Month Index)" attribute="1" defaultMemberUniqueName="[Raw_Data].[Date (Month Index)].[All]" allUniqueName="[Raw_Data].[Date (Month Index)].[All]" dimensionUniqueName="[Raw_Data]" displayFolder="" count="2" memberValueDatatype="20" unbalanced="0"/>
    <cacheHierarchy uniqueName="[Raw_Data].[Date (Month)]" caption="Date (Month)" attribute="1" defaultMemberUniqueName="[Raw_Data].[Date (Month)].[All]" allUniqueName="[Raw_Data].[Date (Month)].[All]" dimensionUniqueName="[Raw_Data]" displayFolder="" count="2" memberValueDatatype="130" unbalanced="0"/>
    <cacheHierarchy uniqueName="[Raw Data].[Date (Month Index)]" caption="Date (Month Index)" attribute="1" defaultMemberUniqueName="[Raw Data].[Date (Month Index)].[All]" allUniqueName="[Raw Data].[Date (Month Index)].[All]" dimensionUniqueName="[Raw Data]" displayFolder="" count="2"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oneField="1">
      <fieldsUsage count="1">
        <fieldUsage x="3"/>
      </fieldsUsage>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6.619247453702" createdVersion="5" refreshedVersion="8" minRefreshableVersion="3" recordCount="0" supportSubquery="1" supportAdvancedDrill="1" xr:uid="{F39BA165-E1F2-4E83-B7A1-0579E14C0BF7}">
  <cacheSource type="external" connectionId="3"/>
  <cacheFields count="4">
    <cacheField name="[Raw Data].[Date (Year)].[Date (Year)]" caption="Date (Year)" numFmtId="0" hierarchy="17" level="1">
      <sharedItems count="2">
        <s v="2023"/>
        <s v="2024"/>
      </sharedItems>
    </cacheField>
    <cacheField name="[Raw Data].[Date (Month)].[Date (Month)]" caption="Date (Month)" numFmtId="0" hierarchy="19" level="1">
      <sharedItems count="12">
        <s v="Jan"/>
        <s v="Feb"/>
        <s v="Mar"/>
        <s v="Apr"/>
        <s v="May"/>
        <s v="Jun"/>
        <s v="Jul"/>
        <s v="Aug"/>
        <s v="Sep"/>
        <s v="Oct"/>
        <s v="Nov"/>
        <s v="Dec"/>
      </sharedItems>
    </cacheField>
    <cacheField name="[Measures].[Total_Shipping_Orders]" caption="Total_Shipping_Orders" numFmtId="0" hierarchy="58" level="32767"/>
    <cacheField name="[Raw Data].[Vendor].[Vendor]" caption="Vendor" numFmtId="0" hierarchy="6" level="1">
      <sharedItems containsSemiMixedTypes="0" containsNonDate="0" containsString="0"/>
    </cacheField>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2" memberValueDatatype="130" unbalanced="0">
      <fieldsUsage count="2">
        <fieldUsage x="-1"/>
        <fieldUsage x="3"/>
      </fieldsUsage>
    </cacheHierarchy>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0" memberValueDatatype="130" unbalanced="0"/>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2" memberValueDatatype="130" unbalanced="0">
      <fieldsUsage count="2">
        <fieldUsage x="-1"/>
        <fieldUsage x="1"/>
      </fieldsUsage>
    </cacheHierarchy>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oneField="1">
      <fieldsUsage count="1">
        <fieldUsage x="2"/>
      </fieldsUsage>
    </cacheHierarchy>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6.619254166668" createdVersion="5" refreshedVersion="8" minRefreshableVersion="3" recordCount="0" supportSubquery="1" supportAdvancedDrill="1" xr:uid="{23030920-F459-4ACF-A1B8-100AEF168707}">
  <cacheSource type="external" connectionId="3"/>
  <cacheFields count="5">
    <cacheField name="[Raw Data].[Date (Year)].[Date (Year)]" caption="Date (Year)" numFmtId="0" hierarchy="17" level="1">
      <sharedItems count="1">
        <s v="2024"/>
      </sharedItems>
    </cacheField>
    <cacheField name="[Raw Data].[Date (Month)].[Date (Month)]" caption="Date (Month)" numFmtId="0" hierarchy="19" level="1">
      <sharedItems count="12">
        <s v="Jan"/>
        <s v="Feb"/>
        <s v="Mar"/>
        <s v="Apr"/>
        <s v="May"/>
        <s v="Jun"/>
        <s v="Jul"/>
        <s v="Aug"/>
        <s v="Sep"/>
        <s v="Oct"/>
        <s v="Nov"/>
        <s v="Dec"/>
      </sharedItems>
    </cacheField>
    <cacheField name="[Measures].[TotalShippingValue]" caption="TotalShippingValue" numFmtId="0" hierarchy="61" level="32767"/>
    <cacheField name="[Measures].[Totalshipping Cost]" caption="Totalshipping Cost" numFmtId="0" hierarchy="62" level="32767"/>
    <cacheField name="[Raw Data].[Vendor].[Vendor]" caption="Vendor" numFmtId="0" hierarchy="6" level="1">
      <sharedItems containsSemiMixedTypes="0" containsNonDate="0" containsString="0"/>
    </cacheField>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2" memberValueDatatype="130" unbalanced="0">
      <fieldsUsage count="2">
        <fieldUsage x="-1"/>
        <fieldUsage x="4"/>
      </fieldsUsage>
    </cacheHierarchy>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0" memberValueDatatype="130" unbalanced="0"/>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2" memberValueDatatype="130" unbalanced="0">
      <fieldsUsage count="2">
        <fieldUsage x="-1"/>
        <fieldUsage x="1"/>
      </fieldsUsage>
    </cacheHierarchy>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oneField="1">
      <fieldsUsage count="1">
        <fieldUsage x="2"/>
      </fieldsUsage>
    </cacheHierarchy>
    <cacheHierarchy uniqueName="[Measures].[Totalshipping Cost]" caption="Totalshipping Cost" measure="1" displayFolder="" measureGroup="Raw Data" count="0" oneField="1">
      <fieldsUsage count="1">
        <fieldUsage x="3"/>
      </fieldsUsage>
    </cacheHierarchy>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6.61926122685" createdVersion="5" refreshedVersion="8" minRefreshableVersion="3" recordCount="0" supportSubquery="1" supportAdvancedDrill="1" xr:uid="{BA6539B5-C055-4BB7-8693-8C869BF02C7B}">
  <cacheSource type="external" connectionId="3"/>
  <cacheFields count="4">
    <cacheField name="[Raw Data].[Date (Year)].[Date (Year)]" caption="Date (Year)" numFmtId="0" hierarchy="17" level="1">
      <sharedItems count="1">
        <s v="2024"/>
      </sharedItems>
    </cacheField>
    <cacheField name="[Raw Data].[Delivery_Status].[Delivery_Status]" caption="Delivery_Status" numFmtId="0" hierarchy="10" level="1">
      <sharedItems count="4">
        <s v="Delayed"/>
        <s v="Delivered"/>
        <s v="Lost"/>
        <s v="Returned"/>
      </sharedItems>
    </cacheField>
    <cacheField name="[Measures].[Count of Shipment_ID]" caption="Count of Shipment_ID" numFmtId="0" hierarchy="48" level="32767"/>
    <cacheField name="[Raw Data].[Vendor].[Vendor]" caption="Vendor" numFmtId="0" hierarchy="6" level="1">
      <sharedItems containsSemiMixedTypes="0" containsNonDate="0" containsString="0"/>
    </cacheField>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2" memberValueDatatype="130" unbalanced="0">
      <fieldsUsage count="2">
        <fieldUsage x="-1"/>
        <fieldUsage x="3"/>
      </fieldsUsage>
    </cacheHierarchy>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2" memberValueDatatype="130" unbalanced="0">
      <fieldsUsage count="2">
        <fieldUsage x="-1"/>
        <fieldUsage x="1"/>
      </fieldsUsage>
    </cacheHierarchy>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oneField="1">
      <fieldsUsage count="1">
        <fieldUsage x="2"/>
      </fieldsUsage>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6.619268287039" createdVersion="5" refreshedVersion="8" minRefreshableVersion="3" recordCount="0" supportSubquery="1" supportAdvancedDrill="1" xr:uid="{924AE433-6FAF-4CEF-A38D-500C9D993580}">
  <cacheSource type="external" connectionId="3"/>
  <cacheFields count="5">
    <cacheField name="[Raw Data].[Date (Year)].[Date (Year)]" caption="Date (Year)" numFmtId="0" hierarchy="17" level="1">
      <sharedItems containsSemiMixedTypes="0" containsNonDate="0" containsString="0"/>
    </cacheField>
    <cacheField name="[Raw Data].[Delivery_Status].[Delivery_Status]" caption="Delivery_Status" numFmtId="0" hierarchy="10" level="1">
      <sharedItems count="4">
        <s v="Delayed"/>
        <s v="Delivered"/>
        <s v="Lost"/>
        <s v="Returned"/>
      </sharedItems>
    </cacheField>
    <cacheField name="[Measures].[Sum of Customer_Rating]" caption="Sum of Customer_Rating" numFmtId="0" hierarchy="54" level="32767"/>
    <cacheField name="[Raw Data].[Customer_Rating].[Customer_Rating]" caption="Customer_Rating" numFmtId="0" hierarchy="16"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Raw Data].[Customer_Rating].&amp;[1]"/>
            <x15:cachedUniqueName index="1" name="[Raw Data].[Customer_Rating].&amp;[2]"/>
            <x15:cachedUniqueName index="2" name="[Raw Data].[Customer_Rating].&amp;[3]"/>
            <x15:cachedUniqueName index="3" name="[Raw Data].[Customer_Rating].&amp;[4]"/>
            <x15:cachedUniqueName index="4" name="[Raw Data].[Customer_Rating].&amp;[5]"/>
          </x15:cachedUniqueNames>
        </ext>
      </extLst>
    </cacheField>
    <cacheField name="[Raw Data].[Vendor].[Vendor]" caption="Vendor" numFmtId="0" hierarchy="6" level="1">
      <sharedItems containsSemiMixedTypes="0" containsNonDate="0" containsString="0"/>
    </cacheField>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2" memberValueDatatype="130" unbalanced="0"/>
    <cacheHierarchy uniqueName="[Raw Data].[Vendor]" caption="Vendor" attribute="1" defaultMemberUniqueName="[Raw Data].[Vendor].[All]" allUniqueName="[Raw Data].[Vendor].[All]" dimensionUniqueName="[Raw Data]" displayFolder="" count="2" memberValueDatatype="130" unbalanced="0">
      <fieldsUsage count="2">
        <fieldUsage x="-1"/>
        <fieldUsage x="4"/>
      </fieldsUsage>
    </cacheHierarchy>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2" memberValueDatatype="130" unbalanced="0">
      <fieldsUsage count="2">
        <fieldUsage x="-1"/>
        <fieldUsage x="1"/>
      </fieldsUsage>
    </cacheHierarchy>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2" memberValueDatatype="20" unbalanced="0">
      <fieldsUsage count="2">
        <fieldUsage x="-1"/>
        <fieldUsage x="3"/>
      </fieldsUsage>
    </cacheHierarchy>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oneField="1">
      <fieldsUsage count="1">
        <fieldUsage x="2"/>
      </fieldsUsage>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6.619275347221" createdVersion="5" refreshedVersion="8" minRefreshableVersion="3" recordCount="0" supportSubquery="1" supportAdvancedDrill="1" xr:uid="{4D5EC251-61DE-4AD3-B482-3548F15049B1}">
  <cacheSource type="external" connectionId="3"/>
  <cacheFields count="5">
    <cacheField name="[Raw Data].[Date (Year)].[Date (Year)]" caption="Date (Year)" numFmtId="0" hierarchy="17" level="1">
      <sharedItems containsSemiMixedTypes="0" containsNonDate="0" containsString="0"/>
    </cacheField>
    <cacheField name="[Raw Data].[Customer_Rating].[Customer_Rating]" caption="Customer_Rating" numFmtId="0" hierarchy="16"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Raw Data].[Customer_Rating].&amp;[1]"/>
            <x15:cachedUniqueName index="1" name="[Raw Data].[Customer_Rating].&amp;[2]"/>
            <x15:cachedUniqueName index="2" name="[Raw Data].[Customer_Rating].&amp;[3]"/>
            <x15:cachedUniqueName index="3" name="[Raw Data].[Customer_Rating].&amp;[4]"/>
            <x15:cachedUniqueName index="4" name="[Raw Data].[Customer_Rating].&amp;[5]"/>
          </x15:cachedUniqueNames>
        </ext>
      </extLst>
    </cacheField>
    <cacheField name="[Measures].[Count of Delivery_Status]" caption="Count of Delivery_Status" numFmtId="0" hierarchy="45" level="32767"/>
    <cacheField name="[Raw Data].[Delivery_Status].[Delivery_Status]" caption="Delivery_Status" numFmtId="0" hierarchy="10" level="1">
      <sharedItems containsSemiMixedTypes="0" containsNonDate="0" containsString="0"/>
    </cacheField>
    <cacheField name="[Raw Data].[Vendor].[Vendor]" caption="Vendor" numFmtId="0" hierarchy="6" level="1">
      <sharedItems containsSemiMixedTypes="0" containsNonDate="0" containsString="0"/>
    </cacheField>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2" memberValueDatatype="130" unbalanced="0">
      <fieldsUsage count="2">
        <fieldUsage x="-1"/>
        <fieldUsage x="4"/>
      </fieldsUsage>
    </cacheHierarchy>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2" memberValueDatatype="130" unbalanced="0">
      <fieldsUsage count="2">
        <fieldUsage x="-1"/>
        <fieldUsage x="3"/>
      </fieldsUsage>
    </cacheHierarchy>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2" memberValueDatatype="20" unbalanced="0">
      <fieldsUsage count="2">
        <fieldUsage x="-1"/>
        <fieldUsage x="1"/>
      </fieldsUsage>
    </cacheHierarchy>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oneField="1">
      <fieldsUsage count="1">
        <fieldUsage x="2"/>
      </fieldsUsage>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6.619281944448" createdVersion="5" refreshedVersion="8" minRefreshableVersion="3" recordCount="0" supportSubquery="1" supportAdvancedDrill="1" xr:uid="{A068BBAB-638E-4E9A-A26D-09AD2B6A0692}">
  <cacheSource type="external" connectionId="3"/>
  <cacheFields count="5">
    <cacheField name="[Raw Data].[Date (Year)].[Date (Year)]" caption="Date (Year)" numFmtId="0" hierarchy="17" level="1">
      <sharedItems containsSemiMixedTypes="0" containsNonDate="0" containsString="0"/>
    </cacheField>
    <cacheField name="[Raw Data].[Region].[Region]" caption="Region" numFmtId="0" hierarchy="5" level="1">
      <sharedItems count="6">
        <s v="Abuja"/>
        <s v="Enugu"/>
        <s v="Ibadan"/>
        <s v="Kano"/>
        <s v="Lagos"/>
        <s v="Port Harcourt"/>
      </sharedItems>
    </cacheField>
    <cacheField name="[Raw Data].[Delivery_Status].[Delivery_Status]" caption="Delivery_Status" numFmtId="0" hierarchy="10" level="1">
      <sharedItems count="4">
        <s v="Delayed"/>
        <s v="Delivered"/>
        <s v="Lost"/>
        <s v="Returned"/>
      </sharedItems>
    </cacheField>
    <cacheField name="[Measures].[Total_Shipping_Orders]" caption="Total_Shipping_Orders" numFmtId="0" hierarchy="58" level="32767"/>
    <cacheField name="[Raw Data].[Vendor].[Vendor]" caption="Vendor" numFmtId="0" hierarchy="6" level="1">
      <sharedItems containsSemiMixedTypes="0" containsNonDate="0" containsString="0"/>
    </cacheField>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2" memberValueDatatype="130" unbalanced="0">
      <fieldsUsage count="2">
        <fieldUsage x="-1"/>
        <fieldUsage x="1"/>
      </fieldsUsage>
    </cacheHierarchy>
    <cacheHierarchy uniqueName="[Raw Data].[Vendor]" caption="Vendor" attribute="1" defaultMemberUniqueName="[Raw Data].[Vendor].[All]" allUniqueName="[Raw Data].[Vendor].[All]" dimensionUniqueName="[Raw Data]" displayFolder="" count="2" memberValueDatatype="130" unbalanced="0">
      <fieldsUsage count="2">
        <fieldUsage x="-1"/>
        <fieldUsage x="4"/>
      </fieldsUsage>
    </cacheHierarchy>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2" memberValueDatatype="130" unbalanced="0">
      <fieldsUsage count="2">
        <fieldUsage x="-1"/>
        <fieldUsage x="2"/>
      </fieldsUsage>
    </cacheHierarchy>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2"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oneField="1">
      <fieldsUsage count="1">
        <fieldUsage x="3"/>
      </fieldsUsage>
    </cacheHierarchy>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6.61928900463" createdVersion="5" refreshedVersion="8" minRefreshableVersion="3" recordCount="0" supportSubquery="1" supportAdvancedDrill="1" xr:uid="{405FA789-5F01-4208-9F55-5490C2DC7733}">
  <cacheSource type="external" connectionId="3"/>
  <cacheFields count="4">
    <cacheField name="[Raw Data].[Date (Year)].[Date (Year)]" caption="Date (Year)" numFmtId="0" hierarchy="17" level="1">
      <sharedItems containsSemiMixedTypes="0" containsNonDate="0" containsString="0"/>
    </cacheField>
    <cacheField name="[Raw Data].[Region].[Region]" caption="Region" numFmtId="0" hierarchy="5" level="1">
      <sharedItems count="6">
        <s v="Abuja"/>
        <s v="Enugu"/>
        <s v="Ibadan"/>
        <s v="Kano"/>
        <s v="Lagos"/>
        <s v="Port Harcourt"/>
      </sharedItems>
    </cacheField>
    <cacheField name="[Measures].[Average of Delivery_Days]" caption="Average of Delivery_Days" numFmtId="0" hierarchy="44" level="32767"/>
    <cacheField name="[Raw Data].[Vendor].[Vendor]" caption="Vendor" numFmtId="0" hierarchy="6" level="1">
      <sharedItems containsSemiMixedTypes="0" containsNonDate="0" containsString="0"/>
    </cacheField>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2" memberValueDatatype="130" unbalanced="0">
      <fieldsUsage count="2">
        <fieldUsage x="-1"/>
        <fieldUsage x="1"/>
      </fieldsUsage>
    </cacheHierarchy>
    <cacheHierarchy uniqueName="[Raw Data].[Vendor]" caption="Vendor" attribute="1" defaultMemberUniqueName="[Raw Data].[Vendor].[All]" allUniqueName="[Raw Data].[Vendor].[All]" dimensionUniqueName="[Raw Data]" displayFolder="" count="2" memberValueDatatype="130" unbalanced="0">
      <fieldsUsage count="2">
        <fieldUsage x="-1"/>
        <fieldUsage x="3"/>
      </fieldsUsage>
    </cacheHierarchy>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0" memberValueDatatype="130" unbalanced="0"/>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oneField="1">
      <fieldsUsage count="1">
        <fieldUsage x="2"/>
      </fieldsUsage>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6.619295949073" createdVersion="5" refreshedVersion="8" minRefreshableVersion="3" recordCount="0" supportSubquery="1" supportAdvancedDrill="1" xr:uid="{F2209C6D-2667-450E-A52E-3380488B6048}">
  <cacheSource type="external" connectionId="3"/>
  <cacheFields count="4">
    <cacheField name="[Raw Data].[Date (Year)].[Date (Year)]" caption="Date (Year)" numFmtId="0" hierarchy="17" level="1">
      <sharedItems containsSemiMixedTypes="0" containsNonDate="0" containsString="0"/>
    </cacheField>
    <cacheField name="[Raw Data].[Transport_Mode].[Transport_Mode]" caption="Transport_Mode" numFmtId="0" hierarchy="8" level="1">
      <sharedItems count="3">
        <s v="Air"/>
        <s v="Rail"/>
        <s v="Road"/>
      </sharedItems>
    </cacheField>
    <cacheField name="[Measures].[Average of Shipping_Cost_NGN]" caption="Average of Shipping_Cost_NGN" numFmtId="0" hierarchy="55" level="32767"/>
    <cacheField name="[Raw Data].[Vendor].[Vendor]" caption="Vendor" numFmtId="0" hierarchy="6" level="1">
      <sharedItems containsSemiMixedTypes="0" containsNonDate="0" containsString="0"/>
    </cacheField>
  </cacheFields>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2" memberValueDatatype="130" unbalanced="0">
      <fieldsUsage count="2">
        <fieldUsage x="-1"/>
        <fieldUsage x="3"/>
      </fieldsUsage>
    </cacheHierarchy>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2" memberValueDatatype="130" unbalanced="0">
      <fieldsUsage count="2">
        <fieldUsage x="-1"/>
        <fieldUsage x="1"/>
      </fieldsUsage>
    </cacheHierarchy>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0" memberValueDatatype="130" unbalanced="0"/>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2" memberValueDatatype="130" unbalanced="0">
      <fieldsUsage count="2">
        <fieldUsage x="-1"/>
        <fieldUsage x="0"/>
      </fieldsUsage>
    </cacheHierarchy>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oneField="1">
      <fieldsUsage count="1">
        <fieldUsage x="2"/>
      </fieldsUsage>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3">
    <dimension measure="1" name="Measures" uniqueName="[Measures]" caption="Measures"/>
    <dimension name="Raw Data" uniqueName="[Raw Data]" caption="Raw Data"/>
    <dimension name="Raw_Data" uniqueName="[Raw_Data]" caption="Raw_Data"/>
  </dimensions>
  <measureGroups count="2">
    <measureGroup name="Raw Data" caption="Raw Data"/>
    <measureGroup name="Raw_Data" caption="Raw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934401967592" createdVersion="3" refreshedVersion="8" minRefreshableVersion="3" recordCount="0" supportSubquery="1" supportAdvancedDrill="1" xr:uid="{25AE2B70-19BB-46BA-B7CB-5C74D899A448}">
  <cacheSource type="external" connectionId="3">
    <extLst>
      <ext xmlns:x14="http://schemas.microsoft.com/office/spreadsheetml/2009/9/main" uri="{F057638F-6D5F-4e77-A914-E7F072B9BCA8}">
        <x14:sourceConnection name="ThisWorkbookDataModel"/>
      </ext>
    </extLst>
  </cacheSource>
  <cacheFields count="0"/>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0"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2" memberValueDatatype="130" unbalanced="0"/>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0" memberValueDatatype="130" unbalanced="0"/>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0" memberValueDatatype="130" unbalanced="0"/>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49330509"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4.912326388891" createdVersion="3" refreshedVersion="8" minRefreshableVersion="3" recordCount="0" supportSubquery="1" supportAdvancedDrill="1" xr:uid="{7A5E4606-1A46-4E7B-8A13-A8EAF8DC83CE}">
  <cacheSource type="external" connectionId="3">
    <extLst>
      <ext xmlns:x14="http://schemas.microsoft.com/office/spreadsheetml/2009/9/main" uri="{F057638F-6D5F-4e77-A914-E7F072B9BCA8}">
        <x14:sourceConnection name="ThisWorkbookDataModel"/>
      </ext>
    </extLst>
  </cacheSource>
  <cacheFields count="0"/>
  <cacheHierarchies count="76">
    <cacheHierarchy uniqueName="[Raw Data].[Shipment_ID]" caption="Shipment_ID" attribute="1" defaultMemberUniqueName="[Raw Data].[Shipment_ID].[All]" allUniqueName="[Raw Data].[Shipment_ID].[All]" dimensionUniqueName="[Raw Data]" displayFolder="" count="0" memberValueDatatype="130" unbalanced="0"/>
    <cacheHierarchy uniqueName="[Raw Data].[Date]" caption="Date" attribute="1" time="1" defaultMemberUniqueName="[Raw Data].[Date].[All]" allUniqueName="[Raw Data].[Date].[All]" dimensionUniqueName="[Raw Data]" displayFolder="" count="2" memberValueDatatype="7" unbalanced="0"/>
    <cacheHierarchy uniqueName="[Raw Data].[Month]" caption="Month" attribute="1" defaultMemberUniqueName="[Raw Data].[Month].[All]" allUniqueName="[Raw Data].[Month].[All]" dimensionUniqueName="[Raw Data]" displayFolder="" count="0" memberValueDatatype="130" unbalanced="0"/>
    <cacheHierarchy uniqueName="[Raw Data].[Quarter]" caption="Quarter" attribute="1" defaultMemberUniqueName="[Raw Data].[Quarter].[All]" allUniqueName="[Raw Data].[Quarter].[All]" dimensionUniqueName="[Raw Data]" displayFolder="" count="0" memberValueDatatype="130" unbalanced="0"/>
    <cacheHierarchy uniqueName="[Raw Data].[Year]" caption="Year" attribute="1" defaultMemberUniqueName="[Raw Data].[Year].[All]" allUniqueName="[Raw Data].[Year].[All]" dimensionUniqueName="[Raw Data]" displayFolder="" count="0" memberValueDatatype="20" unbalanced="0"/>
    <cacheHierarchy uniqueName="[Raw Data].[Region]" caption="Region" attribute="1" defaultMemberUniqueName="[Raw Data].[Region].[All]" allUniqueName="[Raw Data].[Region].[All]" dimensionUniqueName="[Raw Data]" displayFolder="" count="0" memberValueDatatype="130" unbalanced="0"/>
    <cacheHierarchy uniqueName="[Raw Data].[Vendor]" caption="Vendor" attribute="1" defaultMemberUniqueName="[Raw Data].[Vendor].[All]" allUniqueName="[Raw Data].[Vendor].[All]" dimensionUniqueName="[Raw Data]" displayFolder="" count="0" memberValueDatatype="130" unbalanced="0"/>
    <cacheHierarchy uniqueName="[Raw Data].[Product_Category]" caption="Product_Category" attribute="1" defaultMemberUniqueName="[Raw Data].[Product_Category].[All]" allUniqueName="[Raw Data].[Product_Category].[All]" dimensionUniqueName="[Raw Data]" displayFolder="" count="0" memberValueDatatype="130" unbalanced="0"/>
    <cacheHierarchy uniqueName="[Raw Data].[Transport_Mode]" caption="Transport_Mode" attribute="1" defaultMemberUniqueName="[Raw Data].[Transport_Mode].[All]" allUniqueName="[Raw Data].[Transport_Mode].[All]" dimensionUniqueName="[Raw Data]" displayFolder="" count="0" memberValueDatatype="130" unbalanced="0"/>
    <cacheHierarchy uniqueName="[Raw Data].[Warehouse_Zone]" caption="Warehouse_Zone" attribute="1" defaultMemberUniqueName="[Raw Data].[Warehouse_Zone].[All]" allUniqueName="[Raw Data].[Warehouse_Zone].[All]" dimensionUniqueName="[Raw Data]" displayFolder="" count="0" memberValueDatatype="130" unbalanced="0"/>
    <cacheHierarchy uniqueName="[Raw Data].[Delivery_Status]" caption="Delivery_Status" attribute="1" defaultMemberUniqueName="[Raw Data].[Delivery_Status].[All]" allUniqueName="[Raw Data].[Delivery_Status].[All]" dimensionUniqueName="[Raw Data]" displayFolder="" count="0" memberValueDatatype="130" unbalanced="0"/>
    <cacheHierarchy uniqueName="[Raw Data].[Date of Delivery]" caption="Date of Delivery" attribute="1" time="1" defaultMemberUniqueName="[Raw Data].[Date of Delivery].[All]" allUniqueName="[Raw Data].[Date of Delivery].[All]" dimensionUniqueName="[Raw Data]" displayFolder="" count="0" memberValueDatatype="7" unbalanced="0"/>
    <cacheHierarchy uniqueName="[Raw Data].[Delivery_Days]" caption="Delivery_Days" attribute="1" defaultMemberUniqueName="[Raw Data].[Delivery_Days].[All]" allUniqueName="[Raw Data].[Delivery_Days].[All]" dimensionUniqueName="[Raw Data]" displayFolder="" count="0" memberValueDatatype="20" unbalanced="0"/>
    <cacheHierarchy uniqueName="[Raw Data].[Shipment_Value_NGN]" caption="Shipment_Value_NGN" attribute="1" defaultMemberUniqueName="[Raw Data].[Shipment_Value_NGN].[All]" allUniqueName="[Raw Data].[Shipment_Value_NGN].[All]" dimensionUniqueName="[Raw Data]" displayFolder="" count="0" memberValueDatatype="20" unbalanced="0"/>
    <cacheHierarchy uniqueName="[Raw Data].[Shipping_Cost_NGN]" caption="Shipping_Cost_NGN" attribute="1" defaultMemberUniqueName="[Raw Data].[Shipping_Cost_NGN].[All]" allUniqueName="[Raw Data].[Shipping_Cost_NGN].[All]" dimensionUniqueName="[Raw Data]" displayFolder="" count="0" memberValueDatatype="20" unbalanced="0"/>
    <cacheHierarchy uniqueName="[Raw Data].[Profit_Margin]" caption="Profit_Margin" attribute="1" defaultMemberUniqueName="[Raw Data].[Profit_Margin].[All]" allUniqueName="[Raw Data].[Profit_Margin].[All]" dimensionUniqueName="[Raw Data]" displayFolder="" count="0" memberValueDatatype="5" unbalanced="0"/>
    <cacheHierarchy uniqueName="[Raw Data].[Customer_Rating]" caption="Customer_Rating" attribute="1" defaultMemberUniqueName="[Raw Data].[Customer_Rating].[All]" allUniqueName="[Raw Data].[Customer_Rating].[All]" dimensionUniqueName="[Raw Data]" displayFolder="" count="0" memberValueDatatype="20" unbalanced="0"/>
    <cacheHierarchy uniqueName="[Raw Data].[Date (Year)]" caption="Date (Year)" attribute="1" defaultMemberUniqueName="[Raw Data].[Date (Year)].[All]" allUniqueName="[Raw Data].[Date (Year)].[All]" dimensionUniqueName="[Raw Data]" displayFolder="" count="0" memberValueDatatype="130" unbalanced="0"/>
    <cacheHierarchy uniqueName="[Raw Data].[Date (Quarter)]" caption="Date (Quarter)" attribute="1" defaultMemberUniqueName="[Raw Data].[Date (Quarter)].[All]" allUniqueName="[Raw Data].[Date (Quarter)].[All]" dimensionUniqueName="[Raw Data]" displayFolder="" count="0" memberValueDatatype="130" unbalanced="0"/>
    <cacheHierarchy uniqueName="[Raw Data].[Date (Month)]" caption="Date (Month)" attribute="1" defaultMemberUniqueName="[Raw Data].[Date (Month)].[All]" allUniqueName="[Raw Data].[Date (Month)].[All]" dimensionUniqueName="[Raw Data]" displayFolder="" count="0" memberValueDatatype="130" unbalanced="0"/>
    <cacheHierarchy uniqueName="[Raw_Data].[Shipment_ID]" caption="Shipment_ID" attribute="1" defaultMemberUniqueName="[Raw_Data].[Shipment_ID].[All]" allUniqueName="[Raw_Data].[Shipment_ID].[All]" dimensionUniqueName="[Raw_Data]" displayFolder="" count="0" memberValueDatatype="130" unbalanced="0"/>
    <cacheHierarchy uniqueName="[Raw_Data].[Date]" caption="Date" attribute="1" time="1" defaultMemberUniqueName="[Raw_Data].[Date].[All]" allUniqueName="[Raw_Data].[Date].[All]" dimensionUniqueName="[Raw_Data]" displayFolder="" count="0" memberValueDatatype="7" unbalanced="0"/>
    <cacheHierarchy uniqueName="[Raw_Data].[Month]" caption="Month" attribute="1" defaultMemberUniqueName="[Raw_Data].[Month].[All]" allUniqueName="[Raw_Data].[Month].[All]" dimensionUniqueName="[Raw_Data]" displayFolder="" count="0" memberValueDatatype="130" unbalanced="0"/>
    <cacheHierarchy uniqueName="[Raw_Data].[Quarter]" caption="Quarter" attribute="1" defaultMemberUniqueName="[Raw_Data].[Quarter].[All]" allUniqueName="[Raw_Data].[Quarter].[All]" dimensionUniqueName="[Raw_Data]" displayFolder="" count="0" memberValueDatatype="130" unbalanced="0"/>
    <cacheHierarchy uniqueName="[Raw_Data].[Year]" caption="Year" attribute="1" defaultMemberUniqueName="[Raw_Data].[Year].[All]" allUniqueName="[Raw_Data].[Year].[All]" dimensionUniqueName="[Raw_Data]" displayFolder="" count="0" memberValueDatatype="20" unbalanced="0"/>
    <cacheHierarchy uniqueName="[Raw_Data].[Region]" caption="Region" attribute="1" defaultMemberUniqueName="[Raw_Data].[Region].[All]" allUniqueName="[Raw_Data].[Region].[All]" dimensionUniqueName="[Raw_Data]" displayFolder="" count="0" memberValueDatatype="130" unbalanced="0"/>
    <cacheHierarchy uniqueName="[Raw_Data].[Vendor]" caption="Vendor" attribute="1" defaultMemberUniqueName="[Raw_Data].[Vendor].[All]" allUniqueName="[Raw_Data].[Vendor].[All]" dimensionUniqueName="[Raw_Data]" displayFolder="" count="0" memberValueDatatype="130" unbalanced="0"/>
    <cacheHierarchy uniqueName="[Raw_Data].[Product_Category]" caption="Product_Category" attribute="1" defaultMemberUniqueName="[Raw_Data].[Product_Category].[All]" allUniqueName="[Raw_Data].[Product_Category].[All]" dimensionUniqueName="[Raw_Data]" displayFolder="" count="0" memberValueDatatype="130" unbalanced="0"/>
    <cacheHierarchy uniqueName="[Raw_Data].[Transport_Mode]" caption="Transport_Mode" attribute="1" defaultMemberUniqueName="[Raw_Data].[Transport_Mode].[All]" allUniqueName="[Raw_Data].[Transport_Mode].[All]" dimensionUniqueName="[Raw_Data]" displayFolder="" count="0" memberValueDatatype="130" unbalanced="0"/>
    <cacheHierarchy uniqueName="[Raw_Data].[Warehouse_Zone]" caption="Warehouse_Zone" attribute="1" defaultMemberUniqueName="[Raw_Data].[Warehouse_Zone].[All]" allUniqueName="[Raw_Data].[Warehouse_Zone].[All]" dimensionUniqueName="[Raw_Data]" displayFolder="" count="0" memberValueDatatype="130" unbalanced="0"/>
    <cacheHierarchy uniqueName="[Raw_Data].[Delivery_Status]" caption="Delivery_Status" attribute="1" defaultMemberUniqueName="[Raw_Data].[Delivery_Status].[All]" allUniqueName="[Raw_Data].[Delivery_Status].[All]" dimensionUniqueName="[Raw_Data]" displayFolder="" count="0" memberValueDatatype="130" unbalanced="0"/>
    <cacheHierarchy uniqueName="[Raw_Data].[Date of Delivery]" caption="Date of Delivery" attribute="1" time="1" defaultMemberUniqueName="[Raw_Data].[Date of Delivery].[All]" allUniqueName="[Raw_Data].[Date of Delivery].[All]" dimensionUniqueName="[Raw_Data]" displayFolder="" count="0" memberValueDatatype="7" unbalanced="0"/>
    <cacheHierarchy uniqueName="[Raw_Data].[Delivery_Days]" caption="Delivery_Days" attribute="1" defaultMemberUniqueName="[Raw_Data].[Delivery_Days].[All]" allUniqueName="[Raw_Data].[Delivery_Days].[All]" dimensionUniqueName="[Raw_Data]" displayFolder="" count="0" memberValueDatatype="20" unbalanced="0"/>
    <cacheHierarchy uniqueName="[Raw_Data].[Shipment_Value_NGN]" caption="Shipment_Value_NGN" attribute="1" defaultMemberUniqueName="[Raw_Data].[Shipment_Value_NGN].[All]" allUniqueName="[Raw_Data].[Shipment_Value_NGN].[All]" dimensionUniqueName="[Raw_Data]" displayFolder="" count="0" memberValueDatatype="20" unbalanced="0"/>
    <cacheHierarchy uniqueName="[Raw_Data].[Shipping_Cost_NGN]" caption="Shipping_Cost_NGN" attribute="1" defaultMemberUniqueName="[Raw_Data].[Shipping_Cost_NGN].[All]" allUniqueName="[Raw_Data].[Shipping_Cost_NGN].[All]" dimensionUniqueName="[Raw_Data]" displayFolder="" count="0" memberValueDatatype="20" unbalanced="0"/>
    <cacheHierarchy uniqueName="[Raw_Data].[Profit_Margin]" caption="Profit_Margin" attribute="1" defaultMemberUniqueName="[Raw_Data].[Profit_Margin].[All]" allUniqueName="[Raw_Data].[Profit_Margin].[All]" dimensionUniqueName="[Raw_Data]" displayFolder="" count="0" memberValueDatatype="5" unbalanced="0"/>
    <cacheHierarchy uniqueName="[Raw_Data].[Customer_Rating]" caption="Customer_Rating" attribute="1" defaultMemberUniqueName="[Raw_Data].[Customer_Rating].[All]" allUniqueName="[Raw_Data].[Customer_Rating].[All]" dimensionUniqueName="[Raw_Data]" displayFolder="" count="0" memberValueDatatype="20" unbalanced="0"/>
    <cacheHierarchy uniqueName="[Raw_Data].[Date (Year)]" caption="Date (Year)" attribute="1" defaultMemberUniqueName="[Raw_Data].[Date (Year)].[All]" allUniqueName="[Raw_Data].[Date (Year)].[All]" dimensionUniqueName="[Raw_Data]" displayFolder="" count="0" memberValueDatatype="130" unbalanced="0"/>
    <cacheHierarchy uniqueName="[Raw_Data].[Date (Quarter)]" caption="Date (Quarter)" attribute="1" defaultMemberUniqueName="[Raw_Data].[Date (Quarter)].[All]" allUniqueName="[Raw_Data].[Date (Quarter)].[All]" dimensionUniqueName="[Raw_Data]" displayFolder="" count="0" memberValueDatatype="130" unbalanced="0"/>
    <cacheHierarchy uniqueName="[Raw_Data].[Date (Month Index)]" caption="Date (Month Index)" attribute="1" defaultMemberUniqueName="[Raw_Data].[Date (Month Index)].[All]" allUniqueName="[Raw_Data].[Date (Month Index)].[All]" dimensionUniqueName="[Raw_Data]" displayFolder="" count="0" memberValueDatatype="20" unbalanced="0"/>
    <cacheHierarchy uniqueName="[Raw_Data].[Date (Month)]" caption="Date (Month)" attribute="1" defaultMemberUniqueName="[Raw_Data].[Date (Month)].[All]" allUniqueName="[Raw_Data].[Date (Month)].[All]" dimensionUniqueName="[Raw_Data]" displayFolder="" count="0" memberValueDatatype="130" unbalanced="0"/>
    <cacheHierarchy uniqueName="[Raw Data].[Date (Month Index)]" caption="Date (Month Index)" attribute="1" defaultMemberUniqueName="[Raw Data].[Date (Month Index)].[All]" allUniqueName="[Raw Data].[Date (Month Index)].[All]" dimensionUniqueName="[Raw Data]" displayFolder="" count="0" memberValueDatatype="20" unbalanced="0" hidden="1"/>
    <cacheHierarchy uniqueName="[Measures].[Sum of Year]" caption="Sum of Year" measure="1" displayFolder="" measureGroup="Raw Data" count="0">
      <extLst>
        <ext xmlns:x15="http://schemas.microsoft.com/office/spreadsheetml/2010/11/main" uri="{B97F6D7D-B522-45F9-BDA1-12C45D357490}">
          <x15:cacheHierarchy aggregatedColumn="4"/>
        </ext>
      </extLst>
    </cacheHierarchy>
    <cacheHierarchy uniqueName="[Measures].[Sum of Delivery_Days]" caption="Sum of Delivery_Days" measure="1" displayFolder="" measureGroup="Raw Data" count="0">
      <extLst>
        <ext xmlns:x15="http://schemas.microsoft.com/office/spreadsheetml/2010/11/main" uri="{B97F6D7D-B522-45F9-BDA1-12C45D357490}">
          <x15:cacheHierarchy aggregatedColumn="12"/>
        </ext>
      </extLst>
    </cacheHierarchy>
    <cacheHierarchy uniqueName="[Measures].[Average of Delivery_Days]" caption="Average of Delivery_Days" measure="1" displayFolder="" measureGroup="Raw Data" count="0">
      <extLst>
        <ext xmlns:x15="http://schemas.microsoft.com/office/spreadsheetml/2010/11/main" uri="{B97F6D7D-B522-45F9-BDA1-12C45D357490}">
          <x15:cacheHierarchy aggregatedColumn="12"/>
        </ext>
      </extLst>
    </cacheHierarchy>
    <cacheHierarchy uniqueName="[Measures].[Count of Delivery_Status]" caption="Count of Delivery_Status" measure="1" displayFolder="" measureGroup="Raw Data" count="0">
      <extLst>
        <ext xmlns:x15="http://schemas.microsoft.com/office/spreadsheetml/2010/11/main" uri="{B97F6D7D-B522-45F9-BDA1-12C45D357490}">
          <x15:cacheHierarchy aggregatedColumn="10"/>
        </ext>
      </extLst>
    </cacheHierarchy>
    <cacheHierarchy uniqueName="[Measures].[Count of Transport_Mode]" caption="Count of Transport_Mode" measure="1" displayFolder="" measureGroup="Raw Data" count="0">
      <extLst>
        <ext xmlns:x15="http://schemas.microsoft.com/office/spreadsheetml/2010/11/main" uri="{B97F6D7D-B522-45F9-BDA1-12C45D357490}">
          <x15:cacheHierarchy aggregatedColumn="8"/>
        </ext>
      </extLst>
    </cacheHierarchy>
    <cacheHierarchy uniqueName="[Measures].[Count of Warehouse_Zone]" caption="Count of Warehouse_Zone" measure="1" displayFolder="" measureGroup="Raw Data" count="0">
      <extLst>
        <ext xmlns:x15="http://schemas.microsoft.com/office/spreadsheetml/2010/11/main" uri="{B97F6D7D-B522-45F9-BDA1-12C45D357490}">
          <x15:cacheHierarchy aggregatedColumn="9"/>
        </ext>
      </extLst>
    </cacheHierarchy>
    <cacheHierarchy uniqueName="[Measures].[Count of Shipment_ID]" caption="Count of Shipment_ID" measure="1" displayFolder="" measureGroup="Raw Data" count="0">
      <extLst>
        <ext xmlns:x15="http://schemas.microsoft.com/office/spreadsheetml/2010/11/main" uri="{B97F6D7D-B522-45F9-BDA1-12C45D357490}">
          <x15:cacheHierarchy aggregatedColumn="0"/>
        </ext>
      </extLst>
    </cacheHierarchy>
    <cacheHierarchy uniqueName="[Measures].[Sum of Shipment_Value_NGN]" caption="Sum of Shipment_Value_NGN" measure="1" displayFolder="" measureGroup="Raw Data" count="0">
      <extLst>
        <ext xmlns:x15="http://schemas.microsoft.com/office/spreadsheetml/2010/11/main" uri="{B97F6D7D-B522-45F9-BDA1-12C45D357490}">
          <x15:cacheHierarchy aggregatedColumn="13"/>
        </ext>
      </extLst>
    </cacheHierarchy>
    <cacheHierarchy uniqueName="[Measures].[Sum of Shipping_Cost_NGN]" caption="Sum of Shipping_Cost_NGN" measure="1" displayFolder="" measureGroup="Raw Data"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Raw Data" count="0">
      <extLst>
        <ext xmlns:x15="http://schemas.microsoft.com/office/spreadsheetml/2010/11/main" uri="{B97F6D7D-B522-45F9-BDA1-12C45D357490}">
          <x15:cacheHierarchy aggregatedColumn="15"/>
        </ext>
      </extLst>
    </cacheHierarchy>
    <cacheHierarchy uniqueName="[Measures].[Average of Profit_Margin]" caption="Average of Profit_Margin" measure="1" displayFolder="" measureGroup="Raw Data" count="0">
      <extLst>
        <ext xmlns:x15="http://schemas.microsoft.com/office/spreadsheetml/2010/11/main" uri="{B97F6D7D-B522-45F9-BDA1-12C45D357490}">
          <x15:cacheHierarchy aggregatedColumn="15"/>
        </ext>
      </extLst>
    </cacheHierarchy>
    <cacheHierarchy uniqueName="[Measures].[Count of Shipment_ID 2]" caption="Count of Shipment_ID 2" measure="1" displayFolder="" measureGroup="Raw_Data" count="0">
      <extLst>
        <ext xmlns:x15="http://schemas.microsoft.com/office/spreadsheetml/2010/11/main" uri="{B97F6D7D-B522-45F9-BDA1-12C45D357490}">
          <x15:cacheHierarchy aggregatedColumn="20"/>
        </ext>
      </extLst>
    </cacheHierarchy>
    <cacheHierarchy uniqueName="[Measures].[Sum of Customer_Rating]" caption="Sum of Customer_Rating" measure="1" displayFolder="" measureGroup="Raw Data" count="0">
      <extLst>
        <ext xmlns:x15="http://schemas.microsoft.com/office/spreadsheetml/2010/11/main" uri="{B97F6D7D-B522-45F9-BDA1-12C45D357490}">
          <x15:cacheHierarchy aggregatedColumn="16"/>
        </ext>
      </extLst>
    </cacheHierarchy>
    <cacheHierarchy uniqueName="[Measures].[Average of Shipping_Cost_NGN]" caption="Average of Shipping_Cost_NGN" measure="1" displayFolder="" measureGroup="Raw Data" count="0">
      <extLst>
        <ext xmlns:x15="http://schemas.microsoft.com/office/spreadsheetml/2010/11/main" uri="{B97F6D7D-B522-45F9-BDA1-12C45D357490}">
          <x15:cacheHierarchy aggregatedColumn="14"/>
        </ext>
      </extLst>
    </cacheHierarchy>
    <cacheHierarchy uniqueName="[Measures].[Count of Product_Category]" caption="Count of Product_Category" measure="1" displayFolder="" measureGroup="Raw Data" count="0">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Raw Data" count="0">
      <extLst>
        <ext xmlns:x15="http://schemas.microsoft.com/office/spreadsheetml/2010/11/main" uri="{B97F6D7D-B522-45F9-BDA1-12C45D357490}">
          <x15:cacheHierarchy aggregatedColumn="16"/>
        </ext>
      </extLst>
    </cacheHierarchy>
    <cacheHierarchy uniqueName="[Measures].[Total_Shipping_Orders]" caption="Total_Shipping_Orders" measure="1" displayFolder="" measureGroup="Raw Data" count="0"/>
    <cacheHierarchy uniqueName="[Measures].[Count of DeliveredOrders]" caption="Count of DeliveredOrders" measure="1" displayFolder="" measureGroup="Raw Data" count="0"/>
    <cacheHierarchy uniqueName="[Measures].[PercentageofDelivered/Total]" caption="PercentageofDelivered/Total" measure="1" displayFolder="" measureGroup="Raw Data" count="0"/>
    <cacheHierarchy uniqueName="[Measures].[TotalShippingValue]" caption="TotalShippingValue" measure="1" displayFolder="" measureGroup="Raw Data" count="0"/>
    <cacheHierarchy uniqueName="[Measures].[Totalshipping Cost]" caption="Totalshipping Cost" measure="1" displayFolder="" measureGroup="Raw Data" count="0"/>
    <cacheHierarchy uniqueName="[Measures].[PY Shipping Value]" caption="PY Shipping Value" measure="1" displayFolder="" measureGroup="Raw Data" count="0"/>
    <cacheHierarchy uniqueName="[Measures].[PY Shipping Orders]" caption="PY Shipping Orders" measure="1" displayFolder="" measureGroup="Raw Data" count="0"/>
    <cacheHierarchy uniqueName="[Measures].[PY TotalCost]" caption="PY TotalCost" measure="1" displayFolder="" measureGroup="Raw Data" count="0"/>
    <cacheHierarchy uniqueName="[Measures].[ValueYoY growth%]" caption="ValueYoY growth%" measure="1" displayFolder="" measureGroup="Raw Data" count="0"/>
    <cacheHierarchy uniqueName="[Measures].[OrdersYoY growth%]" caption="OrdersYoY growth%" measure="1" displayFolder="" measureGroup="Raw Data" count="0"/>
    <cacheHierarchy uniqueName="[Measures].[CostYoY growth%]" caption="CostYoY growth%" measure="1" displayFolder="" measureGroup="Raw Data" count="0"/>
    <cacheHierarchy uniqueName="[Measures].[PY Delivered]" caption="PY Delivered" measure="1" displayFolder="" measureGroup="Raw Data" count="0"/>
    <cacheHierarchy uniqueName="[Measures].[AVGCost]" caption="AVGCost" measure="1" displayFolder="" measureGroup="Raw Data" count="0"/>
    <cacheHierarchy uniqueName="[Measures].[pyAVGCost]" caption="pyAVGCost" measure="1" displayFolder="" measureGroup="Raw Data" count="0"/>
    <cacheHierarchy uniqueName="[Measures].[YoYAvgCost]" caption="YoYAvgCost" measure="1" displayFolder="" measureGroup="Raw Data" count="0"/>
    <cacheHierarchy uniqueName="[Measures].[__XL_Count Raw Data]" caption="__XL_Count Raw Data" measure="1" displayFolder="" measureGroup="Raw Data" count="0" hidden="1"/>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6468259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5D4D95-5ADD-4CC0-ADC9-985781B7D3FD}" name="ValueTotal" cacheId="2" applyNumberFormats="0" applyBorderFormats="0" applyFontFormats="0" applyPatternFormats="0" applyAlignmentFormats="0" applyWidthHeightFormats="1" dataCaption="Values" tag="0405ef9f-8ca4-4e90-a63b-4094844adfd9" updatedVersion="8" minRefreshableVersion="5" useAutoFormatting="1" subtotalHiddenItems="1" itemPrintTitles="1" createdVersion="5" indent="0" outline="1" outlineData="1" multipleFieldFilters="0">
  <location ref="AC3:AE4" firstHeaderRow="0" firstDataRow="1" firstDataCol="0"/>
  <pivotFields count="4">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1" subtotal="count" baseField="0" baseItem="0" numFmtId="167"/>
    <dataField fld="2" subtotal="count" baseField="0" baseItem="0" numFmtId="167"/>
    <dataField fld="3" subtotal="count" baseField="0" baseItem="0" numFmtId="166"/>
  </dataFields>
  <formats count="5">
    <format dxfId="6">
      <pivotArea outline="0" collapsedLevelsAreSubtotals="1" fieldPosition="0">
        <references count="1">
          <reference field="4294967294" count="1" selected="0">
            <x v="2"/>
          </reference>
        </references>
      </pivotArea>
    </format>
    <format dxfId="5">
      <pivotArea outline="0" collapsedLevelsAreSubtotals="1" fieldPosition="0">
        <references count="1">
          <reference field="4294967294" count="2" selected="0">
            <x v="0"/>
            <x v="1"/>
          </reference>
        </references>
      </pivotArea>
    </format>
    <format dxfId="4">
      <pivotArea type="all" dataOnly="0" outline="0" fieldPosition="0"/>
    </format>
    <format dxfId="3">
      <pivotArea outline="0" collapsedLevelsAreSubtotals="1" fieldPosition="0"/>
    </format>
    <format dxfId="2">
      <pivotArea dataOnly="0" labelOnly="1" outline="0" fieldPosition="0">
        <references count="1">
          <reference field="4294967294" count="3">
            <x v="0"/>
            <x v="1"/>
            <x v="2"/>
          </reference>
        </references>
      </pivotArea>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E52830-E6EB-4F98-B1DF-82AB47196CB8}" name="Ratings" cacheId="206" applyNumberFormats="0" applyBorderFormats="0" applyFontFormats="0" applyPatternFormats="0" applyAlignmentFormats="0" applyWidthHeightFormats="1" dataCaption="Values" tag="2d8b8291-92d4-4eb0-8649-146dfb049459" updatedVersion="8" minRefreshableVersion="5" useAutoFormatting="1" subtotalHiddenItems="1" itemPrintTitles="1" createdVersion="5" indent="0" outline="1" outlineData="1" multipleFieldFilters="0">
  <location ref="O3:T10" firstHeaderRow="1" firstDataRow="2" firstDataCol="1"/>
  <pivotFields count="5">
    <pivotField allDrilled="1" subtotalTop="0" showAll="0" dataSourceSort="1" defaultSubtotal="0" defaultAttributeDrillState="1"/>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Fields count="1">
    <field x="1"/>
  </colFields>
  <colItems count="5">
    <i>
      <x/>
    </i>
    <i>
      <x v="1"/>
    </i>
    <i>
      <x v="2"/>
    </i>
    <i>
      <x v="3"/>
    </i>
    <i t="grand">
      <x/>
    </i>
  </colItems>
  <dataFields count="1">
    <dataField name="Sum of Customer_Rating" fld="2" baseField="0" baseItem="0"/>
  </dataFields>
  <formats count="1">
    <format dxfId="7">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FD98CD-2456-4309-8F45-A67F0D102766}" name="PivotTable4" cacheId="16" applyNumberFormats="0" applyBorderFormats="0" applyFontFormats="0" applyPatternFormats="0" applyAlignmentFormats="0" applyWidthHeightFormats="1" dataCaption="Values" tag="54398672-e941-4f00-b806-89b9c1cc40ac" updatedVersion="8" minRefreshableVersion="5" useAutoFormatting="1" subtotalHiddenItems="1" itemPrintTitles="1" createdVersion="5" indent="0" compact="0" compactData="0" multipleFieldFilters="0">
  <location ref="B7:C13" firstHeaderRow="1" firstDataRow="1" firstDataCol="1"/>
  <pivotFields count="3">
    <pivotField compact="0" allDrilled="1" outline="0" subtotalTop="0" showAll="0" insertBlankRow="1" dataSourceSort="1" defaultSubtotal="0" defaultAttributeDrillState="1"/>
    <pivotField axis="axisRow" compact="0" allDrilled="1" outline="0" subtotalTop="0" showAll="0" insertBlankRow="1" dataSourceSort="1" defaultSubtotal="0" defaultAttributeDrillState="1">
      <items count="5">
        <item x="0"/>
        <item x="1"/>
        <item x="2"/>
        <item x="3"/>
        <item x="4"/>
      </items>
    </pivotField>
    <pivotField dataField="1" compact="0" outline="0" subtotalTop="0" showAll="0" defaultSubtotal="0"/>
  </pivotFields>
  <rowFields count="1">
    <field x="1"/>
  </rowFields>
  <rowItems count="6">
    <i>
      <x/>
    </i>
    <i>
      <x v="1"/>
    </i>
    <i>
      <x v="2"/>
    </i>
    <i>
      <x v="3"/>
    </i>
    <i>
      <x v="4"/>
    </i>
    <i t="grand">
      <x/>
    </i>
  </rowItems>
  <colItems count="1">
    <i/>
  </colItems>
  <dataFields count="1">
    <dataField name="Average of Profit_Margin" fld="2" subtotal="average" baseField="1" baseItem="0" numFmtId="164"/>
  </dataFields>
  <formats count="13">
    <format dxfId="20">
      <pivotArea outline="0" collapsedLevelsAreSubtotals="1" fieldPosition="0"/>
    </format>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outline="0" fieldPosition="0">
        <references count="1">
          <reference field="1" count="0"/>
        </references>
      </pivotArea>
    </format>
    <format dxfId="15">
      <pivotArea dataOnly="0" labelOnly="1" grandRow="1" outline="0"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1" type="button" dataOnly="0" labelOnly="1" outline="0" axis="axisRow" fieldPosition="0"/>
    </format>
    <format dxfId="10">
      <pivotArea dataOnly="0" labelOnly="1" outline="0" fieldPosition="0">
        <references count="1">
          <reference field="1" count="0"/>
        </references>
      </pivotArea>
    </format>
    <format dxfId="9">
      <pivotArea dataOnly="0" labelOnly="1" grandRow="1" outline="0" fieldPosition="0"/>
    </format>
    <format dxfId="8">
      <pivotArea dataOnly="0" labelOnly="1" outline="0" axis="axisValues"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_Margin"/>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945B82-C214-4989-9F9A-713A93F9AB97}" name="PivotTable8" cacheId="20" applyNumberFormats="0" applyBorderFormats="0" applyFontFormats="0" applyPatternFormats="0" applyAlignmentFormats="0" applyWidthHeightFormats="1" dataCaption="Values" tag="b87b42b9-1e13-4a8f-9f40-f60840607598" updatedVersion="8" minRefreshableVersion="5" useAutoFormatting="1" subtotalHiddenItems="1" itemPrintTitles="1" createdVersion="5" indent="0" outline="1" outlineData="1" multipleFieldFilters="0">
  <location ref="G66:L73" firstHeaderRow="1" firstDataRow="2" firstDataCol="1"/>
  <pivotFields count="4">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6">
    <i>
      <x/>
    </i>
    <i>
      <x v="1"/>
    </i>
    <i>
      <x v="2"/>
    </i>
    <i>
      <x v="3"/>
    </i>
    <i>
      <x v="4"/>
    </i>
    <i t="grand">
      <x/>
    </i>
  </rowItems>
  <colFields count="1">
    <field x="2"/>
  </colFields>
  <colItems count="5">
    <i>
      <x/>
    </i>
    <i>
      <x v="1"/>
    </i>
    <i>
      <x v="2"/>
    </i>
    <i>
      <x v="3"/>
    </i>
    <i t="grand">
      <x/>
    </i>
  </colItems>
  <dataFields count="1">
    <dataField name="Count of Delivery_Status" fld="3" subtotal="count" baseField="0" baseItem="0"/>
  </dataFields>
  <formats count="1">
    <format dxfId="21">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799BFE-9728-4595-8C47-E3BCC8991676}" name="PivotTable24" cacheId="14" applyNumberFormats="0" applyBorderFormats="0" applyFontFormats="0" applyPatternFormats="0" applyAlignmentFormats="0" applyWidthHeightFormats="1" dataCaption="Values" tag="9eed638b-a149-45b2-b5fb-8919e9f38639" updatedVersion="8" minRefreshableVersion="5" useAutoFormatting="1" subtotalHiddenItems="1" rowGrandTotals="0" colGrandTotals="0" itemPrintTitles="1" createdVersion="5" indent="0" compact="0" compactData="0" multipleFieldFilters="0">
  <location ref="B63:E70" firstHeaderRow="1" firstDataRow="2" firstDataCol="1"/>
  <pivotFields count="5">
    <pivotField compact="0" allDrilled="1" outline="0" subtotalTop="0" showAll="0" insertBlankRow="1" dataSourceSort="1" defaultSubtotal="0" defaultAttributeDrillState="1"/>
    <pivotField axis="axisCol" compact="0" allDrilled="1" outline="0" subtotalTop="0" showAll="0" insertBlankRow="1" dataSourceSort="1" defaultSubtotal="0" defaultAttributeDrillState="1">
      <items count="3">
        <item x="0"/>
        <item x="1"/>
        <item x="2"/>
      </items>
    </pivotField>
    <pivotField compact="0" allDrilled="1" outline="0" subtotalTop="0" showAll="0" insertBlankRow="1" dataSourceSort="1" defaultSubtotal="0" defaultAttributeDrillState="1">
      <items count="3">
        <item s="1" x="0"/>
        <item s="1" x="1"/>
        <item s="1" x="2"/>
      </items>
    </pivotField>
    <pivotField dataField="1" compact="0" outline="0" subtotalTop="0" showAll="0" defaultSubtotal="0"/>
    <pivotField axis="axisRow" compact="0" allDrilled="1" outline="0" subtotalTop="0" showAll="0" insertBlankRow="1" dataSourceSort="1" defaultSubtotal="0" defaultAttributeDrillState="1">
      <items count="6">
        <item x="0"/>
        <item x="1"/>
        <item x="2"/>
        <item x="3"/>
        <item x="4"/>
        <item x="5"/>
      </items>
    </pivotField>
  </pivotFields>
  <rowFields count="1">
    <field x="4"/>
  </rowFields>
  <rowItems count="6">
    <i>
      <x/>
    </i>
    <i>
      <x v="1"/>
    </i>
    <i>
      <x v="2"/>
    </i>
    <i>
      <x v="3"/>
    </i>
    <i>
      <x v="4"/>
    </i>
    <i>
      <x v="5"/>
    </i>
  </rowItems>
  <colFields count="1">
    <field x="1"/>
  </colFields>
  <colItems count="3">
    <i>
      <x/>
    </i>
    <i>
      <x v="1"/>
    </i>
    <i>
      <x v="2"/>
    </i>
  </colItems>
  <dataFields count="1">
    <dataField name=" " fld="3" subtotal="average" baseField="1" baseItem="2"/>
  </dataFields>
  <formats count="1">
    <format dxfId="22">
      <pivotArea outline="0" collapsedLevelsAreSubtotals="1" fieldPosition="0"/>
    </format>
  </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
    <pivotHierarchy dragToData="1"/>
    <pivotHierarchy dragToData="1" caption="Average of Customer_Rat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7AE2AC-DE59-41A6-8AAE-A5D04F59AC02}" name="PivotTable16" cacheId="6" applyNumberFormats="0" applyBorderFormats="0" applyFontFormats="0" applyPatternFormats="0" applyAlignmentFormats="0" applyWidthHeightFormats="1" dataCaption="Values" tag="2d8b8291-92d4-4eb0-8649-146dfb049459" updatedVersion="8" minRefreshableVersion="5" useAutoFormatting="1" subtotalHiddenItems="1" itemPrintTitles="1" createdVersion="5" indent="0" outline="1" outlineData="1" multipleFieldFilters="0">
  <location ref="F13:G2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Items count="1">
    <i/>
  </colItems>
  <dataFields count="1">
    <dataField name="Average of Delivery_Days" fld="2" subtotal="average" baseField="1" baseItem="0"/>
  </dataFields>
  <formats count="1">
    <format dxfId="23">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5946F9-1027-41D3-A481-B3DC4F26D788}" name="Location Performance" cacheId="212" applyNumberFormats="0" applyBorderFormats="0" applyFontFormats="0" applyPatternFormats="0" applyAlignmentFormats="0" applyWidthHeightFormats="1" dataCaption="Values" tag="ee9e97d3-2a70-4f8d-aa87-bf15432fe752" updatedVersion="8" minRefreshableVersion="5" useAutoFormatting="1" subtotalHiddenItems="1" colGrandTotals="0" itemPrintTitles="1" createdVersion="5" indent="0" outline="1" outlineData="1" multipleFieldFilters="0" chartFormat="5">
  <location ref="A103:E111" firstHeaderRow="1" firstDataRow="2" firstDataCol="1"/>
  <pivotFields count="5">
    <pivotField allDrilled="1" subtotalTop="0" showAll="0" dataSourceSort="1" defaultSubtotal="0" defaultAttributeDrillState="1"/>
    <pivotField axis="axisRow" allDrilled="1" subtotalTop="0" showAll="0" defaultSubtotal="0" defaultAttributeDrillState="1">
      <items count="6">
        <item x="0"/>
        <item x="1"/>
        <item x="2"/>
        <item x="3"/>
        <item x="4"/>
        <item x="5"/>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4">
    <i>
      <x/>
    </i>
    <i>
      <x v="1"/>
    </i>
    <i>
      <x v="2"/>
    </i>
    <i>
      <x v="3"/>
    </i>
  </colItems>
  <dataFields count="1">
    <dataField fld="3" subtotal="count" baseField="0" baseItem="0"/>
  </dataFields>
  <formats count="1">
    <format dxfId="24">
      <pivotArea outline="0" collapsedLevelsAreSubtotals="1" fieldPosition="0"/>
    </format>
  </formats>
  <chartFormats count="4">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s>
  <pivotHierarchies count="7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4D656C-E045-41D2-9904-108391273878}" name="PivotTable18" cacheId="8" applyNumberFormats="0" applyBorderFormats="0" applyFontFormats="0" applyPatternFormats="0" applyAlignmentFormats="0" applyWidthHeightFormats="1" dataCaption="Values" tag="a9a0b2b4-672f-47fb-8c27-2e4b26dca7b4" updatedVersion="8" minRefreshableVersion="5" useAutoFormatting="1" subtotalHiddenItems="1" itemPrintTitles="1" createdVersion="5" indent="0" outline="1" outlineData="1" multipleFieldFilters="0">
  <location ref="I13:N21" firstHeaderRow="1" firstDataRow="2" firstDataCol="1"/>
  <pivotFields count="4">
    <pivotField allDrilled="1" subtotalTop="0" showAll="0" dataSourceSort="1" defaultSubtotal="0" defaultAttributeDrillState="1"/>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2"/>
  </colFields>
  <colItems count="5">
    <i>
      <x/>
    </i>
    <i>
      <x v="1"/>
    </i>
    <i>
      <x v="2"/>
    </i>
    <i>
      <x v="3"/>
    </i>
    <i t="grand">
      <x/>
    </i>
  </colItems>
  <dataFields count="1">
    <dataField name="Count of Shipment_ID" fld="1" subtotal="count" baseField="0" baseItem="0"/>
  </dataFields>
  <formats count="1">
    <format dxfId="25">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3C6AFB-16AD-4AE9-9C6E-1E40401774EF}" name="PivotTable19" cacheId="9" applyNumberFormats="0" applyBorderFormats="0" applyFontFormats="0" applyPatternFormats="0" applyAlignmentFormats="0" applyWidthHeightFormats="1" dataCaption="Values" tag="65dd4e04-4ec0-4bd0-9f10-ab6e99a91f73" updatedVersion="8" minRefreshableVersion="5" useAutoFormatting="1" subtotalHiddenItems="1" itemPrintTitles="1" createdVersion="5" indent="0" outline="1" outlineData="1" multipleFieldFilters="0" chartFormat="4">
  <location ref="F34:G4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name="Average of Shipping_Cost_NGN" fld="2" subtotal="average" baseField="1" baseItem="3"/>
  </dataFields>
  <formats count="1">
    <format dxfId="26">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4"/>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_Cost_NGN"/>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20B343-2C89-4D8D-B6CC-C4871564982D}" name="PivotTable25" cacheId="15" applyNumberFormats="0" applyBorderFormats="0" applyFontFormats="0" applyPatternFormats="0" applyAlignmentFormats="0" applyWidthHeightFormats="1" dataCaption="Values" tag="3b284a6f-e529-4471-b312-e16037534c0e" updatedVersion="8" minRefreshableVersion="5" useAutoFormatting="1" subtotalHiddenItems="1" itemPrintTitles="1" createdVersion="5" indent="0" outline="1" outlineData="1" multipleFieldFilters="0">
  <location ref="G55:K62" firstHeaderRow="1" firstDataRow="2" firstDataCol="1"/>
  <pivotFields count="4">
    <pivotField allDrilled="1" subtotalTop="0" showAll="0" dataSourceSort="1" defaultSubtotal="0" defaultAttributeDrillState="1"/>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2"/>
  </rowFields>
  <rowItems count="6">
    <i>
      <x/>
    </i>
    <i>
      <x v="1"/>
    </i>
    <i>
      <x v="2"/>
    </i>
    <i>
      <x v="3"/>
    </i>
    <i>
      <x v="4"/>
    </i>
    <i t="grand">
      <x/>
    </i>
  </rowItems>
  <colFields count="1">
    <field x="1"/>
  </colFields>
  <colItems count="4">
    <i>
      <x/>
    </i>
    <i>
      <x v="1"/>
    </i>
    <i>
      <x v="2"/>
    </i>
    <i t="grand">
      <x/>
    </i>
  </colItems>
  <dataFields count="1">
    <dataField name="Count of Delivery_Status" fld="3" subtotal="count" baseField="0" baseItem="0"/>
  </dataFields>
  <formats count="1">
    <format dxfId="27">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_Cost_NGN"/>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5D5A01-AD4A-4CB7-9595-4758B36730DC}" name="PivotTable15" cacheId="5" applyNumberFormats="0" applyBorderFormats="0" applyFontFormats="0" applyPatternFormats="0" applyAlignmentFormats="0" applyWidthHeightFormats="1" dataCaption="Values" tag="feed2808-53ff-4f68-8aee-6a6efef73902" updatedVersion="8" minRefreshableVersion="5" useAutoFormatting="1" subtotalHiddenItems="1" itemPrintTitles="1" createdVersion="5" indent="0" outline="1" outlineData="1" multipleFieldFilters="0" chartFormat="14">
  <location ref="J80:L94" firstHeaderRow="1" firstDataRow="2" firstDataCol="1"/>
  <pivotFields count="4">
    <pivotField allDrilled="1" subtotalTop="0" showAll="0" dataSourceSort="1" defaultSubtotal="0" defaultAttributeDrillState="1">
      <items count="1">
        <item s="1" x="0"/>
      </items>
    </pivotField>
    <pivotField axis="axisCol" allDrilled="1" subtotalTop="0" showAll="0" dataSourceSort="1" defaultSubtotal="0" defaultAttributeDrillState="1">
      <items count="4">
        <item s="1" x="0"/>
        <item x="1"/>
        <item x="2"/>
        <item x="3"/>
      </items>
    </pivotField>
    <pivotField dataField="1" subtotalTop="0" showAll="0" defaultSubtotal="0"/>
    <pivotField axis="axisRow" allDrilled="1" subtotalTop="0" showAll="0" defaultSubtotal="0" defaultAttributeDrillState="1">
      <items count="12">
        <item x="0"/>
        <item x="1"/>
        <item x="2"/>
        <item x="3"/>
        <item x="4"/>
        <item x="5"/>
        <item x="6"/>
        <item x="7"/>
        <item x="8"/>
        <item x="9"/>
        <item x="10"/>
        <item x="11"/>
      </items>
    </pivotField>
  </pivotFields>
  <rowFields count="1">
    <field x="3"/>
  </rowFields>
  <rowItems count="13">
    <i>
      <x/>
    </i>
    <i>
      <x v="1"/>
    </i>
    <i>
      <x v="2"/>
    </i>
    <i>
      <x v="3"/>
    </i>
    <i>
      <x v="4"/>
    </i>
    <i>
      <x v="5"/>
    </i>
    <i>
      <x v="6"/>
    </i>
    <i>
      <x v="7"/>
    </i>
    <i>
      <x v="8"/>
    </i>
    <i>
      <x v="9"/>
    </i>
    <i>
      <x v="10"/>
    </i>
    <i>
      <x v="11"/>
    </i>
    <i t="grand">
      <x/>
    </i>
  </rowItems>
  <colFields count="1">
    <field x="1"/>
  </colFields>
  <colItems count="2">
    <i>
      <x/>
    </i>
    <i t="grand">
      <x/>
    </i>
  </colItems>
  <dataFields count="1">
    <dataField name="Count of Shipment_ID" fld="2" subtotal="count" baseField="0" baseItem="0"/>
  </dataFields>
  <formats count="1">
    <format dxfId="28">
      <pivotArea outline="0" collapsedLevelsAreSubtotals="1" fieldPosition="0"/>
    </format>
  </formats>
  <chartFormats count="6">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0"/>
          </reference>
        </references>
      </pivotArea>
    </chartFormat>
    <chartFormat chart="8" format="9">
      <pivotArea type="data" outline="0" fieldPosition="0">
        <references count="2">
          <reference field="4294967294" count="1" selected="0">
            <x v="0"/>
          </reference>
          <reference field="1" count="1" selected="0">
            <x v="2"/>
          </reference>
        </references>
      </pivotArea>
    </chartFormat>
    <chartFormat chart="8" format="10">
      <pivotArea type="data" outline="0" fieldPosition="0">
        <references count="2">
          <reference field="4294967294" count="1" selected="0">
            <x v="0"/>
          </reference>
          <reference field="1" count="1" selected="0">
            <x v="3"/>
          </reference>
        </references>
      </pivotArea>
    </chartFormat>
    <chartFormat chart="12" format="2" series="1">
      <pivotArea type="data" outline="0" fieldPosition="0">
        <references count="2">
          <reference field="4294967294" count="1" selected="0">
            <x v="0"/>
          </reference>
          <reference field="1"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_Cost_NGN"/>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72BF1C1-F65D-491A-9BDC-B246DD4BB34B}" name="PivotTable9" cacheId="21" applyNumberFormats="0" applyBorderFormats="0" applyFontFormats="0" applyPatternFormats="0" applyAlignmentFormats="0" applyWidthHeightFormats="1" dataCaption="Values" tag="54378604-2bc3-43fb-ac2c-5d935c2a4347" updatedVersion="8" minRefreshableVersion="5" useAutoFormatting="1" subtotalHiddenItems="1" itemPrintTitles="1" createdVersion="5" indent="0" outline="1" outlineData="1" multipleFieldFilters="0">
  <location ref="J3:M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Average of Delivery_Days" fld="0" subtotal="average" baseField="0" baseItem="0"/>
    <dataField fld="1" subtotal="count" baseField="0" baseItem="0" numFmtId="167"/>
    <dataField fld="2" subtotal="count" baseField="0" baseItem="0" numFmtId="167"/>
    <dataField fld="3" subtotal="count" baseField="0" baseItem="0" numFmtId="166"/>
  </dataFields>
  <formats count="6">
    <format dxfId="34">
      <pivotArea outline="0" collapsedLevelsAreSubtotals="1" fieldPosition="0"/>
    </format>
    <format dxfId="33">
      <pivotArea outline="0" collapsedLevelsAreSubtotals="1" fieldPosition="0">
        <references count="1">
          <reference field="4294967294" count="1" selected="0">
            <x v="3"/>
          </reference>
        </references>
      </pivotArea>
    </format>
    <format dxfId="32">
      <pivotArea outline="0" collapsedLevelsAreSubtotals="1" fieldPosition="0">
        <references count="1">
          <reference field="4294967294" count="2" selected="0">
            <x v="1"/>
            <x v="2"/>
          </reference>
        </references>
      </pivotArea>
    </format>
    <format dxfId="31">
      <pivotArea type="all" dataOnly="0" outline="0" fieldPosition="0"/>
    </format>
    <format dxfId="30">
      <pivotArea outline="0" collapsedLevelsAreSubtotals="1" fieldPosition="0"/>
    </format>
    <format dxfId="29">
      <pivotArea dataOnly="0" labelOnly="1" outline="0" fieldPosition="0">
        <references count="1">
          <reference field="4294967294" count="4">
            <x v="0"/>
            <x v="1"/>
            <x v="2"/>
            <x v="3"/>
          </reference>
        </references>
      </pivotArea>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_Cost_NGN"/>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AEFF33F-2535-4BEB-B255-2648D01DD5A9}" name="Sales Trend" cacheId="200" applyNumberFormats="0" applyBorderFormats="0" applyFontFormats="0" applyPatternFormats="0" applyAlignmentFormats="0" applyWidthHeightFormats="1" dataCaption="Values" tag="29264f88-eb30-4146-9393-e3f58f42864f" updatedVersion="8" minRefreshableVersion="5" useAutoFormatting="1" subtotalHiddenItems="1" itemPrintTitles="1" createdVersion="5" indent="0" outline="1" outlineData="1" multipleFieldFilters="0" chartFormat="5">
  <location ref="B79:D92" firstHeaderRow="0" firstDataRow="1" firstDataCol="1"/>
  <pivotFields count="5">
    <pivotField allDrilled="1" subtotalTop="0" showAll="0" dataSourceSort="1" defaultSubtotal="0" defaultAttributeDrillState="1">
      <items count="1">
        <item s="1" x="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fld="3" subtotal="count" baseField="0" baseItem="0"/>
  </dataFields>
  <formats count="1">
    <format dxfId="35">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7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_Cost_NGN"/>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42E4CFE-5C25-48E7-8811-8E1665C1BC56}" name="Orders Dough" cacheId="203" applyNumberFormats="0" applyBorderFormats="0" applyFontFormats="0" applyPatternFormats="0" applyAlignmentFormats="0" applyWidthHeightFormats="1" dataCaption="Values" tag="718a9d89-ba14-4229-8725-ae6313b4ec54" updatedVersion="8" minRefreshableVersion="5" useAutoFormatting="1" subtotalHiddenItems="1" itemPrintTitles="1" createdVersion="5" indent="0" outline="1" outlineData="1" multipleFieldFilters="0" chartFormat="9">
  <location ref="G79:H84" firstHeaderRow="1" firstDataRow="1" firstDataCol="1"/>
  <pivotFields count="4">
    <pivotField allDrilled="1" subtotalTop="0" showAll="0" dataSourceSort="1" defaultSubtotal="0" defaultAttributeDrillState="1">
      <items count="1">
        <item s="1" x="0"/>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Shipment_ID" fld="2" subtotal="count" baseField="0" baseItem="0"/>
  </dataFields>
  <formats count="1">
    <format dxfId="36">
      <pivotArea outline="0" collapsedLevelsAreSubtotals="1" fieldPosition="0"/>
    </format>
  </format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 chart="8" format="9">
      <pivotArea type="data" outline="0" fieldPosition="0">
        <references count="2">
          <reference field="4294967294" count="1" selected="0">
            <x v="0"/>
          </reference>
          <reference field="1" count="1" selected="0">
            <x v="2"/>
          </reference>
        </references>
      </pivotArea>
    </chartFormat>
    <chartFormat chart="8" format="10">
      <pivotArea type="data" outline="0" fieldPosition="0">
        <references count="2">
          <reference field="4294967294" count="1" selected="0">
            <x v="0"/>
          </reference>
          <reference field="1" count="1" selected="0">
            <x v="3"/>
          </reference>
        </references>
      </pivotArea>
    </chartFormat>
  </chartFormats>
  <pivotHierarchies count="7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_Cost_NGN"/>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A4E8D94-1B68-4BA8-A65A-7AEDF1FCAD04}" name="PivotTable14" cacheId="4" applyNumberFormats="0" applyBorderFormats="0" applyFontFormats="0" applyPatternFormats="0" applyAlignmentFormats="0" applyWidthHeightFormats="1" dataCaption="Values" tag="957f8396-5954-4e1f-832c-b6c2fe2170d5" updatedVersion="8" minRefreshableVersion="5" useAutoFormatting="1" subtotalHiddenItems="1" itemPrintTitles="1" createdVersion="5" indent="0" outline="1" outlineData="1" multipleFieldFilters="0" chartFormat="9">
  <location ref="G88:I93" firstHeaderRow="0" firstDataRow="1" firstDataCol="1"/>
  <pivotFields count="4">
    <pivotField allDrilled="1" subtotalTop="0" showAll="0" dataSourceSort="1" defaultSubtotal="0" defaultAttributeDrillState="1">
      <items count="1">
        <item s="1" x="0"/>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1"/>
  </rowFields>
  <rowItems count="5">
    <i>
      <x/>
    </i>
    <i>
      <x v="1"/>
    </i>
    <i>
      <x v="2"/>
    </i>
    <i>
      <x v="3"/>
    </i>
    <i t="grand">
      <x/>
    </i>
  </rowItems>
  <colFields count="1">
    <field x="-2"/>
  </colFields>
  <colItems count="2">
    <i>
      <x/>
    </i>
    <i i="1">
      <x v="1"/>
    </i>
  </colItems>
  <dataFields count="2">
    <dataField name="Count of Shipment_ID" fld="2" subtotal="count" baseField="0" baseItem="0"/>
    <dataField name="Count of Delivery_Status" fld="3" subtotal="count" showDataAs="percentOfTotal" baseField="1" baseItem="2" numFmtId="10"/>
  </dataFields>
  <formats count="2">
    <format dxfId="38">
      <pivotArea outline="0" collapsedLevelsAreSubtotals="1" fieldPosition="0"/>
    </format>
    <format dxfId="37">
      <pivotArea outline="0" fieldPosition="0">
        <references count="1">
          <reference field="4294967294" count="1">
            <x v="1"/>
          </reference>
        </references>
      </pivotArea>
    </format>
  </format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 chart="8" format="9">
      <pivotArea type="data" outline="0" fieldPosition="0">
        <references count="2">
          <reference field="4294967294" count="1" selected="0">
            <x v="0"/>
          </reference>
          <reference field="1" count="1" selected="0">
            <x v="2"/>
          </reference>
        </references>
      </pivotArea>
    </chartFormat>
    <chartFormat chart="8" format="10">
      <pivotArea type="data" outline="0" fieldPosition="0">
        <references count="2">
          <reference field="4294967294" count="1" selected="0">
            <x v="0"/>
          </reference>
          <reference field="1" count="1" selected="0">
            <x v="3"/>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_Cost_NGN"/>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54F01C4-13DE-48DB-A01B-F2944BE0E3E5}" name="PivotTable17" cacheId="7" applyNumberFormats="0" applyBorderFormats="0" applyFontFormats="0" applyPatternFormats="0" applyAlignmentFormats="0" applyWidthHeightFormats="1" dataCaption="Values" tag="84addcf6-6e66-4d3a-a32e-3f7bce4d1c72" updatedVersion="8" minRefreshableVersion="5" useAutoFormatting="1" subtotalHiddenItems="1" itemPrintTitles="1" createdVersion="5" indent="0" outline="1" outlineData="1" multipleFieldFilters="0" chartFormat="4">
  <location ref="F24:G30"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Average of Delivery_Days" fld="1" subtotal="average" baseField="0" baseItem="0"/>
  </dataFields>
  <formats count="1">
    <format dxfId="39">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1"/>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FA2010B-D456-41B2-977B-CA2A213EE024}" name="PivotTable1" cacheId="197" applyNumberFormats="0" applyBorderFormats="0" applyFontFormats="0" applyPatternFormats="0" applyAlignmentFormats="0" applyWidthHeightFormats="1" dataCaption="Values" tag="5b4422c5-8403-4f25-9759-d1add76a628e" updatedVersion="8" minRefreshableVersion="5" useAutoFormatting="1" subtotalHiddenItems="1" itemPrintTitles="1" createdVersion="5" indent="0" outline="1" outlineData="1" multipleFieldFilters="0" chartFormat="15">
  <location ref="H103:K117"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0"/>
  </colFields>
  <colItems count="3">
    <i>
      <x/>
    </i>
    <i>
      <x v="1"/>
    </i>
    <i t="grand">
      <x/>
    </i>
  </colItems>
  <dataFields count="1">
    <dataField fld="2" subtotal="count" baseField="0" baseItem="0"/>
  </dataFields>
  <formats count="1">
    <format dxfId="40">
      <pivotArea outline="0" collapsedLevelsAreSubtotals="1" fieldPosition="0"/>
    </format>
  </formats>
  <chartFormats count="2">
    <chartFormat chart="12" format="4" series="1">
      <pivotArea type="data" outline="0" fieldPosition="0">
        <references count="2">
          <reference field="4294967294" count="1" selected="0">
            <x v="0"/>
          </reference>
          <reference field="0" count="1" selected="0">
            <x v="0"/>
          </reference>
        </references>
      </pivotArea>
    </chartFormat>
    <chartFormat chart="12" format="5" series="1">
      <pivotArea type="data" outline="0" fieldPosition="0">
        <references count="2">
          <reference field="4294967294" count="1" selected="0">
            <x v="0"/>
          </reference>
          <reference field="0" count="1" selected="0">
            <x v="1"/>
          </reference>
        </references>
      </pivotArea>
    </chartFormat>
  </chartFormats>
  <pivotHierarchies count="7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_Cost_NGN"/>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8404B80-8623-4512-B39B-B73A5472AF51}" name="PivotTable5" cacheId="17" applyNumberFormats="0" applyBorderFormats="0" applyFontFormats="0" applyPatternFormats="0" applyAlignmentFormats="0" applyWidthHeightFormats="1" dataCaption="Values" tag="ed3639ff-4916-436f-89a5-f0373ea55c04" updatedVersion="8" minRefreshableVersion="5" useAutoFormatting="1" subtotalHiddenItems="1" itemPrintTitles="1" createdVersion="5" indent="0" outline="1" outlineData="1" multipleFieldFilters="0">
  <location ref="B17:C21"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name="Count of Shipment_ID" fld="2" subtotal="count" baseField="0" baseItem="0"/>
  </dataFields>
  <formats count="1">
    <format dxfId="41">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668072A-E46F-4754-9E59-F47E68D86348}" name="PivotTable22" cacheId="12" applyNumberFormats="0" applyBorderFormats="0" applyFontFormats="0" applyPatternFormats="0" applyAlignmentFormats="0" applyWidthHeightFormats="1" dataCaption="Values" tag="5d515038-ae20-4055-8a45-299260641515" updatedVersion="8" minRefreshableVersion="5" useAutoFormatting="1" subtotalHiddenItems="1" itemPrintTitles="1" createdVersion="5" indent="0" outline="1" outlineData="1" multipleFieldFilters="0">
  <location ref="J35:L41"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1"/>
  </rowFields>
  <rowItems count="6">
    <i>
      <x/>
    </i>
    <i>
      <x v="1"/>
    </i>
    <i>
      <x v="2"/>
    </i>
    <i>
      <x v="3"/>
    </i>
    <i>
      <x v="4"/>
    </i>
    <i t="grand">
      <x/>
    </i>
  </rowItems>
  <colFields count="1">
    <field x="-2"/>
  </colFields>
  <colItems count="2">
    <i>
      <x/>
    </i>
    <i i="1">
      <x v="1"/>
    </i>
  </colItems>
  <dataFields count="2">
    <dataField name="Sum of Shipment_Value_NGN" fld="2" baseField="0" baseItem="0"/>
    <dataField name="Average of Shipping_Cost_NGN" fld="3" subtotal="average" baseField="1" baseItem="2"/>
  </dataFields>
  <formats count="1">
    <format dxfId="42">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_Cost_NGN"/>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9917F52-44D5-40E4-A1FD-844E3CBA3A0F}" name="PivotTable23" cacheId="218" applyNumberFormats="0" applyBorderFormats="0" applyFontFormats="0" applyPatternFormats="0" applyAlignmentFormats="0" applyWidthHeightFormats="1" dataCaption="Values" tag="dfff9917-bd59-4e29-bc3c-3d8c02d05584" updatedVersion="8" minRefreshableVersion="5" useAutoFormatting="1" subtotalHiddenItems="1" itemPrintTitles="1" createdVersion="5" indent="0" outline="1" outlineData="1" multipleFieldFilters="0" chartFormat="4">
  <location ref="B55:C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Average of Shipping_Cost_NGN" fld="2" subtotal="average" baseField="1" baseItem="0"/>
  </dataFields>
  <formats count="1">
    <format dxfId="43">
      <pivotArea outline="0" collapsedLevelsAreSubtotals="1"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s>
  <pivotHierarchies count="7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_Cost_NGN"/>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D25DA24-7073-4B59-A57C-BDBD1489ED66}" name="Customer Ratings" cacheId="209" applyNumberFormats="0" applyBorderFormats="0" applyFontFormats="0" applyPatternFormats="0" applyAlignmentFormats="0" applyWidthHeightFormats="1" dataCaption="Values" tag="bb1a4152-396e-4f59-9e23-977625e5b6eb" updatedVersion="8" minRefreshableVersion="5" useAutoFormatting="1" subtotalHiddenItems="1" itemPrintTitles="1" createdVersion="5" indent="0" outline="1" outlineData="1" multipleFieldFilters="0" chartFormat="7">
  <location ref="F3:G9" firstHeaderRow="1" firstDataRow="1" firstDataCol="1" rowPageCount="1" colPageCount="1"/>
  <pivotFields count="5">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pageFields count="1">
    <pageField fld="3" hier="10" name="[Raw Data].[Delivery_Status].[All]" cap="All"/>
  </pageFields>
  <dataFields count="1">
    <dataField name="Count of Delivery_Status" fld="2" subtotal="count" baseField="0" baseItem="0"/>
  </dataFields>
  <formats count="1">
    <format dxfId="44">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4"/>
          </reference>
        </references>
      </pivotArea>
    </chartFormat>
  </chartFormats>
  <pivotHierarchies count="7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F495AD7-08F6-4BF5-8016-9FA262545668}" name="CurrentvsPY Orders" cacheId="22" applyNumberFormats="0" applyBorderFormats="0" applyFontFormats="0" applyPatternFormats="0" applyAlignmentFormats="0" applyWidthHeightFormats="1" dataCaption="Values" tag="5b4422c5-8403-4f25-9759-d1add76a628e" updatedVersion="8" minRefreshableVersion="5" useAutoFormatting="1" subtotalHiddenItems="1" itemPrintTitles="1" createdVersion="5" indent="0" outline="1" outlineData="1" multipleFieldFilters="0" chartFormat="9">
  <location ref="G96:H97" firstHeaderRow="0" firstDataRow="1" firstDataCol="0"/>
  <pivotFields count="3">
    <pivotField allDrilled="1" subtotalTop="0" showAll="0" dataSourceSort="1" defaultSubtotal="0" defaultAttributeDrillState="1">
      <items count="1">
        <item s="1" x="0"/>
      </items>
    </pivotField>
    <pivotField dataField="1" subtotalTop="0" showAll="0" defaultSubtotal="0"/>
    <pivotField dataField="1" subtotalTop="0" showAll="0" defaultSubtotal="0"/>
  </pivotFields>
  <rowItems count="1">
    <i/>
  </rowItems>
  <colFields count="1">
    <field x="-2"/>
  </colFields>
  <colItems count="2">
    <i>
      <x/>
    </i>
    <i i="1">
      <x v="1"/>
    </i>
  </colItems>
  <dataFields count="2">
    <dataField fld="1" subtotal="count" baseField="0" baseItem="0"/>
    <dataField fld="2" subtotal="count" baseField="0" baseItem="0"/>
  </dataFields>
  <formats count="1">
    <format dxfId="45">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_Cost_NGN"/>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8904D8E-1179-4F7B-86C7-236663C40DDB}" name="PivotTable20" cacheId="215" applyNumberFormats="0" applyBorderFormats="0" applyFontFormats="0" applyPatternFormats="0" applyAlignmentFormats="0" applyWidthHeightFormats="1" dataCaption="Values" tag="b87b42b9-1e13-4a8f-9f40-f60840607598" updatedVersion="8" minRefreshableVersion="5" useAutoFormatting="1" subtotalHiddenItems="1" itemPrintTitles="1" createdVersion="5" indent="0" outline="1" outlineData="1" multipleFieldFilters="0" chartFormat="10">
  <location ref="G44:H5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Average of Delivery_Days" fld="2" subtotal="average" baseField="1" baseItem="0"/>
  </dataFields>
  <formats count="1">
    <format dxfId="46">
      <pivotArea outline="0" collapsedLevelsAreSubtotals="1" fieldPosition="0"/>
    </format>
  </formats>
  <chartFormats count="4">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3"/>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3"/>
          </reference>
        </references>
      </pivotArea>
    </chartFormat>
  </chartFormats>
  <pivotHierarchies count="7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61237B5-6493-426B-9738-8F9A34ECBBD0}" name="CostTotal" cacheId="1" applyNumberFormats="0" applyBorderFormats="0" applyFontFormats="0" applyPatternFormats="0" applyAlignmentFormats="0" applyWidthHeightFormats="1" dataCaption="Values" tag="36581b2e-e367-450c-a70c-310e47e76aba" updatedVersion="8" minRefreshableVersion="5" useAutoFormatting="1" subtotalHiddenItems="1" itemPrintTitles="1" createdVersion="5" indent="0" outline="1" outlineData="1" multipleFieldFilters="0">
  <location ref="AC7:AE8" firstHeaderRow="0" firstDataRow="1" firstDataCol="0"/>
  <pivotFields count="4">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1" subtotal="count" baseField="0" baseItem="0" numFmtId="167"/>
    <dataField fld="2" subtotal="count" baseField="0" baseItem="0" numFmtId="167"/>
    <dataField fld="3" subtotal="count" baseField="0" baseItem="0" numFmtId="166"/>
  </dataFields>
  <formats count="6">
    <format dxfId="52">
      <pivotArea outline="0" collapsedLevelsAreSubtotals="1" fieldPosition="0">
        <references count="1">
          <reference field="4294967294" count="1" selected="0">
            <x v="2"/>
          </reference>
        </references>
      </pivotArea>
    </format>
    <format dxfId="51">
      <pivotArea outline="0" collapsedLevelsAreSubtotals="1" fieldPosition="0">
        <references count="1">
          <reference field="4294967294" count="2" selected="0">
            <x v="0"/>
            <x v="1"/>
          </reference>
        </references>
      </pivotArea>
    </format>
    <format dxfId="50">
      <pivotArea dataOnly="0" labelOnly="1" outline="0" fieldPosition="0">
        <references count="1">
          <reference field="4294967294" count="2">
            <x v="0"/>
            <x v="1"/>
          </reference>
        </references>
      </pivotArea>
    </format>
    <format dxfId="49">
      <pivotArea type="all" dataOnly="0" outline="0" fieldPosition="0"/>
    </format>
    <format dxfId="48">
      <pivotArea outline="0" collapsedLevelsAreSubtotals="1" fieldPosition="0"/>
    </format>
    <format dxfId="47">
      <pivotArea dataOnly="0" labelOnly="1" outline="0" fieldPosition="0">
        <references count="1">
          <reference field="4294967294" count="3">
            <x v="0"/>
            <x v="1"/>
            <x v="2"/>
          </reference>
        </references>
      </pivotArea>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ABC26A0-EF26-428A-B65F-CD2E86F5D730}" name="OrdersCount" cacheId="0" applyNumberFormats="0" applyBorderFormats="0" applyFontFormats="0" applyPatternFormats="0" applyAlignmentFormats="0" applyWidthHeightFormats="1" dataCaption="Values" tag="a676c59f-50cf-4cb1-b847-81d73918c66f" updatedVersion="8" minRefreshableVersion="5" useAutoFormatting="1" subtotalHiddenItems="1" itemPrintTitles="1" createdVersion="5" indent="0" outline="1" outlineData="1" multipleFieldFilters="0">
  <location ref="AD5:AF6" firstHeaderRow="0" firstDataRow="1" firstDataCol="0"/>
  <pivotFields count="4">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1" subtotal="count" baseField="0" baseItem="0"/>
    <dataField fld="2" subtotal="count" baseField="0" baseItem="0"/>
    <dataField fld="3" subtotal="count" baseField="0" baseItem="0" numFmtId="166"/>
  </dataFields>
  <formats count="6">
    <format dxfId="58">
      <pivotArea outline="0" collapsedLevelsAreSubtotals="1" fieldPosition="0">
        <references count="1">
          <reference field="4294967294" count="1" selected="0">
            <x v="2"/>
          </reference>
        </references>
      </pivotArea>
    </format>
    <format dxfId="57">
      <pivotArea dataOnly="0" labelOnly="1" outline="0" fieldPosition="0">
        <references count="1">
          <reference field="4294967294" count="1">
            <x v="0"/>
          </reference>
        </references>
      </pivotArea>
    </format>
    <format dxfId="56">
      <pivotArea outline="0" collapsedLevelsAreSubtotals="1" fieldPosition="0">
        <references count="1">
          <reference field="4294967294" count="2" selected="0">
            <x v="0"/>
            <x v="1"/>
          </reference>
        </references>
      </pivotArea>
    </format>
    <format dxfId="55">
      <pivotArea type="all" dataOnly="0" outline="0" fieldPosition="0"/>
    </format>
    <format dxfId="54">
      <pivotArea outline="0" collapsedLevelsAreSubtotals="1" fieldPosition="0"/>
    </format>
    <format dxfId="53">
      <pivotArea dataOnly="0" labelOnly="1" outline="0" fieldPosition="0">
        <references count="1">
          <reference field="4294967294" count="3">
            <x v="0"/>
            <x v="1"/>
            <x v="2"/>
          </reference>
        </references>
      </pivotArea>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4F26C3F-1335-4DA4-8143-B10D9501E710}" name="PivotTable27" cacheId="194" applyNumberFormats="0" applyBorderFormats="0" applyFontFormats="0" applyPatternFormats="0" applyAlignmentFormats="0" applyWidthHeightFormats="1" dataCaption="Values" tag="b87b42b9-1e13-4a8f-9f40-f60840607598" updatedVersion="8" minRefreshableVersion="5" useAutoFormatting="1" subtotalHiddenItems="1" itemPrintTitles="1" createdVersion="5" indent="0" outline="1" outlineData="1" multipleFieldFilters="0" chartFormat="4">
  <location ref="M58:N62" firstHeaderRow="1" firstDataRow="1" firstDataCol="1" rowPageCount="1" colPageCount="1"/>
  <pivotFields count="4">
    <pivotField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4">
    <i>
      <x/>
    </i>
    <i>
      <x v="1"/>
    </i>
    <i>
      <x v="2"/>
    </i>
    <i t="grand">
      <x/>
    </i>
  </rowItems>
  <colItems count="1">
    <i/>
  </colItems>
  <pageFields count="1">
    <pageField fld="1" hier="6" name="[Raw Data].[Vendor].[All]" cap="All"/>
  </pageFields>
  <dataFields count="1">
    <dataField name="Count of Transport_Mode" fld="3" subtotal="count" showDataAs="percentOfTotal" baseField="2" baseItem="0" numFmtId="10"/>
  </dataFields>
  <formats count="2">
    <format dxfId="60">
      <pivotArea outline="0" collapsedLevelsAreSubtotals="1" fieldPosition="0"/>
    </format>
    <format dxfId="59">
      <pivotArea outline="0" fieldPosition="0">
        <references count="1">
          <reference field="4294967294" count="1">
            <x v="0"/>
          </reference>
        </references>
      </pivotArea>
    </format>
  </formats>
  <chartFormats count="8">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2" format="7">
      <pivotArea type="data" outline="0" fieldPosition="0">
        <references count="2">
          <reference field="4294967294" count="1" selected="0">
            <x v="0"/>
          </reference>
          <reference field="2"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s>
  <pivotHierarchies count="7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4CB5C461-7404-4337-A2D9-580C7BF0BD5B}" name="PivotTable21" cacheId="11" applyNumberFormats="0" applyBorderFormats="0" applyFontFormats="0" applyPatternFormats="0" applyAlignmentFormats="0" applyWidthHeightFormats="1" dataCaption="Values" tag="3bb08c86-e316-4b41-9acd-d3b487f374f4" updatedVersion="8" minRefreshableVersion="5" useAutoFormatting="1" subtotalHiddenItems="1" itemPrintTitles="1" createdVersion="5" indent="0" outline="1" outlineData="1" multipleFieldFilters="0">
  <location ref="J25:K31" firstHeaderRow="1" firstDataRow="1" firstDataCol="1" rowPageCount="1" colPageCount="1"/>
  <pivotFields count="4">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dataField="1" subtotalTop="0" showAll="0" defaultSubtotal="0"/>
  </pivotFields>
  <rowFields count="1">
    <field x="1"/>
  </rowFields>
  <rowItems count="6">
    <i>
      <x/>
    </i>
    <i>
      <x v="1"/>
    </i>
    <i>
      <x v="2"/>
    </i>
    <i>
      <x v="3"/>
    </i>
    <i>
      <x v="4"/>
    </i>
    <i t="grand">
      <x/>
    </i>
  </rowItems>
  <colItems count="1">
    <i/>
  </colItems>
  <pageFields count="1">
    <pageField fld="2" hier="10" name="[Raw Data].[Delivery_Status].&amp;[Lost]" cap="Lost"/>
  </pageFields>
  <dataFields count="1">
    <dataField name="Count of Delivery_Status" fld="3" subtotal="count" baseField="0" baseItem="0"/>
  </dataFields>
  <formats count="1">
    <format dxfId="61">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Raw Data].[Delivery_Status].&amp;[Lost]"/>
        <member name="[Raw Data].[Delivery_Status].&amp;[Delayed]"/>
        <member name="[Raw Data].[Delivery_Status].&amp;[Returned]"/>
      </members>
    </pivotHierarchy>
    <pivotHierarchy dragToData="1"/>
    <pivotHierarchy dragToData="1"/>
    <pivotHierarchy dragToData="1"/>
    <pivotHierarchy dragToData="1"/>
    <pivotHierarchy dragToData="1"/>
    <pivotHierarchy dragToData="1"/>
    <pivotHierarchy multipleItemSelectionAllowed="1" dragToData="1">
      <members count="1" level="1">
        <member name="[Raw Data].[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18DECB4-2251-4019-86F7-256E8C68A118}" autoFormatId="16" applyNumberFormats="0" applyBorderFormats="0" applyFontFormats="0" applyPatternFormats="0" applyAlignmentFormats="0" applyWidthHeightFormats="0">
  <queryTableRefresh nextId="22">
    <queryTableFields count="21">
      <queryTableField id="1" name="Shipment_ID" tableColumnId="1"/>
      <queryTableField id="2" name="Date" tableColumnId="2"/>
      <queryTableField id="3" name="Month" tableColumnId="3"/>
      <queryTableField id="4" name="Quarter" tableColumnId="4"/>
      <queryTableField id="5" name="Year" tableColumnId="5"/>
      <queryTableField id="6" name="Region" tableColumnId="6"/>
      <queryTableField id="7" name="Vendor" tableColumnId="7"/>
      <queryTableField id="8" name="Product_Category" tableColumnId="8"/>
      <queryTableField id="9" name="Transport_Mode" tableColumnId="9"/>
      <queryTableField id="10" name="Warehouse_Zone" tableColumnId="10"/>
      <queryTableField id="11" name="Delivery_Status" tableColumnId="11"/>
      <queryTableField id="12" name="Date of Delivery" tableColumnId="12"/>
      <queryTableField id="13" name="Delivery_Days" tableColumnId="13"/>
      <queryTableField id="14" name="Shipment_Value_NGN" tableColumnId="14"/>
      <queryTableField id="15" name="Shipping_Cost_NGN" tableColumnId="15"/>
      <queryTableField id="16" name="Profit_Margin" tableColumnId="16"/>
      <queryTableField id="17" name="Customer_Rating" tableColumnId="17"/>
      <queryTableField id="18" name="Date (Year)" tableColumnId="18"/>
      <queryTableField id="19" name="Date (Quarter)" tableColumnId="19"/>
      <queryTableField id="20" name="Date (Month Index)" tableColumnId="20"/>
      <queryTableField id="21" name="Date (Month)" tableColumnId="21"/>
    </queryTableFields>
  </queryTableRefresh>
  <extLst>
    <ext xmlns:x15="http://schemas.microsoft.com/office/spreadsheetml/2010/11/main" uri="{883FBD77-0823-4a55-B5E3-86C4891E6966}">
      <x15:queryTable sourceDataName="Query - Raw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7B44F9B0-B368-482B-92E5-6D5F91A49E6D}" sourceName="[Raw Data].[Vendor]">
  <pivotTables>
    <pivotTable tabId="3" name="PivotTable27"/>
    <pivotTable tabId="3" name="PivotTable1"/>
    <pivotTable tabId="3" name="Sales Trend"/>
    <pivotTable tabId="3" name="Orders Dough"/>
    <pivotTable tabId="3" name="Ratings"/>
    <pivotTable tabId="3" name="Customer Ratings"/>
    <pivotTable tabId="3" name="Location Performance"/>
    <pivotTable tabId="3" name="PivotTable20"/>
    <pivotTable tabId="3" name="PivotTable23"/>
  </pivotTables>
  <data>
    <olap pivotCacheId="1849330509">
      <levels count="2">
        <level uniqueName="[Raw Data].[Vendor].[(All)]" sourceCaption="(All)" count="0"/>
        <level uniqueName="[Raw Data].[Vendor].[Vendor]" sourceCaption="Vendor" count="5">
          <ranges>
            <range startItem="0">
              <i n="[Raw Data].[Vendor].&amp;[FastMove]" c="FastMove"/>
              <i n="[Raw Data].[Vendor].&amp;[NaijExpress]" c="NaijExpress"/>
              <i n="[Raw Data].[Vendor].&amp;[PrimeHaul]" c="PrimeHaul"/>
              <i n="[Raw Data].[Vendor].&amp;[QuickShip]" c="QuickShip"/>
              <i n="[Raw Data].[Vendor].&amp;[SwiftLink]" c="SwiftLink"/>
            </range>
          </ranges>
        </level>
      </levels>
      <selections count="1">
        <selection n="[Raw Data].[Vendo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xr10:uid="{DFC52262-5D52-45ED-B703-6F197E5D6DDC}" cache="Slicer_Vendor" caption="Vendor"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1" xr10:uid="{C3FF35B0-7FAB-4647-99D3-351993CCFCC9}" cache="Slicer_Vendor" caption="Vendor" level="1" style="Slicer Style 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2" xr10:uid="{C6BCD4AF-91A3-4975-ADF9-1DEC40238D74}" cache="Slicer_Vendor" caption="Vendor" startItem="1" level="1"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FA9C3E-EAF2-499B-B7FB-69265D355718}" name="Raw_Data" displayName="Raw_Data" ref="A1:U1501" tableType="queryTable" totalsRowShown="0">
  <autoFilter ref="A1:U1501" xr:uid="{81FA9C3E-EAF2-499B-B7FB-69265D355718}"/>
  <tableColumns count="21">
    <tableColumn id="1" xr3:uid="{0D8FA572-A6B2-4F47-8165-1B10C3DC9DDE}" uniqueName="1" name="Shipment_ID" queryTableFieldId="1" dataDxfId="72"/>
    <tableColumn id="2" xr3:uid="{6154D69A-8C58-411C-9DC6-F4F69D386A53}" uniqueName="2" name="Date" queryTableFieldId="2" dataDxfId="71"/>
    <tableColumn id="3" xr3:uid="{66797B64-33AB-4374-8305-6B2DFDE3E20E}" uniqueName="3" name="Month" queryTableFieldId="3" dataDxfId="70"/>
    <tableColumn id="4" xr3:uid="{DCAECC36-668F-4D2F-B297-C55E8E255375}" uniqueName="4" name="Quarter" queryTableFieldId="4" dataDxfId="69"/>
    <tableColumn id="5" xr3:uid="{F7499779-B105-4D92-8C53-386626C6F498}" uniqueName="5" name="Year" queryTableFieldId="5"/>
    <tableColumn id="6" xr3:uid="{4563AAD3-80E3-4E05-95DE-FC8DA1D8483B}" uniqueName="6" name="Region" queryTableFieldId="6" dataDxfId="68"/>
    <tableColumn id="7" xr3:uid="{3371B6B1-7F0A-4CA3-8580-1A9AA77BBEA9}" uniqueName="7" name="Vendor" queryTableFieldId="7" dataDxfId="67"/>
    <tableColumn id="8" xr3:uid="{9FFA84E8-F3B8-4815-AE5B-7385D0AD5CA9}" uniqueName="8" name="Product_Category" queryTableFieldId="8" dataDxfId="66"/>
    <tableColumn id="9" xr3:uid="{24EB0913-A204-4AC4-99E2-E4EAD4974101}" uniqueName="9" name="Transport_Mode" queryTableFieldId="9" dataDxfId="65"/>
    <tableColumn id="10" xr3:uid="{780C367D-4257-4FAF-BD86-6959A00E762E}" uniqueName="10" name="Warehouse_Zone" queryTableFieldId="10" dataDxfId="64"/>
    <tableColumn id="11" xr3:uid="{124D891A-82F2-46D4-B123-94BC1827B03B}" uniqueName="11" name="Delivery_Status" queryTableFieldId="11" dataDxfId="63"/>
    <tableColumn id="12" xr3:uid="{BDEECD24-A4DE-40AB-B3AC-C82D6C5EE3B0}" uniqueName="12" name="Date of Delivery" queryTableFieldId="12" dataDxfId="62"/>
    <tableColumn id="13" xr3:uid="{CF735943-65A4-4B92-96B6-45051C2405F0}" uniqueName="13" name="Delivery_Days" queryTableFieldId="13"/>
    <tableColumn id="14" xr3:uid="{D48D47CA-29B1-4918-A681-D5DEEA53ECD8}" uniqueName="14" name="Shipment_Value_NGN" queryTableFieldId="14"/>
    <tableColumn id="15" xr3:uid="{0177A8B2-3D51-477A-8CFB-D69AC69592B8}" uniqueName="15" name="Shipping_Cost_NGN" queryTableFieldId="15"/>
    <tableColumn id="16" xr3:uid="{7F76147C-1AC9-4344-9817-78E239B3E12E}" uniqueName="16" name="Profit_Margin" queryTableFieldId="16"/>
    <tableColumn id="17" xr3:uid="{A92C9E41-F752-4A51-8E5F-69B380DB4650}" uniqueName="17" name="Customer_Rating" queryTableFieldId="17"/>
    <tableColumn id="18" xr3:uid="{1F8FC15F-95D1-4BD0-9FE2-5D4F40EB863E}" uniqueName="18" name="Date (Year)" queryTableFieldId="18"/>
    <tableColumn id="19" xr3:uid="{7C247841-2E9D-48FF-A946-FE2F45A1B8F3}" uniqueName="19" name="Date (Quarter)" queryTableFieldId="19"/>
    <tableColumn id="20" xr3:uid="{067EA9F9-26DD-4D28-A9E8-483FCEFAA231}" uniqueName="20" name="Date (Month Index)" queryTableFieldId="20"/>
    <tableColumn id="21" xr3:uid="{7C581871-5339-4042-996F-973EA88DE9E2}" uniqueName="21" name="Date (Month)"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DBF1DBF4-F819-40C6-A637-9072D03125E3}" sourceName="[Raw Data].[Date]">
  <pivotTables>
    <pivotTable tabId="3" name="OrdersCount"/>
    <pivotTable tabId="3" name="CostTotal"/>
    <pivotTable tabId="3" name="ValueTotal"/>
    <pivotTable tabId="3" name="PivotTable1"/>
    <pivotTable tabId="3" name="Sales Trend"/>
    <pivotTable tabId="3" name="Orders Dough"/>
    <pivotTable tabId="3" name="Customer Ratings"/>
    <pivotTable tabId="3" name="PivotTable14"/>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 tabId="3" name="PivotTable24"/>
    <pivotTable tabId="3" name="PivotTable25"/>
    <pivotTable tabId="3" name="CurrentvsPY Orders"/>
    <pivotTable tabId="3" name="PivotTable4"/>
    <pivotTable tabId="3" name="PivotTable5"/>
    <pivotTable tabId="3" name="PivotTable8"/>
    <pivotTable tabId="3" name="PivotTable9"/>
    <pivotTable tabId="3" name="Location Performance"/>
    <pivotTable tabId="3" name="Ratings"/>
    <pivotTable tabId="3" name="PivotTable27"/>
  </pivotTables>
  <state minimalRefreshVersion="6" lastRefreshVersion="6" pivotCacheId="64682593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7781F08-AC5B-4CEB-BEE1-E62D478E5C0B}" cache="Timeline_Date" caption="Date" level="0"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55E618D-8025-4636-A0FE-88D36AE46A87}" cache="Timeline_Date" caption="Date" showHeader="0" showSelectionLabel="0" showTimeLevel="0" showHorizontalScrollbar="0" level="0" selectionLevel="0" scrollPosition="2023-01-01T00:00:00" style="Timeline Style 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AD03A3A-4C73-4255-B483-9E13775F4408}" cache="Timeline_Date" caption="Date" showHeader="0" showSelectionLabel="0" showTimeLevel="0" showHorizontalScrollbar="0" level="0" selectionLevel="0" scrollPosition="2023-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rinterSettings" Target="../printerSettings/printerSettings1.bin"/><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microsoft.com/office/2011/relationships/timeline" Target="../timelines/timeline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23A3D-EDA3-4260-850D-140831E150B7}">
  <dimension ref="A1:U1501"/>
  <sheetViews>
    <sheetView workbookViewId="0"/>
  </sheetViews>
  <sheetFormatPr defaultRowHeight="15" x14ac:dyDescent="0.25"/>
  <cols>
    <col min="1" max="1" width="14.85546875" bestFit="1" customWidth="1"/>
    <col min="2" max="2" width="10.42578125" bestFit="1" customWidth="1"/>
    <col min="3" max="3" width="10.28515625" bestFit="1" customWidth="1"/>
    <col min="4" max="4" width="10.140625" bestFit="1" customWidth="1"/>
    <col min="5" max="5" width="7.28515625" bestFit="1" customWidth="1"/>
    <col min="6" max="6" width="12.7109375" bestFit="1" customWidth="1"/>
    <col min="7" max="7" width="11.42578125" bestFit="1" customWidth="1"/>
    <col min="8" max="8" width="19.7109375" bestFit="1" customWidth="1"/>
    <col min="9" max="9" width="17.85546875" bestFit="1" customWidth="1"/>
    <col min="10" max="10" width="19" bestFit="1" customWidth="1"/>
    <col min="11" max="11" width="17.5703125" bestFit="1" customWidth="1"/>
    <col min="12" max="12" width="18" bestFit="1" customWidth="1"/>
    <col min="13" max="13" width="16.28515625" bestFit="1" customWidth="1"/>
    <col min="14" max="14" width="23.28515625" bestFit="1" customWidth="1"/>
    <col min="15" max="15" width="21.7109375" bestFit="1" customWidth="1"/>
    <col min="16" max="16" width="15.140625" bestFit="1" customWidth="1"/>
    <col min="17" max="17" width="19" bestFit="1" customWidth="1"/>
    <col min="18" max="18" width="13.42578125" bestFit="1" customWidth="1"/>
    <col min="19" max="19" width="16.42578125" bestFit="1" customWidth="1"/>
    <col min="20" max="20" width="20.85546875" bestFit="1" customWidth="1"/>
    <col min="21" max="21" width="15.14062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1562</v>
      </c>
      <c r="S1" t="s">
        <v>1563</v>
      </c>
      <c r="T1" t="s">
        <v>1564</v>
      </c>
      <c r="U1" t="s">
        <v>1565</v>
      </c>
    </row>
    <row r="2" spans="1:21" x14ac:dyDescent="0.25">
      <c r="A2" t="s">
        <v>17</v>
      </c>
      <c r="B2" s="1">
        <v>44944</v>
      </c>
      <c r="C2" t="s">
        <v>18</v>
      </c>
      <c r="D2" t="s">
        <v>19</v>
      </c>
      <c r="E2">
        <v>2023</v>
      </c>
      <c r="F2" t="s">
        <v>20</v>
      </c>
      <c r="G2" t="s">
        <v>21</v>
      </c>
      <c r="H2" t="s">
        <v>22</v>
      </c>
      <c r="I2" t="s">
        <v>23</v>
      </c>
      <c r="J2" t="s">
        <v>24</v>
      </c>
      <c r="K2" t="s">
        <v>25</v>
      </c>
      <c r="L2" s="1">
        <v>44947</v>
      </c>
      <c r="M2">
        <v>3</v>
      </c>
      <c r="N2">
        <v>302100</v>
      </c>
      <c r="O2">
        <v>10221</v>
      </c>
      <c r="P2">
        <v>0.3</v>
      </c>
      <c r="Q2">
        <v>5</v>
      </c>
      <c r="R2" t="s">
        <v>1566</v>
      </c>
      <c r="S2" t="s">
        <v>1567</v>
      </c>
      <c r="T2">
        <v>1</v>
      </c>
      <c r="U2" t="s">
        <v>1568</v>
      </c>
    </row>
    <row r="3" spans="1:21" x14ac:dyDescent="0.25">
      <c r="A3" t="s">
        <v>26</v>
      </c>
      <c r="B3" s="1">
        <v>44947</v>
      </c>
      <c r="C3" t="s">
        <v>18</v>
      </c>
      <c r="D3" t="s">
        <v>19</v>
      </c>
      <c r="E3">
        <v>2023</v>
      </c>
      <c r="F3" t="s">
        <v>20</v>
      </c>
      <c r="G3" t="s">
        <v>27</v>
      </c>
      <c r="H3" t="s">
        <v>28</v>
      </c>
      <c r="I3" t="s">
        <v>23</v>
      </c>
      <c r="J3" t="s">
        <v>29</v>
      </c>
      <c r="K3" t="s">
        <v>25</v>
      </c>
      <c r="L3" s="1">
        <v>44950</v>
      </c>
      <c r="M3">
        <v>3</v>
      </c>
      <c r="N3">
        <v>16100</v>
      </c>
      <c r="O3">
        <v>13618</v>
      </c>
      <c r="P3">
        <v>0.28999999999999998</v>
      </c>
      <c r="Q3">
        <v>5</v>
      </c>
      <c r="R3" t="s">
        <v>1566</v>
      </c>
      <c r="S3" t="s">
        <v>1567</v>
      </c>
      <c r="T3">
        <v>1</v>
      </c>
      <c r="U3" t="s">
        <v>1568</v>
      </c>
    </row>
    <row r="4" spans="1:21" x14ac:dyDescent="0.25">
      <c r="A4" t="s">
        <v>30</v>
      </c>
      <c r="B4" s="1">
        <v>44953</v>
      </c>
      <c r="C4" t="s">
        <v>18</v>
      </c>
      <c r="D4" t="s">
        <v>19</v>
      </c>
      <c r="E4">
        <v>2023</v>
      </c>
      <c r="F4" t="s">
        <v>31</v>
      </c>
      <c r="G4" t="s">
        <v>32</v>
      </c>
      <c r="H4" t="s">
        <v>28</v>
      </c>
      <c r="I4" t="s">
        <v>23</v>
      </c>
      <c r="J4" t="s">
        <v>29</v>
      </c>
      <c r="K4" t="s">
        <v>25</v>
      </c>
      <c r="L4" s="1">
        <v>44956</v>
      </c>
      <c r="M4">
        <v>3</v>
      </c>
      <c r="N4">
        <v>73400</v>
      </c>
      <c r="O4">
        <v>8515</v>
      </c>
      <c r="P4">
        <v>0.14000000000000001</v>
      </c>
      <c r="Q4">
        <v>5</v>
      </c>
      <c r="R4" t="s">
        <v>1566</v>
      </c>
      <c r="S4" t="s">
        <v>1567</v>
      </c>
      <c r="T4">
        <v>1</v>
      </c>
      <c r="U4" t="s">
        <v>1568</v>
      </c>
    </row>
    <row r="5" spans="1:21" x14ac:dyDescent="0.25">
      <c r="A5" t="s">
        <v>33</v>
      </c>
      <c r="B5" s="1">
        <v>44957</v>
      </c>
      <c r="C5" t="s">
        <v>18</v>
      </c>
      <c r="D5" t="s">
        <v>19</v>
      </c>
      <c r="E5">
        <v>2023</v>
      </c>
      <c r="F5" t="s">
        <v>31</v>
      </c>
      <c r="G5" t="s">
        <v>27</v>
      </c>
      <c r="H5" t="s">
        <v>34</v>
      </c>
      <c r="I5" t="s">
        <v>23</v>
      </c>
      <c r="J5" t="s">
        <v>35</v>
      </c>
      <c r="K5" t="s">
        <v>25</v>
      </c>
      <c r="L5" s="1">
        <v>44960</v>
      </c>
      <c r="M5">
        <v>3</v>
      </c>
      <c r="N5">
        <v>48900</v>
      </c>
      <c r="O5">
        <v>7142</v>
      </c>
      <c r="P5">
        <v>0.2</v>
      </c>
      <c r="Q5">
        <v>5</v>
      </c>
      <c r="R5" t="s">
        <v>1566</v>
      </c>
      <c r="S5" t="s">
        <v>1567</v>
      </c>
      <c r="T5">
        <v>1</v>
      </c>
      <c r="U5" t="s">
        <v>1568</v>
      </c>
    </row>
    <row r="6" spans="1:21" x14ac:dyDescent="0.25">
      <c r="A6" t="s">
        <v>36</v>
      </c>
      <c r="B6" s="1">
        <v>44959</v>
      </c>
      <c r="C6" t="s">
        <v>37</v>
      </c>
      <c r="D6" t="s">
        <v>19</v>
      </c>
      <c r="E6">
        <v>2023</v>
      </c>
      <c r="F6" t="s">
        <v>20</v>
      </c>
      <c r="G6" t="s">
        <v>38</v>
      </c>
      <c r="H6" t="s">
        <v>28</v>
      </c>
      <c r="I6" t="s">
        <v>23</v>
      </c>
      <c r="J6" t="s">
        <v>39</v>
      </c>
      <c r="K6" t="s">
        <v>25</v>
      </c>
      <c r="L6" s="1">
        <v>44962</v>
      </c>
      <c r="M6">
        <v>3</v>
      </c>
      <c r="N6">
        <v>14400</v>
      </c>
      <c r="O6">
        <v>9609</v>
      </c>
      <c r="P6">
        <v>0.31</v>
      </c>
      <c r="Q6">
        <v>5</v>
      </c>
      <c r="R6" t="s">
        <v>1566</v>
      </c>
      <c r="S6" t="s">
        <v>1567</v>
      </c>
      <c r="T6">
        <v>2</v>
      </c>
      <c r="U6" t="s">
        <v>1569</v>
      </c>
    </row>
    <row r="7" spans="1:21" x14ac:dyDescent="0.25">
      <c r="A7" t="s">
        <v>40</v>
      </c>
      <c r="B7" s="1">
        <v>44959</v>
      </c>
      <c r="C7" t="s">
        <v>37</v>
      </c>
      <c r="D7" t="s">
        <v>19</v>
      </c>
      <c r="E7">
        <v>2023</v>
      </c>
      <c r="F7" t="s">
        <v>41</v>
      </c>
      <c r="G7" t="s">
        <v>21</v>
      </c>
      <c r="H7" t="s">
        <v>42</v>
      </c>
      <c r="I7" t="s">
        <v>23</v>
      </c>
      <c r="J7" t="s">
        <v>29</v>
      </c>
      <c r="K7" t="s">
        <v>25</v>
      </c>
      <c r="L7" s="1">
        <v>44962</v>
      </c>
      <c r="M7">
        <v>3</v>
      </c>
      <c r="N7">
        <v>151000</v>
      </c>
      <c r="O7">
        <v>11606</v>
      </c>
      <c r="P7">
        <v>0.17</v>
      </c>
      <c r="Q7">
        <v>5</v>
      </c>
      <c r="R7" t="s">
        <v>1566</v>
      </c>
      <c r="S7" t="s">
        <v>1567</v>
      </c>
      <c r="T7">
        <v>2</v>
      </c>
      <c r="U7" t="s">
        <v>1569</v>
      </c>
    </row>
    <row r="8" spans="1:21" x14ac:dyDescent="0.25">
      <c r="A8" t="s">
        <v>43</v>
      </c>
      <c r="B8" s="1">
        <v>44960</v>
      </c>
      <c r="C8" t="s">
        <v>37</v>
      </c>
      <c r="D8" t="s">
        <v>19</v>
      </c>
      <c r="E8">
        <v>2023</v>
      </c>
      <c r="F8" t="s">
        <v>41</v>
      </c>
      <c r="G8" t="s">
        <v>32</v>
      </c>
      <c r="H8" t="s">
        <v>44</v>
      </c>
      <c r="I8" t="s">
        <v>23</v>
      </c>
      <c r="J8" t="s">
        <v>35</v>
      </c>
      <c r="K8" t="s">
        <v>25</v>
      </c>
      <c r="L8" s="1">
        <v>44963</v>
      </c>
      <c r="M8">
        <v>3</v>
      </c>
      <c r="N8">
        <v>389700</v>
      </c>
      <c r="O8">
        <v>8261</v>
      </c>
      <c r="P8">
        <v>0.17</v>
      </c>
      <c r="Q8">
        <v>5</v>
      </c>
      <c r="R8" t="s">
        <v>1566</v>
      </c>
      <c r="S8" t="s">
        <v>1567</v>
      </c>
      <c r="T8">
        <v>2</v>
      </c>
      <c r="U8" t="s">
        <v>1569</v>
      </c>
    </row>
    <row r="9" spans="1:21" x14ac:dyDescent="0.25">
      <c r="A9" t="s">
        <v>45</v>
      </c>
      <c r="B9" s="1">
        <v>44967</v>
      </c>
      <c r="C9" t="s">
        <v>37</v>
      </c>
      <c r="D9" t="s">
        <v>19</v>
      </c>
      <c r="E9">
        <v>2023</v>
      </c>
      <c r="F9" t="s">
        <v>46</v>
      </c>
      <c r="G9" t="s">
        <v>21</v>
      </c>
      <c r="H9" t="s">
        <v>28</v>
      </c>
      <c r="I9" t="s">
        <v>23</v>
      </c>
      <c r="J9" t="s">
        <v>39</v>
      </c>
      <c r="K9" t="s">
        <v>25</v>
      </c>
      <c r="L9" s="1">
        <v>44970</v>
      </c>
      <c r="M9">
        <v>3</v>
      </c>
      <c r="N9">
        <v>38900</v>
      </c>
      <c r="O9">
        <v>5969</v>
      </c>
      <c r="P9">
        <v>0.08</v>
      </c>
      <c r="Q9">
        <v>5</v>
      </c>
      <c r="R9" t="s">
        <v>1566</v>
      </c>
      <c r="S9" t="s">
        <v>1567</v>
      </c>
      <c r="T9">
        <v>2</v>
      </c>
      <c r="U9" t="s">
        <v>1569</v>
      </c>
    </row>
    <row r="10" spans="1:21" x14ac:dyDescent="0.25">
      <c r="A10" t="s">
        <v>47</v>
      </c>
      <c r="B10" s="1">
        <v>44968</v>
      </c>
      <c r="C10" t="s">
        <v>37</v>
      </c>
      <c r="D10" t="s">
        <v>19</v>
      </c>
      <c r="E10">
        <v>2023</v>
      </c>
      <c r="F10" t="s">
        <v>20</v>
      </c>
      <c r="G10" t="s">
        <v>48</v>
      </c>
      <c r="H10" t="s">
        <v>44</v>
      </c>
      <c r="I10" t="s">
        <v>23</v>
      </c>
      <c r="J10" t="s">
        <v>29</v>
      </c>
      <c r="K10" t="s">
        <v>25</v>
      </c>
      <c r="L10" s="1">
        <v>44971</v>
      </c>
      <c r="M10">
        <v>3</v>
      </c>
      <c r="N10">
        <v>178100</v>
      </c>
      <c r="O10">
        <v>13901</v>
      </c>
      <c r="P10">
        <v>0.32</v>
      </c>
      <c r="Q10">
        <v>5</v>
      </c>
      <c r="R10" t="s">
        <v>1566</v>
      </c>
      <c r="S10" t="s">
        <v>1567</v>
      </c>
      <c r="T10">
        <v>2</v>
      </c>
      <c r="U10" t="s">
        <v>1569</v>
      </c>
    </row>
    <row r="11" spans="1:21" x14ac:dyDescent="0.25">
      <c r="A11" t="s">
        <v>49</v>
      </c>
      <c r="B11" s="1">
        <v>44982</v>
      </c>
      <c r="C11" t="s">
        <v>37</v>
      </c>
      <c r="D11" t="s">
        <v>19</v>
      </c>
      <c r="E11">
        <v>2023</v>
      </c>
      <c r="F11" t="s">
        <v>41</v>
      </c>
      <c r="G11" t="s">
        <v>21</v>
      </c>
      <c r="H11" t="s">
        <v>44</v>
      </c>
      <c r="I11" t="s">
        <v>23</v>
      </c>
      <c r="J11" t="s">
        <v>35</v>
      </c>
      <c r="K11" t="s">
        <v>25</v>
      </c>
      <c r="L11" s="1">
        <v>44985</v>
      </c>
      <c r="M11">
        <v>3</v>
      </c>
      <c r="N11">
        <v>57700</v>
      </c>
      <c r="O11">
        <v>12054</v>
      </c>
      <c r="P11">
        <v>0.32</v>
      </c>
      <c r="Q11">
        <v>5</v>
      </c>
      <c r="R11" t="s">
        <v>1566</v>
      </c>
      <c r="S11" t="s">
        <v>1567</v>
      </c>
      <c r="T11">
        <v>2</v>
      </c>
      <c r="U11" t="s">
        <v>1569</v>
      </c>
    </row>
    <row r="12" spans="1:21" x14ac:dyDescent="0.25">
      <c r="A12" t="s">
        <v>50</v>
      </c>
      <c r="B12" s="1">
        <v>44982</v>
      </c>
      <c r="C12" t="s">
        <v>37</v>
      </c>
      <c r="D12" t="s">
        <v>19</v>
      </c>
      <c r="E12">
        <v>2023</v>
      </c>
      <c r="F12" t="s">
        <v>31</v>
      </c>
      <c r="G12" t="s">
        <v>38</v>
      </c>
      <c r="H12" t="s">
        <v>22</v>
      </c>
      <c r="I12" t="s">
        <v>23</v>
      </c>
      <c r="J12" t="s">
        <v>39</v>
      </c>
      <c r="K12" t="s">
        <v>25</v>
      </c>
      <c r="L12" s="1">
        <v>44985</v>
      </c>
      <c r="M12">
        <v>3</v>
      </c>
      <c r="N12">
        <v>833700</v>
      </c>
      <c r="O12">
        <v>9379</v>
      </c>
      <c r="P12">
        <v>7.0000000000000007E-2</v>
      </c>
      <c r="Q12">
        <v>5</v>
      </c>
      <c r="R12" t="s">
        <v>1566</v>
      </c>
      <c r="S12" t="s">
        <v>1567</v>
      </c>
      <c r="T12">
        <v>2</v>
      </c>
      <c r="U12" t="s">
        <v>1569</v>
      </c>
    </row>
    <row r="13" spans="1:21" x14ac:dyDescent="0.25">
      <c r="A13" t="s">
        <v>51</v>
      </c>
      <c r="B13" s="1">
        <v>44989</v>
      </c>
      <c r="C13" t="s">
        <v>52</v>
      </c>
      <c r="D13" t="s">
        <v>19</v>
      </c>
      <c r="E13">
        <v>2023</v>
      </c>
      <c r="F13" t="s">
        <v>41</v>
      </c>
      <c r="G13" t="s">
        <v>21</v>
      </c>
      <c r="H13" t="s">
        <v>44</v>
      </c>
      <c r="I13" t="s">
        <v>23</v>
      </c>
      <c r="J13" t="s">
        <v>29</v>
      </c>
      <c r="K13" t="s">
        <v>25</v>
      </c>
      <c r="L13" s="1">
        <v>44992</v>
      </c>
      <c r="M13">
        <v>3</v>
      </c>
      <c r="N13">
        <v>428700</v>
      </c>
      <c r="O13">
        <v>11224</v>
      </c>
      <c r="P13">
        <v>0.15</v>
      </c>
      <c r="Q13">
        <v>5</v>
      </c>
      <c r="R13" t="s">
        <v>1566</v>
      </c>
      <c r="S13" t="s">
        <v>1567</v>
      </c>
      <c r="T13">
        <v>3</v>
      </c>
      <c r="U13" t="s">
        <v>1570</v>
      </c>
    </row>
    <row r="14" spans="1:21" x14ac:dyDescent="0.25">
      <c r="A14" t="s">
        <v>53</v>
      </c>
      <c r="B14" s="1">
        <v>44991</v>
      </c>
      <c r="C14" t="s">
        <v>52</v>
      </c>
      <c r="D14" t="s">
        <v>19</v>
      </c>
      <c r="E14">
        <v>2023</v>
      </c>
      <c r="F14" t="s">
        <v>20</v>
      </c>
      <c r="G14" t="s">
        <v>21</v>
      </c>
      <c r="H14" t="s">
        <v>22</v>
      </c>
      <c r="I14" t="s">
        <v>23</v>
      </c>
      <c r="J14" t="s">
        <v>24</v>
      </c>
      <c r="K14" t="s">
        <v>25</v>
      </c>
      <c r="L14" s="1">
        <v>44994</v>
      </c>
      <c r="M14">
        <v>3</v>
      </c>
      <c r="N14">
        <v>731500</v>
      </c>
      <c r="O14">
        <v>13796</v>
      </c>
      <c r="P14">
        <v>0.32</v>
      </c>
      <c r="Q14">
        <v>5</v>
      </c>
      <c r="R14" t="s">
        <v>1566</v>
      </c>
      <c r="S14" t="s">
        <v>1567</v>
      </c>
      <c r="T14">
        <v>3</v>
      </c>
      <c r="U14" t="s">
        <v>1570</v>
      </c>
    </row>
    <row r="15" spans="1:21" x14ac:dyDescent="0.25">
      <c r="A15" t="s">
        <v>54</v>
      </c>
      <c r="B15" s="1">
        <v>44998</v>
      </c>
      <c r="C15" t="s">
        <v>52</v>
      </c>
      <c r="D15" t="s">
        <v>19</v>
      </c>
      <c r="E15">
        <v>2023</v>
      </c>
      <c r="F15" t="s">
        <v>41</v>
      </c>
      <c r="G15" t="s">
        <v>27</v>
      </c>
      <c r="H15" t="s">
        <v>44</v>
      </c>
      <c r="I15" t="s">
        <v>23</v>
      </c>
      <c r="J15" t="s">
        <v>24</v>
      </c>
      <c r="K15" t="s">
        <v>25</v>
      </c>
      <c r="L15" s="1">
        <v>45001</v>
      </c>
      <c r="M15">
        <v>3</v>
      </c>
      <c r="N15">
        <v>440200</v>
      </c>
      <c r="O15">
        <v>7078</v>
      </c>
      <c r="P15">
        <v>0.09</v>
      </c>
      <c r="Q15">
        <v>5</v>
      </c>
      <c r="R15" t="s">
        <v>1566</v>
      </c>
      <c r="S15" t="s">
        <v>1567</v>
      </c>
      <c r="T15">
        <v>3</v>
      </c>
      <c r="U15" t="s">
        <v>1570</v>
      </c>
    </row>
    <row r="16" spans="1:21" x14ac:dyDescent="0.25">
      <c r="A16" t="s">
        <v>55</v>
      </c>
      <c r="B16" s="1">
        <v>45003</v>
      </c>
      <c r="C16" t="s">
        <v>52</v>
      </c>
      <c r="D16" t="s">
        <v>19</v>
      </c>
      <c r="E16">
        <v>2023</v>
      </c>
      <c r="F16" t="s">
        <v>20</v>
      </c>
      <c r="G16" t="s">
        <v>27</v>
      </c>
      <c r="H16" t="s">
        <v>44</v>
      </c>
      <c r="I16" t="s">
        <v>23</v>
      </c>
      <c r="J16" t="s">
        <v>29</v>
      </c>
      <c r="K16" t="s">
        <v>25</v>
      </c>
      <c r="L16" s="1">
        <v>45006</v>
      </c>
      <c r="M16">
        <v>3</v>
      </c>
      <c r="N16">
        <v>109400</v>
      </c>
      <c r="O16">
        <v>14312</v>
      </c>
      <c r="P16">
        <v>0.21</v>
      </c>
      <c r="Q16">
        <v>5</v>
      </c>
      <c r="R16" t="s">
        <v>1566</v>
      </c>
      <c r="S16" t="s">
        <v>1567</v>
      </c>
      <c r="T16">
        <v>3</v>
      </c>
      <c r="U16" t="s">
        <v>1570</v>
      </c>
    </row>
    <row r="17" spans="1:21" x14ac:dyDescent="0.25">
      <c r="A17" t="s">
        <v>56</v>
      </c>
      <c r="B17" s="1">
        <v>45010</v>
      </c>
      <c r="C17" t="s">
        <v>52</v>
      </c>
      <c r="D17" t="s">
        <v>19</v>
      </c>
      <c r="E17">
        <v>2023</v>
      </c>
      <c r="F17" t="s">
        <v>31</v>
      </c>
      <c r="G17" t="s">
        <v>27</v>
      </c>
      <c r="H17" t="s">
        <v>44</v>
      </c>
      <c r="I17" t="s">
        <v>23</v>
      </c>
      <c r="J17" t="s">
        <v>39</v>
      </c>
      <c r="K17" t="s">
        <v>25</v>
      </c>
      <c r="L17" s="1">
        <v>45013</v>
      </c>
      <c r="M17">
        <v>3</v>
      </c>
      <c r="N17">
        <v>432900</v>
      </c>
      <c r="O17">
        <v>11438</v>
      </c>
      <c r="P17">
        <v>0.27</v>
      </c>
      <c r="Q17">
        <v>5</v>
      </c>
      <c r="R17" t="s">
        <v>1566</v>
      </c>
      <c r="S17" t="s">
        <v>1567</v>
      </c>
      <c r="T17">
        <v>3</v>
      </c>
      <c r="U17" t="s">
        <v>1570</v>
      </c>
    </row>
    <row r="18" spans="1:21" x14ac:dyDescent="0.25">
      <c r="A18" t="s">
        <v>57</v>
      </c>
      <c r="B18" s="1">
        <v>45020</v>
      </c>
      <c r="C18" t="s">
        <v>58</v>
      </c>
      <c r="D18" t="s">
        <v>59</v>
      </c>
      <c r="E18">
        <v>2023</v>
      </c>
      <c r="F18" t="s">
        <v>60</v>
      </c>
      <c r="G18" t="s">
        <v>48</v>
      </c>
      <c r="H18" t="s">
        <v>44</v>
      </c>
      <c r="I18" t="s">
        <v>23</v>
      </c>
      <c r="J18" t="s">
        <v>39</v>
      </c>
      <c r="K18" t="s">
        <v>25</v>
      </c>
      <c r="L18" s="1">
        <v>45023</v>
      </c>
      <c r="M18">
        <v>3</v>
      </c>
      <c r="N18">
        <v>482300</v>
      </c>
      <c r="O18">
        <v>11120</v>
      </c>
      <c r="P18">
        <v>0.25</v>
      </c>
      <c r="Q18">
        <v>5</v>
      </c>
      <c r="R18" t="s">
        <v>1566</v>
      </c>
      <c r="S18" t="s">
        <v>1571</v>
      </c>
      <c r="T18">
        <v>4</v>
      </c>
      <c r="U18" t="s">
        <v>1572</v>
      </c>
    </row>
    <row r="19" spans="1:21" x14ac:dyDescent="0.25">
      <c r="A19" t="s">
        <v>61</v>
      </c>
      <c r="B19" s="1">
        <v>45020</v>
      </c>
      <c r="C19" t="s">
        <v>58</v>
      </c>
      <c r="D19" t="s">
        <v>59</v>
      </c>
      <c r="E19">
        <v>2023</v>
      </c>
      <c r="F19" t="s">
        <v>62</v>
      </c>
      <c r="G19" t="s">
        <v>27</v>
      </c>
      <c r="H19" t="s">
        <v>42</v>
      </c>
      <c r="I19" t="s">
        <v>23</v>
      </c>
      <c r="J19" t="s">
        <v>39</v>
      </c>
      <c r="K19" t="s">
        <v>25</v>
      </c>
      <c r="L19" s="1">
        <v>45023</v>
      </c>
      <c r="M19">
        <v>3</v>
      </c>
      <c r="N19">
        <v>42900</v>
      </c>
      <c r="O19">
        <v>5029</v>
      </c>
      <c r="P19">
        <v>0.33</v>
      </c>
      <c r="Q19">
        <v>5</v>
      </c>
      <c r="R19" t="s">
        <v>1566</v>
      </c>
      <c r="S19" t="s">
        <v>1571</v>
      </c>
      <c r="T19">
        <v>4</v>
      </c>
      <c r="U19" t="s">
        <v>1572</v>
      </c>
    </row>
    <row r="20" spans="1:21" x14ac:dyDescent="0.25">
      <c r="A20" t="s">
        <v>63</v>
      </c>
      <c r="B20" s="1">
        <v>45031</v>
      </c>
      <c r="C20" t="s">
        <v>58</v>
      </c>
      <c r="D20" t="s">
        <v>59</v>
      </c>
      <c r="E20">
        <v>2023</v>
      </c>
      <c r="F20" t="s">
        <v>31</v>
      </c>
      <c r="G20" t="s">
        <v>38</v>
      </c>
      <c r="H20" t="s">
        <v>34</v>
      </c>
      <c r="I20" t="s">
        <v>23</v>
      </c>
      <c r="J20" t="s">
        <v>35</v>
      </c>
      <c r="K20" t="s">
        <v>25</v>
      </c>
      <c r="L20" s="1">
        <v>45034</v>
      </c>
      <c r="M20">
        <v>3</v>
      </c>
      <c r="N20">
        <v>24100</v>
      </c>
      <c r="O20">
        <v>11168</v>
      </c>
      <c r="P20">
        <v>0.19</v>
      </c>
      <c r="Q20">
        <v>5</v>
      </c>
      <c r="R20" t="s">
        <v>1566</v>
      </c>
      <c r="S20" t="s">
        <v>1571</v>
      </c>
      <c r="T20">
        <v>4</v>
      </c>
      <c r="U20" t="s">
        <v>1572</v>
      </c>
    </row>
    <row r="21" spans="1:21" x14ac:dyDescent="0.25">
      <c r="A21" t="s">
        <v>64</v>
      </c>
      <c r="B21" s="1">
        <v>45033</v>
      </c>
      <c r="C21" t="s">
        <v>58</v>
      </c>
      <c r="D21" t="s">
        <v>59</v>
      </c>
      <c r="E21">
        <v>2023</v>
      </c>
      <c r="F21" t="s">
        <v>20</v>
      </c>
      <c r="G21" t="s">
        <v>32</v>
      </c>
      <c r="H21" t="s">
        <v>22</v>
      </c>
      <c r="I21" t="s">
        <v>23</v>
      </c>
      <c r="J21" t="s">
        <v>29</v>
      </c>
      <c r="K21" t="s">
        <v>25</v>
      </c>
      <c r="L21" s="1">
        <v>45036</v>
      </c>
      <c r="M21">
        <v>3</v>
      </c>
      <c r="N21">
        <v>752700</v>
      </c>
      <c r="O21">
        <v>14159</v>
      </c>
      <c r="P21">
        <v>0.1</v>
      </c>
      <c r="Q21">
        <v>5</v>
      </c>
      <c r="R21" t="s">
        <v>1566</v>
      </c>
      <c r="S21" t="s">
        <v>1571</v>
      </c>
      <c r="T21">
        <v>4</v>
      </c>
      <c r="U21" t="s">
        <v>1572</v>
      </c>
    </row>
    <row r="22" spans="1:21" x14ac:dyDescent="0.25">
      <c r="A22" t="s">
        <v>65</v>
      </c>
      <c r="B22" s="1">
        <v>45034</v>
      </c>
      <c r="C22" t="s">
        <v>58</v>
      </c>
      <c r="D22" t="s">
        <v>59</v>
      </c>
      <c r="E22">
        <v>2023</v>
      </c>
      <c r="F22" t="s">
        <v>41</v>
      </c>
      <c r="G22" t="s">
        <v>48</v>
      </c>
      <c r="H22" t="s">
        <v>44</v>
      </c>
      <c r="I22" t="s">
        <v>23</v>
      </c>
      <c r="J22" t="s">
        <v>39</v>
      </c>
      <c r="K22" t="s">
        <v>25</v>
      </c>
      <c r="L22" s="1">
        <v>45037</v>
      </c>
      <c r="M22">
        <v>3</v>
      </c>
      <c r="N22">
        <v>239200</v>
      </c>
      <c r="O22">
        <v>10428</v>
      </c>
      <c r="P22">
        <v>0.23</v>
      </c>
      <c r="Q22">
        <v>5</v>
      </c>
      <c r="R22" t="s">
        <v>1566</v>
      </c>
      <c r="S22" t="s">
        <v>1571</v>
      </c>
      <c r="T22">
        <v>4</v>
      </c>
      <c r="U22" t="s">
        <v>1572</v>
      </c>
    </row>
    <row r="23" spans="1:21" x14ac:dyDescent="0.25">
      <c r="A23" t="s">
        <v>66</v>
      </c>
      <c r="B23" s="1">
        <v>45037</v>
      </c>
      <c r="C23" t="s">
        <v>58</v>
      </c>
      <c r="D23" t="s">
        <v>59</v>
      </c>
      <c r="E23">
        <v>2023</v>
      </c>
      <c r="F23" t="s">
        <v>60</v>
      </c>
      <c r="G23" t="s">
        <v>27</v>
      </c>
      <c r="H23" t="s">
        <v>22</v>
      </c>
      <c r="I23" t="s">
        <v>23</v>
      </c>
      <c r="J23" t="s">
        <v>39</v>
      </c>
      <c r="K23" t="s">
        <v>25</v>
      </c>
      <c r="L23" s="1">
        <v>45040</v>
      </c>
      <c r="M23">
        <v>3</v>
      </c>
      <c r="N23">
        <v>775100</v>
      </c>
      <c r="O23">
        <v>7701</v>
      </c>
      <c r="P23">
        <v>0.33</v>
      </c>
      <c r="Q23">
        <v>5</v>
      </c>
      <c r="R23" t="s">
        <v>1566</v>
      </c>
      <c r="S23" t="s">
        <v>1571</v>
      </c>
      <c r="T23">
        <v>4</v>
      </c>
      <c r="U23" t="s">
        <v>1572</v>
      </c>
    </row>
    <row r="24" spans="1:21" x14ac:dyDescent="0.25">
      <c r="A24" t="s">
        <v>67</v>
      </c>
      <c r="B24" s="1">
        <v>45057</v>
      </c>
      <c r="C24" t="s">
        <v>68</v>
      </c>
      <c r="D24" t="s">
        <v>59</v>
      </c>
      <c r="E24">
        <v>2023</v>
      </c>
      <c r="F24" t="s">
        <v>31</v>
      </c>
      <c r="G24" t="s">
        <v>32</v>
      </c>
      <c r="H24" t="s">
        <v>44</v>
      </c>
      <c r="I24" t="s">
        <v>23</v>
      </c>
      <c r="J24" t="s">
        <v>29</v>
      </c>
      <c r="K24" t="s">
        <v>25</v>
      </c>
      <c r="L24" s="1">
        <v>45060</v>
      </c>
      <c r="M24">
        <v>3</v>
      </c>
      <c r="N24">
        <v>268600</v>
      </c>
      <c r="O24">
        <v>10379</v>
      </c>
      <c r="P24">
        <v>0.14000000000000001</v>
      </c>
      <c r="Q24">
        <v>5</v>
      </c>
      <c r="R24" t="s">
        <v>1566</v>
      </c>
      <c r="S24" t="s">
        <v>1571</v>
      </c>
      <c r="T24">
        <v>5</v>
      </c>
      <c r="U24" t="s">
        <v>68</v>
      </c>
    </row>
    <row r="25" spans="1:21" x14ac:dyDescent="0.25">
      <c r="A25" t="s">
        <v>69</v>
      </c>
      <c r="B25" s="1">
        <v>45067</v>
      </c>
      <c r="C25" t="s">
        <v>68</v>
      </c>
      <c r="D25" t="s">
        <v>59</v>
      </c>
      <c r="E25">
        <v>2023</v>
      </c>
      <c r="F25" t="s">
        <v>20</v>
      </c>
      <c r="G25" t="s">
        <v>21</v>
      </c>
      <c r="H25" t="s">
        <v>28</v>
      </c>
      <c r="I25" t="s">
        <v>23</v>
      </c>
      <c r="J25" t="s">
        <v>29</v>
      </c>
      <c r="K25" t="s">
        <v>25</v>
      </c>
      <c r="L25" s="1">
        <v>45070</v>
      </c>
      <c r="M25">
        <v>3</v>
      </c>
      <c r="N25">
        <v>52900</v>
      </c>
      <c r="O25">
        <v>8809</v>
      </c>
      <c r="P25">
        <v>0.08</v>
      </c>
      <c r="Q25">
        <v>5</v>
      </c>
      <c r="R25" t="s">
        <v>1566</v>
      </c>
      <c r="S25" t="s">
        <v>1571</v>
      </c>
      <c r="T25">
        <v>5</v>
      </c>
      <c r="U25" t="s">
        <v>68</v>
      </c>
    </row>
    <row r="26" spans="1:21" x14ac:dyDescent="0.25">
      <c r="A26" t="s">
        <v>70</v>
      </c>
      <c r="B26" s="1">
        <v>45095</v>
      </c>
      <c r="C26" t="s">
        <v>71</v>
      </c>
      <c r="D26" t="s">
        <v>59</v>
      </c>
      <c r="E26">
        <v>2023</v>
      </c>
      <c r="F26" t="s">
        <v>41</v>
      </c>
      <c r="G26" t="s">
        <v>48</v>
      </c>
      <c r="H26" t="s">
        <v>42</v>
      </c>
      <c r="I26" t="s">
        <v>23</v>
      </c>
      <c r="J26" t="s">
        <v>24</v>
      </c>
      <c r="K26" t="s">
        <v>25</v>
      </c>
      <c r="L26" s="1">
        <v>45098</v>
      </c>
      <c r="M26">
        <v>3</v>
      </c>
      <c r="N26">
        <v>129500</v>
      </c>
      <c r="O26">
        <v>14226</v>
      </c>
      <c r="P26">
        <v>0.16</v>
      </c>
      <c r="Q26">
        <v>5</v>
      </c>
      <c r="R26" t="s">
        <v>1566</v>
      </c>
      <c r="S26" t="s">
        <v>1571</v>
      </c>
      <c r="T26">
        <v>6</v>
      </c>
      <c r="U26" t="s">
        <v>1573</v>
      </c>
    </row>
    <row r="27" spans="1:21" x14ac:dyDescent="0.25">
      <c r="A27" t="s">
        <v>72</v>
      </c>
      <c r="B27" s="1">
        <v>45097</v>
      </c>
      <c r="C27" t="s">
        <v>71</v>
      </c>
      <c r="D27" t="s">
        <v>59</v>
      </c>
      <c r="E27">
        <v>2023</v>
      </c>
      <c r="F27" t="s">
        <v>41</v>
      </c>
      <c r="G27" t="s">
        <v>38</v>
      </c>
      <c r="H27" t="s">
        <v>22</v>
      </c>
      <c r="I27" t="s">
        <v>23</v>
      </c>
      <c r="J27" t="s">
        <v>29</v>
      </c>
      <c r="K27" t="s">
        <v>25</v>
      </c>
      <c r="L27" s="1">
        <v>45100</v>
      </c>
      <c r="M27">
        <v>3</v>
      </c>
      <c r="N27">
        <v>413100</v>
      </c>
      <c r="O27">
        <v>12115</v>
      </c>
      <c r="P27">
        <v>0.31</v>
      </c>
      <c r="Q27">
        <v>5</v>
      </c>
      <c r="R27" t="s">
        <v>1566</v>
      </c>
      <c r="S27" t="s">
        <v>1571</v>
      </c>
      <c r="T27">
        <v>6</v>
      </c>
      <c r="U27" t="s">
        <v>1573</v>
      </c>
    </row>
    <row r="28" spans="1:21" x14ac:dyDescent="0.25">
      <c r="A28" t="s">
        <v>73</v>
      </c>
      <c r="B28" s="1">
        <v>45100</v>
      </c>
      <c r="C28" t="s">
        <v>71</v>
      </c>
      <c r="D28" t="s">
        <v>59</v>
      </c>
      <c r="E28">
        <v>2023</v>
      </c>
      <c r="F28" t="s">
        <v>20</v>
      </c>
      <c r="G28" t="s">
        <v>32</v>
      </c>
      <c r="H28" t="s">
        <v>42</v>
      </c>
      <c r="I28" t="s">
        <v>23</v>
      </c>
      <c r="J28" t="s">
        <v>29</v>
      </c>
      <c r="K28" t="s">
        <v>25</v>
      </c>
      <c r="L28" s="1">
        <v>45103</v>
      </c>
      <c r="M28">
        <v>3</v>
      </c>
      <c r="N28">
        <v>35300</v>
      </c>
      <c r="O28">
        <v>13221</v>
      </c>
      <c r="P28">
        <v>0.26</v>
      </c>
      <c r="Q28">
        <v>5</v>
      </c>
      <c r="R28" t="s">
        <v>1566</v>
      </c>
      <c r="S28" t="s">
        <v>1571</v>
      </c>
      <c r="T28">
        <v>6</v>
      </c>
      <c r="U28" t="s">
        <v>1573</v>
      </c>
    </row>
    <row r="29" spans="1:21" x14ac:dyDescent="0.25">
      <c r="A29" t="s">
        <v>74</v>
      </c>
      <c r="B29" s="1">
        <v>45102</v>
      </c>
      <c r="C29" t="s">
        <v>71</v>
      </c>
      <c r="D29" t="s">
        <v>59</v>
      </c>
      <c r="E29">
        <v>2023</v>
      </c>
      <c r="F29" t="s">
        <v>60</v>
      </c>
      <c r="G29" t="s">
        <v>48</v>
      </c>
      <c r="H29" t="s">
        <v>22</v>
      </c>
      <c r="I29" t="s">
        <v>23</v>
      </c>
      <c r="J29" t="s">
        <v>24</v>
      </c>
      <c r="K29" t="s">
        <v>25</v>
      </c>
      <c r="L29" s="1">
        <v>45105</v>
      </c>
      <c r="M29">
        <v>3</v>
      </c>
      <c r="N29">
        <v>410100</v>
      </c>
      <c r="O29">
        <v>5396</v>
      </c>
      <c r="P29">
        <v>0.1</v>
      </c>
      <c r="Q29">
        <v>5</v>
      </c>
      <c r="R29" t="s">
        <v>1566</v>
      </c>
      <c r="S29" t="s">
        <v>1571</v>
      </c>
      <c r="T29">
        <v>6</v>
      </c>
      <c r="U29" t="s">
        <v>1573</v>
      </c>
    </row>
    <row r="30" spans="1:21" x14ac:dyDescent="0.25">
      <c r="A30" t="s">
        <v>75</v>
      </c>
      <c r="B30" s="1">
        <v>45108</v>
      </c>
      <c r="C30" t="s">
        <v>76</v>
      </c>
      <c r="D30" t="s">
        <v>77</v>
      </c>
      <c r="E30">
        <v>2023</v>
      </c>
      <c r="F30" t="s">
        <v>41</v>
      </c>
      <c r="G30" t="s">
        <v>32</v>
      </c>
      <c r="H30" t="s">
        <v>34</v>
      </c>
      <c r="I30" t="s">
        <v>23</v>
      </c>
      <c r="J30" t="s">
        <v>39</v>
      </c>
      <c r="K30" t="s">
        <v>25</v>
      </c>
      <c r="L30" s="1">
        <v>45111</v>
      </c>
      <c r="M30">
        <v>3</v>
      </c>
      <c r="N30">
        <v>36000</v>
      </c>
      <c r="O30">
        <v>13582</v>
      </c>
      <c r="P30">
        <v>0.18</v>
      </c>
      <c r="Q30">
        <v>5</v>
      </c>
      <c r="R30" t="s">
        <v>1566</v>
      </c>
      <c r="S30" t="s">
        <v>1574</v>
      </c>
      <c r="T30">
        <v>7</v>
      </c>
      <c r="U30" t="s">
        <v>1575</v>
      </c>
    </row>
    <row r="31" spans="1:21" x14ac:dyDescent="0.25">
      <c r="A31" t="s">
        <v>78</v>
      </c>
      <c r="B31" s="1">
        <v>45113</v>
      </c>
      <c r="C31" t="s">
        <v>76</v>
      </c>
      <c r="D31" t="s">
        <v>77</v>
      </c>
      <c r="E31">
        <v>2023</v>
      </c>
      <c r="F31" t="s">
        <v>60</v>
      </c>
      <c r="G31" t="s">
        <v>27</v>
      </c>
      <c r="H31" t="s">
        <v>28</v>
      </c>
      <c r="I31" t="s">
        <v>23</v>
      </c>
      <c r="J31" t="s">
        <v>29</v>
      </c>
      <c r="K31" t="s">
        <v>25</v>
      </c>
      <c r="L31" s="1">
        <v>45116</v>
      </c>
      <c r="M31">
        <v>3</v>
      </c>
      <c r="N31">
        <v>79600</v>
      </c>
      <c r="O31">
        <v>9684</v>
      </c>
      <c r="P31">
        <v>0.18</v>
      </c>
      <c r="Q31">
        <v>5</v>
      </c>
      <c r="R31" t="s">
        <v>1566</v>
      </c>
      <c r="S31" t="s">
        <v>1574</v>
      </c>
      <c r="T31">
        <v>7</v>
      </c>
      <c r="U31" t="s">
        <v>1575</v>
      </c>
    </row>
    <row r="32" spans="1:21" x14ac:dyDescent="0.25">
      <c r="A32" t="s">
        <v>79</v>
      </c>
      <c r="B32" s="1">
        <v>45131</v>
      </c>
      <c r="C32" t="s">
        <v>76</v>
      </c>
      <c r="D32" t="s">
        <v>77</v>
      </c>
      <c r="E32">
        <v>2023</v>
      </c>
      <c r="F32" t="s">
        <v>31</v>
      </c>
      <c r="G32" t="s">
        <v>32</v>
      </c>
      <c r="H32" t="s">
        <v>22</v>
      </c>
      <c r="I32" t="s">
        <v>23</v>
      </c>
      <c r="J32" t="s">
        <v>24</v>
      </c>
      <c r="K32" t="s">
        <v>25</v>
      </c>
      <c r="L32" s="1">
        <v>45134</v>
      </c>
      <c r="M32">
        <v>3</v>
      </c>
      <c r="N32">
        <v>287400</v>
      </c>
      <c r="O32">
        <v>14682</v>
      </c>
      <c r="P32">
        <v>0.34</v>
      </c>
      <c r="Q32">
        <v>5</v>
      </c>
      <c r="R32" t="s">
        <v>1566</v>
      </c>
      <c r="S32" t="s">
        <v>1574</v>
      </c>
      <c r="T32">
        <v>7</v>
      </c>
      <c r="U32" t="s">
        <v>1575</v>
      </c>
    </row>
    <row r="33" spans="1:21" x14ac:dyDescent="0.25">
      <c r="A33" t="s">
        <v>80</v>
      </c>
      <c r="B33" s="1">
        <v>45143</v>
      </c>
      <c r="C33" t="s">
        <v>81</v>
      </c>
      <c r="D33" t="s">
        <v>77</v>
      </c>
      <c r="E33">
        <v>2023</v>
      </c>
      <c r="F33" t="s">
        <v>31</v>
      </c>
      <c r="G33" t="s">
        <v>38</v>
      </c>
      <c r="H33" t="s">
        <v>22</v>
      </c>
      <c r="I33" t="s">
        <v>23</v>
      </c>
      <c r="J33" t="s">
        <v>39</v>
      </c>
      <c r="K33" t="s">
        <v>25</v>
      </c>
      <c r="L33" s="1">
        <v>45146</v>
      </c>
      <c r="M33">
        <v>3</v>
      </c>
      <c r="N33">
        <v>827100</v>
      </c>
      <c r="O33">
        <v>9280</v>
      </c>
      <c r="P33">
        <v>0.12</v>
      </c>
      <c r="Q33">
        <v>5</v>
      </c>
      <c r="R33" t="s">
        <v>1566</v>
      </c>
      <c r="S33" t="s">
        <v>1574</v>
      </c>
      <c r="T33">
        <v>8</v>
      </c>
      <c r="U33" t="s">
        <v>1576</v>
      </c>
    </row>
    <row r="34" spans="1:21" x14ac:dyDescent="0.25">
      <c r="A34" t="s">
        <v>82</v>
      </c>
      <c r="B34" s="1">
        <v>45164</v>
      </c>
      <c r="C34" t="s">
        <v>81</v>
      </c>
      <c r="D34" t="s">
        <v>77</v>
      </c>
      <c r="E34">
        <v>2023</v>
      </c>
      <c r="F34" t="s">
        <v>31</v>
      </c>
      <c r="G34" t="s">
        <v>21</v>
      </c>
      <c r="H34" t="s">
        <v>42</v>
      </c>
      <c r="I34" t="s">
        <v>23</v>
      </c>
      <c r="J34" t="s">
        <v>35</v>
      </c>
      <c r="K34" t="s">
        <v>25</v>
      </c>
      <c r="L34" s="1">
        <v>45167</v>
      </c>
      <c r="M34">
        <v>3</v>
      </c>
      <c r="N34">
        <v>105300</v>
      </c>
      <c r="O34">
        <v>9748</v>
      </c>
      <c r="P34">
        <v>0.28000000000000003</v>
      </c>
      <c r="Q34">
        <v>5</v>
      </c>
      <c r="R34" t="s">
        <v>1566</v>
      </c>
      <c r="S34" t="s">
        <v>1574</v>
      </c>
      <c r="T34">
        <v>8</v>
      </c>
      <c r="U34" t="s">
        <v>1576</v>
      </c>
    </row>
    <row r="35" spans="1:21" x14ac:dyDescent="0.25">
      <c r="A35" t="s">
        <v>83</v>
      </c>
      <c r="B35" s="1">
        <v>45166</v>
      </c>
      <c r="C35" t="s">
        <v>81</v>
      </c>
      <c r="D35" t="s">
        <v>77</v>
      </c>
      <c r="E35">
        <v>2023</v>
      </c>
      <c r="F35" t="s">
        <v>41</v>
      </c>
      <c r="G35" t="s">
        <v>38</v>
      </c>
      <c r="H35" t="s">
        <v>42</v>
      </c>
      <c r="I35" t="s">
        <v>23</v>
      </c>
      <c r="J35" t="s">
        <v>24</v>
      </c>
      <c r="K35" t="s">
        <v>25</v>
      </c>
      <c r="L35" s="1">
        <v>45169</v>
      </c>
      <c r="M35">
        <v>3</v>
      </c>
      <c r="N35">
        <v>22200</v>
      </c>
      <c r="O35">
        <v>10651</v>
      </c>
      <c r="P35">
        <v>0.34</v>
      </c>
      <c r="Q35">
        <v>5</v>
      </c>
      <c r="R35" t="s">
        <v>1566</v>
      </c>
      <c r="S35" t="s">
        <v>1574</v>
      </c>
      <c r="T35">
        <v>8</v>
      </c>
      <c r="U35" t="s">
        <v>1576</v>
      </c>
    </row>
    <row r="36" spans="1:21" x14ac:dyDescent="0.25">
      <c r="A36" t="s">
        <v>84</v>
      </c>
      <c r="B36" s="1">
        <v>45167</v>
      </c>
      <c r="C36" t="s">
        <v>81</v>
      </c>
      <c r="D36" t="s">
        <v>77</v>
      </c>
      <c r="E36">
        <v>2023</v>
      </c>
      <c r="F36" t="s">
        <v>31</v>
      </c>
      <c r="G36" t="s">
        <v>21</v>
      </c>
      <c r="H36" t="s">
        <v>42</v>
      </c>
      <c r="I36" t="s">
        <v>23</v>
      </c>
      <c r="J36" t="s">
        <v>29</v>
      </c>
      <c r="K36" t="s">
        <v>25</v>
      </c>
      <c r="L36" s="1">
        <v>45170</v>
      </c>
      <c r="M36">
        <v>3</v>
      </c>
      <c r="N36">
        <v>170200</v>
      </c>
      <c r="O36">
        <v>9979</v>
      </c>
      <c r="P36">
        <v>0.27</v>
      </c>
      <c r="Q36">
        <v>5</v>
      </c>
      <c r="R36" t="s">
        <v>1566</v>
      </c>
      <c r="S36" t="s">
        <v>1574</v>
      </c>
      <c r="T36">
        <v>8</v>
      </c>
      <c r="U36" t="s">
        <v>1576</v>
      </c>
    </row>
    <row r="37" spans="1:21" x14ac:dyDescent="0.25">
      <c r="A37" t="s">
        <v>85</v>
      </c>
      <c r="B37" s="1">
        <v>45167</v>
      </c>
      <c r="C37" t="s">
        <v>81</v>
      </c>
      <c r="D37" t="s">
        <v>77</v>
      </c>
      <c r="E37">
        <v>2023</v>
      </c>
      <c r="F37" t="s">
        <v>31</v>
      </c>
      <c r="G37" t="s">
        <v>38</v>
      </c>
      <c r="H37" t="s">
        <v>34</v>
      </c>
      <c r="I37" t="s">
        <v>23</v>
      </c>
      <c r="J37" t="s">
        <v>24</v>
      </c>
      <c r="K37" t="s">
        <v>25</v>
      </c>
      <c r="L37" s="1">
        <v>45170</v>
      </c>
      <c r="M37">
        <v>3</v>
      </c>
      <c r="N37">
        <v>23800</v>
      </c>
      <c r="O37">
        <v>13059</v>
      </c>
      <c r="P37">
        <v>0.24</v>
      </c>
      <c r="Q37">
        <v>5</v>
      </c>
      <c r="R37" t="s">
        <v>1566</v>
      </c>
      <c r="S37" t="s">
        <v>1574</v>
      </c>
      <c r="T37">
        <v>8</v>
      </c>
      <c r="U37" t="s">
        <v>1576</v>
      </c>
    </row>
    <row r="38" spans="1:21" x14ac:dyDescent="0.25">
      <c r="A38" t="s">
        <v>86</v>
      </c>
      <c r="B38" s="1">
        <v>45168</v>
      </c>
      <c r="C38" t="s">
        <v>81</v>
      </c>
      <c r="D38" t="s">
        <v>77</v>
      </c>
      <c r="E38">
        <v>2023</v>
      </c>
      <c r="F38" t="s">
        <v>31</v>
      </c>
      <c r="G38" t="s">
        <v>32</v>
      </c>
      <c r="H38" t="s">
        <v>44</v>
      </c>
      <c r="I38" t="s">
        <v>23</v>
      </c>
      <c r="J38" t="s">
        <v>24</v>
      </c>
      <c r="K38" t="s">
        <v>25</v>
      </c>
      <c r="L38" s="1">
        <v>45171</v>
      </c>
      <c r="M38">
        <v>3</v>
      </c>
      <c r="N38">
        <v>71900</v>
      </c>
      <c r="O38">
        <v>9778</v>
      </c>
      <c r="P38">
        <v>0.33</v>
      </c>
      <c r="Q38">
        <v>5</v>
      </c>
      <c r="R38" t="s">
        <v>1566</v>
      </c>
      <c r="S38" t="s">
        <v>1574</v>
      </c>
      <c r="T38">
        <v>8</v>
      </c>
      <c r="U38" t="s">
        <v>1576</v>
      </c>
    </row>
    <row r="39" spans="1:21" x14ac:dyDescent="0.25">
      <c r="A39" t="s">
        <v>87</v>
      </c>
      <c r="B39" s="1">
        <v>45182</v>
      </c>
      <c r="C39" t="s">
        <v>88</v>
      </c>
      <c r="D39" t="s">
        <v>77</v>
      </c>
      <c r="E39">
        <v>2023</v>
      </c>
      <c r="F39" t="s">
        <v>62</v>
      </c>
      <c r="G39" t="s">
        <v>21</v>
      </c>
      <c r="H39" t="s">
        <v>28</v>
      </c>
      <c r="I39" t="s">
        <v>23</v>
      </c>
      <c r="J39" t="s">
        <v>29</v>
      </c>
      <c r="K39" t="s">
        <v>25</v>
      </c>
      <c r="L39" s="1">
        <v>45185</v>
      </c>
      <c r="M39">
        <v>3</v>
      </c>
      <c r="N39">
        <v>73000</v>
      </c>
      <c r="O39">
        <v>6850</v>
      </c>
      <c r="P39">
        <v>0.18</v>
      </c>
      <c r="Q39">
        <v>5</v>
      </c>
      <c r="R39" t="s">
        <v>1566</v>
      </c>
      <c r="S39" t="s">
        <v>1574</v>
      </c>
      <c r="T39">
        <v>9</v>
      </c>
      <c r="U39" t="s">
        <v>1577</v>
      </c>
    </row>
    <row r="40" spans="1:21" x14ac:dyDescent="0.25">
      <c r="A40" t="s">
        <v>89</v>
      </c>
      <c r="B40" s="1">
        <v>45182</v>
      </c>
      <c r="C40" t="s">
        <v>88</v>
      </c>
      <c r="D40" t="s">
        <v>77</v>
      </c>
      <c r="E40">
        <v>2023</v>
      </c>
      <c r="F40" t="s">
        <v>60</v>
      </c>
      <c r="G40" t="s">
        <v>38</v>
      </c>
      <c r="H40" t="s">
        <v>34</v>
      </c>
      <c r="I40" t="s">
        <v>23</v>
      </c>
      <c r="J40" t="s">
        <v>24</v>
      </c>
      <c r="K40" t="s">
        <v>25</v>
      </c>
      <c r="L40" s="1">
        <v>45185</v>
      </c>
      <c r="M40">
        <v>3</v>
      </c>
      <c r="N40">
        <v>45600</v>
      </c>
      <c r="O40">
        <v>6999</v>
      </c>
      <c r="P40">
        <v>0.12</v>
      </c>
      <c r="Q40">
        <v>5</v>
      </c>
      <c r="R40" t="s">
        <v>1566</v>
      </c>
      <c r="S40" t="s">
        <v>1574</v>
      </c>
      <c r="T40">
        <v>9</v>
      </c>
      <c r="U40" t="s">
        <v>1577</v>
      </c>
    </row>
    <row r="41" spans="1:21" x14ac:dyDescent="0.25">
      <c r="A41" t="s">
        <v>90</v>
      </c>
      <c r="B41" s="1">
        <v>45205</v>
      </c>
      <c r="C41" t="s">
        <v>91</v>
      </c>
      <c r="D41" t="s">
        <v>92</v>
      </c>
      <c r="E41">
        <v>2023</v>
      </c>
      <c r="F41" t="s">
        <v>60</v>
      </c>
      <c r="G41" t="s">
        <v>27</v>
      </c>
      <c r="H41" t="s">
        <v>42</v>
      </c>
      <c r="I41" t="s">
        <v>23</v>
      </c>
      <c r="J41" t="s">
        <v>35</v>
      </c>
      <c r="K41" t="s">
        <v>25</v>
      </c>
      <c r="L41" s="1">
        <v>45208</v>
      </c>
      <c r="M41">
        <v>3</v>
      </c>
      <c r="N41">
        <v>21400</v>
      </c>
      <c r="O41">
        <v>9583</v>
      </c>
      <c r="P41">
        <v>0.23</v>
      </c>
      <c r="Q41">
        <v>5</v>
      </c>
      <c r="R41" t="s">
        <v>1566</v>
      </c>
      <c r="S41" t="s">
        <v>1578</v>
      </c>
      <c r="T41">
        <v>10</v>
      </c>
      <c r="U41" t="s">
        <v>1579</v>
      </c>
    </row>
    <row r="42" spans="1:21" x14ac:dyDescent="0.25">
      <c r="A42" t="s">
        <v>93</v>
      </c>
      <c r="B42" s="1">
        <v>45216</v>
      </c>
      <c r="C42" t="s">
        <v>91</v>
      </c>
      <c r="D42" t="s">
        <v>92</v>
      </c>
      <c r="E42">
        <v>2023</v>
      </c>
      <c r="F42" t="s">
        <v>31</v>
      </c>
      <c r="G42" t="s">
        <v>38</v>
      </c>
      <c r="H42" t="s">
        <v>34</v>
      </c>
      <c r="I42" t="s">
        <v>23</v>
      </c>
      <c r="J42" t="s">
        <v>39</v>
      </c>
      <c r="K42" t="s">
        <v>25</v>
      </c>
      <c r="L42" s="1">
        <v>45219</v>
      </c>
      <c r="M42">
        <v>3</v>
      </c>
      <c r="N42">
        <v>13600</v>
      </c>
      <c r="O42">
        <v>5378</v>
      </c>
      <c r="P42">
        <v>0.26</v>
      </c>
      <c r="Q42">
        <v>5</v>
      </c>
      <c r="R42" t="s">
        <v>1566</v>
      </c>
      <c r="S42" t="s">
        <v>1578</v>
      </c>
      <c r="T42">
        <v>10</v>
      </c>
      <c r="U42" t="s">
        <v>1579</v>
      </c>
    </row>
    <row r="43" spans="1:21" x14ac:dyDescent="0.25">
      <c r="A43" t="s">
        <v>94</v>
      </c>
      <c r="B43" s="1">
        <v>45219</v>
      </c>
      <c r="C43" t="s">
        <v>91</v>
      </c>
      <c r="D43" t="s">
        <v>92</v>
      </c>
      <c r="E43">
        <v>2023</v>
      </c>
      <c r="F43" t="s">
        <v>46</v>
      </c>
      <c r="G43" t="s">
        <v>32</v>
      </c>
      <c r="H43" t="s">
        <v>44</v>
      </c>
      <c r="I43" t="s">
        <v>23</v>
      </c>
      <c r="J43" t="s">
        <v>35</v>
      </c>
      <c r="K43" t="s">
        <v>25</v>
      </c>
      <c r="L43" s="1">
        <v>45222</v>
      </c>
      <c r="M43">
        <v>3</v>
      </c>
      <c r="N43">
        <v>283900</v>
      </c>
      <c r="O43">
        <v>8878</v>
      </c>
      <c r="P43">
        <v>0.28000000000000003</v>
      </c>
      <c r="Q43">
        <v>5</v>
      </c>
      <c r="R43" t="s">
        <v>1566</v>
      </c>
      <c r="S43" t="s">
        <v>1578</v>
      </c>
      <c r="T43">
        <v>10</v>
      </c>
      <c r="U43" t="s">
        <v>1579</v>
      </c>
    </row>
    <row r="44" spans="1:21" x14ac:dyDescent="0.25">
      <c r="A44" t="s">
        <v>95</v>
      </c>
      <c r="B44" s="1">
        <v>45226</v>
      </c>
      <c r="C44" t="s">
        <v>91</v>
      </c>
      <c r="D44" t="s">
        <v>92</v>
      </c>
      <c r="E44">
        <v>2023</v>
      </c>
      <c r="F44" t="s">
        <v>20</v>
      </c>
      <c r="G44" t="s">
        <v>38</v>
      </c>
      <c r="H44" t="s">
        <v>34</v>
      </c>
      <c r="I44" t="s">
        <v>23</v>
      </c>
      <c r="J44" t="s">
        <v>39</v>
      </c>
      <c r="K44" t="s">
        <v>25</v>
      </c>
      <c r="L44" s="1">
        <v>45229</v>
      </c>
      <c r="M44">
        <v>3</v>
      </c>
      <c r="N44">
        <v>37300</v>
      </c>
      <c r="O44">
        <v>10567</v>
      </c>
      <c r="P44">
        <v>0.12</v>
      </c>
      <c r="Q44">
        <v>5</v>
      </c>
      <c r="R44" t="s">
        <v>1566</v>
      </c>
      <c r="S44" t="s">
        <v>1578</v>
      </c>
      <c r="T44">
        <v>10</v>
      </c>
      <c r="U44" t="s">
        <v>1579</v>
      </c>
    </row>
    <row r="45" spans="1:21" x14ac:dyDescent="0.25">
      <c r="A45" t="s">
        <v>96</v>
      </c>
      <c r="B45" s="1">
        <v>45229</v>
      </c>
      <c r="C45" t="s">
        <v>91</v>
      </c>
      <c r="D45" t="s">
        <v>92</v>
      </c>
      <c r="E45">
        <v>2023</v>
      </c>
      <c r="F45" t="s">
        <v>46</v>
      </c>
      <c r="G45" t="s">
        <v>27</v>
      </c>
      <c r="H45" t="s">
        <v>42</v>
      </c>
      <c r="I45" t="s">
        <v>23</v>
      </c>
      <c r="J45" t="s">
        <v>24</v>
      </c>
      <c r="K45" t="s">
        <v>25</v>
      </c>
      <c r="L45" s="1">
        <v>45232</v>
      </c>
      <c r="M45">
        <v>3</v>
      </c>
      <c r="N45">
        <v>114600</v>
      </c>
      <c r="O45">
        <v>12918</v>
      </c>
      <c r="P45">
        <v>0.2</v>
      </c>
      <c r="Q45">
        <v>5</v>
      </c>
      <c r="R45" t="s">
        <v>1566</v>
      </c>
      <c r="S45" t="s">
        <v>1578</v>
      </c>
      <c r="T45">
        <v>10</v>
      </c>
      <c r="U45" t="s">
        <v>1579</v>
      </c>
    </row>
    <row r="46" spans="1:21" x14ac:dyDescent="0.25">
      <c r="A46" t="s">
        <v>97</v>
      </c>
      <c r="B46" s="1">
        <v>45240</v>
      </c>
      <c r="C46" t="s">
        <v>98</v>
      </c>
      <c r="D46" t="s">
        <v>92</v>
      </c>
      <c r="E46">
        <v>2023</v>
      </c>
      <c r="F46" t="s">
        <v>31</v>
      </c>
      <c r="G46" t="s">
        <v>32</v>
      </c>
      <c r="H46" t="s">
        <v>28</v>
      </c>
      <c r="I46" t="s">
        <v>23</v>
      </c>
      <c r="J46" t="s">
        <v>35</v>
      </c>
      <c r="K46" t="s">
        <v>25</v>
      </c>
      <c r="L46" s="1">
        <v>45243</v>
      </c>
      <c r="M46">
        <v>3</v>
      </c>
      <c r="N46">
        <v>14000</v>
      </c>
      <c r="O46">
        <v>8580</v>
      </c>
      <c r="P46">
        <v>0.28000000000000003</v>
      </c>
      <c r="Q46">
        <v>5</v>
      </c>
      <c r="R46" t="s">
        <v>1566</v>
      </c>
      <c r="S46" t="s">
        <v>1578</v>
      </c>
      <c r="T46">
        <v>11</v>
      </c>
      <c r="U46" t="s">
        <v>1580</v>
      </c>
    </row>
    <row r="47" spans="1:21" x14ac:dyDescent="0.25">
      <c r="A47" t="s">
        <v>99</v>
      </c>
      <c r="B47" s="1">
        <v>45275</v>
      </c>
      <c r="C47" t="s">
        <v>100</v>
      </c>
      <c r="D47" t="s">
        <v>92</v>
      </c>
      <c r="E47">
        <v>2023</v>
      </c>
      <c r="F47" t="s">
        <v>46</v>
      </c>
      <c r="G47" t="s">
        <v>38</v>
      </c>
      <c r="H47" t="s">
        <v>42</v>
      </c>
      <c r="I47" t="s">
        <v>23</v>
      </c>
      <c r="J47" t="s">
        <v>24</v>
      </c>
      <c r="K47" t="s">
        <v>25</v>
      </c>
      <c r="L47" s="1">
        <v>45278</v>
      </c>
      <c r="M47">
        <v>3</v>
      </c>
      <c r="N47">
        <v>39300</v>
      </c>
      <c r="O47">
        <v>10729</v>
      </c>
      <c r="P47">
        <v>0.11</v>
      </c>
      <c r="Q47">
        <v>5</v>
      </c>
      <c r="R47" t="s">
        <v>1566</v>
      </c>
      <c r="S47" t="s">
        <v>1578</v>
      </c>
      <c r="T47">
        <v>12</v>
      </c>
      <c r="U47" t="s">
        <v>1581</v>
      </c>
    </row>
    <row r="48" spans="1:21" x14ac:dyDescent="0.25">
      <c r="A48" t="s">
        <v>101</v>
      </c>
      <c r="B48" s="1">
        <v>45275</v>
      </c>
      <c r="C48" t="s">
        <v>100</v>
      </c>
      <c r="D48" t="s">
        <v>92</v>
      </c>
      <c r="E48">
        <v>2023</v>
      </c>
      <c r="F48" t="s">
        <v>20</v>
      </c>
      <c r="G48" t="s">
        <v>48</v>
      </c>
      <c r="H48" t="s">
        <v>44</v>
      </c>
      <c r="I48" t="s">
        <v>23</v>
      </c>
      <c r="J48" t="s">
        <v>39</v>
      </c>
      <c r="K48" t="s">
        <v>25</v>
      </c>
      <c r="L48" s="1">
        <v>45278</v>
      </c>
      <c r="M48">
        <v>3</v>
      </c>
      <c r="N48">
        <v>103500</v>
      </c>
      <c r="O48">
        <v>13012</v>
      </c>
      <c r="P48">
        <v>0.28999999999999998</v>
      </c>
      <c r="Q48">
        <v>5</v>
      </c>
      <c r="R48" t="s">
        <v>1566</v>
      </c>
      <c r="S48" t="s">
        <v>1578</v>
      </c>
      <c r="T48">
        <v>12</v>
      </c>
      <c r="U48" t="s">
        <v>1581</v>
      </c>
    </row>
    <row r="49" spans="1:21" x14ac:dyDescent="0.25">
      <c r="A49" t="s">
        <v>102</v>
      </c>
      <c r="B49" s="1">
        <v>45278</v>
      </c>
      <c r="C49" t="s">
        <v>100</v>
      </c>
      <c r="D49" t="s">
        <v>92</v>
      </c>
      <c r="E49">
        <v>2023</v>
      </c>
      <c r="F49" t="s">
        <v>41</v>
      </c>
      <c r="G49" t="s">
        <v>38</v>
      </c>
      <c r="H49" t="s">
        <v>42</v>
      </c>
      <c r="I49" t="s">
        <v>23</v>
      </c>
      <c r="J49" t="s">
        <v>29</v>
      </c>
      <c r="K49" t="s">
        <v>25</v>
      </c>
      <c r="L49" s="1">
        <v>45281</v>
      </c>
      <c r="M49">
        <v>3</v>
      </c>
      <c r="N49">
        <v>70800</v>
      </c>
      <c r="O49">
        <v>6353</v>
      </c>
      <c r="P49">
        <v>0.12</v>
      </c>
      <c r="Q49">
        <v>5</v>
      </c>
      <c r="R49" t="s">
        <v>1566</v>
      </c>
      <c r="S49" t="s">
        <v>1578</v>
      </c>
      <c r="T49">
        <v>12</v>
      </c>
      <c r="U49" t="s">
        <v>1581</v>
      </c>
    </row>
    <row r="50" spans="1:21" x14ac:dyDescent="0.25">
      <c r="A50" t="s">
        <v>103</v>
      </c>
      <c r="B50" s="1">
        <v>45297</v>
      </c>
      <c r="C50" t="s">
        <v>18</v>
      </c>
      <c r="D50" t="s">
        <v>19</v>
      </c>
      <c r="E50">
        <v>2024</v>
      </c>
      <c r="F50" t="s">
        <v>31</v>
      </c>
      <c r="G50" t="s">
        <v>27</v>
      </c>
      <c r="H50" t="s">
        <v>42</v>
      </c>
      <c r="I50" t="s">
        <v>23</v>
      </c>
      <c r="J50" t="s">
        <v>24</v>
      </c>
      <c r="K50" t="s">
        <v>25</v>
      </c>
      <c r="L50" s="1">
        <v>45300</v>
      </c>
      <c r="M50">
        <v>3</v>
      </c>
      <c r="N50">
        <v>132500</v>
      </c>
      <c r="O50">
        <v>9702</v>
      </c>
      <c r="P50">
        <v>0.08</v>
      </c>
      <c r="Q50">
        <v>5</v>
      </c>
      <c r="R50" t="s">
        <v>1582</v>
      </c>
      <c r="S50" t="s">
        <v>1567</v>
      </c>
      <c r="T50">
        <v>1</v>
      </c>
      <c r="U50" t="s">
        <v>1568</v>
      </c>
    </row>
    <row r="51" spans="1:21" x14ac:dyDescent="0.25">
      <c r="A51" t="s">
        <v>104</v>
      </c>
      <c r="B51" s="1">
        <v>45307</v>
      </c>
      <c r="C51" t="s">
        <v>18</v>
      </c>
      <c r="D51" t="s">
        <v>19</v>
      </c>
      <c r="E51">
        <v>2024</v>
      </c>
      <c r="F51" t="s">
        <v>41</v>
      </c>
      <c r="G51" t="s">
        <v>48</v>
      </c>
      <c r="H51" t="s">
        <v>42</v>
      </c>
      <c r="I51" t="s">
        <v>23</v>
      </c>
      <c r="J51" t="s">
        <v>24</v>
      </c>
      <c r="K51" t="s">
        <v>25</v>
      </c>
      <c r="L51" s="1">
        <v>45310</v>
      </c>
      <c r="M51">
        <v>3</v>
      </c>
      <c r="N51">
        <v>177900</v>
      </c>
      <c r="O51">
        <v>5699</v>
      </c>
      <c r="P51">
        <v>0.24</v>
      </c>
      <c r="Q51">
        <v>5</v>
      </c>
      <c r="R51" t="s">
        <v>1582</v>
      </c>
      <c r="S51" t="s">
        <v>1567</v>
      </c>
      <c r="T51">
        <v>1</v>
      </c>
      <c r="U51" t="s">
        <v>1568</v>
      </c>
    </row>
    <row r="52" spans="1:21" x14ac:dyDescent="0.25">
      <c r="A52" t="s">
        <v>105</v>
      </c>
      <c r="B52" s="1">
        <v>45315</v>
      </c>
      <c r="C52" t="s">
        <v>18</v>
      </c>
      <c r="D52" t="s">
        <v>19</v>
      </c>
      <c r="E52">
        <v>2024</v>
      </c>
      <c r="F52" t="s">
        <v>60</v>
      </c>
      <c r="G52" t="s">
        <v>27</v>
      </c>
      <c r="H52" t="s">
        <v>34</v>
      </c>
      <c r="I52" t="s">
        <v>23</v>
      </c>
      <c r="J52" t="s">
        <v>39</v>
      </c>
      <c r="K52" t="s">
        <v>25</v>
      </c>
      <c r="L52" s="1">
        <v>45318</v>
      </c>
      <c r="M52">
        <v>3</v>
      </c>
      <c r="N52">
        <v>5600</v>
      </c>
      <c r="O52">
        <v>12514</v>
      </c>
      <c r="P52">
        <v>0.2</v>
      </c>
      <c r="Q52">
        <v>5</v>
      </c>
      <c r="R52" t="s">
        <v>1582</v>
      </c>
      <c r="S52" t="s">
        <v>1567</v>
      </c>
      <c r="T52">
        <v>1</v>
      </c>
      <c r="U52" t="s">
        <v>1568</v>
      </c>
    </row>
    <row r="53" spans="1:21" x14ac:dyDescent="0.25">
      <c r="A53" t="s">
        <v>106</v>
      </c>
      <c r="B53" s="1">
        <v>45333</v>
      </c>
      <c r="C53" t="s">
        <v>37</v>
      </c>
      <c r="D53" t="s">
        <v>19</v>
      </c>
      <c r="E53">
        <v>2024</v>
      </c>
      <c r="F53" t="s">
        <v>20</v>
      </c>
      <c r="G53" t="s">
        <v>21</v>
      </c>
      <c r="H53" t="s">
        <v>42</v>
      </c>
      <c r="I53" t="s">
        <v>23</v>
      </c>
      <c r="J53" t="s">
        <v>24</v>
      </c>
      <c r="K53" t="s">
        <v>25</v>
      </c>
      <c r="L53" s="1">
        <v>45336</v>
      </c>
      <c r="M53">
        <v>3</v>
      </c>
      <c r="N53">
        <v>157900</v>
      </c>
      <c r="O53">
        <v>6356</v>
      </c>
      <c r="P53">
        <v>0.3</v>
      </c>
      <c r="Q53">
        <v>5</v>
      </c>
      <c r="R53" t="s">
        <v>1582</v>
      </c>
      <c r="S53" t="s">
        <v>1567</v>
      </c>
      <c r="T53">
        <v>2</v>
      </c>
      <c r="U53" t="s">
        <v>1569</v>
      </c>
    </row>
    <row r="54" spans="1:21" x14ac:dyDescent="0.25">
      <c r="A54" t="s">
        <v>107</v>
      </c>
      <c r="B54" s="1">
        <v>45342</v>
      </c>
      <c r="C54" t="s">
        <v>37</v>
      </c>
      <c r="D54" t="s">
        <v>19</v>
      </c>
      <c r="E54">
        <v>2024</v>
      </c>
      <c r="F54" t="s">
        <v>31</v>
      </c>
      <c r="G54" t="s">
        <v>48</v>
      </c>
      <c r="H54" t="s">
        <v>44</v>
      </c>
      <c r="I54" t="s">
        <v>23</v>
      </c>
      <c r="J54" t="s">
        <v>39</v>
      </c>
      <c r="K54" t="s">
        <v>25</v>
      </c>
      <c r="L54" s="1">
        <v>45345</v>
      </c>
      <c r="M54">
        <v>3</v>
      </c>
      <c r="N54">
        <v>403400</v>
      </c>
      <c r="O54">
        <v>13224</v>
      </c>
      <c r="P54">
        <v>0.28000000000000003</v>
      </c>
      <c r="Q54">
        <v>5</v>
      </c>
      <c r="R54" t="s">
        <v>1582</v>
      </c>
      <c r="S54" t="s">
        <v>1567</v>
      </c>
      <c r="T54">
        <v>2</v>
      </c>
      <c r="U54" t="s">
        <v>1569</v>
      </c>
    </row>
    <row r="55" spans="1:21" x14ac:dyDescent="0.25">
      <c r="A55" t="s">
        <v>108</v>
      </c>
      <c r="B55" s="1">
        <v>45346</v>
      </c>
      <c r="C55" t="s">
        <v>37</v>
      </c>
      <c r="D55" t="s">
        <v>19</v>
      </c>
      <c r="E55">
        <v>2024</v>
      </c>
      <c r="F55" t="s">
        <v>31</v>
      </c>
      <c r="G55" t="s">
        <v>32</v>
      </c>
      <c r="H55" t="s">
        <v>34</v>
      </c>
      <c r="I55" t="s">
        <v>23</v>
      </c>
      <c r="J55" t="s">
        <v>39</v>
      </c>
      <c r="K55" t="s">
        <v>25</v>
      </c>
      <c r="L55" s="1">
        <v>45349</v>
      </c>
      <c r="M55">
        <v>3</v>
      </c>
      <c r="N55">
        <v>18000</v>
      </c>
      <c r="O55">
        <v>6638</v>
      </c>
      <c r="P55">
        <v>0.2</v>
      </c>
      <c r="Q55">
        <v>5</v>
      </c>
      <c r="R55" t="s">
        <v>1582</v>
      </c>
      <c r="S55" t="s">
        <v>1567</v>
      </c>
      <c r="T55">
        <v>2</v>
      </c>
      <c r="U55" t="s">
        <v>1569</v>
      </c>
    </row>
    <row r="56" spans="1:21" x14ac:dyDescent="0.25">
      <c r="A56" t="s">
        <v>109</v>
      </c>
      <c r="B56" s="1">
        <v>45348</v>
      </c>
      <c r="C56" t="s">
        <v>37</v>
      </c>
      <c r="D56" t="s">
        <v>19</v>
      </c>
      <c r="E56">
        <v>2024</v>
      </c>
      <c r="F56" t="s">
        <v>41</v>
      </c>
      <c r="G56" t="s">
        <v>27</v>
      </c>
      <c r="H56" t="s">
        <v>42</v>
      </c>
      <c r="I56" t="s">
        <v>23</v>
      </c>
      <c r="J56" t="s">
        <v>39</v>
      </c>
      <c r="K56" t="s">
        <v>25</v>
      </c>
      <c r="L56" s="1">
        <v>45351</v>
      </c>
      <c r="M56">
        <v>3</v>
      </c>
      <c r="N56">
        <v>186200</v>
      </c>
      <c r="O56">
        <v>6117</v>
      </c>
      <c r="P56">
        <v>0.24</v>
      </c>
      <c r="Q56">
        <v>5</v>
      </c>
      <c r="R56" t="s">
        <v>1582</v>
      </c>
      <c r="S56" t="s">
        <v>1567</v>
      </c>
      <c r="T56">
        <v>2</v>
      </c>
      <c r="U56" t="s">
        <v>1569</v>
      </c>
    </row>
    <row r="57" spans="1:21" x14ac:dyDescent="0.25">
      <c r="A57" t="s">
        <v>110</v>
      </c>
      <c r="B57" s="1">
        <v>45352</v>
      </c>
      <c r="C57" t="s">
        <v>52</v>
      </c>
      <c r="D57" t="s">
        <v>19</v>
      </c>
      <c r="E57">
        <v>2024</v>
      </c>
      <c r="F57" t="s">
        <v>31</v>
      </c>
      <c r="G57" t="s">
        <v>27</v>
      </c>
      <c r="H57" t="s">
        <v>22</v>
      </c>
      <c r="I57" t="s">
        <v>23</v>
      </c>
      <c r="J57" t="s">
        <v>39</v>
      </c>
      <c r="K57" t="s">
        <v>25</v>
      </c>
      <c r="L57" s="1">
        <v>45355</v>
      </c>
      <c r="M57">
        <v>3</v>
      </c>
      <c r="N57">
        <v>930000</v>
      </c>
      <c r="O57">
        <v>9118</v>
      </c>
      <c r="P57">
        <v>0.16</v>
      </c>
      <c r="Q57">
        <v>5</v>
      </c>
      <c r="R57" t="s">
        <v>1582</v>
      </c>
      <c r="S57" t="s">
        <v>1567</v>
      </c>
      <c r="T57">
        <v>3</v>
      </c>
      <c r="U57" t="s">
        <v>1570</v>
      </c>
    </row>
    <row r="58" spans="1:21" x14ac:dyDescent="0.25">
      <c r="A58" t="s">
        <v>111</v>
      </c>
      <c r="B58" s="1">
        <v>45358</v>
      </c>
      <c r="C58" t="s">
        <v>52</v>
      </c>
      <c r="D58" t="s">
        <v>19</v>
      </c>
      <c r="E58">
        <v>2024</v>
      </c>
      <c r="F58" t="s">
        <v>20</v>
      </c>
      <c r="G58" t="s">
        <v>38</v>
      </c>
      <c r="H58" t="s">
        <v>44</v>
      </c>
      <c r="I58" t="s">
        <v>23</v>
      </c>
      <c r="J58" t="s">
        <v>39</v>
      </c>
      <c r="K58" t="s">
        <v>25</v>
      </c>
      <c r="L58" s="1">
        <v>45361</v>
      </c>
      <c r="M58">
        <v>3</v>
      </c>
      <c r="N58">
        <v>453900</v>
      </c>
      <c r="O58">
        <v>8609</v>
      </c>
      <c r="P58">
        <v>0.14000000000000001</v>
      </c>
      <c r="Q58">
        <v>5</v>
      </c>
      <c r="R58" t="s">
        <v>1582</v>
      </c>
      <c r="S58" t="s">
        <v>1567</v>
      </c>
      <c r="T58">
        <v>3</v>
      </c>
      <c r="U58" t="s">
        <v>1570</v>
      </c>
    </row>
    <row r="59" spans="1:21" x14ac:dyDescent="0.25">
      <c r="A59" t="s">
        <v>112</v>
      </c>
      <c r="B59" s="1">
        <v>45368</v>
      </c>
      <c r="C59" t="s">
        <v>52</v>
      </c>
      <c r="D59" t="s">
        <v>19</v>
      </c>
      <c r="E59">
        <v>2024</v>
      </c>
      <c r="F59" t="s">
        <v>20</v>
      </c>
      <c r="G59" t="s">
        <v>21</v>
      </c>
      <c r="H59" t="s">
        <v>22</v>
      </c>
      <c r="I59" t="s">
        <v>23</v>
      </c>
      <c r="J59" t="s">
        <v>35</v>
      </c>
      <c r="K59" t="s">
        <v>25</v>
      </c>
      <c r="L59" s="1">
        <v>45371</v>
      </c>
      <c r="M59">
        <v>3</v>
      </c>
      <c r="N59">
        <v>632300</v>
      </c>
      <c r="O59">
        <v>6765</v>
      </c>
      <c r="P59">
        <v>0.06</v>
      </c>
      <c r="Q59">
        <v>5</v>
      </c>
      <c r="R59" t="s">
        <v>1582</v>
      </c>
      <c r="S59" t="s">
        <v>1567</v>
      </c>
      <c r="T59">
        <v>3</v>
      </c>
      <c r="U59" t="s">
        <v>1570</v>
      </c>
    </row>
    <row r="60" spans="1:21" x14ac:dyDescent="0.25">
      <c r="A60" t="s">
        <v>113</v>
      </c>
      <c r="B60" s="1">
        <v>45389</v>
      </c>
      <c r="C60" t="s">
        <v>58</v>
      </c>
      <c r="D60" t="s">
        <v>59</v>
      </c>
      <c r="E60">
        <v>2024</v>
      </c>
      <c r="F60" t="s">
        <v>31</v>
      </c>
      <c r="G60" t="s">
        <v>21</v>
      </c>
      <c r="H60" t="s">
        <v>42</v>
      </c>
      <c r="I60" t="s">
        <v>23</v>
      </c>
      <c r="J60" t="s">
        <v>35</v>
      </c>
      <c r="K60" t="s">
        <v>25</v>
      </c>
      <c r="L60" s="1">
        <v>45392</v>
      </c>
      <c r="M60">
        <v>3</v>
      </c>
      <c r="N60">
        <v>151100</v>
      </c>
      <c r="O60">
        <v>8502</v>
      </c>
      <c r="P60">
        <v>0.31</v>
      </c>
      <c r="Q60">
        <v>5</v>
      </c>
      <c r="R60" t="s">
        <v>1582</v>
      </c>
      <c r="S60" t="s">
        <v>1571</v>
      </c>
      <c r="T60">
        <v>4</v>
      </c>
      <c r="U60" t="s">
        <v>1572</v>
      </c>
    </row>
    <row r="61" spans="1:21" x14ac:dyDescent="0.25">
      <c r="A61" t="s">
        <v>114</v>
      </c>
      <c r="B61" s="1">
        <v>45389</v>
      </c>
      <c r="C61" t="s">
        <v>58</v>
      </c>
      <c r="D61" t="s">
        <v>59</v>
      </c>
      <c r="E61">
        <v>2024</v>
      </c>
      <c r="F61" t="s">
        <v>46</v>
      </c>
      <c r="G61" t="s">
        <v>32</v>
      </c>
      <c r="H61" t="s">
        <v>28</v>
      </c>
      <c r="I61" t="s">
        <v>23</v>
      </c>
      <c r="J61" t="s">
        <v>29</v>
      </c>
      <c r="K61" t="s">
        <v>25</v>
      </c>
      <c r="L61" s="1">
        <v>45392</v>
      </c>
      <c r="M61">
        <v>3</v>
      </c>
      <c r="N61">
        <v>57300</v>
      </c>
      <c r="O61">
        <v>5091</v>
      </c>
      <c r="P61">
        <v>0.15</v>
      </c>
      <c r="Q61">
        <v>5</v>
      </c>
      <c r="R61" t="s">
        <v>1582</v>
      </c>
      <c r="S61" t="s">
        <v>1571</v>
      </c>
      <c r="T61">
        <v>4</v>
      </c>
      <c r="U61" t="s">
        <v>1572</v>
      </c>
    </row>
    <row r="62" spans="1:21" x14ac:dyDescent="0.25">
      <c r="A62" t="s">
        <v>115</v>
      </c>
      <c r="B62" s="1">
        <v>45397</v>
      </c>
      <c r="C62" t="s">
        <v>58</v>
      </c>
      <c r="D62" t="s">
        <v>59</v>
      </c>
      <c r="E62">
        <v>2024</v>
      </c>
      <c r="F62" t="s">
        <v>60</v>
      </c>
      <c r="G62" t="s">
        <v>38</v>
      </c>
      <c r="H62" t="s">
        <v>28</v>
      </c>
      <c r="I62" t="s">
        <v>23</v>
      </c>
      <c r="J62" t="s">
        <v>39</v>
      </c>
      <c r="K62" t="s">
        <v>25</v>
      </c>
      <c r="L62" s="1">
        <v>45400</v>
      </c>
      <c r="M62">
        <v>3</v>
      </c>
      <c r="N62">
        <v>83800</v>
      </c>
      <c r="O62">
        <v>11956</v>
      </c>
      <c r="P62">
        <v>0.21</v>
      </c>
      <c r="Q62">
        <v>5</v>
      </c>
      <c r="R62" t="s">
        <v>1582</v>
      </c>
      <c r="S62" t="s">
        <v>1571</v>
      </c>
      <c r="T62">
        <v>4</v>
      </c>
      <c r="U62" t="s">
        <v>1572</v>
      </c>
    </row>
    <row r="63" spans="1:21" x14ac:dyDescent="0.25">
      <c r="A63" t="s">
        <v>116</v>
      </c>
      <c r="B63" s="1">
        <v>45397</v>
      </c>
      <c r="C63" t="s">
        <v>58</v>
      </c>
      <c r="D63" t="s">
        <v>59</v>
      </c>
      <c r="E63">
        <v>2024</v>
      </c>
      <c r="F63" t="s">
        <v>20</v>
      </c>
      <c r="G63" t="s">
        <v>27</v>
      </c>
      <c r="H63" t="s">
        <v>44</v>
      </c>
      <c r="I63" t="s">
        <v>23</v>
      </c>
      <c r="J63" t="s">
        <v>39</v>
      </c>
      <c r="K63" t="s">
        <v>25</v>
      </c>
      <c r="L63" s="1">
        <v>45400</v>
      </c>
      <c r="M63">
        <v>3</v>
      </c>
      <c r="N63">
        <v>213000</v>
      </c>
      <c r="O63">
        <v>13215</v>
      </c>
      <c r="P63">
        <v>0.23</v>
      </c>
      <c r="Q63">
        <v>5</v>
      </c>
      <c r="R63" t="s">
        <v>1582</v>
      </c>
      <c r="S63" t="s">
        <v>1571</v>
      </c>
      <c r="T63">
        <v>4</v>
      </c>
      <c r="U63" t="s">
        <v>1572</v>
      </c>
    </row>
    <row r="64" spans="1:21" x14ac:dyDescent="0.25">
      <c r="A64" t="s">
        <v>117</v>
      </c>
      <c r="B64" s="1">
        <v>45402</v>
      </c>
      <c r="C64" t="s">
        <v>58</v>
      </c>
      <c r="D64" t="s">
        <v>59</v>
      </c>
      <c r="E64">
        <v>2024</v>
      </c>
      <c r="F64" t="s">
        <v>31</v>
      </c>
      <c r="G64" t="s">
        <v>48</v>
      </c>
      <c r="H64" t="s">
        <v>28</v>
      </c>
      <c r="I64" t="s">
        <v>23</v>
      </c>
      <c r="J64" t="s">
        <v>39</v>
      </c>
      <c r="K64" t="s">
        <v>25</v>
      </c>
      <c r="L64" s="1">
        <v>45405</v>
      </c>
      <c r="M64">
        <v>3</v>
      </c>
      <c r="N64">
        <v>74900</v>
      </c>
      <c r="O64">
        <v>6298</v>
      </c>
      <c r="P64">
        <v>0.18</v>
      </c>
      <c r="Q64">
        <v>5</v>
      </c>
      <c r="R64" t="s">
        <v>1582</v>
      </c>
      <c r="S64" t="s">
        <v>1571</v>
      </c>
      <c r="T64">
        <v>4</v>
      </c>
      <c r="U64" t="s">
        <v>1572</v>
      </c>
    </row>
    <row r="65" spans="1:21" x14ac:dyDescent="0.25">
      <c r="A65" t="s">
        <v>118</v>
      </c>
      <c r="B65" s="1">
        <v>45407</v>
      </c>
      <c r="C65" t="s">
        <v>58</v>
      </c>
      <c r="D65" t="s">
        <v>59</v>
      </c>
      <c r="E65">
        <v>2024</v>
      </c>
      <c r="F65" t="s">
        <v>62</v>
      </c>
      <c r="G65" t="s">
        <v>48</v>
      </c>
      <c r="H65" t="s">
        <v>22</v>
      </c>
      <c r="I65" t="s">
        <v>23</v>
      </c>
      <c r="J65" t="s">
        <v>24</v>
      </c>
      <c r="K65" t="s">
        <v>25</v>
      </c>
      <c r="L65" s="1">
        <v>45410</v>
      </c>
      <c r="M65">
        <v>3</v>
      </c>
      <c r="N65">
        <v>120400</v>
      </c>
      <c r="O65">
        <v>14852</v>
      </c>
      <c r="P65">
        <v>0.25</v>
      </c>
      <c r="Q65">
        <v>5</v>
      </c>
      <c r="R65" t="s">
        <v>1582</v>
      </c>
      <c r="S65" t="s">
        <v>1571</v>
      </c>
      <c r="T65">
        <v>4</v>
      </c>
      <c r="U65" t="s">
        <v>1572</v>
      </c>
    </row>
    <row r="66" spans="1:21" x14ac:dyDescent="0.25">
      <c r="A66" t="s">
        <v>119</v>
      </c>
      <c r="B66" s="1">
        <v>45417</v>
      </c>
      <c r="C66" t="s">
        <v>68</v>
      </c>
      <c r="D66" t="s">
        <v>59</v>
      </c>
      <c r="E66">
        <v>2024</v>
      </c>
      <c r="F66" t="s">
        <v>62</v>
      </c>
      <c r="G66" t="s">
        <v>21</v>
      </c>
      <c r="H66" t="s">
        <v>28</v>
      </c>
      <c r="I66" t="s">
        <v>23</v>
      </c>
      <c r="J66" t="s">
        <v>29</v>
      </c>
      <c r="K66" t="s">
        <v>25</v>
      </c>
      <c r="L66" s="1">
        <v>45420</v>
      </c>
      <c r="M66">
        <v>3</v>
      </c>
      <c r="N66">
        <v>18500</v>
      </c>
      <c r="O66">
        <v>12261</v>
      </c>
      <c r="P66">
        <v>0.26</v>
      </c>
      <c r="Q66">
        <v>5</v>
      </c>
      <c r="R66" t="s">
        <v>1582</v>
      </c>
      <c r="S66" t="s">
        <v>1571</v>
      </c>
      <c r="T66">
        <v>5</v>
      </c>
      <c r="U66" t="s">
        <v>68</v>
      </c>
    </row>
    <row r="67" spans="1:21" x14ac:dyDescent="0.25">
      <c r="A67" t="s">
        <v>120</v>
      </c>
      <c r="B67" s="1">
        <v>45423</v>
      </c>
      <c r="C67" t="s">
        <v>68</v>
      </c>
      <c r="D67" t="s">
        <v>59</v>
      </c>
      <c r="E67">
        <v>2024</v>
      </c>
      <c r="F67" t="s">
        <v>41</v>
      </c>
      <c r="G67" t="s">
        <v>48</v>
      </c>
      <c r="H67" t="s">
        <v>44</v>
      </c>
      <c r="I67" t="s">
        <v>23</v>
      </c>
      <c r="J67" t="s">
        <v>29</v>
      </c>
      <c r="K67" t="s">
        <v>25</v>
      </c>
      <c r="L67" s="1">
        <v>45426</v>
      </c>
      <c r="M67">
        <v>3</v>
      </c>
      <c r="N67">
        <v>480700</v>
      </c>
      <c r="O67">
        <v>10918</v>
      </c>
      <c r="P67">
        <v>0.18</v>
      </c>
      <c r="Q67">
        <v>5</v>
      </c>
      <c r="R67" t="s">
        <v>1582</v>
      </c>
      <c r="S67" t="s">
        <v>1571</v>
      </c>
      <c r="T67">
        <v>5</v>
      </c>
      <c r="U67" t="s">
        <v>68</v>
      </c>
    </row>
    <row r="68" spans="1:21" x14ac:dyDescent="0.25">
      <c r="A68" t="s">
        <v>121</v>
      </c>
      <c r="B68" s="1">
        <v>45429</v>
      </c>
      <c r="C68" t="s">
        <v>68</v>
      </c>
      <c r="D68" t="s">
        <v>59</v>
      </c>
      <c r="E68">
        <v>2024</v>
      </c>
      <c r="F68" t="s">
        <v>60</v>
      </c>
      <c r="G68" t="s">
        <v>38</v>
      </c>
      <c r="H68" t="s">
        <v>28</v>
      </c>
      <c r="I68" t="s">
        <v>23</v>
      </c>
      <c r="J68" t="s">
        <v>24</v>
      </c>
      <c r="K68" t="s">
        <v>25</v>
      </c>
      <c r="L68" s="1">
        <v>45432</v>
      </c>
      <c r="M68">
        <v>3</v>
      </c>
      <c r="N68">
        <v>66000</v>
      </c>
      <c r="O68">
        <v>5466</v>
      </c>
      <c r="P68">
        <v>0.15</v>
      </c>
      <c r="Q68">
        <v>5</v>
      </c>
      <c r="R68" t="s">
        <v>1582</v>
      </c>
      <c r="S68" t="s">
        <v>1571</v>
      </c>
      <c r="T68">
        <v>5</v>
      </c>
      <c r="U68" t="s">
        <v>68</v>
      </c>
    </row>
    <row r="69" spans="1:21" x14ac:dyDescent="0.25">
      <c r="A69" t="s">
        <v>122</v>
      </c>
      <c r="B69" s="1">
        <v>45431</v>
      </c>
      <c r="C69" t="s">
        <v>68</v>
      </c>
      <c r="D69" t="s">
        <v>59</v>
      </c>
      <c r="E69">
        <v>2024</v>
      </c>
      <c r="F69" t="s">
        <v>60</v>
      </c>
      <c r="G69" t="s">
        <v>38</v>
      </c>
      <c r="H69" t="s">
        <v>42</v>
      </c>
      <c r="I69" t="s">
        <v>23</v>
      </c>
      <c r="J69" t="s">
        <v>35</v>
      </c>
      <c r="K69" t="s">
        <v>25</v>
      </c>
      <c r="L69" s="1">
        <v>45434</v>
      </c>
      <c r="M69">
        <v>3</v>
      </c>
      <c r="N69">
        <v>192200</v>
      </c>
      <c r="O69">
        <v>6579</v>
      </c>
      <c r="P69">
        <v>0.27</v>
      </c>
      <c r="Q69">
        <v>5</v>
      </c>
      <c r="R69" t="s">
        <v>1582</v>
      </c>
      <c r="S69" t="s">
        <v>1571</v>
      </c>
      <c r="T69">
        <v>5</v>
      </c>
      <c r="U69" t="s">
        <v>68</v>
      </c>
    </row>
    <row r="70" spans="1:21" x14ac:dyDescent="0.25">
      <c r="A70" t="s">
        <v>123</v>
      </c>
      <c r="B70" s="1">
        <v>45432</v>
      </c>
      <c r="C70" t="s">
        <v>68</v>
      </c>
      <c r="D70" t="s">
        <v>59</v>
      </c>
      <c r="E70">
        <v>2024</v>
      </c>
      <c r="F70" t="s">
        <v>31</v>
      </c>
      <c r="G70" t="s">
        <v>27</v>
      </c>
      <c r="H70" t="s">
        <v>44</v>
      </c>
      <c r="I70" t="s">
        <v>23</v>
      </c>
      <c r="J70" t="s">
        <v>35</v>
      </c>
      <c r="K70" t="s">
        <v>25</v>
      </c>
      <c r="L70" s="1">
        <v>45435</v>
      </c>
      <c r="M70">
        <v>3</v>
      </c>
      <c r="N70">
        <v>197900</v>
      </c>
      <c r="O70">
        <v>12571</v>
      </c>
      <c r="P70">
        <v>0.21</v>
      </c>
      <c r="Q70">
        <v>5</v>
      </c>
      <c r="R70" t="s">
        <v>1582</v>
      </c>
      <c r="S70" t="s">
        <v>1571</v>
      </c>
      <c r="T70">
        <v>5</v>
      </c>
      <c r="U70" t="s">
        <v>68</v>
      </c>
    </row>
    <row r="71" spans="1:21" x14ac:dyDescent="0.25">
      <c r="A71" t="s">
        <v>124</v>
      </c>
      <c r="B71" s="1">
        <v>45434</v>
      </c>
      <c r="C71" t="s">
        <v>68</v>
      </c>
      <c r="D71" t="s">
        <v>59</v>
      </c>
      <c r="E71">
        <v>2024</v>
      </c>
      <c r="F71" t="s">
        <v>46</v>
      </c>
      <c r="G71" t="s">
        <v>32</v>
      </c>
      <c r="H71" t="s">
        <v>22</v>
      </c>
      <c r="I71" t="s">
        <v>23</v>
      </c>
      <c r="J71" t="s">
        <v>39</v>
      </c>
      <c r="K71" t="s">
        <v>25</v>
      </c>
      <c r="L71" s="1">
        <v>45437</v>
      </c>
      <c r="M71">
        <v>3</v>
      </c>
      <c r="N71">
        <v>591300</v>
      </c>
      <c r="O71">
        <v>6930</v>
      </c>
      <c r="P71">
        <v>0.25</v>
      </c>
      <c r="Q71">
        <v>5</v>
      </c>
      <c r="R71" t="s">
        <v>1582</v>
      </c>
      <c r="S71" t="s">
        <v>1571</v>
      </c>
      <c r="T71">
        <v>5</v>
      </c>
      <c r="U71" t="s">
        <v>68</v>
      </c>
    </row>
    <row r="72" spans="1:21" x14ac:dyDescent="0.25">
      <c r="A72" t="s">
        <v>125</v>
      </c>
      <c r="B72" s="1">
        <v>45439</v>
      </c>
      <c r="C72" t="s">
        <v>68</v>
      </c>
      <c r="D72" t="s">
        <v>59</v>
      </c>
      <c r="E72">
        <v>2024</v>
      </c>
      <c r="F72" t="s">
        <v>20</v>
      </c>
      <c r="G72" t="s">
        <v>32</v>
      </c>
      <c r="H72" t="s">
        <v>42</v>
      </c>
      <c r="I72" t="s">
        <v>23</v>
      </c>
      <c r="J72" t="s">
        <v>35</v>
      </c>
      <c r="K72" t="s">
        <v>25</v>
      </c>
      <c r="L72" s="1">
        <v>45442</v>
      </c>
      <c r="M72">
        <v>3</v>
      </c>
      <c r="N72">
        <v>57600</v>
      </c>
      <c r="O72">
        <v>14731</v>
      </c>
      <c r="P72">
        <v>7.0000000000000007E-2</v>
      </c>
      <c r="Q72">
        <v>5</v>
      </c>
      <c r="R72" t="s">
        <v>1582</v>
      </c>
      <c r="S72" t="s">
        <v>1571</v>
      </c>
      <c r="T72">
        <v>5</v>
      </c>
      <c r="U72" t="s">
        <v>68</v>
      </c>
    </row>
    <row r="73" spans="1:21" x14ac:dyDescent="0.25">
      <c r="A73" t="s">
        <v>126</v>
      </c>
      <c r="B73" s="1">
        <v>45443</v>
      </c>
      <c r="C73" t="s">
        <v>68</v>
      </c>
      <c r="D73" t="s">
        <v>59</v>
      </c>
      <c r="E73">
        <v>2024</v>
      </c>
      <c r="F73" t="s">
        <v>60</v>
      </c>
      <c r="G73" t="s">
        <v>21</v>
      </c>
      <c r="H73" t="s">
        <v>28</v>
      </c>
      <c r="I73" t="s">
        <v>23</v>
      </c>
      <c r="J73" t="s">
        <v>29</v>
      </c>
      <c r="K73" t="s">
        <v>25</v>
      </c>
      <c r="L73" s="1">
        <v>45446</v>
      </c>
      <c r="M73">
        <v>3</v>
      </c>
      <c r="N73">
        <v>91400</v>
      </c>
      <c r="O73">
        <v>13320</v>
      </c>
      <c r="P73">
        <v>0.25</v>
      </c>
      <c r="Q73">
        <v>5</v>
      </c>
      <c r="R73" t="s">
        <v>1582</v>
      </c>
      <c r="S73" t="s">
        <v>1571</v>
      </c>
      <c r="T73">
        <v>5</v>
      </c>
      <c r="U73" t="s">
        <v>68</v>
      </c>
    </row>
    <row r="74" spans="1:21" x14ac:dyDescent="0.25">
      <c r="A74" t="s">
        <v>127</v>
      </c>
      <c r="B74" s="1">
        <v>45450</v>
      </c>
      <c r="C74" t="s">
        <v>71</v>
      </c>
      <c r="D74" t="s">
        <v>59</v>
      </c>
      <c r="E74">
        <v>2024</v>
      </c>
      <c r="F74" t="s">
        <v>60</v>
      </c>
      <c r="G74" t="s">
        <v>48</v>
      </c>
      <c r="H74" t="s">
        <v>42</v>
      </c>
      <c r="I74" t="s">
        <v>23</v>
      </c>
      <c r="J74" t="s">
        <v>35</v>
      </c>
      <c r="K74" t="s">
        <v>25</v>
      </c>
      <c r="L74" s="1">
        <v>45453</v>
      </c>
      <c r="M74">
        <v>3</v>
      </c>
      <c r="N74">
        <v>117300</v>
      </c>
      <c r="O74">
        <v>6262</v>
      </c>
      <c r="P74">
        <v>0.09</v>
      </c>
      <c r="Q74">
        <v>5</v>
      </c>
      <c r="R74" t="s">
        <v>1582</v>
      </c>
      <c r="S74" t="s">
        <v>1571</v>
      </c>
      <c r="T74">
        <v>6</v>
      </c>
      <c r="U74" t="s">
        <v>1573</v>
      </c>
    </row>
    <row r="75" spans="1:21" x14ac:dyDescent="0.25">
      <c r="A75" t="s">
        <v>128</v>
      </c>
      <c r="B75" s="1">
        <v>45472</v>
      </c>
      <c r="C75" t="s">
        <v>71</v>
      </c>
      <c r="D75" t="s">
        <v>59</v>
      </c>
      <c r="E75">
        <v>2024</v>
      </c>
      <c r="F75" t="s">
        <v>31</v>
      </c>
      <c r="G75" t="s">
        <v>48</v>
      </c>
      <c r="H75" t="s">
        <v>44</v>
      </c>
      <c r="I75" t="s">
        <v>23</v>
      </c>
      <c r="J75" t="s">
        <v>39</v>
      </c>
      <c r="K75" t="s">
        <v>25</v>
      </c>
      <c r="L75" s="1">
        <v>45475</v>
      </c>
      <c r="M75">
        <v>3</v>
      </c>
      <c r="N75">
        <v>464800</v>
      </c>
      <c r="O75">
        <v>10736</v>
      </c>
      <c r="P75">
        <v>0.32</v>
      </c>
      <c r="Q75">
        <v>5</v>
      </c>
      <c r="R75" t="s">
        <v>1582</v>
      </c>
      <c r="S75" t="s">
        <v>1571</v>
      </c>
      <c r="T75">
        <v>6</v>
      </c>
      <c r="U75" t="s">
        <v>1573</v>
      </c>
    </row>
    <row r="76" spans="1:21" x14ac:dyDescent="0.25">
      <c r="A76" t="s">
        <v>129</v>
      </c>
      <c r="B76" s="1">
        <v>45479</v>
      </c>
      <c r="C76" t="s">
        <v>76</v>
      </c>
      <c r="D76" t="s">
        <v>77</v>
      </c>
      <c r="E76">
        <v>2024</v>
      </c>
      <c r="F76" t="s">
        <v>46</v>
      </c>
      <c r="G76" t="s">
        <v>21</v>
      </c>
      <c r="H76" t="s">
        <v>28</v>
      </c>
      <c r="I76" t="s">
        <v>23</v>
      </c>
      <c r="J76" t="s">
        <v>35</v>
      </c>
      <c r="K76" t="s">
        <v>25</v>
      </c>
      <c r="L76" s="1">
        <v>45482</v>
      </c>
      <c r="M76">
        <v>3</v>
      </c>
      <c r="N76">
        <v>43000</v>
      </c>
      <c r="O76">
        <v>13398</v>
      </c>
      <c r="P76">
        <v>0.28999999999999998</v>
      </c>
      <c r="Q76">
        <v>5</v>
      </c>
      <c r="R76" t="s">
        <v>1582</v>
      </c>
      <c r="S76" t="s">
        <v>1574</v>
      </c>
      <c r="T76">
        <v>7</v>
      </c>
      <c r="U76" t="s">
        <v>1575</v>
      </c>
    </row>
    <row r="77" spans="1:21" x14ac:dyDescent="0.25">
      <c r="A77" t="s">
        <v>130</v>
      </c>
      <c r="B77" s="1">
        <v>45482</v>
      </c>
      <c r="C77" t="s">
        <v>76</v>
      </c>
      <c r="D77" t="s">
        <v>77</v>
      </c>
      <c r="E77">
        <v>2024</v>
      </c>
      <c r="F77" t="s">
        <v>41</v>
      </c>
      <c r="G77" t="s">
        <v>27</v>
      </c>
      <c r="H77" t="s">
        <v>28</v>
      </c>
      <c r="I77" t="s">
        <v>23</v>
      </c>
      <c r="J77" t="s">
        <v>35</v>
      </c>
      <c r="K77" t="s">
        <v>25</v>
      </c>
      <c r="L77" s="1">
        <v>45485</v>
      </c>
      <c r="M77">
        <v>3</v>
      </c>
      <c r="N77">
        <v>84200</v>
      </c>
      <c r="O77">
        <v>8944</v>
      </c>
      <c r="P77">
        <v>0.25</v>
      </c>
      <c r="Q77">
        <v>5</v>
      </c>
      <c r="R77" t="s">
        <v>1582</v>
      </c>
      <c r="S77" t="s">
        <v>1574</v>
      </c>
      <c r="T77">
        <v>7</v>
      </c>
      <c r="U77" t="s">
        <v>1575</v>
      </c>
    </row>
    <row r="78" spans="1:21" x14ac:dyDescent="0.25">
      <c r="A78" t="s">
        <v>131</v>
      </c>
      <c r="B78" s="1">
        <v>45483</v>
      </c>
      <c r="C78" t="s">
        <v>76</v>
      </c>
      <c r="D78" t="s">
        <v>77</v>
      </c>
      <c r="E78">
        <v>2024</v>
      </c>
      <c r="F78" t="s">
        <v>31</v>
      </c>
      <c r="G78" t="s">
        <v>48</v>
      </c>
      <c r="H78" t="s">
        <v>28</v>
      </c>
      <c r="I78" t="s">
        <v>23</v>
      </c>
      <c r="J78" t="s">
        <v>24</v>
      </c>
      <c r="K78" t="s">
        <v>25</v>
      </c>
      <c r="L78" s="1">
        <v>45486</v>
      </c>
      <c r="M78">
        <v>3</v>
      </c>
      <c r="N78">
        <v>78700</v>
      </c>
      <c r="O78">
        <v>10135</v>
      </c>
      <c r="P78">
        <v>0.27</v>
      </c>
      <c r="Q78">
        <v>5</v>
      </c>
      <c r="R78" t="s">
        <v>1582</v>
      </c>
      <c r="S78" t="s">
        <v>1574</v>
      </c>
      <c r="T78">
        <v>7</v>
      </c>
      <c r="U78" t="s">
        <v>1575</v>
      </c>
    </row>
    <row r="79" spans="1:21" x14ac:dyDescent="0.25">
      <c r="A79" t="s">
        <v>132</v>
      </c>
      <c r="B79" s="1">
        <v>45484</v>
      </c>
      <c r="C79" t="s">
        <v>76</v>
      </c>
      <c r="D79" t="s">
        <v>77</v>
      </c>
      <c r="E79">
        <v>2024</v>
      </c>
      <c r="F79" t="s">
        <v>20</v>
      </c>
      <c r="G79" t="s">
        <v>32</v>
      </c>
      <c r="H79" t="s">
        <v>28</v>
      </c>
      <c r="I79" t="s">
        <v>23</v>
      </c>
      <c r="J79" t="s">
        <v>29</v>
      </c>
      <c r="K79" t="s">
        <v>25</v>
      </c>
      <c r="L79" s="1">
        <v>45487</v>
      </c>
      <c r="M79">
        <v>3</v>
      </c>
      <c r="N79">
        <v>44300</v>
      </c>
      <c r="O79">
        <v>7447</v>
      </c>
      <c r="P79">
        <v>0.05</v>
      </c>
      <c r="Q79">
        <v>5</v>
      </c>
      <c r="R79" t="s">
        <v>1582</v>
      </c>
      <c r="S79" t="s">
        <v>1574</v>
      </c>
      <c r="T79">
        <v>7</v>
      </c>
      <c r="U79" t="s">
        <v>1575</v>
      </c>
    </row>
    <row r="80" spans="1:21" x14ac:dyDescent="0.25">
      <c r="A80" t="s">
        <v>133</v>
      </c>
      <c r="B80" s="1">
        <v>45488</v>
      </c>
      <c r="C80" t="s">
        <v>76</v>
      </c>
      <c r="D80" t="s">
        <v>77</v>
      </c>
      <c r="E80">
        <v>2024</v>
      </c>
      <c r="F80" t="s">
        <v>41</v>
      </c>
      <c r="G80" t="s">
        <v>32</v>
      </c>
      <c r="H80" t="s">
        <v>34</v>
      </c>
      <c r="I80" t="s">
        <v>23</v>
      </c>
      <c r="J80" t="s">
        <v>24</v>
      </c>
      <c r="K80" t="s">
        <v>25</v>
      </c>
      <c r="L80" s="1">
        <v>45491</v>
      </c>
      <c r="M80">
        <v>3</v>
      </c>
      <c r="N80">
        <v>28000</v>
      </c>
      <c r="O80">
        <v>6566</v>
      </c>
      <c r="P80">
        <v>0.09</v>
      </c>
      <c r="Q80">
        <v>5</v>
      </c>
      <c r="R80" t="s">
        <v>1582</v>
      </c>
      <c r="S80" t="s">
        <v>1574</v>
      </c>
      <c r="T80">
        <v>7</v>
      </c>
      <c r="U80" t="s">
        <v>1575</v>
      </c>
    </row>
    <row r="81" spans="1:21" x14ac:dyDescent="0.25">
      <c r="A81" t="s">
        <v>134</v>
      </c>
      <c r="B81" s="1">
        <v>45493</v>
      </c>
      <c r="C81" t="s">
        <v>76</v>
      </c>
      <c r="D81" t="s">
        <v>77</v>
      </c>
      <c r="E81">
        <v>2024</v>
      </c>
      <c r="F81" t="s">
        <v>60</v>
      </c>
      <c r="G81" t="s">
        <v>27</v>
      </c>
      <c r="H81" t="s">
        <v>42</v>
      </c>
      <c r="I81" t="s">
        <v>23</v>
      </c>
      <c r="J81" t="s">
        <v>35</v>
      </c>
      <c r="K81" t="s">
        <v>25</v>
      </c>
      <c r="L81" s="1">
        <v>45496</v>
      </c>
      <c r="M81">
        <v>3</v>
      </c>
      <c r="N81">
        <v>101300</v>
      </c>
      <c r="O81">
        <v>12299</v>
      </c>
      <c r="P81">
        <v>0.25</v>
      </c>
      <c r="Q81">
        <v>5</v>
      </c>
      <c r="R81" t="s">
        <v>1582</v>
      </c>
      <c r="S81" t="s">
        <v>1574</v>
      </c>
      <c r="T81">
        <v>7</v>
      </c>
      <c r="U81" t="s">
        <v>1575</v>
      </c>
    </row>
    <row r="82" spans="1:21" x14ac:dyDescent="0.25">
      <c r="A82" t="s">
        <v>135</v>
      </c>
      <c r="B82" s="1">
        <v>45494</v>
      </c>
      <c r="C82" t="s">
        <v>76</v>
      </c>
      <c r="D82" t="s">
        <v>77</v>
      </c>
      <c r="E82">
        <v>2024</v>
      </c>
      <c r="F82" t="s">
        <v>62</v>
      </c>
      <c r="G82" t="s">
        <v>38</v>
      </c>
      <c r="H82" t="s">
        <v>42</v>
      </c>
      <c r="I82" t="s">
        <v>23</v>
      </c>
      <c r="J82" t="s">
        <v>39</v>
      </c>
      <c r="K82" t="s">
        <v>25</v>
      </c>
      <c r="L82" s="1">
        <v>45497</v>
      </c>
      <c r="M82">
        <v>3</v>
      </c>
      <c r="N82">
        <v>58800</v>
      </c>
      <c r="O82">
        <v>8125</v>
      </c>
      <c r="P82">
        <v>0.27</v>
      </c>
      <c r="Q82">
        <v>5</v>
      </c>
      <c r="R82" t="s">
        <v>1582</v>
      </c>
      <c r="S82" t="s">
        <v>1574</v>
      </c>
      <c r="T82">
        <v>7</v>
      </c>
      <c r="U82" t="s">
        <v>1575</v>
      </c>
    </row>
    <row r="83" spans="1:21" x14ac:dyDescent="0.25">
      <c r="A83" t="s">
        <v>136</v>
      </c>
      <c r="B83" s="1">
        <v>45499</v>
      </c>
      <c r="C83" t="s">
        <v>76</v>
      </c>
      <c r="D83" t="s">
        <v>77</v>
      </c>
      <c r="E83">
        <v>2024</v>
      </c>
      <c r="F83" t="s">
        <v>31</v>
      </c>
      <c r="G83" t="s">
        <v>48</v>
      </c>
      <c r="H83" t="s">
        <v>28</v>
      </c>
      <c r="I83" t="s">
        <v>23</v>
      </c>
      <c r="J83" t="s">
        <v>39</v>
      </c>
      <c r="K83" t="s">
        <v>25</v>
      </c>
      <c r="L83" s="1">
        <v>45502</v>
      </c>
      <c r="M83">
        <v>3</v>
      </c>
      <c r="N83">
        <v>55600</v>
      </c>
      <c r="O83">
        <v>7376</v>
      </c>
      <c r="P83">
        <v>0.21</v>
      </c>
      <c r="Q83">
        <v>5</v>
      </c>
      <c r="R83" t="s">
        <v>1582</v>
      </c>
      <c r="S83" t="s">
        <v>1574</v>
      </c>
      <c r="T83">
        <v>7</v>
      </c>
      <c r="U83" t="s">
        <v>1575</v>
      </c>
    </row>
    <row r="84" spans="1:21" x14ac:dyDescent="0.25">
      <c r="A84" t="s">
        <v>137</v>
      </c>
      <c r="B84" s="1">
        <v>45503</v>
      </c>
      <c r="C84" t="s">
        <v>76</v>
      </c>
      <c r="D84" t="s">
        <v>77</v>
      </c>
      <c r="E84">
        <v>2024</v>
      </c>
      <c r="F84" t="s">
        <v>31</v>
      </c>
      <c r="G84" t="s">
        <v>48</v>
      </c>
      <c r="H84" t="s">
        <v>28</v>
      </c>
      <c r="I84" t="s">
        <v>23</v>
      </c>
      <c r="J84" t="s">
        <v>35</v>
      </c>
      <c r="K84" t="s">
        <v>25</v>
      </c>
      <c r="L84" s="1">
        <v>45506</v>
      </c>
      <c r="M84">
        <v>3</v>
      </c>
      <c r="N84">
        <v>28800</v>
      </c>
      <c r="O84">
        <v>12020</v>
      </c>
      <c r="P84">
        <v>0.33</v>
      </c>
      <c r="Q84">
        <v>5</v>
      </c>
      <c r="R84" t="s">
        <v>1582</v>
      </c>
      <c r="S84" t="s">
        <v>1574</v>
      </c>
      <c r="T84">
        <v>7</v>
      </c>
      <c r="U84" t="s">
        <v>1575</v>
      </c>
    </row>
    <row r="85" spans="1:21" x14ac:dyDescent="0.25">
      <c r="A85" t="s">
        <v>138</v>
      </c>
      <c r="B85" s="1">
        <v>45514</v>
      </c>
      <c r="C85" t="s">
        <v>81</v>
      </c>
      <c r="D85" t="s">
        <v>77</v>
      </c>
      <c r="E85">
        <v>2024</v>
      </c>
      <c r="F85" t="s">
        <v>60</v>
      </c>
      <c r="G85" t="s">
        <v>38</v>
      </c>
      <c r="H85" t="s">
        <v>42</v>
      </c>
      <c r="I85" t="s">
        <v>23</v>
      </c>
      <c r="J85" t="s">
        <v>35</v>
      </c>
      <c r="K85" t="s">
        <v>25</v>
      </c>
      <c r="L85" s="1">
        <v>45517</v>
      </c>
      <c r="M85">
        <v>3</v>
      </c>
      <c r="N85">
        <v>74600</v>
      </c>
      <c r="O85">
        <v>13770</v>
      </c>
      <c r="P85">
        <v>0.33</v>
      </c>
      <c r="Q85">
        <v>5</v>
      </c>
      <c r="R85" t="s">
        <v>1582</v>
      </c>
      <c r="S85" t="s">
        <v>1574</v>
      </c>
      <c r="T85">
        <v>8</v>
      </c>
      <c r="U85" t="s">
        <v>1576</v>
      </c>
    </row>
    <row r="86" spans="1:21" x14ac:dyDescent="0.25">
      <c r="A86" t="s">
        <v>139</v>
      </c>
      <c r="B86" s="1">
        <v>45529</v>
      </c>
      <c r="C86" t="s">
        <v>81</v>
      </c>
      <c r="D86" t="s">
        <v>77</v>
      </c>
      <c r="E86">
        <v>2024</v>
      </c>
      <c r="F86" t="s">
        <v>20</v>
      </c>
      <c r="G86" t="s">
        <v>21</v>
      </c>
      <c r="H86" t="s">
        <v>28</v>
      </c>
      <c r="I86" t="s">
        <v>23</v>
      </c>
      <c r="J86" t="s">
        <v>24</v>
      </c>
      <c r="K86" t="s">
        <v>25</v>
      </c>
      <c r="L86" s="1">
        <v>45532</v>
      </c>
      <c r="M86">
        <v>3</v>
      </c>
      <c r="N86">
        <v>35600</v>
      </c>
      <c r="O86">
        <v>5834</v>
      </c>
      <c r="P86">
        <v>0.23</v>
      </c>
      <c r="Q86">
        <v>5</v>
      </c>
      <c r="R86" t="s">
        <v>1582</v>
      </c>
      <c r="S86" t="s">
        <v>1574</v>
      </c>
      <c r="T86">
        <v>8</v>
      </c>
      <c r="U86" t="s">
        <v>1576</v>
      </c>
    </row>
    <row r="87" spans="1:21" x14ac:dyDescent="0.25">
      <c r="A87" t="s">
        <v>140</v>
      </c>
      <c r="B87" s="1">
        <v>45530</v>
      </c>
      <c r="C87" t="s">
        <v>81</v>
      </c>
      <c r="D87" t="s">
        <v>77</v>
      </c>
      <c r="E87">
        <v>2024</v>
      </c>
      <c r="F87" t="s">
        <v>31</v>
      </c>
      <c r="G87" t="s">
        <v>21</v>
      </c>
      <c r="H87" t="s">
        <v>44</v>
      </c>
      <c r="I87" t="s">
        <v>23</v>
      </c>
      <c r="J87" t="s">
        <v>24</v>
      </c>
      <c r="K87" t="s">
        <v>25</v>
      </c>
      <c r="L87" s="1">
        <v>45533</v>
      </c>
      <c r="M87">
        <v>3</v>
      </c>
      <c r="N87">
        <v>327600</v>
      </c>
      <c r="O87">
        <v>11096</v>
      </c>
      <c r="P87">
        <v>0.34</v>
      </c>
      <c r="Q87">
        <v>5</v>
      </c>
      <c r="R87" t="s">
        <v>1582</v>
      </c>
      <c r="S87" t="s">
        <v>1574</v>
      </c>
      <c r="T87">
        <v>8</v>
      </c>
      <c r="U87" t="s">
        <v>1576</v>
      </c>
    </row>
    <row r="88" spans="1:21" x14ac:dyDescent="0.25">
      <c r="A88" t="s">
        <v>141</v>
      </c>
      <c r="B88" s="1">
        <v>45547</v>
      </c>
      <c r="C88" t="s">
        <v>88</v>
      </c>
      <c r="D88" t="s">
        <v>77</v>
      </c>
      <c r="E88">
        <v>2024</v>
      </c>
      <c r="F88" t="s">
        <v>60</v>
      </c>
      <c r="G88" t="s">
        <v>48</v>
      </c>
      <c r="H88" t="s">
        <v>44</v>
      </c>
      <c r="I88" t="s">
        <v>23</v>
      </c>
      <c r="J88" t="s">
        <v>24</v>
      </c>
      <c r="K88" t="s">
        <v>25</v>
      </c>
      <c r="L88" s="1">
        <v>45550</v>
      </c>
      <c r="M88">
        <v>3</v>
      </c>
      <c r="N88">
        <v>376400</v>
      </c>
      <c r="O88">
        <v>6415</v>
      </c>
      <c r="P88">
        <v>0.1</v>
      </c>
      <c r="Q88">
        <v>5</v>
      </c>
      <c r="R88" t="s">
        <v>1582</v>
      </c>
      <c r="S88" t="s">
        <v>1574</v>
      </c>
      <c r="T88">
        <v>9</v>
      </c>
      <c r="U88" t="s">
        <v>1577</v>
      </c>
    </row>
    <row r="89" spans="1:21" x14ac:dyDescent="0.25">
      <c r="A89" t="s">
        <v>142</v>
      </c>
      <c r="B89" s="1">
        <v>45550</v>
      </c>
      <c r="C89" t="s">
        <v>88</v>
      </c>
      <c r="D89" t="s">
        <v>77</v>
      </c>
      <c r="E89">
        <v>2024</v>
      </c>
      <c r="F89" t="s">
        <v>46</v>
      </c>
      <c r="G89" t="s">
        <v>38</v>
      </c>
      <c r="H89" t="s">
        <v>22</v>
      </c>
      <c r="I89" t="s">
        <v>23</v>
      </c>
      <c r="J89" t="s">
        <v>24</v>
      </c>
      <c r="K89" t="s">
        <v>25</v>
      </c>
      <c r="L89" s="1">
        <v>45553</v>
      </c>
      <c r="M89">
        <v>3</v>
      </c>
      <c r="N89">
        <v>466200</v>
      </c>
      <c r="O89">
        <v>5428</v>
      </c>
      <c r="P89">
        <v>0.15</v>
      </c>
      <c r="Q89">
        <v>5</v>
      </c>
      <c r="R89" t="s">
        <v>1582</v>
      </c>
      <c r="S89" t="s">
        <v>1574</v>
      </c>
      <c r="T89">
        <v>9</v>
      </c>
      <c r="U89" t="s">
        <v>1577</v>
      </c>
    </row>
    <row r="90" spans="1:21" x14ac:dyDescent="0.25">
      <c r="A90" t="s">
        <v>143</v>
      </c>
      <c r="B90" s="1">
        <v>45559</v>
      </c>
      <c r="C90" t="s">
        <v>88</v>
      </c>
      <c r="D90" t="s">
        <v>77</v>
      </c>
      <c r="E90">
        <v>2024</v>
      </c>
      <c r="F90" t="s">
        <v>60</v>
      </c>
      <c r="G90" t="s">
        <v>21</v>
      </c>
      <c r="H90" t="s">
        <v>22</v>
      </c>
      <c r="I90" t="s">
        <v>23</v>
      </c>
      <c r="J90" t="s">
        <v>24</v>
      </c>
      <c r="K90" t="s">
        <v>25</v>
      </c>
      <c r="L90" s="1">
        <v>45562</v>
      </c>
      <c r="M90">
        <v>3</v>
      </c>
      <c r="N90">
        <v>351400</v>
      </c>
      <c r="O90">
        <v>11982</v>
      </c>
      <c r="P90">
        <v>0.19</v>
      </c>
      <c r="Q90">
        <v>5</v>
      </c>
      <c r="R90" t="s">
        <v>1582</v>
      </c>
      <c r="S90" t="s">
        <v>1574</v>
      </c>
      <c r="T90">
        <v>9</v>
      </c>
      <c r="U90" t="s">
        <v>1577</v>
      </c>
    </row>
    <row r="91" spans="1:21" x14ac:dyDescent="0.25">
      <c r="A91" t="s">
        <v>144</v>
      </c>
      <c r="B91" s="1">
        <v>45562</v>
      </c>
      <c r="C91" t="s">
        <v>88</v>
      </c>
      <c r="D91" t="s">
        <v>77</v>
      </c>
      <c r="E91">
        <v>2024</v>
      </c>
      <c r="F91" t="s">
        <v>20</v>
      </c>
      <c r="G91" t="s">
        <v>38</v>
      </c>
      <c r="H91" t="s">
        <v>42</v>
      </c>
      <c r="I91" t="s">
        <v>23</v>
      </c>
      <c r="J91" t="s">
        <v>24</v>
      </c>
      <c r="K91" t="s">
        <v>25</v>
      </c>
      <c r="L91" s="1">
        <v>45565</v>
      </c>
      <c r="M91">
        <v>3</v>
      </c>
      <c r="N91">
        <v>135700</v>
      </c>
      <c r="O91">
        <v>12370</v>
      </c>
      <c r="P91">
        <v>0.08</v>
      </c>
      <c r="Q91">
        <v>5</v>
      </c>
      <c r="R91" t="s">
        <v>1582</v>
      </c>
      <c r="S91" t="s">
        <v>1574</v>
      </c>
      <c r="T91">
        <v>9</v>
      </c>
      <c r="U91" t="s">
        <v>1577</v>
      </c>
    </row>
    <row r="92" spans="1:21" x14ac:dyDescent="0.25">
      <c r="A92" t="s">
        <v>145</v>
      </c>
      <c r="B92" s="1">
        <v>45570</v>
      </c>
      <c r="C92" t="s">
        <v>91</v>
      </c>
      <c r="D92" t="s">
        <v>92</v>
      </c>
      <c r="E92">
        <v>2024</v>
      </c>
      <c r="F92" t="s">
        <v>20</v>
      </c>
      <c r="G92" t="s">
        <v>27</v>
      </c>
      <c r="H92" t="s">
        <v>42</v>
      </c>
      <c r="I92" t="s">
        <v>23</v>
      </c>
      <c r="J92" t="s">
        <v>29</v>
      </c>
      <c r="K92" t="s">
        <v>25</v>
      </c>
      <c r="L92" s="1">
        <v>45573</v>
      </c>
      <c r="M92">
        <v>3</v>
      </c>
      <c r="N92">
        <v>76300</v>
      </c>
      <c r="O92">
        <v>6886</v>
      </c>
      <c r="P92">
        <v>0.2</v>
      </c>
      <c r="Q92">
        <v>5</v>
      </c>
      <c r="R92" t="s">
        <v>1582</v>
      </c>
      <c r="S92" t="s">
        <v>1578</v>
      </c>
      <c r="T92">
        <v>10</v>
      </c>
      <c r="U92" t="s">
        <v>1579</v>
      </c>
    </row>
    <row r="93" spans="1:21" x14ac:dyDescent="0.25">
      <c r="A93" t="s">
        <v>146</v>
      </c>
      <c r="B93" s="1">
        <v>45577</v>
      </c>
      <c r="C93" t="s">
        <v>91</v>
      </c>
      <c r="D93" t="s">
        <v>92</v>
      </c>
      <c r="E93">
        <v>2024</v>
      </c>
      <c r="F93" t="s">
        <v>31</v>
      </c>
      <c r="G93" t="s">
        <v>38</v>
      </c>
      <c r="H93" t="s">
        <v>44</v>
      </c>
      <c r="I93" t="s">
        <v>23</v>
      </c>
      <c r="J93" t="s">
        <v>35</v>
      </c>
      <c r="K93" t="s">
        <v>25</v>
      </c>
      <c r="L93" s="1">
        <v>45580</v>
      </c>
      <c r="M93">
        <v>3</v>
      </c>
      <c r="N93">
        <v>438400</v>
      </c>
      <c r="O93">
        <v>13404</v>
      </c>
      <c r="P93">
        <v>0.28999999999999998</v>
      </c>
      <c r="Q93">
        <v>5</v>
      </c>
      <c r="R93" t="s">
        <v>1582</v>
      </c>
      <c r="S93" t="s">
        <v>1578</v>
      </c>
      <c r="T93">
        <v>10</v>
      </c>
      <c r="U93" t="s">
        <v>1579</v>
      </c>
    </row>
    <row r="94" spans="1:21" x14ac:dyDescent="0.25">
      <c r="A94" t="s">
        <v>147</v>
      </c>
      <c r="B94" s="1">
        <v>45603</v>
      </c>
      <c r="C94" t="s">
        <v>98</v>
      </c>
      <c r="D94" t="s">
        <v>92</v>
      </c>
      <c r="E94">
        <v>2024</v>
      </c>
      <c r="F94" t="s">
        <v>41</v>
      </c>
      <c r="G94" t="s">
        <v>32</v>
      </c>
      <c r="H94" t="s">
        <v>42</v>
      </c>
      <c r="I94" t="s">
        <v>23</v>
      </c>
      <c r="J94" t="s">
        <v>35</v>
      </c>
      <c r="K94" t="s">
        <v>25</v>
      </c>
      <c r="L94" s="1">
        <v>45606</v>
      </c>
      <c r="M94">
        <v>3</v>
      </c>
      <c r="N94">
        <v>156000</v>
      </c>
      <c r="O94">
        <v>11392</v>
      </c>
      <c r="P94">
        <v>0.24</v>
      </c>
      <c r="Q94">
        <v>5</v>
      </c>
      <c r="R94" t="s">
        <v>1582</v>
      </c>
      <c r="S94" t="s">
        <v>1578</v>
      </c>
      <c r="T94">
        <v>11</v>
      </c>
      <c r="U94" t="s">
        <v>1580</v>
      </c>
    </row>
    <row r="95" spans="1:21" x14ac:dyDescent="0.25">
      <c r="A95" t="s">
        <v>148</v>
      </c>
      <c r="B95" s="1">
        <v>45604</v>
      </c>
      <c r="C95" t="s">
        <v>98</v>
      </c>
      <c r="D95" t="s">
        <v>92</v>
      </c>
      <c r="E95">
        <v>2024</v>
      </c>
      <c r="F95" t="s">
        <v>41</v>
      </c>
      <c r="G95" t="s">
        <v>38</v>
      </c>
      <c r="H95" t="s">
        <v>42</v>
      </c>
      <c r="I95" t="s">
        <v>23</v>
      </c>
      <c r="J95" t="s">
        <v>35</v>
      </c>
      <c r="K95" t="s">
        <v>25</v>
      </c>
      <c r="L95" s="1">
        <v>45607</v>
      </c>
      <c r="M95">
        <v>3</v>
      </c>
      <c r="N95">
        <v>53600</v>
      </c>
      <c r="O95">
        <v>10535</v>
      </c>
      <c r="P95">
        <v>0.33</v>
      </c>
      <c r="Q95">
        <v>5</v>
      </c>
      <c r="R95" t="s">
        <v>1582</v>
      </c>
      <c r="S95" t="s">
        <v>1578</v>
      </c>
      <c r="T95">
        <v>11</v>
      </c>
      <c r="U95" t="s">
        <v>1580</v>
      </c>
    </row>
    <row r="96" spans="1:21" x14ac:dyDescent="0.25">
      <c r="A96" t="s">
        <v>149</v>
      </c>
      <c r="B96" s="1">
        <v>45609</v>
      </c>
      <c r="C96" t="s">
        <v>98</v>
      </c>
      <c r="D96" t="s">
        <v>92</v>
      </c>
      <c r="E96">
        <v>2024</v>
      </c>
      <c r="F96" t="s">
        <v>20</v>
      </c>
      <c r="G96" t="s">
        <v>21</v>
      </c>
      <c r="H96" t="s">
        <v>42</v>
      </c>
      <c r="I96" t="s">
        <v>23</v>
      </c>
      <c r="J96" t="s">
        <v>39</v>
      </c>
      <c r="K96" t="s">
        <v>25</v>
      </c>
      <c r="L96" s="1">
        <v>45612</v>
      </c>
      <c r="M96">
        <v>3</v>
      </c>
      <c r="N96">
        <v>111800</v>
      </c>
      <c r="O96">
        <v>9581</v>
      </c>
      <c r="P96">
        <v>0.15</v>
      </c>
      <c r="Q96">
        <v>5</v>
      </c>
      <c r="R96" t="s">
        <v>1582</v>
      </c>
      <c r="S96" t="s">
        <v>1578</v>
      </c>
      <c r="T96">
        <v>11</v>
      </c>
      <c r="U96" t="s">
        <v>1580</v>
      </c>
    </row>
    <row r="97" spans="1:21" x14ac:dyDescent="0.25">
      <c r="A97" t="s">
        <v>150</v>
      </c>
      <c r="B97" s="1">
        <v>45611</v>
      </c>
      <c r="C97" t="s">
        <v>98</v>
      </c>
      <c r="D97" t="s">
        <v>92</v>
      </c>
      <c r="E97">
        <v>2024</v>
      </c>
      <c r="F97" t="s">
        <v>20</v>
      </c>
      <c r="G97" t="s">
        <v>38</v>
      </c>
      <c r="H97" t="s">
        <v>34</v>
      </c>
      <c r="I97" t="s">
        <v>23</v>
      </c>
      <c r="J97" t="s">
        <v>39</v>
      </c>
      <c r="K97" t="s">
        <v>25</v>
      </c>
      <c r="L97" s="1">
        <v>45614</v>
      </c>
      <c r="M97">
        <v>3</v>
      </c>
      <c r="N97">
        <v>14400</v>
      </c>
      <c r="O97">
        <v>6140</v>
      </c>
      <c r="P97">
        <v>0.28999999999999998</v>
      </c>
      <c r="Q97">
        <v>5</v>
      </c>
      <c r="R97" t="s">
        <v>1582</v>
      </c>
      <c r="S97" t="s">
        <v>1578</v>
      </c>
      <c r="T97">
        <v>11</v>
      </c>
      <c r="U97" t="s">
        <v>1580</v>
      </c>
    </row>
    <row r="98" spans="1:21" x14ac:dyDescent="0.25">
      <c r="A98" t="s">
        <v>151</v>
      </c>
      <c r="B98" s="1">
        <v>45624</v>
      </c>
      <c r="C98" t="s">
        <v>98</v>
      </c>
      <c r="D98" t="s">
        <v>92</v>
      </c>
      <c r="E98">
        <v>2024</v>
      </c>
      <c r="F98" t="s">
        <v>20</v>
      </c>
      <c r="G98" t="s">
        <v>21</v>
      </c>
      <c r="H98" t="s">
        <v>42</v>
      </c>
      <c r="I98" t="s">
        <v>23</v>
      </c>
      <c r="J98" t="s">
        <v>35</v>
      </c>
      <c r="K98" t="s">
        <v>25</v>
      </c>
      <c r="L98" s="1">
        <v>45627</v>
      </c>
      <c r="M98">
        <v>3</v>
      </c>
      <c r="N98">
        <v>99700</v>
      </c>
      <c r="O98">
        <v>10702</v>
      </c>
      <c r="P98">
        <v>0.18</v>
      </c>
      <c r="Q98">
        <v>5</v>
      </c>
      <c r="R98" t="s">
        <v>1582</v>
      </c>
      <c r="S98" t="s">
        <v>1578</v>
      </c>
      <c r="T98">
        <v>11</v>
      </c>
      <c r="U98" t="s">
        <v>1580</v>
      </c>
    </row>
    <row r="99" spans="1:21" x14ac:dyDescent="0.25">
      <c r="A99" t="s">
        <v>152</v>
      </c>
      <c r="B99" s="1">
        <v>45627</v>
      </c>
      <c r="C99" t="s">
        <v>100</v>
      </c>
      <c r="D99" t="s">
        <v>92</v>
      </c>
      <c r="E99">
        <v>2024</v>
      </c>
      <c r="F99" t="s">
        <v>60</v>
      </c>
      <c r="G99" t="s">
        <v>38</v>
      </c>
      <c r="H99" t="s">
        <v>44</v>
      </c>
      <c r="I99" t="s">
        <v>23</v>
      </c>
      <c r="J99" t="s">
        <v>39</v>
      </c>
      <c r="K99" t="s">
        <v>25</v>
      </c>
      <c r="L99" s="1">
        <v>45630</v>
      </c>
      <c r="M99">
        <v>3</v>
      </c>
      <c r="N99">
        <v>251100</v>
      </c>
      <c r="O99">
        <v>12036</v>
      </c>
      <c r="P99">
        <v>0.2</v>
      </c>
      <c r="Q99">
        <v>5</v>
      </c>
      <c r="R99" t="s">
        <v>1582</v>
      </c>
      <c r="S99" t="s">
        <v>1578</v>
      </c>
      <c r="T99">
        <v>12</v>
      </c>
      <c r="U99" t="s">
        <v>1581</v>
      </c>
    </row>
    <row r="100" spans="1:21" x14ac:dyDescent="0.25">
      <c r="A100" t="s">
        <v>153</v>
      </c>
      <c r="B100" s="1">
        <v>45637</v>
      </c>
      <c r="C100" t="s">
        <v>100</v>
      </c>
      <c r="D100" t="s">
        <v>92</v>
      </c>
      <c r="E100">
        <v>2024</v>
      </c>
      <c r="F100" t="s">
        <v>20</v>
      </c>
      <c r="G100" t="s">
        <v>32</v>
      </c>
      <c r="H100" t="s">
        <v>22</v>
      </c>
      <c r="I100" t="s">
        <v>23</v>
      </c>
      <c r="J100" t="s">
        <v>24</v>
      </c>
      <c r="K100" t="s">
        <v>25</v>
      </c>
      <c r="L100" s="1">
        <v>45640</v>
      </c>
      <c r="M100">
        <v>3</v>
      </c>
      <c r="N100">
        <v>622000</v>
      </c>
      <c r="O100">
        <v>8983</v>
      </c>
      <c r="P100">
        <v>0.17</v>
      </c>
      <c r="Q100">
        <v>5</v>
      </c>
      <c r="R100" t="s">
        <v>1582</v>
      </c>
      <c r="S100" t="s">
        <v>1578</v>
      </c>
      <c r="T100">
        <v>12</v>
      </c>
      <c r="U100" t="s">
        <v>1581</v>
      </c>
    </row>
    <row r="101" spans="1:21" x14ac:dyDescent="0.25">
      <c r="A101" t="s">
        <v>154</v>
      </c>
      <c r="B101" s="1">
        <v>45640</v>
      </c>
      <c r="C101" t="s">
        <v>100</v>
      </c>
      <c r="D101" t="s">
        <v>92</v>
      </c>
      <c r="E101">
        <v>2024</v>
      </c>
      <c r="F101" t="s">
        <v>31</v>
      </c>
      <c r="G101" t="s">
        <v>21</v>
      </c>
      <c r="H101" t="s">
        <v>42</v>
      </c>
      <c r="I101" t="s">
        <v>23</v>
      </c>
      <c r="J101" t="s">
        <v>29</v>
      </c>
      <c r="K101" t="s">
        <v>25</v>
      </c>
      <c r="L101" s="1">
        <v>45643</v>
      </c>
      <c r="M101">
        <v>3</v>
      </c>
      <c r="N101">
        <v>132100</v>
      </c>
      <c r="O101">
        <v>11463</v>
      </c>
      <c r="P101">
        <v>0.33</v>
      </c>
      <c r="Q101">
        <v>5</v>
      </c>
      <c r="R101" t="s">
        <v>1582</v>
      </c>
      <c r="S101" t="s">
        <v>1578</v>
      </c>
      <c r="T101">
        <v>12</v>
      </c>
      <c r="U101" t="s">
        <v>1581</v>
      </c>
    </row>
    <row r="102" spans="1:21" x14ac:dyDescent="0.25">
      <c r="A102" t="s">
        <v>155</v>
      </c>
      <c r="B102" s="1">
        <v>45644</v>
      </c>
      <c r="C102" t="s">
        <v>100</v>
      </c>
      <c r="D102" t="s">
        <v>92</v>
      </c>
      <c r="E102">
        <v>2024</v>
      </c>
      <c r="F102" t="s">
        <v>31</v>
      </c>
      <c r="G102" t="s">
        <v>27</v>
      </c>
      <c r="H102" t="s">
        <v>22</v>
      </c>
      <c r="I102" t="s">
        <v>23</v>
      </c>
      <c r="J102" t="s">
        <v>39</v>
      </c>
      <c r="K102" t="s">
        <v>25</v>
      </c>
      <c r="L102" s="1">
        <v>45647</v>
      </c>
      <c r="M102">
        <v>3</v>
      </c>
      <c r="N102">
        <v>332300</v>
      </c>
      <c r="O102">
        <v>11626</v>
      </c>
      <c r="P102">
        <v>0.28000000000000003</v>
      </c>
      <c r="Q102">
        <v>5</v>
      </c>
      <c r="R102" t="s">
        <v>1582</v>
      </c>
      <c r="S102" t="s">
        <v>1578</v>
      </c>
      <c r="T102">
        <v>12</v>
      </c>
      <c r="U102" t="s">
        <v>1581</v>
      </c>
    </row>
    <row r="103" spans="1:21" x14ac:dyDescent="0.25">
      <c r="A103" t="s">
        <v>156</v>
      </c>
      <c r="B103" s="1">
        <v>44929</v>
      </c>
      <c r="C103" t="s">
        <v>18</v>
      </c>
      <c r="D103" t="s">
        <v>19</v>
      </c>
      <c r="E103">
        <v>2023</v>
      </c>
      <c r="F103" t="s">
        <v>46</v>
      </c>
      <c r="G103" t="s">
        <v>27</v>
      </c>
      <c r="H103" t="s">
        <v>22</v>
      </c>
      <c r="I103" t="s">
        <v>157</v>
      </c>
      <c r="J103" t="s">
        <v>29</v>
      </c>
      <c r="K103" t="s">
        <v>25</v>
      </c>
      <c r="L103" s="1">
        <v>44932</v>
      </c>
      <c r="M103">
        <v>3</v>
      </c>
      <c r="N103">
        <v>126100</v>
      </c>
      <c r="O103">
        <v>29477</v>
      </c>
      <c r="P103">
        <v>0.14000000000000001</v>
      </c>
      <c r="Q103">
        <v>5</v>
      </c>
      <c r="R103" t="s">
        <v>1566</v>
      </c>
      <c r="S103" t="s">
        <v>1567</v>
      </c>
      <c r="T103">
        <v>1</v>
      </c>
      <c r="U103" t="s">
        <v>1568</v>
      </c>
    </row>
    <row r="104" spans="1:21" x14ac:dyDescent="0.25">
      <c r="A104" t="s">
        <v>158</v>
      </c>
      <c r="B104" s="1">
        <v>44939</v>
      </c>
      <c r="C104" t="s">
        <v>18</v>
      </c>
      <c r="D104" t="s">
        <v>19</v>
      </c>
      <c r="E104">
        <v>2023</v>
      </c>
      <c r="F104" t="s">
        <v>31</v>
      </c>
      <c r="G104" t="s">
        <v>21</v>
      </c>
      <c r="H104" t="s">
        <v>42</v>
      </c>
      <c r="I104" t="s">
        <v>157</v>
      </c>
      <c r="J104" t="s">
        <v>29</v>
      </c>
      <c r="K104" t="s">
        <v>25</v>
      </c>
      <c r="L104" s="1">
        <v>44942</v>
      </c>
      <c r="M104">
        <v>3</v>
      </c>
      <c r="N104">
        <v>31900</v>
      </c>
      <c r="O104">
        <v>26548</v>
      </c>
      <c r="P104">
        <v>0.17</v>
      </c>
      <c r="Q104">
        <v>5</v>
      </c>
      <c r="R104" t="s">
        <v>1566</v>
      </c>
      <c r="S104" t="s">
        <v>1567</v>
      </c>
      <c r="T104">
        <v>1</v>
      </c>
      <c r="U104" t="s">
        <v>1568</v>
      </c>
    </row>
    <row r="105" spans="1:21" x14ac:dyDescent="0.25">
      <c r="A105" t="s">
        <v>159</v>
      </c>
      <c r="B105" s="1">
        <v>44948</v>
      </c>
      <c r="C105" t="s">
        <v>18</v>
      </c>
      <c r="D105" t="s">
        <v>19</v>
      </c>
      <c r="E105">
        <v>2023</v>
      </c>
      <c r="F105" t="s">
        <v>20</v>
      </c>
      <c r="G105" t="s">
        <v>38</v>
      </c>
      <c r="H105" t="s">
        <v>28</v>
      </c>
      <c r="I105" t="s">
        <v>160</v>
      </c>
      <c r="J105" t="s">
        <v>29</v>
      </c>
      <c r="K105" t="s">
        <v>25</v>
      </c>
      <c r="L105" s="1">
        <v>44951</v>
      </c>
      <c r="M105">
        <v>3</v>
      </c>
      <c r="N105">
        <v>32800</v>
      </c>
      <c r="O105">
        <v>8266</v>
      </c>
      <c r="P105">
        <v>7.0000000000000007E-2</v>
      </c>
      <c r="Q105">
        <v>5</v>
      </c>
      <c r="R105" t="s">
        <v>1566</v>
      </c>
      <c r="S105" t="s">
        <v>1567</v>
      </c>
      <c r="T105">
        <v>1</v>
      </c>
      <c r="U105" t="s">
        <v>1568</v>
      </c>
    </row>
    <row r="106" spans="1:21" x14ac:dyDescent="0.25">
      <c r="A106" t="s">
        <v>161</v>
      </c>
      <c r="B106" s="1">
        <v>44948</v>
      </c>
      <c r="C106" t="s">
        <v>18</v>
      </c>
      <c r="D106" t="s">
        <v>19</v>
      </c>
      <c r="E106">
        <v>2023</v>
      </c>
      <c r="F106" t="s">
        <v>31</v>
      </c>
      <c r="G106" t="s">
        <v>38</v>
      </c>
      <c r="H106" t="s">
        <v>22</v>
      </c>
      <c r="I106" t="s">
        <v>157</v>
      </c>
      <c r="J106" t="s">
        <v>35</v>
      </c>
      <c r="K106" t="s">
        <v>25</v>
      </c>
      <c r="L106" s="1">
        <v>44951</v>
      </c>
      <c r="M106">
        <v>3</v>
      </c>
      <c r="N106">
        <v>591400</v>
      </c>
      <c r="O106">
        <v>27868</v>
      </c>
      <c r="P106">
        <v>0.26</v>
      </c>
      <c r="Q106">
        <v>5</v>
      </c>
      <c r="R106" t="s">
        <v>1566</v>
      </c>
      <c r="S106" t="s">
        <v>1567</v>
      </c>
      <c r="T106">
        <v>1</v>
      </c>
      <c r="U106" t="s">
        <v>1568</v>
      </c>
    </row>
    <row r="107" spans="1:21" x14ac:dyDescent="0.25">
      <c r="A107" t="s">
        <v>162</v>
      </c>
      <c r="B107" s="1">
        <v>44966</v>
      </c>
      <c r="C107" t="s">
        <v>37</v>
      </c>
      <c r="D107" t="s">
        <v>19</v>
      </c>
      <c r="E107">
        <v>2023</v>
      </c>
      <c r="F107" t="s">
        <v>41</v>
      </c>
      <c r="G107" t="s">
        <v>21</v>
      </c>
      <c r="H107" t="s">
        <v>42</v>
      </c>
      <c r="I107" t="s">
        <v>160</v>
      </c>
      <c r="J107" t="s">
        <v>39</v>
      </c>
      <c r="K107" t="s">
        <v>25</v>
      </c>
      <c r="L107" s="1">
        <v>44969</v>
      </c>
      <c r="M107">
        <v>3</v>
      </c>
      <c r="N107">
        <v>192000</v>
      </c>
      <c r="O107">
        <v>9294</v>
      </c>
      <c r="P107">
        <v>0.18</v>
      </c>
      <c r="Q107">
        <v>5</v>
      </c>
      <c r="R107" t="s">
        <v>1566</v>
      </c>
      <c r="S107" t="s">
        <v>1567</v>
      </c>
      <c r="T107">
        <v>2</v>
      </c>
      <c r="U107" t="s">
        <v>1569</v>
      </c>
    </row>
    <row r="108" spans="1:21" x14ac:dyDescent="0.25">
      <c r="A108" t="s">
        <v>163</v>
      </c>
      <c r="B108" s="1">
        <v>44979</v>
      </c>
      <c r="C108" t="s">
        <v>37</v>
      </c>
      <c r="D108" t="s">
        <v>19</v>
      </c>
      <c r="E108">
        <v>2023</v>
      </c>
      <c r="F108" t="s">
        <v>46</v>
      </c>
      <c r="G108" t="s">
        <v>21</v>
      </c>
      <c r="H108" t="s">
        <v>44</v>
      </c>
      <c r="I108" t="s">
        <v>160</v>
      </c>
      <c r="J108" t="s">
        <v>24</v>
      </c>
      <c r="K108" t="s">
        <v>25</v>
      </c>
      <c r="L108" s="1">
        <v>44982</v>
      </c>
      <c r="M108">
        <v>3</v>
      </c>
      <c r="N108">
        <v>461400</v>
      </c>
      <c r="O108">
        <v>14073</v>
      </c>
      <c r="P108">
        <v>0.06</v>
      </c>
      <c r="Q108">
        <v>5</v>
      </c>
      <c r="R108" t="s">
        <v>1566</v>
      </c>
      <c r="S108" t="s">
        <v>1567</v>
      </c>
      <c r="T108">
        <v>2</v>
      </c>
      <c r="U108" t="s">
        <v>1569</v>
      </c>
    </row>
    <row r="109" spans="1:21" x14ac:dyDescent="0.25">
      <c r="A109" t="s">
        <v>164</v>
      </c>
      <c r="B109" s="1">
        <v>44986</v>
      </c>
      <c r="C109" t="s">
        <v>52</v>
      </c>
      <c r="D109" t="s">
        <v>19</v>
      </c>
      <c r="E109">
        <v>2023</v>
      </c>
      <c r="F109" t="s">
        <v>60</v>
      </c>
      <c r="G109" t="s">
        <v>48</v>
      </c>
      <c r="H109" t="s">
        <v>22</v>
      </c>
      <c r="I109" t="s">
        <v>157</v>
      </c>
      <c r="J109" t="s">
        <v>24</v>
      </c>
      <c r="K109" t="s">
        <v>25</v>
      </c>
      <c r="L109" s="1">
        <v>44989</v>
      </c>
      <c r="M109">
        <v>3</v>
      </c>
      <c r="N109">
        <v>805200</v>
      </c>
      <c r="O109">
        <v>32381</v>
      </c>
      <c r="P109">
        <v>0.16</v>
      </c>
      <c r="Q109">
        <v>5</v>
      </c>
      <c r="R109" t="s">
        <v>1566</v>
      </c>
      <c r="S109" t="s">
        <v>1567</v>
      </c>
      <c r="T109">
        <v>3</v>
      </c>
      <c r="U109" t="s">
        <v>1570</v>
      </c>
    </row>
    <row r="110" spans="1:21" x14ac:dyDescent="0.25">
      <c r="A110" t="s">
        <v>165</v>
      </c>
      <c r="B110" s="1">
        <v>44997</v>
      </c>
      <c r="C110" t="s">
        <v>52</v>
      </c>
      <c r="D110" t="s">
        <v>19</v>
      </c>
      <c r="E110">
        <v>2023</v>
      </c>
      <c r="F110" t="s">
        <v>60</v>
      </c>
      <c r="G110" t="s">
        <v>21</v>
      </c>
      <c r="H110" t="s">
        <v>44</v>
      </c>
      <c r="I110" t="s">
        <v>157</v>
      </c>
      <c r="J110" t="s">
        <v>39</v>
      </c>
      <c r="K110" t="s">
        <v>25</v>
      </c>
      <c r="L110" s="1">
        <v>45000</v>
      </c>
      <c r="M110">
        <v>3</v>
      </c>
      <c r="N110">
        <v>437500</v>
      </c>
      <c r="O110">
        <v>34998</v>
      </c>
      <c r="P110">
        <v>0.1</v>
      </c>
      <c r="Q110">
        <v>5</v>
      </c>
      <c r="R110" t="s">
        <v>1566</v>
      </c>
      <c r="S110" t="s">
        <v>1567</v>
      </c>
      <c r="T110">
        <v>3</v>
      </c>
      <c r="U110" t="s">
        <v>1570</v>
      </c>
    </row>
    <row r="111" spans="1:21" x14ac:dyDescent="0.25">
      <c r="A111" t="s">
        <v>166</v>
      </c>
      <c r="B111" s="1">
        <v>45008</v>
      </c>
      <c r="C111" t="s">
        <v>52</v>
      </c>
      <c r="D111" t="s">
        <v>19</v>
      </c>
      <c r="E111">
        <v>2023</v>
      </c>
      <c r="F111" t="s">
        <v>31</v>
      </c>
      <c r="G111" t="s">
        <v>27</v>
      </c>
      <c r="H111" t="s">
        <v>44</v>
      </c>
      <c r="I111" t="s">
        <v>160</v>
      </c>
      <c r="J111" t="s">
        <v>29</v>
      </c>
      <c r="K111" t="s">
        <v>25</v>
      </c>
      <c r="L111" s="1">
        <v>45011</v>
      </c>
      <c r="M111">
        <v>3</v>
      </c>
      <c r="N111">
        <v>398100</v>
      </c>
      <c r="O111">
        <v>13090</v>
      </c>
      <c r="P111">
        <v>0.22</v>
      </c>
      <c r="Q111">
        <v>5</v>
      </c>
      <c r="R111" t="s">
        <v>1566</v>
      </c>
      <c r="S111" t="s">
        <v>1567</v>
      </c>
      <c r="T111">
        <v>3</v>
      </c>
      <c r="U111" t="s">
        <v>1570</v>
      </c>
    </row>
    <row r="112" spans="1:21" x14ac:dyDescent="0.25">
      <c r="A112" t="s">
        <v>167</v>
      </c>
      <c r="B112" s="1">
        <v>45016</v>
      </c>
      <c r="C112" t="s">
        <v>52</v>
      </c>
      <c r="D112" t="s">
        <v>19</v>
      </c>
      <c r="E112">
        <v>2023</v>
      </c>
      <c r="F112" t="s">
        <v>31</v>
      </c>
      <c r="G112" t="s">
        <v>27</v>
      </c>
      <c r="H112" t="s">
        <v>34</v>
      </c>
      <c r="I112" t="s">
        <v>157</v>
      </c>
      <c r="J112" t="s">
        <v>29</v>
      </c>
      <c r="K112" t="s">
        <v>25</v>
      </c>
      <c r="L112" s="1">
        <v>45019</v>
      </c>
      <c r="M112">
        <v>3</v>
      </c>
      <c r="N112">
        <v>26600</v>
      </c>
      <c r="O112">
        <v>32940</v>
      </c>
      <c r="P112">
        <v>0.22</v>
      </c>
      <c r="Q112">
        <v>5</v>
      </c>
      <c r="R112" t="s">
        <v>1566</v>
      </c>
      <c r="S112" t="s">
        <v>1567</v>
      </c>
      <c r="T112">
        <v>3</v>
      </c>
      <c r="U112" t="s">
        <v>1570</v>
      </c>
    </row>
    <row r="113" spans="1:21" x14ac:dyDescent="0.25">
      <c r="A113" t="s">
        <v>168</v>
      </c>
      <c r="B113" s="1">
        <v>45028</v>
      </c>
      <c r="C113" t="s">
        <v>58</v>
      </c>
      <c r="D113" t="s">
        <v>59</v>
      </c>
      <c r="E113">
        <v>2023</v>
      </c>
      <c r="F113" t="s">
        <v>31</v>
      </c>
      <c r="G113" t="s">
        <v>38</v>
      </c>
      <c r="H113" t="s">
        <v>22</v>
      </c>
      <c r="I113" t="s">
        <v>157</v>
      </c>
      <c r="J113" t="s">
        <v>35</v>
      </c>
      <c r="K113" t="s">
        <v>25</v>
      </c>
      <c r="L113" s="1">
        <v>45031</v>
      </c>
      <c r="M113">
        <v>3</v>
      </c>
      <c r="N113">
        <v>890100</v>
      </c>
      <c r="O113">
        <v>29327</v>
      </c>
      <c r="P113">
        <v>0.2</v>
      </c>
      <c r="Q113">
        <v>5</v>
      </c>
      <c r="R113" t="s">
        <v>1566</v>
      </c>
      <c r="S113" t="s">
        <v>1571</v>
      </c>
      <c r="T113">
        <v>4</v>
      </c>
      <c r="U113" t="s">
        <v>1572</v>
      </c>
    </row>
    <row r="114" spans="1:21" x14ac:dyDescent="0.25">
      <c r="A114" t="s">
        <v>169</v>
      </c>
      <c r="B114" s="1">
        <v>45039</v>
      </c>
      <c r="C114" t="s">
        <v>58</v>
      </c>
      <c r="D114" t="s">
        <v>59</v>
      </c>
      <c r="E114">
        <v>2023</v>
      </c>
      <c r="F114" t="s">
        <v>41</v>
      </c>
      <c r="G114" t="s">
        <v>48</v>
      </c>
      <c r="H114" t="s">
        <v>22</v>
      </c>
      <c r="I114" t="s">
        <v>160</v>
      </c>
      <c r="J114" t="s">
        <v>35</v>
      </c>
      <c r="K114" t="s">
        <v>25</v>
      </c>
      <c r="L114" s="1">
        <v>45042</v>
      </c>
      <c r="M114">
        <v>3</v>
      </c>
      <c r="N114">
        <v>244300</v>
      </c>
      <c r="O114">
        <v>16980</v>
      </c>
      <c r="P114">
        <v>0.11</v>
      </c>
      <c r="Q114">
        <v>5</v>
      </c>
      <c r="R114" t="s">
        <v>1566</v>
      </c>
      <c r="S114" t="s">
        <v>1571</v>
      </c>
      <c r="T114">
        <v>4</v>
      </c>
      <c r="U114" t="s">
        <v>1572</v>
      </c>
    </row>
    <row r="115" spans="1:21" x14ac:dyDescent="0.25">
      <c r="A115" t="s">
        <v>170</v>
      </c>
      <c r="B115" s="1">
        <v>45077</v>
      </c>
      <c r="C115" t="s">
        <v>68</v>
      </c>
      <c r="D115" t="s">
        <v>59</v>
      </c>
      <c r="E115">
        <v>2023</v>
      </c>
      <c r="F115" t="s">
        <v>41</v>
      </c>
      <c r="G115" t="s">
        <v>32</v>
      </c>
      <c r="H115" t="s">
        <v>28</v>
      </c>
      <c r="I115" t="s">
        <v>157</v>
      </c>
      <c r="J115" t="s">
        <v>39</v>
      </c>
      <c r="K115" t="s">
        <v>25</v>
      </c>
      <c r="L115" s="1">
        <v>45080</v>
      </c>
      <c r="M115">
        <v>3</v>
      </c>
      <c r="N115">
        <v>28600</v>
      </c>
      <c r="O115">
        <v>28322</v>
      </c>
      <c r="P115">
        <v>0.3</v>
      </c>
      <c r="Q115">
        <v>5</v>
      </c>
      <c r="R115" t="s">
        <v>1566</v>
      </c>
      <c r="S115" t="s">
        <v>1571</v>
      </c>
      <c r="T115">
        <v>5</v>
      </c>
      <c r="U115" t="s">
        <v>68</v>
      </c>
    </row>
    <row r="116" spans="1:21" x14ac:dyDescent="0.25">
      <c r="A116" t="s">
        <v>171</v>
      </c>
      <c r="B116" s="1">
        <v>45083</v>
      </c>
      <c r="C116" t="s">
        <v>71</v>
      </c>
      <c r="D116" t="s">
        <v>59</v>
      </c>
      <c r="E116">
        <v>2023</v>
      </c>
      <c r="F116" t="s">
        <v>31</v>
      </c>
      <c r="G116" t="s">
        <v>48</v>
      </c>
      <c r="H116" t="s">
        <v>22</v>
      </c>
      <c r="I116" t="s">
        <v>157</v>
      </c>
      <c r="J116" t="s">
        <v>35</v>
      </c>
      <c r="K116" t="s">
        <v>25</v>
      </c>
      <c r="L116" s="1">
        <v>45086</v>
      </c>
      <c r="M116">
        <v>3</v>
      </c>
      <c r="N116">
        <v>773100</v>
      </c>
      <c r="O116">
        <v>33535</v>
      </c>
      <c r="P116">
        <v>0.17</v>
      </c>
      <c r="Q116">
        <v>5</v>
      </c>
      <c r="R116" t="s">
        <v>1566</v>
      </c>
      <c r="S116" t="s">
        <v>1571</v>
      </c>
      <c r="T116">
        <v>6</v>
      </c>
      <c r="U116" t="s">
        <v>1573</v>
      </c>
    </row>
    <row r="117" spans="1:21" x14ac:dyDescent="0.25">
      <c r="A117" t="s">
        <v>172</v>
      </c>
      <c r="B117" s="1">
        <v>45088</v>
      </c>
      <c r="C117" t="s">
        <v>71</v>
      </c>
      <c r="D117" t="s">
        <v>59</v>
      </c>
      <c r="E117">
        <v>2023</v>
      </c>
      <c r="F117" t="s">
        <v>20</v>
      </c>
      <c r="G117" t="s">
        <v>38</v>
      </c>
      <c r="H117" t="s">
        <v>34</v>
      </c>
      <c r="I117" t="s">
        <v>160</v>
      </c>
      <c r="J117" t="s">
        <v>39</v>
      </c>
      <c r="K117" t="s">
        <v>25</v>
      </c>
      <c r="L117" s="1">
        <v>45091</v>
      </c>
      <c r="M117">
        <v>3</v>
      </c>
      <c r="N117">
        <v>5700</v>
      </c>
      <c r="O117">
        <v>12523</v>
      </c>
      <c r="P117">
        <v>0.17</v>
      </c>
      <c r="Q117">
        <v>5</v>
      </c>
      <c r="R117" t="s">
        <v>1566</v>
      </c>
      <c r="S117" t="s">
        <v>1571</v>
      </c>
      <c r="T117">
        <v>6</v>
      </c>
      <c r="U117" t="s">
        <v>1573</v>
      </c>
    </row>
    <row r="118" spans="1:21" x14ac:dyDescent="0.25">
      <c r="A118" t="s">
        <v>173</v>
      </c>
      <c r="B118" s="1">
        <v>45089</v>
      </c>
      <c r="C118" t="s">
        <v>71</v>
      </c>
      <c r="D118" t="s">
        <v>59</v>
      </c>
      <c r="E118">
        <v>2023</v>
      </c>
      <c r="F118" t="s">
        <v>41</v>
      </c>
      <c r="G118" t="s">
        <v>48</v>
      </c>
      <c r="H118" t="s">
        <v>28</v>
      </c>
      <c r="I118" t="s">
        <v>157</v>
      </c>
      <c r="J118" t="s">
        <v>29</v>
      </c>
      <c r="K118" t="s">
        <v>25</v>
      </c>
      <c r="L118" s="1">
        <v>45092</v>
      </c>
      <c r="M118">
        <v>3</v>
      </c>
      <c r="N118">
        <v>75200</v>
      </c>
      <c r="O118">
        <v>29107</v>
      </c>
      <c r="P118">
        <v>0.2</v>
      </c>
      <c r="Q118">
        <v>5</v>
      </c>
      <c r="R118" t="s">
        <v>1566</v>
      </c>
      <c r="S118" t="s">
        <v>1571</v>
      </c>
      <c r="T118">
        <v>6</v>
      </c>
      <c r="U118" t="s">
        <v>1573</v>
      </c>
    </row>
    <row r="119" spans="1:21" x14ac:dyDescent="0.25">
      <c r="A119" t="s">
        <v>174</v>
      </c>
      <c r="B119" s="1">
        <v>45105</v>
      </c>
      <c r="C119" t="s">
        <v>71</v>
      </c>
      <c r="D119" t="s">
        <v>59</v>
      </c>
      <c r="E119">
        <v>2023</v>
      </c>
      <c r="F119" t="s">
        <v>31</v>
      </c>
      <c r="G119" t="s">
        <v>38</v>
      </c>
      <c r="H119" t="s">
        <v>34</v>
      </c>
      <c r="I119" t="s">
        <v>160</v>
      </c>
      <c r="J119" t="s">
        <v>39</v>
      </c>
      <c r="K119" t="s">
        <v>25</v>
      </c>
      <c r="L119" s="1">
        <v>45108</v>
      </c>
      <c r="M119">
        <v>3</v>
      </c>
      <c r="N119">
        <v>5600</v>
      </c>
      <c r="O119">
        <v>9823</v>
      </c>
      <c r="P119">
        <v>0.19</v>
      </c>
      <c r="Q119">
        <v>5</v>
      </c>
      <c r="R119" t="s">
        <v>1566</v>
      </c>
      <c r="S119" t="s">
        <v>1571</v>
      </c>
      <c r="T119">
        <v>6</v>
      </c>
      <c r="U119" t="s">
        <v>1573</v>
      </c>
    </row>
    <row r="120" spans="1:21" x14ac:dyDescent="0.25">
      <c r="A120" t="s">
        <v>175</v>
      </c>
      <c r="B120" s="1">
        <v>45107</v>
      </c>
      <c r="C120" t="s">
        <v>71</v>
      </c>
      <c r="D120" t="s">
        <v>59</v>
      </c>
      <c r="E120">
        <v>2023</v>
      </c>
      <c r="F120" t="s">
        <v>20</v>
      </c>
      <c r="G120" t="s">
        <v>38</v>
      </c>
      <c r="H120" t="s">
        <v>42</v>
      </c>
      <c r="I120" t="s">
        <v>160</v>
      </c>
      <c r="J120" t="s">
        <v>29</v>
      </c>
      <c r="K120" t="s">
        <v>25</v>
      </c>
      <c r="L120" s="1">
        <v>45110</v>
      </c>
      <c r="M120">
        <v>3</v>
      </c>
      <c r="N120">
        <v>60600</v>
      </c>
      <c r="O120">
        <v>13599</v>
      </c>
      <c r="P120">
        <v>0.25</v>
      </c>
      <c r="Q120">
        <v>5</v>
      </c>
      <c r="R120" t="s">
        <v>1566</v>
      </c>
      <c r="S120" t="s">
        <v>1571</v>
      </c>
      <c r="T120">
        <v>6</v>
      </c>
      <c r="U120" t="s">
        <v>1573</v>
      </c>
    </row>
    <row r="121" spans="1:21" x14ac:dyDescent="0.25">
      <c r="A121" t="s">
        <v>176</v>
      </c>
      <c r="B121" s="1">
        <v>45137</v>
      </c>
      <c r="C121" t="s">
        <v>76</v>
      </c>
      <c r="D121" t="s">
        <v>77</v>
      </c>
      <c r="E121">
        <v>2023</v>
      </c>
      <c r="F121" t="s">
        <v>46</v>
      </c>
      <c r="G121" t="s">
        <v>38</v>
      </c>
      <c r="H121" t="s">
        <v>44</v>
      </c>
      <c r="I121" t="s">
        <v>157</v>
      </c>
      <c r="J121" t="s">
        <v>35</v>
      </c>
      <c r="K121" t="s">
        <v>25</v>
      </c>
      <c r="L121" s="1">
        <v>45140</v>
      </c>
      <c r="M121">
        <v>3</v>
      </c>
      <c r="N121">
        <v>439600</v>
      </c>
      <c r="O121">
        <v>28854</v>
      </c>
      <c r="P121">
        <v>0.23</v>
      </c>
      <c r="Q121">
        <v>5</v>
      </c>
      <c r="R121" t="s">
        <v>1566</v>
      </c>
      <c r="S121" t="s">
        <v>1574</v>
      </c>
      <c r="T121">
        <v>7</v>
      </c>
      <c r="U121" t="s">
        <v>1575</v>
      </c>
    </row>
    <row r="122" spans="1:21" x14ac:dyDescent="0.25">
      <c r="A122" t="s">
        <v>177</v>
      </c>
      <c r="B122" s="1">
        <v>45144</v>
      </c>
      <c r="C122" t="s">
        <v>81</v>
      </c>
      <c r="D122" t="s">
        <v>77</v>
      </c>
      <c r="E122">
        <v>2023</v>
      </c>
      <c r="F122" t="s">
        <v>20</v>
      </c>
      <c r="G122" t="s">
        <v>21</v>
      </c>
      <c r="H122" t="s">
        <v>34</v>
      </c>
      <c r="I122" t="s">
        <v>157</v>
      </c>
      <c r="J122" t="s">
        <v>39</v>
      </c>
      <c r="K122" t="s">
        <v>25</v>
      </c>
      <c r="L122" s="1">
        <v>45147</v>
      </c>
      <c r="M122">
        <v>3</v>
      </c>
      <c r="N122">
        <v>7400</v>
      </c>
      <c r="O122">
        <v>29331</v>
      </c>
      <c r="P122">
        <v>0.08</v>
      </c>
      <c r="Q122">
        <v>5</v>
      </c>
      <c r="R122" t="s">
        <v>1566</v>
      </c>
      <c r="S122" t="s">
        <v>1574</v>
      </c>
      <c r="T122">
        <v>8</v>
      </c>
      <c r="U122" t="s">
        <v>1576</v>
      </c>
    </row>
    <row r="123" spans="1:21" x14ac:dyDescent="0.25">
      <c r="A123" t="s">
        <v>178</v>
      </c>
      <c r="B123" s="1">
        <v>45157</v>
      </c>
      <c r="C123" t="s">
        <v>81</v>
      </c>
      <c r="D123" t="s">
        <v>77</v>
      </c>
      <c r="E123">
        <v>2023</v>
      </c>
      <c r="F123" t="s">
        <v>31</v>
      </c>
      <c r="G123" t="s">
        <v>32</v>
      </c>
      <c r="H123" t="s">
        <v>44</v>
      </c>
      <c r="I123" t="s">
        <v>160</v>
      </c>
      <c r="J123" t="s">
        <v>24</v>
      </c>
      <c r="K123" t="s">
        <v>25</v>
      </c>
      <c r="L123" s="1">
        <v>45160</v>
      </c>
      <c r="M123">
        <v>3</v>
      </c>
      <c r="N123">
        <v>148900</v>
      </c>
      <c r="O123">
        <v>12835</v>
      </c>
      <c r="P123">
        <v>0.28999999999999998</v>
      </c>
      <c r="Q123">
        <v>5</v>
      </c>
      <c r="R123" t="s">
        <v>1566</v>
      </c>
      <c r="S123" t="s">
        <v>1574</v>
      </c>
      <c r="T123">
        <v>8</v>
      </c>
      <c r="U123" t="s">
        <v>1576</v>
      </c>
    </row>
    <row r="124" spans="1:21" x14ac:dyDescent="0.25">
      <c r="A124" t="s">
        <v>179</v>
      </c>
      <c r="B124" s="1">
        <v>45159</v>
      </c>
      <c r="C124" t="s">
        <v>81</v>
      </c>
      <c r="D124" t="s">
        <v>77</v>
      </c>
      <c r="E124">
        <v>2023</v>
      </c>
      <c r="F124" t="s">
        <v>31</v>
      </c>
      <c r="G124" t="s">
        <v>38</v>
      </c>
      <c r="H124" t="s">
        <v>28</v>
      </c>
      <c r="I124" t="s">
        <v>160</v>
      </c>
      <c r="J124" t="s">
        <v>35</v>
      </c>
      <c r="K124" t="s">
        <v>25</v>
      </c>
      <c r="L124" s="1">
        <v>45162</v>
      </c>
      <c r="M124">
        <v>3</v>
      </c>
      <c r="N124">
        <v>48300</v>
      </c>
      <c r="O124">
        <v>12420</v>
      </c>
      <c r="P124">
        <v>0.23</v>
      </c>
      <c r="Q124">
        <v>5</v>
      </c>
      <c r="R124" t="s">
        <v>1566</v>
      </c>
      <c r="S124" t="s">
        <v>1574</v>
      </c>
      <c r="T124">
        <v>8</v>
      </c>
      <c r="U124" t="s">
        <v>1576</v>
      </c>
    </row>
    <row r="125" spans="1:21" x14ac:dyDescent="0.25">
      <c r="A125" t="s">
        <v>180</v>
      </c>
      <c r="B125" s="1">
        <v>45165</v>
      </c>
      <c r="C125" t="s">
        <v>81</v>
      </c>
      <c r="D125" t="s">
        <v>77</v>
      </c>
      <c r="E125">
        <v>2023</v>
      </c>
      <c r="F125" t="s">
        <v>20</v>
      </c>
      <c r="G125" t="s">
        <v>21</v>
      </c>
      <c r="H125" t="s">
        <v>22</v>
      </c>
      <c r="I125" t="s">
        <v>160</v>
      </c>
      <c r="J125" t="s">
        <v>24</v>
      </c>
      <c r="K125" t="s">
        <v>25</v>
      </c>
      <c r="L125" s="1">
        <v>45168</v>
      </c>
      <c r="M125">
        <v>3</v>
      </c>
      <c r="N125">
        <v>149500</v>
      </c>
      <c r="O125">
        <v>11197</v>
      </c>
      <c r="P125">
        <v>0.12</v>
      </c>
      <c r="Q125">
        <v>5</v>
      </c>
      <c r="R125" t="s">
        <v>1566</v>
      </c>
      <c r="S125" t="s">
        <v>1574</v>
      </c>
      <c r="T125">
        <v>8</v>
      </c>
      <c r="U125" t="s">
        <v>1576</v>
      </c>
    </row>
    <row r="126" spans="1:21" x14ac:dyDescent="0.25">
      <c r="A126" t="s">
        <v>181</v>
      </c>
      <c r="B126" s="1">
        <v>45166</v>
      </c>
      <c r="C126" t="s">
        <v>81</v>
      </c>
      <c r="D126" t="s">
        <v>77</v>
      </c>
      <c r="E126">
        <v>2023</v>
      </c>
      <c r="F126" t="s">
        <v>46</v>
      </c>
      <c r="G126" t="s">
        <v>21</v>
      </c>
      <c r="H126" t="s">
        <v>34</v>
      </c>
      <c r="I126" t="s">
        <v>160</v>
      </c>
      <c r="J126" t="s">
        <v>29</v>
      </c>
      <c r="K126" t="s">
        <v>25</v>
      </c>
      <c r="L126" s="1">
        <v>45169</v>
      </c>
      <c r="M126">
        <v>3</v>
      </c>
      <c r="N126">
        <v>26400</v>
      </c>
      <c r="O126">
        <v>16606</v>
      </c>
      <c r="P126">
        <v>7.0000000000000007E-2</v>
      </c>
      <c r="Q126">
        <v>5</v>
      </c>
      <c r="R126" t="s">
        <v>1566</v>
      </c>
      <c r="S126" t="s">
        <v>1574</v>
      </c>
      <c r="T126">
        <v>8</v>
      </c>
      <c r="U126" t="s">
        <v>1576</v>
      </c>
    </row>
    <row r="127" spans="1:21" x14ac:dyDescent="0.25">
      <c r="A127" t="s">
        <v>182</v>
      </c>
      <c r="B127" s="1">
        <v>45167</v>
      </c>
      <c r="C127" t="s">
        <v>81</v>
      </c>
      <c r="D127" t="s">
        <v>77</v>
      </c>
      <c r="E127">
        <v>2023</v>
      </c>
      <c r="F127" t="s">
        <v>31</v>
      </c>
      <c r="G127" t="s">
        <v>48</v>
      </c>
      <c r="H127" t="s">
        <v>28</v>
      </c>
      <c r="I127" t="s">
        <v>160</v>
      </c>
      <c r="J127" t="s">
        <v>29</v>
      </c>
      <c r="K127" t="s">
        <v>25</v>
      </c>
      <c r="L127" s="1">
        <v>45170</v>
      </c>
      <c r="M127">
        <v>3</v>
      </c>
      <c r="N127">
        <v>62300</v>
      </c>
      <c r="O127">
        <v>17266</v>
      </c>
      <c r="P127">
        <v>0.13</v>
      </c>
      <c r="Q127">
        <v>5</v>
      </c>
      <c r="R127" t="s">
        <v>1566</v>
      </c>
      <c r="S127" t="s">
        <v>1574</v>
      </c>
      <c r="T127">
        <v>8</v>
      </c>
      <c r="U127" t="s">
        <v>1576</v>
      </c>
    </row>
    <row r="128" spans="1:21" x14ac:dyDescent="0.25">
      <c r="A128" t="s">
        <v>183</v>
      </c>
      <c r="B128" s="1">
        <v>45198</v>
      </c>
      <c r="C128" t="s">
        <v>88</v>
      </c>
      <c r="D128" t="s">
        <v>77</v>
      </c>
      <c r="E128">
        <v>2023</v>
      </c>
      <c r="F128" t="s">
        <v>46</v>
      </c>
      <c r="G128" t="s">
        <v>21</v>
      </c>
      <c r="H128" t="s">
        <v>34</v>
      </c>
      <c r="I128" t="s">
        <v>157</v>
      </c>
      <c r="J128" t="s">
        <v>29</v>
      </c>
      <c r="K128" t="s">
        <v>25</v>
      </c>
      <c r="L128" s="1">
        <v>45201</v>
      </c>
      <c r="M128">
        <v>3</v>
      </c>
      <c r="N128">
        <v>29900</v>
      </c>
      <c r="O128">
        <v>29388</v>
      </c>
      <c r="P128">
        <v>0.18</v>
      </c>
      <c r="Q128">
        <v>5</v>
      </c>
      <c r="R128" t="s">
        <v>1566</v>
      </c>
      <c r="S128" t="s">
        <v>1574</v>
      </c>
      <c r="T128">
        <v>9</v>
      </c>
      <c r="U128" t="s">
        <v>1577</v>
      </c>
    </row>
    <row r="129" spans="1:21" x14ac:dyDescent="0.25">
      <c r="A129" t="s">
        <v>184</v>
      </c>
      <c r="B129" s="1">
        <v>45200</v>
      </c>
      <c r="C129" t="s">
        <v>91</v>
      </c>
      <c r="D129" t="s">
        <v>92</v>
      </c>
      <c r="E129">
        <v>2023</v>
      </c>
      <c r="F129" t="s">
        <v>20</v>
      </c>
      <c r="G129" t="s">
        <v>48</v>
      </c>
      <c r="H129" t="s">
        <v>28</v>
      </c>
      <c r="I129" t="s">
        <v>157</v>
      </c>
      <c r="J129" t="s">
        <v>39</v>
      </c>
      <c r="K129" t="s">
        <v>25</v>
      </c>
      <c r="L129" s="1">
        <v>45203</v>
      </c>
      <c r="M129">
        <v>3</v>
      </c>
      <c r="N129">
        <v>72200</v>
      </c>
      <c r="O129">
        <v>26412</v>
      </c>
      <c r="P129">
        <v>0.09</v>
      </c>
      <c r="Q129">
        <v>5</v>
      </c>
      <c r="R129" t="s">
        <v>1566</v>
      </c>
      <c r="S129" t="s">
        <v>1578</v>
      </c>
      <c r="T129">
        <v>10</v>
      </c>
      <c r="U129" t="s">
        <v>1579</v>
      </c>
    </row>
    <row r="130" spans="1:21" x14ac:dyDescent="0.25">
      <c r="A130" t="s">
        <v>185</v>
      </c>
      <c r="B130" s="1">
        <v>45212</v>
      </c>
      <c r="C130" t="s">
        <v>91</v>
      </c>
      <c r="D130" t="s">
        <v>92</v>
      </c>
      <c r="E130">
        <v>2023</v>
      </c>
      <c r="F130" t="s">
        <v>60</v>
      </c>
      <c r="G130" t="s">
        <v>48</v>
      </c>
      <c r="H130" t="s">
        <v>42</v>
      </c>
      <c r="I130" t="s">
        <v>160</v>
      </c>
      <c r="J130" t="s">
        <v>24</v>
      </c>
      <c r="K130" t="s">
        <v>25</v>
      </c>
      <c r="L130" s="1">
        <v>45215</v>
      </c>
      <c r="M130">
        <v>3</v>
      </c>
      <c r="N130">
        <v>81500</v>
      </c>
      <c r="O130">
        <v>15533</v>
      </c>
      <c r="P130">
        <v>0.15</v>
      </c>
      <c r="Q130">
        <v>5</v>
      </c>
      <c r="R130" t="s">
        <v>1566</v>
      </c>
      <c r="S130" t="s">
        <v>1578</v>
      </c>
      <c r="T130">
        <v>10</v>
      </c>
      <c r="U130" t="s">
        <v>1579</v>
      </c>
    </row>
    <row r="131" spans="1:21" x14ac:dyDescent="0.25">
      <c r="A131" t="s">
        <v>186</v>
      </c>
      <c r="B131" s="1">
        <v>45249</v>
      </c>
      <c r="C131" t="s">
        <v>98</v>
      </c>
      <c r="D131" t="s">
        <v>92</v>
      </c>
      <c r="E131">
        <v>2023</v>
      </c>
      <c r="F131" t="s">
        <v>46</v>
      </c>
      <c r="G131" t="s">
        <v>27</v>
      </c>
      <c r="H131" t="s">
        <v>34</v>
      </c>
      <c r="I131" t="s">
        <v>160</v>
      </c>
      <c r="J131" t="s">
        <v>39</v>
      </c>
      <c r="K131" t="s">
        <v>25</v>
      </c>
      <c r="L131" s="1">
        <v>45252</v>
      </c>
      <c r="M131">
        <v>3</v>
      </c>
      <c r="N131">
        <v>36100</v>
      </c>
      <c r="O131">
        <v>16202</v>
      </c>
      <c r="P131">
        <v>0.25</v>
      </c>
      <c r="Q131">
        <v>5</v>
      </c>
      <c r="R131" t="s">
        <v>1566</v>
      </c>
      <c r="S131" t="s">
        <v>1578</v>
      </c>
      <c r="T131">
        <v>11</v>
      </c>
      <c r="U131" t="s">
        <v>1580</v>
      </c>
    </row>
    <row r="132" spans="1:21" x14ac:dyDescent="0.25">
      <c r="A132" t="s">
        <v>187</v>
      </c>
      <c r="B132" s="1">
        <v>45258</v>
      </c>
      <c r="C132" t="s">
        <v>98</v>
      </c>
      <c r="D132" t="s">
        <v>92</v>
      </c>
      <c r="E132">
        <v>2023</v>
      </c>
      <c r="F132" t="s">
        <v>20</v>
      </c>
      <c r="G132" t="s">
        <v>38</v>
      </c>
      <c r="H132" t="s">
        <v>34</v>
      </c>
      <c r="I132" t="s">
        <v>160</v>
      </c>
      <c r="J132" t="s">
        <v>24</v>
      </c>
      <c r="K132" t="s">
        <v>25</v>
      </c>
      <c r="L132" s="1">
        <v>45261</v>
      </c>
      <c r="M132">
        <v>3</v>
      </c>
      <c r="N132">
        <v>44200</v>
      </c>
      <c r="O132">
        <v>17436</v>
      </c>
      <c r="P132">
        <v>0.23</v>
      </c>
      <c r="Q132">
        <v>5</v>
      </c>
      <c r="R132" t="s">
        <v>1566</v>
      </c>
      <c r="S132" t="s">
        <v>1578</v>
      </c>
      <c r="T132">
        <v>11</v>
      </c>
      <c r="U132" t="s">
        <v>1580</v>
      </c>
    </row>
    <row r="133" spans="1:21" x14ac:dyDescent="0.25">
      <c r="A133" t="s">
        <v>188</v>
      </c>
      <c r="B133" s="1">
        <v>45282</v>
      </c>
      <c r="C133" t="s">
        <v>100</v>
      </c>
      <c r="D133" t="s">
        <v>92</v>
      </c>
      <c r="E133">
        <v>2023</v>
      </c>
      <c r="F133" t="s">
        <v>20</v>
      </c>
      <c r="G133" t="s">
        <v>38</v>
      </c>
      <c r="H133" t="s">
        <v>44</v>
      </c>
      <c r="I133" t="s">
        <v>157</v>
      </c>
      <c r="J133" t="s">
        <v>39</v>
      </c>
      <c r="K133" t="s">
        <v>25</v>
      </c>
      <c r="L133" s="1">
        <v>45285</v>
      </c>
      <c r="M133">
        <v>3</v>
      </c>
      <c r="N133">
        <v>384300</v>
      </c>
      <c r="O133">
        <v>34648</v>
      </c>
      <c r="P133">
        <v>0.16</v>
      </c>
      <c r="Q133">
        <v>5</v>
      </c>
      <c r="R133" t="s">
        <v>1566</v>
      </c>
      <c r="S133" t="s">
        <v>1578</v>
      </c>
      <c r="T133">
        <v>12</v>
      </c>
      <c r="U133" t="s">
        <v>1581</v>
      </c>
    </row>
    <row r="134" spans="1:21" x14ac:dyDescent="0.25">
      <c r="A134" t="s">
        <v>189</v>
      </c>
      <c r="B134" s="1">
        <v>45284</v>
      </c>
      <c r="C134" t="s">
        <v>100</v>
      </c>
      <c r="D134" t="s">
        <v>92</v>
      </c>
      <c r="E134">
        <v>2023</v>
      </c>
      <c r="F134" t="s">
        <v>60</v>
      </c>
      <c r="G134" t="s">
        <v>32</v>
      </c>
      <c r="H134" t="s">
        <v>28</v>
      </c>
      <c r="I134" t="s">
        <v>160</v>
      </c>
      <c r="J134" t="s">
        <v>29</v>
      </c>
      <c r="K134" t="s">
        <v>25</v>
      </c>
      <c r="L134" s="1">
        <v>45287</v>
      </c>
      <c r="M134">
        <v>3</v>
      </c>
      <c r="N134">
        <v>75300</v>
      </c>
      <c r="O134">
        <v>11309</v>
      </c>
      <c r="P134">
        <v>0.1</v>
      </c>
      <c r="Q134">
        <v>5</v>
      </c>
      <c r="R134" t="s">
        <v>1566</v>
      </c>
      <c r="S134" t="s">
        <v>1578</v>
      </c>
      <c r="T134">
        <v>12</v>
      </c>
      <c r="U134" t="s">
        <v>1581</v>
      </c>
    </row>
    <row r="135" spans="1:21" x14ac:dyDescent="0.25">
      <c r="A135" t="s">
        <v>190</v>
      </c>
      <c r="B135" s="1">
        <v>45289</v>
      </c>
      <c r="C135" t="s">
        <v>100</v>
      </c>
      <c r="D135" t="s">
        <v>92</v>
      </c>
      <c r="E135">
        <v>2023</v>
      </c>
      <c r="F135" t="s">
        <v>62</v>
      </c>
      <c r="G135" t="s">
        <v>27</v>
      </c>
      <c r="H135" t="s">
        <v>42</v>
      </c>
      <c r="I135" t="s">
        <v>157</v>
      </c>
      <c r="J135" t="s">
        <v>24</v>
      </c>
      <c r="K135" t="s">
        <v>25</v>
      </c>
      <c r="L135" s="1">
        <v>45292</v>
      </c>
      <c r="M135">
        <v>3</v>
      </c>
      <c r="N135">
        <v>78400</v>
      </c>
      <c r="O135">
        <v>25938</v>
      </c>
      <c r="P135">
        <v>0.05</v>
      </c>
      <c r="Q135">
        <v>5</v>
      </c>
      <c r="R135" t="s">
        <v>1566</v>
      </c>
      <c r="S135" t="s">
        <v>1578</v>
      </c>
      <c r="T135">
        <v>12</v>
      </c>
      <c r="U135" t="s">
        <v>1581</v>
      </c>
    </row>
    <row r="136" spans="1:21" x14ac:dyDescent="0.25">
      <c r="A136" t="s">
        <v>191</v>
      </c>
      <c r="B136" s="1">
        <v>45297</v>
      </c>
      <c r="C136" t="s">
        <v>18</v>
      </c>
      <c r="D136" t="s">
        <v>19</v>
      </c>
      <c r="E136">
        <v>2024</v>
      </c>
      <c r="F136" t="s">
        <v>20</v>
      </c>
      <c r="G136" t="s">
        <v>21</v>
      </c>
      <c r="H136" t="s">
        <v>28</v>
      </c>
      <c r="I136" t="s">
        <v>157</v>
      </c>
      <c r="J136" t="s">
        <v>24</v>
      </c>
      <c r="K136" t="s">
        <v>25</v>
      </c>
      <c r="L136" s="1">
        <v>45300</v>
      </c>
      <c r="M136">
        <v>3</v>
      </c>
      <c r="N136">
        <v>22400</v>
      </c>
      <c r="O136">
        <v>29028</v>
      </c>
      <c r="P136">
        <v>0.21</v>
      </c>
      <c r="Q136">
        <v>5</v>
      </c>
      <c r="R136" t="s">
        <v>1582</v>
      </c>
      <c r="S136" t="s">
        <v>1567</v>
      </c>
      <c r="T136">
        <v>1</v>
      </c>
      <c r="U136" t="s">
        <v>1568</v>
      </c>
    </row>
    <row r="137" spans="1:21" x14ac:dyDescent="0.25">
      <c r="A137" t="s">
        <v>192</v>
      </c>
      <c r="B137" s="1">
        <v>45300</v>
      </c>
      <c r="C137" t="s">
        <v>18</v>
      </c>
      <c r="D137" t="s">
        <v>19</v>
      </c>
      <c r="E137">
        <v>2024</v>
      </c>
      <c r="F137" t="s">
        <v>31</v>
      </c>
      <c r="G137" t="s">
        <v>21</v>
      </c>
      <c r="H137" t="s">
        <v>28</v>
      </c>
      <c r="I137" t="s">
        <v>157</v>
      </c>
      <c r="J137" t="s">
        <v>24</v>
      </c>
      <c r="K137" t="s">
        <v>25</v>
      </c>
      <c r="L137" s="1">
        <v>45303</v>
      </c>
      <c r="M137">
        <v>3</v>
      </c>
      <c r="N137">
        <v>92700</v>
      </c>
      <c r="O137">
        <v>33222</v>
      </c>
      <c r="P137">
        <v>0.12</v>
      </c>
      <c r="Q137">
        <v>5</v>
      </c>
      <c r="R137" t="s">
        <v>1582</v>
      </c>
      <c r="S137" t="s">
        <v>1567</v>
      </c>
      <c r="T137">
        <v>1</v>
      </c>
      <c r="U137" t="s">
        <v>1568</v>
      </c>
    </row>
    <row r="138" spans="1:21" x14ac:dyDescent="0.25">
      <c r="A138" t="s">
        <v>193</v>
      </c>
      <c r="B138" s="1">
        <v>45330</v>
      </c>
      <c r="C138" t="s">
        <v>37</v>
      </c>
      <c r="D138" t="s">
        <v>19</v>
      </c>
      <c r="E138">
        <v>2024</v>
      </c>
      <c r="F138" t="s">
        <v>31</v>
      </c>
      <c r="G138" t="s">
        <v>38</v>
      </c>
      <c r="H138" t="s">
        <v>28</v>
      </c>
      <c r="I138" t="s">
        <v>157</v>
      </c>
      <c r="J138" t="s">
        <v>35</v>
      </c>
      <c r="K138" t="s">
        <v>25</v>
      </c>
      <c r="L138" s="1">
        <v>45333</v>
      </c>
      <c r="M138">
        <v>3</v>
      </c>
      <c r="N138">
        <v>46000</v>
      </c>
      <c r="O138">
        <v>34116</v>
      </c>
      <c r="P138">
        <v>0.2</v>
      </c>
      <c r="Q138">
        <v>5</v>
      </c>
      <c r="R138" t="s">
        <v>1582</v>
      </c>
      <c r="S138" t="s">
        <v>1567</v>
      </c>
      <c r="T138">
        <v>2</v>
      </c>
      <c r="U138" t="s">
        <v>1569</v>
      </c>
    </row>
    <row r="139" spans="1:21" x14ac:dyDescent="0.25">
      <c r="A139" t="s">
        <v>194</v>
      </c>
      <c r="B139" s="1">
        <v>45334</v>
      </c>
      <c r="C139" t="s">
        <v>37</v>
      </c>
      <c r="D139" t="s">
        <v>19</v>
      </c>
      <c r="E139">
        <v>2024</v>
      </c>
      <c r="F139" t="s">
        <v>31</v>
      </c>
      <c r="G139" t="s">
        <v>32</v>
      </c>
      <c r="H139" t="s">
        <v>22</v>
      </c>
      <c r="I139" t="s">
        <v>157</v>
      </c>
      <c r="J139" t="s">
        <v>35</v>
      </c>
      <c r="K139" t="s">
        <v>25</v>
      </c>
      <c r="L139" s="1">
        <v>45337</v>
      </c>
      <c r="M139">
        <v>3</v>
      </c>
      <c r="N139">
        <v>737700</v>
      </c>
      <c r="O139">
        <v>27523</v>
      </c>
      <c r="P139">
        <v>0.08</v>
      </c>
      <c r="Q139">
        <v>5</v>
      </c>
      <c r="R139" t="s">
        <v>1582</v>
      </c>
      <c r="S139" t="s">
        <v>1567</v>
      </c>
      <c r="T139">
        <v>2</v>
      </c>
      <c r="U139" t="s">
        <v>1569</v>
      </c>
    </row>
    <row r="140" spans="1:21" x14ac:dyDescent="0.25">
      <c r="A140" t="s">
        <v>195</v>
      </c>
      <c r="B140" s="1">
        <v>45340</v>
      </c>
      <c r="C140" t="s">
        <v>37</v>
      </c>
      <c r="D140" t="s">
        <v>19</v>
      </c>
      <c r="E140">
        <v>2024</v>
      </c>
      <c r="F140" t="s">
        <v>46</v>
      </c>
      <c r="G140" t="s">
        <v>27</v>
      </c>
      <c r="H140" t="s">
        <v>28</v>
      </c>
      <c r="I140" t="s">
        <v>160</v>
      </c>
      <c r="J140" t="s">
        <v>39</v>
      </c>
      <c r="K140" t="s">
        <v>25</v>
      </c>
      <c r="L140" s="1">
        <v>45343</v>
      </c>
      <c r="M140">
        <v>3</v>
      </c>
      <c r="N140">
        <v>89900</v>
      </c>
      <c r="O140">
        <v>14406</v>
      </c>
      <c r="P140">
        <v>0.33</v>
      </c>
      <c r="Q140">
        <v>5</v>
      </c>
      <c r="R140" t="s">
        <v>1582</v>
      </c>
      <c r="S140" t="s">
        <v>1567</v>
      </c>
      <c r="T140">
        <v>2</v>
      </c>
      <c r="U140" t="s">
        <v>1569</v>
      </c>
    </row>
    <row r="141" spans="1:21" x14ac:dyDescent="0.25">
      <c r="A141" t="s">
        <v>196</v>
      </c>
      <c r="B141" s="1">
        <v>45348</v>
      </c>
      <c r="C141" t="s">
        <v>37</v>
      </c>
      <c r="D141" t="s">
        <v>19</v>
      </c>
      <c r="E141">
        <v>2024</v>
      </c>
      <c r="F141" t="s">
        <v>20</v>
      </c>
      <c r="G141" t="s">
        <v>21</v>
      </c>
      <c r="H141" t="s">
        <v>22</v>
      </c>
      <c r="I141" t="s">
        <v>157</v>
      </c>
      <c r="J141" t="s">
        <v>35</v>
      </c>
      <c r="K141" t="s">
        <v>25</v>
      </c>
      <c r="L141" s="1">
        <v>45351</v>
      </c>
      <c r="M141">
        <v>3</v>
      </c>
      <c r="N141">
        <v>630000</v>
      </c>
      <c r="O141">
        <v>34514</v>
      </c>
      <c r="P141">
        <v>0.24</v>
      </c>
      <c r="Q141">
        <v>5</v>
      </c>
      <c r="R141" t="s">
        <v>1582</v>
      </c>
      <c r="S141" t="s">
        <v>1567</v>
      </c>
      <c r="T141">
        <v>2</v>
      </c>
      <c r="U141" t="s">
        <v>1569</v>
      </c>
    </row>
    <row r="142" spans="1:21" x14ac:dyDescent="0.25">
      <c r="A142" t="s">
        <v>197</v>
      </c>
      <c r="B142" s="1">
        <v>45351</v>
      </c>
      <c r="C142" t="s">
        <v>37</v>
      </c>
      <c r="D142" t="s">
        <v>19</v>
      </c>
      <c r="E142">
        <v>2024</v>
      </c>
      <c r="F142" t="s">
        <v>46</v>
      </c>
      <c r="G142" t="s">
        <v>38</v>
      </c>
      <c r="H142" t="s">
        <v>28</v>
      </c>
      <c r="I142" t="s">
        <v>157</v>
      </c>
      <c r="J142" t="s">
        <v>29</v>
      </c>
      <c r="K142" t="s">
        <v>25</v>
      </c>
      <c r="L142" s="1">
        <v>45354</v>
      </c>
      <c r="M142">
        <v>3</v>
      </c>
      <c r="N142">
        <v>19700</v>
      </c>
      <c r="O142">
        <v>32364</v>
      </c>
      <c r="P142">
        <v>0.35</v>
      </c>
      <c r="Q142">
        <v>5</v>
      </c>
      <c r="R142" t="s">
        <v>1582</v>
      </c>
      <c r="S142" t="s">
        <v>1567</v>
      </c>
      <c r="T142">
        <v>2</v>
      </c>
      <c r="U142" t="s">
        <v>1569</v>
      </c>
    </row>
    <row r="143" spans="1:21" x14ac:dyDescent="0.25">
      <c r="A143" t="s">
        <v>198</v>
      </c>
      <c r="B143" s="1">
        <v>45358</v>
      </c>
      <c r="C143" t="s">
        <v>52</v>
      </c>
      <c r="D143" t="s">
        <v>19</v>
      </c>
      <c r="E143">
        <v>2024</v>
      </c>
      <c r="F143" t="s">
        <v>20</v>
      </c>
      <c r="G143" t="s">
        <v>27</v>
      </c>
      <c r="H143" t="s">
        <v>42</v>
      </c>
      <c r="I143" t="s">
        <v>160</v>
      </c>
      <c r="J143" t="s">
        <v>39</v>
      </c>
      <c r="K143" t="s">
        <v>25</v>
      </c>
      <c r="L143" s="1">
        <v>45361</v>
      </c>
      <c r="M143">
        <v>3</v>
      </c>
      <c r="N143">
        <v>77400</v>
      </c>
      <c r="O143">
        <v>16870</v>
      </c>
      <c r="P143">
        <v>7.0000000000000007E-2</v>
      </c>
      <c r="Q143">
        <v>5</v>
      </c>
      <c r="R143" t="s">
        <v>1582</v>
      </c>
      <c r="S143" t="s">
        <v>1567</v>
      </c>
      <c r="T143">
        <v>3</v>
      </c>
      <c r="U143" t="s">
        <v>1570</v>
      </c>
    </row>
    <row r="144" spans="1:21" x14ac:dyDescent="0.25">
      <c r="A144" t="s">
        <v>199</v>
      </c>
      <c r="B144" s="1">
        <v>45359</v>
      </c>
      <c r="C144" t="s">
        <v>52</v>
      </c>
      <c r="D144" t="s">
        <v>19</v>
      </c>
      <c r="E144">
        <v>2024</v>
      </c>
      <c r="F144" t="s">
        <v>41</v>
      </c>
      <c r="G144" t="s">
        <v>27</v>
      </c>
      <c r="H144" t="s">
        <v>44</v>
      </c>
      <c r="I144" t="s">
        <v>157</v>
      </c>
      <c r="J144" t="s">
        <v>29</v>
      </c>
      <c r="K144" t="s">
        <v>25</v>
      </c>
      <c r="L144" s="1">
        <v>45362</v>
      </c>
      <c r="M144">
        <v>3</v>
      </c>
      <c r="N144">
        <v>471800</v>
      </c>
      <c r="O144">
        <v>34973</v>
      </c>
      <c r="P144">
        <v>0.15</v>
      </c>
      <c r="Q144">
        <v>5</v>
      </c>
      <c r="R144" t="s">
        <v>1582</v>
      </c>
      <c r="S144" t="s">
        <v>1567</v>
      </c>
      <c r="T144">
        <v>3</v>
      </c>
      <c r="U144" t="s">
        <v>1570</v>
      </c>
    </row>
    <row r="145" spans="1:21" x14ac:dyDescent="0.25">
      <c r="A145" t="s">
        <v>200</v>
      </c>
      <c r="B145" s="1">
        <v>45363</v>
      </c>
      <c r="C145" t="s">
        <v>52</v>
      </c>
      <c r="D145" t="s">
        <v>19</v>
      </c>
      <c r="E145">
        <v>2024</v>
      </c>
      <c r="F145" t="s">
        <v>41</v>
      </c>
      <c r="G145" t="s">
        <v>21</v>
      </c>
      <c r="H145" t="s">
        <v>44</v>
      </c>
      <c r="I145" t="s">
        <v>157</v>
      </c>
      <c r="J145" t="s">
        <v>35</v>
      </c>
      <c r="K145" t="s">
        <v>25</v>
      </c>
      <c r="L145" s="1">
        <v>45366</v>
      </c>
      <c r="M145">
        <v>3</v>
      </c>
      <c r="N145">
        <v>323100</v>
      </c>
      <c r="O145">
        <v>30902</v>
      </c>
      <c r="P145">
        <v>0.17</v>
      </c>
      <c r="Q145">
        <v>5</v>
      </c>
      <c r="R145" t="s">
        <v>1582</v>
      </c>
      <c r="S145" t="s">
        <v>1567</v>
      </c>
      <c r="T145">
        <v>3</v>
      </c>
      <c r="U145" t="s">
        <v>1570</v>
      </c>
    </row>
    <row r="146" spans="1:21" x14ac:dyDescent="0.25">
      <c r="A146" t="s">
        <v>201</v>
      </c>
      <c r="B146" s="1">
        <v>45403</v>
      </c>
      <c r="C146" t="s">
        <v>58</v>
      </c>
      <c r="D146" t="s">
        <v>59</v>
      </c>
      <c r="E146">
        <v>2024</v>
      </c>
      <c r="F146" t="s">
        <v>60</v>
      </c>
      <c r="G146" t="s">
        <v>32</v>
      </c>
      <c r="H146" t="s">
        <v>44</v>
      </c>
      <c r="I146" t="s">
        <v>157</v>
      </c>
      <c r="J146" t="s">
        <v>24</v>
      </c>
      <c r="K146" t="s">
        <v>25</v>
      </c>
      <c r="L146" s="1">
        <v>45406</v>
      </c>
      <c r="M146">
        <v>3</v>
      </c>
      <c r="N146">
        <v>293700</v>
      </c>
      <c r="O146">
        <v>32792</v>
      </c>
      <c r="P146">
        <v>0.05</v>
      </c>
      <c r="Q146">
        <v>5</v>
      </c>
      <c r="R146" t="s">
        <v>1582</v>
      </c>
      <c r="S146" t="s">
        <v>1571</v>
      </c>
      <c r="T146">
        <v>4</v>
      </c>
      <c r="U146" t="s">
        <v>1572</v>
      </c>
    </row>
    <row r="147" spans="1:21" x14ac:dyDescent="0.25">
      <c r="A147" t="s">
        <v>202</v>
      </c>
      <c r="B147" s="1">
        <v>45411</v>
      </c>
      <c r="C147" t="s">
        <v>58</v>
      </c>
      <c r="D147" t="s">
        <v>59</v>
      </c>
      <c r="E147">
        <v>2024</v>
      </c>
      <c r="F147" t="s">
        <v>20</v>
      </c>
      <c r="G147" t="s">
        <v>48</v>
      </c>
      <c r="H147" t="s">
        <v>42</v>
      </c>
      <c r="I147" t="s">
        <v>160</v>
      </c>
      <c r="J147" t="s">
        <v>39</v>
      </c>
      <c r="K147" t="s">
        <v>25</v>
      </c>
      <c r="L147" s="1">
        <v>45414</v>
      </c>
      <c r="M147">
        <v>3</v>
      </c>
      <c r="N147">
        <v>105600</v>
      </c>
      <c r="O147">
        <v>15206</v>
      </c>
      <c r="P147">
        <v>0.1</v>
      </c>
      <c r="Q147">
        <v>5</v>
      </c>
      <c r="R147" t="s">
        <v>1582</v>
      </c>
      <c r="S147" t="s">
        <v>1571</v>
      </c>
      <c r="T147">
        <v>4</v>
      </c>
      <c r="U147" t="s">
        <v>1572</v>
      </c>
    </row>
    <row r="148" spans="1:21" x14ac:dyDescent="0.25">
      <c r="A148" t="s">
        <v>203</v>
      </c>
      <c r="B148" s="1">
        <v>45411</v>
      </c>
      <c r="C148" t="s">
        <v>58</v>
      </c>
      <c r="D148" t="s">
        <v>59</v>
      </c>
      <c r="E148">
        <v>2024</v>
      </c>
      <c r="F148" t="s">
        <v>31</v>
      </c>
      <c r="G148" t="s">
        <v>48</v>
      </c>
      <c r="H148" t="s">
        <v>22</v>
      </c>
      <c r="I148" t="s">
        <v>157</v>
      </c>
      <c r="J148" t="s">
        <v>29</v>
      </c>
      <c r="K148" t="s">
        <v>25</v>
      </c>
      <c r="L148" s="1">
        <v>45414</v>
      </c>
      <c r="M148">
        <v>3</v>
      </c>
      <c r="N148">
        <v>548900</v>
      </c>
      <c r="O148">
        <v>34329</v>
      </c>
      <c r="P148">
        <v>0.32</v>
      </c>
      <c r="Q148">
        <v>5</v>
      </c>
      <c r="R148" t="s">
        <v>1582</v>
      </c>
      <c r="S148" t="s">
        <v>1571</v>
      </c>
      <c r="T148">
        <v>4</v>
      </c>
      <c r="U148" t="s">
        <v>1572</v>
      </c>
    </row>
    <row r="149" spans="1:21" x14ac:dyDescent="0.25">
      <c r="A149" t="s">
        <v>204</v>
      </c>
      <c r="B149" s="1">
        <v>45420</v>
      </c>
      <c r="C149" t="s">
        <v>68</v>
      </c>
      <c r="D149" t="s">
        <v>59</v>
      </c>
      <c r="E149">
        <v>2024</v>
      </c>
      <c r="F149" t="s">
        <v>20</v>
      </c>
      <c r="G149" t="s">
        <v>27</v>
      </c>
      <c r="H149" t="s">
        <v>28</v>
      </c>
      <c r="I149" t="s">
        <v>157</v>
      </c>
      <c r="J149" t="s">
        <v>35</v>
      </c>
      <c r="K149" t="s">
        <v>25</v>
      </c>
      <c r="L149" s="1">
        <v>45423</v>
      </c>
      <c r="M149">
        <v>3</v>
      </c>
      <c r="N149">
        <v>52500</v>
      </c>
      <c r="O149">
        <v>29974</v>
      </c>
      <c r="P149">
        <v>0.14000000000000001</v>
      </c>
      <c r="Q149">
        <v>5</v>
      </c>
      <c r="R149" t="s">
        <v>1582</v>
      </c>
      <c r="S149" t="s">
        <v>1571</v>
      </c>
      <c r="T149">
        <v>5</v>
      </c>
      <c r="U149" t="s">
        <v>68</v>
      </c>
    </row>
    <row r="150" spans="1:21" x14ac:dyDescent="0.25">
      <c r="A150" t="s">
        <v>205</v>
      </c>
      <c r="B150" s="1">
        <v>45424</v>
      </c>
      <c r="C150" t="s">
        <v>68</v>
      </c>
      <c r="D150" t="s">
        <v>59</v>
      </c>
      <c r="E150">
        <v>2024</v>
      </c>
      <c r="F150" t="s">
        <v>62</v>
      </c>
      <c r="G150" t="s">
        <v>27</v>
      </c>
      <c r="H150" t="s">
        <v>42</v>
      </c>
      <c r="I150" t="s">
        <v>157</v>
      </c>
      <c r="J150" t="s">
        <v>24</v>
      </c>
      <c r="K150" t="s">
        <v>25</v>
      </c>
      <c r="L150" s="1">
        <v>45427</v>
      </c>
      <c r="M150">
        <v>3</v>
      </c>
      <c r="N150">
        <v>134200</v>
      </c>
      <c r="O150">
        <v>26237</v>
      </c>
      <c r="P150">
        <v>0.34</v>
      </c>
      <c r="Q150">
        <v>5</v>
      </c>
      <c r="R150" t="s">
        <v>1582</v>
      </c>
      <c r="S150" t="s">
        <v>1571</v>
      </c>
      <c r="T150">
        <v>5</v>
      </c>
      <c r="U150" t="s">
        <v>68</v>
      </c>
    </row>
    <row r="151" spans="1:21" x14ac:dyDescent="0.25">
      <c r="A151" t="s">
        <v>206</v>
      </c>
      <c r="B151" s="1">
        <v>45446</v>
      </c>
      <c r="C151" t="s">
        <v>71</v>
      </c>
      <c r="D151" t="s">
        <v>59</v>
      </c>
      <c r="E151">
        <v>2024</v>
      </c>
      <c r="F151" t="s">
        <v>31</v>
      </c>
      <c r="G151" t="s">
        <v>48</v>
      </c>
      <c r="H151" t="s">
        <v>44</v>
      </c>
      <c r="I151" t="s">
        <v>160</v>
      </c>
      <c r="J151" t="s">
        <v>29</v>
      </c>
      <c r="K151" t="s">
        <v>25</v>
      </c>
      <c r="L151" s="1">
        <v>45449</v>
      </c>
      <c r="M151">
        <v>3</v>
      </c>
      <c r="N151">
        <v>329800</v>
      </c>
      <c r="O151">
        <v>11050</v>
      </c>
      <c r="P151">
        <v>0.11</v>
      </c>
      <c r="Q151">
        <v>5</v>
      </c>
      <c r="R151" t="s">
        <v>1582</v>
      </c>
      <c r="S151" t="s">
        <v>1571</v>
      </c>
      <c r="T151">
        <v>6</v>
      </c>
      <c r="U151" t="s">
        <v>1573</v>
      </c>
    </row>
    <row r="152" spans="1:21" x14ac:dyDescent="0.25">
      <c r="A152" t="s">
        <v>207</v>
      </c>
      <c r="B152" s="1">
        <v>45448</v>
      </c>
      <c r="C152" t="s">
        <v>71</v>
      </c>
      <c r="D152" t="s">
        <v>59</v>
      </c>
      <c r="E152">
        <v>2024</v>
      </c>
      <c r="F152" t="s">
        <v>20</v>
      </c>
      <c r="G152" t="s">
        <v>32</v>
      </c>
      <c r="H152" t="s">
        <v>28</v>
      </c>
      <c r="I152" t="s">
        <v>160</v>
      </c>
      <c r="J152" t="s">
        <v>39</v>
      </c>
      <c r="K152" t="s">
        <v>25</v>
      </c>
      <c r="L152" s="1">
        <v>45451</v>
      </c>
      <c r="M152">
        <v>3</v>
      </c>
      <c r="N152">
        <v>12400</v>
      </c>
      <c r="O152">
        <v>11677</v>
      </c>
      <c r="P152">
        <v>0.34</v>
      </c>
      <c r="Q152">
        <v>5</v>
      </c>
      <c r="R152" t="s">
        <v>1582</v>
      </c>
      <c r="S152" t="s">
        <v>1571</v>
      </c>
      <c r="T152">
        <v>6</v>
      </c>
      <c r="U152" t="s">
        <v>1573</v>
      </c>
    </row>
    <row r="153" spans="1:21" x14ac:dyDescent="0.25">
      <c r="A153" t="s">
        <v>208</v>
      </c>
      <c r="B153" s="1">
        <v>45448</v>
      </c>
      <c r="C153" t="s">
        <v>71</v>
      </c>
      <c r="D153" t="s">
        <v>59</v>
      </c>
      <c r="E153">
        <v>2024</v>
      </c>
      <c r="F153" t="s">
        <v>31</v>
      </c>
      <c r="G153" t="s">
        <v>32</v>
      </c>
      <c r="H153" t="s">
        <v>28</v>
      </c>
      <c r="I153" t="s">
        <v>157</v>
      </c>
      <c r="J153" t="s">
        <v>39</v>
      </c>
      <c r="K153" t="s">
        <v>25</v>
      </c>
      <c r="L153" s="1">
        <v>45451</v>
      </c>
      <c r="M153">
        <v>3</v>
      </c>
      <c r="N153">
        <v>31900</v>
      </c>
      <c r="O153">
        <v>25340</v>
      </c>
      <c r="P153">
        <v>0.19</v>
      </c>
      <c r="Q153">
        <v>5</v>
      </c>
      <c r="R153" t="s">
        <v>1582</v>
      </c>
      <c r="S153" t="s">
        <v>1571</v>
      </c>
      <c r="T153">
        <v>6</v>
      </c>
      <c r="U153" t="s">
        <v>1573</v>
      </c>
    </row>
    <row r="154" spans="1:21" x14ac:dyDescent="0.25">
      <c r="A154" t="s">
        <v>209</v>
      </c>
      <c r="B154" s="1">
        <v>45457</v>
      </c>
      <c r="C154" t="s">
        <v>71</v>
      </c>
      <c r="D154" t="s">
        <v>59</v>
      </c>
      <c r="E154">
        <v>2024</v>
      </c>
      <c r="F154" t="s">
        <v>62</v>
      </c>
      <c r="G154" t="s">
        <v>32</v>
      </c>
      <c r="H154" t="s">
        <v>44</v>
      </c>
      <c r="I154" t="s">
        <v>157</v>
      </c>
      <c r="J154" t="s">
        <v>24</v>
      </c>
      <c r="K154" t="s">
        <v>25</v>
      </c>
      <c r="L154" s="1">
        <v>45460</v>
      </c>
      <c r="M154">
        <v>3</v>
      </c>
      <c r="N154">
        <v>90100</v>
      </c>
      <c r="O154">
        <v>31611</v>
      </c>
      <c r="P154">
        <v>0.33</v>
      </c>
      <c r="Q154">
        <v>5</v>
      </c>
      <c r="R154" t="s">
        <v>1582</v>
      </c>
      <c r="S154" t="s">
        <v>1571</v>
      </c>
      <c r="T154">
        <v>6</v>
      </c>
      <c r="U154" t="s">
        <v>1573</v>
      </c>
    </row>
    <row r="155" spans="1:21" x14ac:dyDescent="0.25">
      <c r="A155" t="s">
        <v>210</v>
      </c>
      <c r="B155" s="1">
        <v>45476</v>
      </c>
      <c r="C155" t="s">
        <v>76</v>
      </c>
      <c r="D155" t="s">
        <v>77</v>
      </c>
      <c r="E155">
        <v>2024</v>
      </c>
      <c r="F155" t="s">
        <v>31</v>
      </c>
      <c r="G155" t="s">
        <v>21</v>
      </c>
      <c r="H155" t="s">
        <v>22</v>
      </c>
      <c r="I155" t="s">
        <v>160</v>
      </c>
      <c r="J155" t="s">
        <v>24</v>
      </c>
      <c r="K155" t="s">
        <v>25</v>
      </c>
      <c r="L155" s="1">
        <v>45479</v>
      </c>
      <c r="M155">
        <v>3</v>
      </c>
      <c r="N155">
        <v>287300</v>
      </c>
      <c r="O155">
        <v>14648</v>
      </c>
      <c r="P155">
        <v>0.18</v>
      </c>
      <c r="Q155">
        <v>5</v>
      </c>
      <c r="R155" t="s">
        <v>1582</v>
      </c>
      <c r="S155" t="s">
        <v>1574</v>
      </c>
      <c r="T155">
        <v>7</v>
      </c>
      <c r="U155" t="s">
        <v>1575</v>
      </c>
    </row>
    <row r="156" spans="1:21" x14ac:dyDescent="0.25">
      <c r="A156" t="s">
        <v>211</v>
      </c>
      <c r="B156" s="1">
        <v>45476</v>
      </c>
      <c r="C156" t="s">
        <v>76</v>
      </c>
      <c r="D156" t="s">
        <v>77</v>
      </c>
      <c r="E156">
        <v>2024</v>
      </c>
      <c r="F156" t="s">
        <v>62</v>
      </c>
      <c r="G156" t="s">
        <v>27</v>
      </c>
      <c r="H156" t="s">
        <v>42</v>
      </c>
      <c r="I156" t="s">
        <v>160</v>
      </c>
      <c r="J156" t="s">
        <v>24</v>
      </c>
      <c r="K156" t="s">
        <v>25</v>
      </c>
      <c r="L156" s="1">
        <v>45479</v>
      </c>
      <c r="M156">
        <v>3</v>
      </c>
      <c r="N156">
        <v>58400</v>
      </c>
      <c r="O156">
        <v>10315</v>
      </c>
      <c r="P156">
        <v>0.21</v>
      </c>
      <c r="Q156">
        <v>5</v>
      </c>
      <c r="R156" t="s">
        <v>1582</v>
      </c>
      <c r="S156" t="s">
        <v>1574</v>
      </c>
      <c r="T156">
        <v>7</v>
      </c>
      <c r="U156" t="s">
        <v>1575</v>
      </c>
    </row>
    <row r="157" spans="1:21" x14ac:dyDescent="0.25">
      <c r="A157" t="s">
        <v>212</v>
      </c>
      <c r="B157" s="1">
        <v>45483</v>
      </c>
      <c r="C157" t="s">
        <v>76</v>
      </c>
      <c r="D157" t="s">
        <v>77</v>
      </c>
      <c r="E157">
        <v>2024</v>
      </c>
      <c r="F157" t="s">
        <v>31</v>
      </c>
      <c r="G157" t="s">
        <v>21</v>
      </c>
      <c r="H157" t="s">
        <v>44</v>
      </c>
      <c r="I157" t="s">
        <v>160</v>
      </c>
      <c r="J157" t="s">
        <v>29</v>
      </c>
      <c r="K157" t="s">
        <v>25</v>
      </c>
      <c r="L157" s="1">
        <v>45486</v>
      </c>
      <c r="M157">
        <v>3</v>
      </c>
      <c r="N157">
        <v>364100</v>
      </c>
      <c r="O157">
        <v>17920</v>
      </c>
      <c r="P157">
        <v>7.0000000000000007E-2</v>
      </c>
      <c r="Q157">
        <v>5</v>
      </c>
      <c r="R157" t="s">
        <v>1582</v>
      </c>
      <c r="S157" t="s">
        <v>1574</v>
      </c>
      <c r="T157">
        <v>7</v>
      </c>
      <c r="U157" t="s">
        <v>1575</v>
      </c>
    </row>
    <row r="158" spans="1:21" x14ac:dyDescent="0.25">
      <c r="A158" t="s">
        <v>213</v>
      </c>
      <c r="B158" s="1">
        <v>45501</v>
      </c>
      <c r="C158" t="s">
        <v>76</v>
      </c>
      <c r="D158" t="s">
        <v>77</v>
      </c>
      <c r="E158">
        <v>2024</v>
      </c>
      <c r="F158" t="s">
        <v>41</v>
      </c>
      <c r="G158" t="s">
        <v>48</v>
      </c>
      <c r="H158" t="s">
        <v>22</v>
      </c>
      <c r="I158" t="s">
        <v>157</v>
      </c>
      <c r="J158" t="s">
        <v>39</v>
      </c>
      <c r="K158" t="s">
        <v>25</v>
      </c>
      <c r="L158" s="1">
        <v>45504</v>
      </c>
      <c r="M158">
        <v>3</v>
      </c>
      <c r="N158">
        <v>540300</v>
      </c>
      <c r="O158">
        <v>30332</v>
      </c>
      <c r="P158">
        <v>0.28999999999999998</v>
      </c>
      <c r="Q158">
        <v>5</v>
      </c>
      <c r="R158" t="s">
        <v>1582</v>
      </c>
      <c r="S158" t="s">
        <v>1574</v>
      </c>
      <c r="T158">
        <v>7</v>
      </c>
      <c r="U158" t="s">
        <v>1575</v>
      </c>
    </row>
    <row r="159" spans="1:21" x14ac:dyDescent="0.25">
      <c r="A159" t="s">
        <v>214</v>
      </c>
      <c r="B159" s="1">
        <v>45503</v>
      </c>
      <c r="C159" t="s">
        <v>76</v>
      </c>
      <c r="D159" t="s">
        <v>77</v>
      </c>
      <c r="E159">
        <v>2024</v>
      </c>
      <c r="F159" t="s">
        <v>41</v>
      </c>
      <c r="G159" t="s">
        <v>27</v>
      </c>
      <c r="H159" t="s">
        <v>44</v>
      </c>
      <c r="I159" t="s">
        <v>157</v>
      </c>
      <c r="J159" t="s">
        <v>29</v>
      </c>
      <c r="K159" t="s">
        <v>25</v>
      </c>
      <c r="L159" s="1">
        <v>45506</v>
      </c>
      <c r="M159">
        <v>3</v>
      </c>
      <c r="N159">
        <v>64000</v>
      </c>
      <c r="O159">
        <v>32759</v>
      </c>
      <c r="P159">
        <v>0.17</v>
      </c>
      <c r="Q159">
        <v>5</v>
      </c>
      <c r="R159" t="s">
        <v>1582</v>
      </c>
      <c r="S159" t="s">
        <v>1574</v>
      </c>
      <c r="T159">
        <v>7</v>
      </c>
      <c r="U159" t="s">
        <v>1575</v>
      </c>
    </row>
    <row r="160" spans="1:21" x14ac:dyDescent="0.25">
      <c r="A160" t="s">
        <v>215</v>
      </c>
      <c r="B160" s="1">
        <v>45509</v>
      </c>
      <c r="C160" t="s">
        <v>81</v>
      </c>
      <c r="D160" t="s">
        <v>77</v>
      </c>
      <c r="E160">
        <v>2024</v>
      </c>
      <c r="F160" t="s">
        <v>60</v>
      </c>
      <c r="G160" t="s">
        <v>38</v>
      </c>
      <c r="H160" t="s">
        <v>22</v>
      </c>
      <c r="I160" t="s">
        <v>157</v>
      </c>
      <c r="J160" t="s">
        <v>29</v>
      </c>
      <c r="K160" t="s">
        <v>25</v>
      </c>
      <c r="L160" s="1">
        <v>45512</v>
      </c>
      <c r="M160">
        <v>3</v>
      </c>
      <c r="N160">
        <v>928700</v>
      </c>
      <c r="O160">
        <v>32870</v>
      </c>
      <c r="P160">
        <v>0.11</v>
      </c>
      <c r="Q160">
        <v>5</v>
      </c>
      <c r="R160" t="s">
        <v>1582</v>
      </c>
      <c r="S160" t="s">
        <v>1574</v>
      </c>
      <c r="T160">
        <v>8</v>
      </c>
      <c r="U160" t="s">
        <v>1576</v>
      </c>
    </row>
    <row r="161" spans="1:21" x14ac:dyDescent="0.25">
      <c r="A161" t="s">
        <v>216</v>
      </c>
      <c r="B161" s="1">
        <v>45520</v>
      </c>
      <c r="C161" t="s">
        <v>81</v>
      </c>
      <c r="D161" t="s">
        <v>77</v>
      </c>
      <c r="E161">
        <v>2024</v>
      </c>
      <c r="F161" t="s">
        <v>31</v>
      </c>
      <c r="G161" t="s">
        <v>21</v>
      </c>
      <c r="H161" t="s">
        <v>22</v>
      </c>
      <c r="I161" t="s">
        <v>157</v>
      </c>
      <c r="J161" t="s">
        <v>29</v>
      </c>
      <c r="K161" t="s">
        <v>25</v>
      </c>
      <c r="L161" s="1">
        <v>45523</v>
      </c>
      <c r="M161">
        <v>3</v>
      </c>
      <c r="N161">
        <v>284600</v>
      </c>
      <c r="O161">
        <v>33053</v>
      </c>
      <c r="P161">
        <v>0.31</v>
      </c>
      <c r="Q161">
        <v>5</v>
      </c>
      <c r="R161" t="s">
        <v>1582</v>
      </c>
      <c r="S161" t="s">
        <v>1574</v>
      </c>
      <c r="T161">
        <v>8</v>
      </c>
      <c r="U161" t="s">
        <v>1576</v>
      </c>
    </row>
    <row r="162" spans="1:21" x14ac:dyDescent="0.25">
      <c r="A162" t="s">
        <v>217</v>
      </c>
      <c r="B162" s="1">
        <v>45520</v>
      </c>
      <c r="C162" t="s">
        <v>81</v>
      </c>
      <c r="D162" t="s">
        <v>77</v>
      </c>
      <c r="E162">
        <v>2024</v>
      </c>
      <c r="F162" t="s">
        <v>41</v>
      </c>
      <c r="G162" t="s">
        <v>21</v>
      </c>
      <c r="H162" t="s">
        <v>34</v>
      </c>
      <c r="I162" t="s">
        <v>157</v>
      </c>
      <c r="J162" t="s">
        <v>39</v>
      </c>
      <c r="K162" t="s">
        <v>25</v>
      </c>
      <c r="L162" s="1">
        <v>45523</v>
      </c>
      <c r="M162">
        <v>3</v>
      </c>
      <c r="N162">
        <v>23200</v>
      </c>
      <c r="O162">
        <v>29075</v>
      </c>
      <c r="P162">
        <v>0.32</v>
      </c>
      <c r="Q162">
        <v>5</v>
      </c>
      <c r="R162" t="s">
        <v>1582</v>
      </c>
      <c r="S162" t="s">
        <v>1574</v>
      </c>
      <c r="T162">
        <v>8</v>
      </c>
      <c r="U162" t="s">
        <v>1576</v>
      </c>
    </row>
    <row r="163" spans="1:21" x14ac:dyDescent="0.25">
      <c r="A163" t="s">
        <v>218</v>
      </c>
      <c r="B163" s="1">
        <v>45531</v>
      </c>
      <c r="C163" t="s">
        <v>81</v>
      </c>
      <c r="D163" t="s">
        <v>77</v>
      </c>
      <c r="E163">
        <v>2024</v>
      </c>
      <c r="F163" t="s">
        <v>31</v>
      </c>
      <c r="G163" t="s">
        <v>27</v>
      </c>
      <c r="H163" t="s">
        <v>22</v>
      </c>
      <c r="I163" t="s">
        <v>160</v>
      </c>
      <c r="J163" t="s">
        <v>35</v>
      </c>
      <c r="K163" t="s">
        <v>25</v>
      </c>
      <c r="L163" s="1">
        <v>45534</v>
      </c>
      <c r="M163">
        <v>3</v>
      </c>
      <c r="N163">
        <v>574000</v>
      </c>
      <c r="O163">
        <v>17662</v>
      </c>
      <c r="P163">
        <v>0.13</v>
      </c>
      <c r="Q163">
        <v>5</v>
      </c>
      <c r="R163" t="s">
        <v>1582</v>
      </c>
      <c r="S163" t="s">
        <v>1574</v>
      </c>
      <c r="T163">
        <v>8</v>
      </c>
      <c r="U163" t="s">
        <v>1576</v>
      </c>
    </row>
    <row r="164" spans="1:21" x14ac:dyDescent="0.25">
      <c r="A164" t="s">
        <v>219</v>
      </c>
      <c r="B164" s="1">
        <v>45531</v>
      </c>
      <c r="C164" t="s">
        <v>81</v>
      </c>
      <c r="D164" t="s">
        <v>77</v>
      </c>
      <c r="E164">
        <v>2024</v>
      </c>
      <c r="F164" t="s">
        <v>41</v>
      </c>
      <c r="G164" t="s">
        <v>32</v>
      </c>
      <c r="H164" t="s">
        <v>34</v>
      </c>
      <c r="I164" t="s">
        <v>160</v>
      </c>
      <c r="J164" t="s">
        <v>24</v>
      </c>
      <c r="K164" t="s">
        <v>25</v>
      </c>
      <c r="L164" s="1">
        <v>45534</v>
      </c>
      <c r="M164">
        <v>3</v>
      </c>
      <c r="N164">
        <v>47300</v>
      </c>
      <c r="O164">
        <v>12924</v>
      </c>
      <c r="P164">
        <v>0.27</v>
      </c>
      <c r="Q164">
        <v>5</v>
      </c>
      <c r="R164" t="s">
        <v>1582</v>
      </c>
      <c r="S164" t="s">
        <v>1574</v>
      </c>
      <c r="T164">
        <v>8</v>
      </c>
      <c r="U164" t="s">
        <v>1576</v>
      </c>
    </row>
    <row r="165" spans="1:21" x14ac:dyDescent="0.25">
      <c r="A165" t="s">
        <v>220</v>
      </c>
      <c r="B165" s="1">
        <v>45540</v>
      </c>
      <c r="C165" t="s">
        <v>88</v>
      </c>
      <c r="D165" t="s">
        <v>77</v>
      </c>
      <c r="E165">
        <v>2024</v>
      </c>
      <c r="F165" t="s">
        <v>41</v>
      </c>
      <c r="G165" t="s">
        <v>32</v>
      </c>
      <c r="H165" t="s">
        <v>42</v>
      </c>
      <c r="I165" t="s">
        <v>160</v>
      </c>
      <c r="J165" t="s">
        <v>39</v>
      </c>
      <c r="K165" t="s">
        <v>25</v>
      </c>
      <c r="L165" s="1">
        <v>45543</v>
      </c>
      <c r="M165">
        <v>3</v>
      </c>
      <c r="N165">
        <v>180500</v>
      </c>
      <c r="O165">
        <v>8634</v>
      </c>
      <c r="P165">
        <v>0.25</v>
      </c>
      <c r="Q165">
        <v>5</v>
      </c>
      <c r="R165" t="s">
        <v>1582</v>
      </c>
      <c r="S165" t="s">
        <v>1574</v>
      </c>
      <c r="T165">
        <v>9</v>
      </c>
      <c r="U165" t="s">
        <v>1577</v>
      </c>
    </row>
    <row r="166" spans="1:21" x14ac:dyDescent="0.25">
      <c r="A166" t="s">
        <v>221</v>
      </c>
      <c r="B166" s="1">
        <v>45557</v>
      </c>
      <c r="C166" t="s">
        <v>88</v>
      </c>
      <c r="D166" t="s">
        <v>77</v>
      </c>
      <c r="E166">
        <v>2024</v>
      </c>
      <c r="F166" t="s">
        <v>31</v>
      </c>
      <c r="G166" t="s">
        <v>48</v>
      </c>
      <c r="H166" t="s">
        <v>42</v>
      </c>
      <c r="I166" t="s">
        <v>160</v>
      </c>
      <c r="J166" t="s">
        <v>24</v>
      </c>
      <c r="K166" t="s">
        <v>25</v>
      </c>
      <c r="L166" s="1">
        <v>45560</v>
      </c>
      <c r="M166">
        <v>3</v>
      </c>
      <c r="N166">
        <v>99800</v>
      </c>
      <c r="O166">
        <v>11302</v>
      </c>
      <c r="P166">
        <v>0.09</v>
      </c>
      <c r="Q166">
        <v>5</v>
      </c>
      <c r="R166" t="s">
        <v>1582</v>
      </c>
      <c r="S166" t="s">
        <v>1574</v>
      </c>
      <c r="T166">
        <v>9</v>
      </c>
      <c r="U166" t="s">
        <v>1577</v>
      </c>
    </row>
    <row r="167" spans="1:21" x14ac:dyDescent="0.25">
      <c r="A167" t="s">
        <v>222</v>
      </c>
      <c r="B167" s="1">
        <v>45563</v>
      </c>
      <c r="C167" t="s">
        <v>88</v>
      </c>
      <c r="D167" t="s">
        <v>77</v>
      </c>
      <c r="E167">
        <v>2024</v>
      </c>
      <c r="F167" t="s">
        <v>41</v>
      </c>
      <c r="G167" t="s">
        <v>38</v>
      </c>
      <c r="H167" t="s">
        <v>28</v>
      </c>
      <c r="I167" t="s">
        <v>160</v>
      </c>
      <c r="J167" t="s">
        <v>39</v>
      </c>
      <c r="K167" t="s">
        <v>25</v>
      </c>
      <c r="L167" s="1">
        <v>45566</v>
      </c>
      <c r="M167">
        <v>3</v>
      </c>
      <c r="N167">
        <v>19000</v>
      </c>
      <c r="O167">
        <v>16252</v>
      </c>
      <c r="P167">
        <v>0.33</v>
      </c>
      <c r="Q167">
        <v>5</v>
      </c>
      <c r="R167" t="s">
        <v>1582</v>
      </c>
      <c r="S167" t="s">
        <v>1574</v>
      </c>
      <c r="T167">
        <v>9</v>
      </c>
      <c r="U167" t="s">
        <v>1577</v>
      </c>
    </row>
    <row r="168" spans="1:21" x14ac:dyDescent="0.25">
      <c r="A168" t="s">
        <v>223</v>
      </c>
      <c r="B168" s="1">
        <v>45572</v>
      </c>
      <c r="C168" t="s">
        <v>91</v>
      </c>
      <c r="D168" t="s">
        <v>92</v>
      </c>
      <c r="E168">
        <v>2024</v>
      </c>
      <c r="F168" t="s">
        <v>31</v>
      </c>
      <c r="G168" t="s">
        <v>21</v>
      </c>
      <c r="H168" t="s">
        <v>34</v>
      </c>
      <c r="I168" t="s">
        <v>157</v>
      </c>
      <c r="J168" t="s">
        <v>39</v>
      </c>
      <c r="K168" t="s">
        <v>25</v>
      </c>
      <c r="L168" s="1">
        <v>45575</v>
      </c>
      <c r="M168">
        <v>3</v>
      </c>
      <c r="N168">
        <v>34800</v>
      </c>
      <c r="O168">
        <v>30999</v>
      </c>
      <c r="P168">
        <v>0.1</v>
      </c>
      <c r="Q168">
        <v>5</v>
      </c>
      <c r="R168" t="s">
        <v>1582</v>
      </c>
      <c r="S168" t="s">
        <v>1578</v>
      </c>
      <c r="T168">
        <v>10</v>
      </c>
      <c r="U168" t="s">
        <v>1579</v>
      </c>
    </row>
    <row r="169" spans="1:21" x14ac:dyDescent="0.25">
      <c r="A169" t="s">
        <v>224</v>
      </c>
      <c r="B169" s="1">
        <v>45575</v>
      </c>
      <c r="C169" t="s">
        <v>91</v>
      </c>
      <c r="D169" t="s">
        <v>92</v>
      </c>
      <c r="E169">
        <v>2024</v>
      </c>
      <c r="F169" t="s">
        <v>31</v>
      </c>
      <c r="G169" t="s">
        <v>27</v>
      </c>
      <c r="H169" t="s">
        <v>44</v>
      </c>
      <c r="I169" t="s">
        <v>160</v>
      </c>
      <c r="J169" t="s">
        <v>29</v>
      </c>
      <c r="K169" t="s">
        <v>25</v>
      </c>
      <c r="L169" s="1">
        <v>45578</v>
      </c>
      <c r="M169">
        <v>3</v>
      </c>
      <c r="N169">
        <v>483000</v>
      </c>
      <c r="O169">
        <v>10907</v>
      </c>
      <c r="P169">
        <v>0.19</v>
      </c>
      <c r="Q169">
        <v>5</v>
      </c>
      <c r="R169" t="s">
        <v>1582</v>
      </c>
      <c r="S169" t="s">
        <v>1578</v>
      </c>
      <c r="T169">
        <v>10</v>
      </c>
      <c r="U169" t="s">
        <v>1579</v>
      </c>
    </row>
    <row r="170" spans="1:21" x14ac:dyDescent="0.25">
      <c r="A170" t="s">
        <v>225</v>
      </c>
      <c r="B170" s="1">
        <v>45590</v>
      </c>
      <c r="C170" t="s">
        <v>91</v>
      </c>
      <c r="D170" t="s">
        <v>92</v>
      </c>
      <c r="E170">
        <v>2024</v>
      </c>
      <c r="F170" t="s">
        <v>46</v>
      </c>
      <c r="G170" t="s">
        <v>27</v>
      </c>
      <c r="H170" t="s">
        <v>34</v>
      </c>
      <c r="I170" t="s">
        <v>157</v>
      </c>
      <c r="J170" t="s">
        <v>29</v>
      </c>
      <c r="K170" t="s">
        <v>25</v>
      </c>
      <c r="L170" s="1">
        <v>45593</v>
      </c>
      <c r="M170">
        <v>3</v>
      </c>
      <c r="N170">
        <v>42300</v>
      </c>
      <c r="O170">
        <v>30647</v>
      </c>
      <c r="P170">
        <v>0.32</v>
      </c>
      <c r="Q170">
        <v>5</v>
      </c>
      <c r="R170" t="s">
        <v>1582</v>
      </c>
      <c r="S170" t="s">
        <v>1578</v>
      </c>
      <c r="T170">
        <v>10</v>
      </c>
      <c r="U170" t="s">
        <v>1579</v>
      </c>
    </row>
    <row r="171" spans="1:21" x14ac:dyDescent="0.25">
      <c r="A171" t="s">
        <v>226</v>
      </c>
      <c r="B171" s="1">
        <v>45593</v>
      </c>
      <c r="C171" t="s">
        <v>91</v>
      </c>
      <c r="D171" t="s">
        <v>92</v>
      </c>
      <c r="E171">
        <v>2024</v>
      </c>
      <c r="F171" t="s">
        <v>60</v>
      </c>
      <c r="G171" t="s">
        <v>21</v>
      </c>
      <c r="H171" t="s">
        <v>34</v>
      </c>
      <c r="I171" t="s">
        <v>157</v>
      </c>
      <c r="J171" t="s">
        <v>24</v>
      </c>
      <c r="K171" t="s">
        <v>25</v>
      </c>
      <c r="L171" s="1">
        <v>45596</v>
      </c>
      <c r="M171">
        <v>3</v>
      </c>
      <c r="N171">
        <v>5900</v>
      </c>
      <c r="O171">
        <v>26508</v>
      </c>
      <c r="P171">
        <v>0.2</v>
      </c>
      <c r="Q171">
        <v>5</v>
      </c>
      <c r="R171" t="s">
        <v>1582</v>
      </c>
      <c r="S171" t="s">
        <v>1578</v>
      </c>
      <c r="T171">
        <v>10</v>
      </c>
      <c r="U171" t="s">
        <v>1579</v>
      </c>
    </row>
    <row r="172" spans="1:21" x14ac:dyDescent="0.25">
      <c r="A172" t="s">
        <v>227</v>
      </c>
      <c r="B172" s="1">
        <v>45607</v>
      </c>
      <c r="C172" t="s">
        <v>98</v>
      </c>
      <c r="D172" t="s">
        <v>92</v>
      </c>
      <c r="E172">
        <v>2024</v>
      </c>
      <c r="F172" t="s">
        <v>20</v>
      </c>
      <c r="G172" t="s">
        <v>32</v>
      </c>
      <c r="H172" t="s">
        <v>34</v>
      </c>
      <c r="I172" t="s">
        <v>160</v>
      </c>
      <c r="J172" t="s">
        <v>24</v>
      </c>
      <c r="K172" t="s">
        <v>25</v>
      </c>
      <c r="L172" s="1">
        <v>45610</v>
      </c>
      <c r="M172">
        <v>3</v>
      </c>
      <c r="N172">
        <v>43900</v>
      </c>
      <c r="O172">
        <v>17561</v>
      </c>
      <c r="P172">
        <v>0.28999999999999998</v>
      </c>
      <c r="Q172">
        <v>5</v>
      </c>
      <c r="R172" t="s">
        <v>1582</v>
      </c>
      <c r="S172" t="s">
        <v>1578</v>
      </c>
      <c r="T172">
        <v>11</v>
      </c>
      <c r="U172" t="s">
        <v>1580</v>
      </c>
    </row>
    <row r="173" spans="1:21" x14ac:dyDescent="0.25">
      <c r="A173" t="s">
        <v>228</v>
      </c>
      <c r="B173" s="1">
        <v>45616</v>
      </c>
      <c r="C173" t="s">
        <v>98</v>
      </c>
      <c r="D173" t="s">
        <v>92</v>
      </c>
      <c r="E173">
        <v>2024</v>
      </c>
      <c r="F173" t="s">
        <v>41</v>
      </c>
      <c r="G173" t="s">
        <v>48</v>
      </c>
      <c r="H173" t="s">
        <v>34</v>
      </c>
      <c r="I173" t="s">
        <v>157</v>
      </c>
      <c r="J173" t="s">
        <v>35</v>
      </c>
      <c r="K173" t="s">
        <v>25</v>
      </c>
      <c r="L173" s="1">
        <v>45619</v>
      </c>
      <c r="M173">
        <v>3</v>
      </c>
      <c r="N173">
        <v>13300</v>
      </c>
      <c r="O173">
        <v>33765</v>
      </c>
      <c r="P173">
        <v>7.0000000000000007E-2</v>
      </c>
      <c r="Q173">
        <v>5</v>
      </c>
      <c r="R173" t="s">
        <v>1582</v>
      </c>
      <c r="S173" t="s">
        <v>1578</v>
      </c>
      <c r="T173">
        <v>11</v>
      </c>
      <c r="U173" t="s">
        <v>1580</v>
      </c>
    </row>
    <row r="174" spans="1:21" x14ac:dyDescent="0.25">
      <c r="A174" t="s">
        <v>229</v>
      </c>
      <c r="B174" s="1">
        <v>45620</v>
      </c>
      <c r="C174" t="s">
        <v>98</v>
      </c>
      <c r="D174" t="s">
        <v>92</v>
      </c>
      <c r="E174">
        <v>2024</v>
      </c>
      <c r="F174" t="s">
        <v>31</v>
      </c>
      <c r="G174" t="s">
        <v>32</v>
      </c>
      <c r="H174" t="s">
        <v>44</v>
      </c>
      <c r="I174" t="s">
        <v>160</v>
      </c>
      <c r="J174" t="s">
        <v>39</v>
      </c>
      <c r="K174" t="s">
        <v>25</v>
      </c>
      <c r="L174" s="1">
        <v>45623</v>
      </c>
      <c r="M174">
        <v>3</v>
      </c>
      <c r="N174">
        <v>497600</v>
      </c>
      <c r="O174">
        <v>13733</v>
      </c>
      <c r="P174">
        <v>0.3</v>
      </c>
      <c r="Q174">
        <v>5</v>
      </c>
      <c r="R174" t="s">
        <v>1582</v>
      </c>
      <c r="S174" t="s">
        <v>1578</v>
      </c>
      <c r="T174">
        <v>11</v>
      </c>
      <c r="U174" t="s">
        <v>1580</v>
      </c>
    </row>
    <row r="175" spans="1:21" x14ac:dyDescent="0.25">
      <c r="A175" t="s">
        <v>230</v>
      </c>
      <c r="B175" s="1">
        <v>45626</v>
      </c>
      <c r="C175" t="s">
        <v>98</v>
      </c>
      <c r="D175" t="s">
        <v>92</v>
      </c>
      <c r="E175">
        <v>2024</v>
      </c>
      <c r="F175" t="s">
        <v>60</v>
      </c>
      <c r="G175" t="s">
        <v>48</v>
      </c>
      <c r="H175" t="s">
        <v>44</v>
      </c>
      <c r="I175" t="s">
        <v>160</v>
      </c>
      <c r="J175" t="s">
        <v>35</v>
      </c>
      <c r="K175" t="s">
        <v>25</v>
      </c>
      <c r="L175" s="1">
        <v>45629</v>
      </c>
      <c r="M175">
        <v>3</v>
      </c>
      <c r="N175">
        <v>271400</v>
      </c>
      <c r="O175">
        <v>11268</v>
      </c>
      <c r="P175">
        <v>0.1</v>
      </c>
      <c r="Q175">
        <v>5</v>
      </c>
      <c r="R175" t="s">
        <v>1582</v>
      </c>
      <c r="S175" t="s">
        <v>1578</v>
      </c>
      <c r="T175">
        <v>11</v>
      </c>
      <c r="U175" t="s">
        <v>1580</v>
      </c>
    </row>
    <row r="176" spans="1:21" x14ac:dyDescent="0.25">
      <c r="A176" t="s">
        <v>231</v>
      </c>
      <c r="B176" s="1">
        <v>45634</v>
      </c>
      <c r="C176" t="s">
        <v>100</v>
      </c>
      <c r="D176" t="s">
        <v>92</v>
      </c>
      <c r="E176">
        <v>2024</v>
      </c>
      <c r="F176" t="s">
        <v>20</v>
      </c>
      <c r="G176" t="s">
        <v>38</v>
      </c>
      <c r="H176" t="s">
        <v>28</v>
      </c>
      <c r="I176" t="s">
        <v>160</v>
      </c>
      <c r="J176" t="s">
        <v>39</v>
      </c>
      <c r="K176" t="s">
        <v>25</v>
      </c>
      <c r="L176" s="1">
        <v>45637</v>
      </c>
      <c r="M176">
        <v>3</v>
      </c>
      <c r="N176">
        <v>70700</v>
      </c>
      <c r="O176">
        <v>17063</v>
      </c>
      <c r="P176">
        <v>0.15</v>
      </c>
      <c r="Q176">
        <v>5</v>
      </c>
      <c r="R176" t="s">
        <v>1582</v>
      </c>
      <c r="S176" t="s">
        <v>1578</v>
      </c>
      <c r="T176">
        <v>12</v>
      </c>
      <c r="U176" t="s">
        <v>1581</v>
      </c>
    </row>
    <row r="177" spans="1:21" x14ac:dyDescent="0.25">
      <c r="A177" t="s">
        <v>232</v>
      </c>
      <c r="B177" s="1">
        <v>45645</v>
      </c>
      <c r="C177" t="s">
        <v>100</v>
      </c>
      <c r="D177" t="s">
        <v>92</v>
      </c>
      <c r="E177">
        <v>2024</v>
      </c>
      <c r="F177" t="s">
        <v>31</v>
      </c>
      <c r="G177" t="s">
        <v>21</v>
      </c>
      <c r="H177" t="s">
        <v>34</v>
      </c>
      <c r="I177" t="s">
        <v>160</v>
      </c>
      <c r="J177" t="s">
        <v>29</v>
      </c>
      <c r="K177" t="s">
        <v>25</v>
      </c>
      <c r="L177" s="1">
        <v>45648</v>
      </c>
      <c r="M177">
        <v>3</v>
      </c>
      <c r="N177">
        <v>13100</v>
      </c>
      <c r="O177">
        <v>15404</v>
      </c>
      <c r="P177">
        <v>0.31</v>
      </c>
      <c r="Q177">
        <v>5</v>
      </c>
      <c r="R177" t="s">
        <v>1582</v>
      </c>
      <c r="S177" t="s">
        <v>1578</v>
      </c>
      <c r="T177">
        <v>12</v>
      </c>
      <c r="U177" t="s">
        <v>1581</v>
      </c>
    </row>
    <row r="178" spans="1:21" x14ac:dyDescent="0.25">
      <c r="A178" t="s">
        <v>233</v>
      </c>
      <c r="B178" s="1">
        <v>45646</v>
      </c>
      <c r="C178" t="s">
        <v>100</v>
      </c>
      <c r="D178" t="s">
        <v>92</v>
      </c>
      <c r="E178">
        <v>2024</v>
      </c>
      <c r="F178" t="s">
        <v>41</v>
      </c>
      <c r="G178" t="s">
        <v>48</v>
      </c>
      <c r="H178" t="s">
        <v>28</v>
      </c>
      <c r="I178" t="s">
        <v>160</v>
      </c>
      <c r="J178" t="s">
        <v>29</v>
      </c>
      <c r="K178" t="s">
        <v>25</v>
      </c>
      <c r="L178" s="1">
        <v>45649</v>
      </c>
      <c r="M178">
        <v>3</v>
      </c>
      <c r="N178">
        <v>50200</v>
      </c>
      <c r="O178">
        <v>14693</v>
      </c>
      <c r="P178">
        <v>0.31</v>
      </c>
      <c r="Q178">
        <v>5</v>
      </c>
      <c r="R178" t="s">
        <v>1582</v>
      </c>
      <c r="S178" t="s">
        <v>1578</v>
      </c>
      <c r="T178">
        <v>12</v>
      </c>
      <c r="U178" t="s">
        <v>1581</v>
      </c>
    </row>
    <row r="179" spans="1:21" x14ac:dyDescent="0.25">
      <c r="A179" t="s">
        <v>234</v>
      </c>
      <c r="B179" s="1">
        <v>44930</v>
      </c>
      <c r="C179" t="s">
        <v>18</v>
      </c>
      <c r="D179" t="s">
        <v>19</v>
      </c>
      <c r="E179">
        <v>2023</v>
      </c>
      <c r="F179" t="s">
        <v>20</v>
      </c>
      <c r="G179" t="s">
        <v>48</v>
      </c>
      <c r="H179" t="s">
        <v>42</v>
      </c>
      <c r="I179" t="s">
        <v>157</v>
      </c>
      <c r="J179" t="s">
        <v>29</v>
      </c>
      <c r="K179" t="s">
        <v>25</v>
      </c>
      <c r="L179" s="1">
        <v>44932</v>
      </c>
      <c r="M179">
        <v>2</v>
      </c>
      <c r="N179">
        <v>48300</v>
      </c>
      <c r="O179">
        <v>25815</v>
      </c>
      <c r="P179">
        <v>0.13</v>
      </c>
      <c r="Q179">
        <v>5</v>
      </c>
      <c r="R179" t="s">
        <v>1566</v>
      </c>
      <c r="S179" t="s">
        <v>1567</v>
      </c>
      <c r="T179">
        <v>1</v>
      </c>
      <c r="U179" t="s">
        <v>1568</v>
      </c>
    </row>
    <row r="180" spans="1:21" x14ac:dyDescent="0.25">
      <c r="A180" t="s">
        <v>235</v>
      </c>
      <c r="B180" s="1">
        <v>44941</v>
      </c>
      <c r="C180" t="s">
        <v>18</v>
      </c>
      <c r="D180" t="s">
        <v>19</v>
      </c>
      <c r="E180">
        <v>2023</v>
      </c>
      <c r="F180" t="s">
        <v>20</v>
      </c>
      <c r="G180" t="s">
        <v>32</v>
      </c>
      <c r="H180" t="s">
        <v>42</v>
      </c>
      <c r="I180" t="s">
        <v>160</v>
      </c>
      <c r="J180" t="s">
        <v>24</v>
      </c>
      <c r="K180" t="s">
        <v>25</v>
      </c>
      <c r="L180" s="1">
        <v>44943</v>
      </c>
      <c r="M180">
        <v>2</v>
      </c>
      <c r="N180">
        <v>47900</v>
      </c>
      <c r="O180">
        <v>12846</v>
      </c>
      <c r="P180">
        <v>0.08</v>
      </c>
      <c r="Q180">
        <v>5</v>
      </c>
      <c r="R180" t="s">
        <v>1566</v>
      </c>
      <c r="S180" t="s">
        <v>1567</v>
      </c>
      <c r="T180">
        <v>1</v>
      </c>
      <c r="U180" t="s">
        <v>1568</v>
      </c>
    </row>
    <row r="181" spans="1:21" x14ac:dyDescent="0.25">
      <c r="A181" t="s">
        <v>236</v>
      </c>
      <c r="B181" s="1">
        <v>44942</v>
      </c>
      <c r="C181" t="s">
        <v>18</v>
      </c>
      <c r="D181" t="s">
        <v>19</v>
      </c>
      <c r="E181">
        <v>2023</v>
      </c>
      <c r="F181" t="s">
        <v>20</v>
      </c>
      <c r="G181" t="s">
        <v>32</v>
      </c>
      <c r="H181" t="s">
        <v>28</v>
      </c>
      <c r="I181" t="s">
        <v>157</v>
      </c>
      <c r="J181" t="s">
        <v>24</v>
      </c>
      <c r="K181" t="s">
        <v>25</v>
      </c>
      <c r="L181" s="1">
        <v>44944</v>
      </c>
      <c r="M181">
        <v>2</v>
      </c>
      <c r="N181">
        <v>37900</v>
      </c>
      <c r="O181">
        <v>32684</v>
      </c>
      <c r="P181">
        <v>0.11</v>
      </c>
      <c r="Q181">
        <v>5</v>
      </c>
      <c r="R181" t="s">
        <v>1566</v>
      </c>
      <c r="S181" t="s">
        <v>1567</v>
      </c>
      <c r="T181">
        <v>1</v>
      </c>
      <c r="U181" t="s">
        <v>1568</v>
      </c>
    </row>
    <row r="182" spans="1:21" x14ac:dyDescent="0.25">
      <c r="A182" t="s">
        <v>237</v>
      </c>
      <c r="B182" s="1">
        <v>44958</v>
      </c>
      <c r="C182" t="s">
        <v>37</v>
      </c>
      <c r="D182" t="s">
        <v>19</v>
      </c>
      <c r="E182">
        <v>2023</v>
      </c>
      <c r="F182" t="s">
        <v>62</v>
      </c>
      <c r="G182" t="s">
        <v>32</v>
      </c>
      <c r="H182" t="s">
        <v>42</v>
      </c>
      <c r="I182" t="s">
        <v>160</v>
      </c>
      <c r="J182" t="s">
        <v>35</v>
      </c>
      <c r="K182" t="s">
        <v>25</v>
      </c>
      <c r="L182" s="1">
        <v>44960</v>
      </c>
      <c r="M182">
        <v>2</v>
      </c>
      <c r="N182">
        <v>109700</v>
      </c>
      <c r="O182">
        <v>16433</v>
      </c>
      <c r="P182">
        <v>0.31</v>
      </c>
      <c r="Q182">
        <v>5</v>
      </c>
      <c r="R182" t="s">
        <v>1566</v>
      </c>
      <c r="S182" t="s">
        <v>1567</v>
      </c>
      <c r="T182">
        <v>2</v>
      </c>
      <c r="U182" t="s">
        <v>1569</v>
      </c>
    </row>
    <row r="183" spans="1:21" x14ac:dyDescent="0.25">
      <c r="A183" t="s">
        <v>238</v>
      </c>
      <c r="B183" s="1">
        <v>44965</v>
      </c>
      <c r="C183" t="s">
        <v>37</v>
      </c>
      <c r="D183" t="s">
        <v>19</v>
      </c>
      <c r="E183">
        <v>2023</v>
      </c>
      <c r="F183" t="s">
        <v>41</v>
      </c>
      <c r="G183" t="s">
        <v>27</v>
      </c>
      <c r="H183" t="s">
        <v>42</v>
      </c>
      <c r="I183" t="s">
        <v>157</v>
      </c>
      <c r="J183" t="s">
        <v>35</v>
      </c>
      <c r="K183" t="s">
        <v>25</v>
      </c>
      <c r="L183" s="1">
        <v>44967</v>
      </c>
      <c r="M183">
        <v>2</v>
      </c>
      <c r="N183">
        <v>192300</v>
      </c>
      <c r="O183">
        <v>29571</v>
      </c>
      <c r="P183">
        <v>0.12</v>
      </c>
      <c r="Q183">
        <v>5</v>
      </c>
      <c r="R183" t="s">
        <v>1566</v>
      </c>
      <c r="S183" t="s">
        <v>1567</v>
      </c>
      <c r="T183">
        <v>2</v>
      </c>
      <c r="U183" t="s">
        <v>1569</v>
      </c>
    </row>
    <row r="184" spans="1:21" x14ac:dyDescent="0.25">
      <c r="A184" t="s">
        <v>239</v>
      </c>
      <c r="B184" s="1">
        <v>44967</v>
      </c>
      <c r="C184" t="s">
        <v>37</v>
      </c>
      <c r="D184" t="s">
        <v>19</v>
      </c>
      <c r="E184">
        <v>2023</v>
      </c>
      <c r="F184" t="s">
        <v>41</v>
      </c>
      <c r="G184" t="s">
        <v>27</v>
      </c>
      <c r="H184" t="s">
        <v>44</v>
      </c>
      <c r="I184" t="s">
        <v>160</v>
      </c>
      <c r="J184" t="s">
        <v>39</v>
      </c>
      <c r="K184" t="s">
        <v>25</v>
      </c>
      <c r="L184" s="1">
        <v>44969</v>
      </c>
      <c r="M184">
        <v>2</v>
      </c>
      <c r="N184">
        <v>470300</v>
      </c>
      <c r="O184">
        <v>8595</v>
      </c>
      <c r="P184">
        <v>0.17</v>
      </c>
      <c r="Q184">
        <v>5</v>
      </c>
      <c r="R184" t="s">
        <v>1566</v>
      </c>
      <c r="S184" t="s">
        <v>1567</v>
      </c>
      <c r="T184">
        <v>2</v>
      </c>
      <c r="U184" t="s">
        <v>1569</v>
      </c>
    </row>
    <row r="185" spans="1:21" x14ac:dyDescent="0.25">
      <c r="A185" t="s">
        <v>240</v>
      </c>
      <c r="B185" s="1">
        <v>44989</v>
      </c>
      <c r="C185" t="s">
        <v>52</v>
      </c>
      <c r="D185" t="s">
        <v>19</v>
      </c>
      <c r="E185">
        <v>2023</v>
      </c>
      <c r="F185" t="s">
        <v>31</v>
      </c>
      <c r="G185" t="s">
        <v>27</v>
      </c>
      <c r="H185" t="s">
        <v>44</v>
      </c>
      <c r="I185" t="s">
        <v>160</v>
      </c>
      <c r="J185" t="s">
        <v>24</v>
      </c>
      <c r="K185" t="s">
        <v>25</v>
      </c>
      <c r="L185" s="1">
        <v>44991</v>
      </c>
      <c r="M185">
        <v>2</v>
      </c>
      <c r="N185">
        <v>247300</v>
      </c>
      <c r="O185">
        <v>12773</v>
      </c>
      <c r="P185">
        <v>7.0000000000000007E-2</v>
      </c>
      <c r="Q185">
        <v>5</v>
      </c>
      <c r="R185" t="s">
        <v>1566</v>
      </c>
      <c r="S185" t="s">
        <v>1567</v>
      </c>
      <c r="T185">
        <v>3</v>
      </c>
      <c r="U185" t="s">
        <v>1570</v>
      </c>
    </row>
    <row r="186" spans="1:21" x14ac:dyDescent="0.25">
      <c r="A186" t="s">
        <v>241</v>
      </c>
      <c r="B186" s="1">
        <v>45004</v>
      </c>
      <c r="C186" t="s">
        <v>52</v>
      </c>
      <c r="D186" t="s">
        <v>19</v>
      </c>
      <c r="E186">
        <v>2023</v>
      </c>
      <c r="F186" t="s">
        <v>62</v>
      </c>
      <c r="G186" t="s">
        <v>27</v>
      </c>
      <c r="H186" t="s">
        <v>22</v>
      </c>
      <c r="I186" t="s">
        <v>157</v>
      </c>
      <c r="J186" t="s">
        <v>35</v>
      </c>
      <c r="K186" t="s">
        <v>25</v>
      </c>
      <c r="L186" s="1">
        <v>45006</v>
      </c>
      <c r="M186">
        <v>2</v>
      </c>
      <c r="N186">
        <v>774800</v>
      </c>
      <c r="O186">
        <v>29403</v>
      </c>
      <c r="P186">
        <v>0.09</v>
      </c>
      <c r="Q186">
        <v>5</v>
      </c>
      <c r="R186" t="s">
        <v>1566</v>
      </c>
      <c r="S186" t="s">
        <v>1567</v>
      </c>
      <c r="T186">
        <v>3</v>
      </c>
      <c r="U186" t="s">
        <v>1570</v>
      </c>
    </row>
    <row r="187" spans="1:21" x14ac:dyDescent="0.25">
      <c r="A187" t="s">
        <v>242</v>
      </c>
      <c r="B187" s="1">
        <v>45019</v>
      </c>
      <c r="C187" t="s">
        <v>58</v>
      </c>
      <c r="D187" t="s">
        <v>59</v>
      </c>
      <c r="E187">
        <v>2023</v>
      </c>
      <c r="F187" t="s">
        <v>20</v>
      </c>
      <c r="G187" t="s">
        <v>27</v>
      </c>
      <c r="H187" t="s">
        <v>34</v>
      </c>
      <c r="I187" t="s">
        <v>160</v>
      </c>
      <c r="J187" t="s">
        <v>29</v>
      </c>
      <c r="K187" t="s">
        <v>25</v>
      </c>
      <c r="L187" s="1">
        <v>45021</v>
      </c>
      <c r="M187">
        <v>2</v>
      </c>
      <c r="N187">
        <v>17000</v>
      </c>
      <c r="O187">
        <v>8916</v>
      </c>
      <c r="P187">
        <v>0.33</v>
      </c>
      <c r="Q187">
        <v>5</v>
      </c>
      <c r="R187" t="s">
        <v>1566</v>
      </c>
      <c r="S187" t="s">
        <v>1571</v>
      </c>
      <c r="T187">
        <v>4</v>
      </c>
      <c r="U187" t="s">
        <v>1572</v>
      </c>
    </row>
    <row r="188" spans="1:21" x14ac:dyDescent="0.25">
      <c r="A188" t="s">
        <v>243</v>
      </c>
      <c r="B188" s="1">
        <v>45027</v>
      </c>
      <c r="C188" t="s">
        <v>58</v>
      </c>
      <c r="D188" t="s">
        <v>59</v>
      </c>
      <c r="E188">
        <v>2023</v>
      </c>
      <c r="F188" t="s">
        <v>31</v>
      </c>
      <c r="G188" t="s">
        <v>21</v>
      </c>
      <c r="H188" t="s">
        <v>44</v>
      </c>
      <c r="I188" t="s">
        <v>157</v>
      </c>
      <c r="J188" t="s">
        <v>24</v>
      </c>
      <c r="K188" t="s">
        <v>25</v>
      </c>
      <c r="L188" s="1">
        <v>45029</v>
      </c>
      <c r="M188">
        <v>2</v>
      </c>
      <c r="N188">
        <v>116700</v>
      </c>
      <c r="O188">
        <v>34632</v>
      </c>
      <c r="P188">
        <v>0.34</v>
      </c>
      <c r="Q188">
        <v>5</v>
      </c>
      <c r="R188" t="s">
        <v>1566</v>
      </c>
      <c r="S188" t="s">
        <v>1571</v>
      </c>
      <c r="T188">
        <v>4</v>
      </c>
      <c r="U188" t="s">
        <v>1572</v>
      </c>
    </row>
    <row r="189" spans="1:21" x14ac:dyDescent="0.25">
      <c r="A189" t="s">
        <v>244</v>
      </c>
      <c r="B189" s="1">
        <v>45029</v>
      </c>
      <c r="C189" t="s">
        <v>58</v>
      </c>
      <c r="D189" t="s">
        <v>59</v>
      </c>
      <c r="E189">
        <v>2023</v>
      </c>
      <c r="F189" t="s">
        <v>41</v>
      </c>
      <c r="G189" t="s">
        <v>32</v>
      </c>
      <c r="H189" t="s">
        <v>34</v>
      </c>
      <c r="I189" t="s">
        <v>160</v>
      </c>
      <c r="J189" t="s">
        <v>39</v>
      </c>
      <c r="K189" t="s">
        <v>25</v>
      </c>
      <c r="L189" s="1">
        <v>45031</v>
      </c>
      <c r="M189">
        <v>2</v>
      </c>
      <c r="N189">
        <v>6500</v>
      </c>
      <c r="O189">
        <v>8828</v>
      </c>
      <c r="P189">
        <v>0.26</v>
      </c>
      <c r="Q189">
        <v>5</v>
      </c>
      <c r="R189" t="s">
        <v>1566</v>
      </c>
      <c r="S189" t="s">
        <v>1571</v>
      </c>
      <c r="T189">
        <v>4</v>
      </c>
      <c r="U189" t="s">
        <v>1572</v>
      </c>
    </row>
    <row r="190" spans="1:21" x14ac:dyDescent="0.25">
      <c r="A190" t="s">
        <v>245</v>
      </c>
      <c r="B190" s="1">
        <v>45032</v>
      </c>
      <c r="C190" t="s">
        <v>58</v>
      </c>
      <c r="D190" t="s">
        <v>59</v>
      </c>
      <c r="E190">
        <v>2023</v>
      </c>
      <c r="F190" t="s">
        <v>20</v>
      </c>
      <c r="G190" t="s">
        <v>38</v>
      </c>
      <c r="H190" t="s">
        <v>22</v>
      </c>
      <c r="I190" t="s">
        <v>157</v>
      </c>
      <c r="J190" t="s">
        <v>39</v>
      </c>
      <c r="K190" t="s">
        <v>25</v>
      </c>
      <c r="L190" s="1">
        <v>45034</v>
      </c>
      <c r="M190">
        <v>2</v>
      </c>
      <c r="N190">
        <v>717700</v>
      </c>
      <c r="O190">
        <v>32794</v>
      </c>
      <c r="P190">
        <v>0.25</v>
      </c>
      <c r="Q190">
        <v>5</v>
      </c>
      <c r="R190" t="s">
        <v>1566</v>
      </c>
      <c r="S190" t="s">
        <v>1571</v>
      </c>
      <c r="T190">
        <v>4</v>
      </c>
      <c r="U190" t="s">
        <v>1572</v>
      </c>
    </row>
    <row r="191" spans="1:21" x14ac:dyDescent="0.25">
      <c r="A191" t="s">
        <v>246</v>
      </c>
      <c r="B191" s="1">
        <v>45041</v>
      </c>
      <c r="C191" t="s">
        <v>58</v>
      </c>
      <c r="D191" t="s">
        <v>59</v>
      </c>
      <c r="E191">
        <v>2023</v>
      </c>
      <c r="F191" t="s">
        <v>62</v>
      </c>
      <c r="G191" t="s">
        <v>48</v>
      </c>
      <c r="H191" t="s">
        <v>28</v>
      </c>
      <c r="I191" t="s">
        <v>157</v>
      </c>
      <c r="J191" t="s">
        <v>24</v>
      </c>
      <c r="K191" t="s">
        <v>25</v>
      </c>
      <c r="L191" s="1">
        <v>45043</v>
      </c>
      <c r="M191">
        <v>2</v>
      </c>
      <c r="N191">
        <v>20200</v>
      </c>
      <c r="O191">
        <v>25960</v>
      </c>
      <c r="P191">
        <v>0.3</v>
      </c>
      <c r="Q191">
        <v>5</v>
      </c>
      <c r="R191" t="s">
        <v>1566</v>
      </c>
      <c r="S191" t="s">
        <v>1571</v>
      </c>
      <c r="T191">
        <v>4</v>
      </c>
      <c r="U191" t="s">
        <v>1572</v>
      </c>
    </row>
    <row r="192" spans="1:21" x14ac:dyDescent="0.25">
      <c r="A192" t="s">
        <v>247</v>
      </c>
      <c r="B192" s="1">
        <v>45045</v>
      </c>
      <c r="C192" t="s">
        <v>58</v>
      </c>
      <c r="D192" t="s">
        <v>59</v>
      </c>
      <c r="E192">
        <v>2023</v>
      </c>
      <c r="F192" t="s">
        <v>60</v>
      </c>
      <c r="G192" t="s">
        <v>38</v>
      </c>
      <c r="H192" t="s">
        <v>42</v>
      </c>
      <c r="I192" t="s">
        <v>157</v>
      </c>
      <c r="J192" t="s">
        <v>39</v>
      </c>
      <c r="K192" t="s">
        <v>25</v>
      </c>
      <c r="L192" s="1">
        <v>45047</v>
      </c>
      <c r="M192">
        <v>2</v>
      </c>
      <c r="N192">
        <v>102300</v>
      </c>
      <c r="O192">
        <v>28122</v>
      </c>
      <c r="P192">
        <v>0.08</v>
      </c>
      <c r="Q192">
        <v>5</v>
      </c>
      <c r="R192" t="s">
        <v>1566</v>
      </c>
      <c r="S192" t="s">
        <v>1571</v>
      </c>
      <c r="T192">
        <v>4</v>
      </c>
      <c r="U192" t="s">
        <v>1572</v>
      </c>
    </row>
    <row r="193" spans="1:21" x14ac:dyDescent="0.25">
      <c r="A193" t="s">
        <v>248</v>
      </c>
      <c r="B193" s="1">
        <v>45045</v>
      </c>
      <c r="C193" t="s">
        <v>58</v>
      </c>
      <c r="D193" t="s">
        <v>59</v>
      </c>
      <c r="E193">
        <v>2023</v>
      </c>
      <c r="F193" t="s">
        <v>60</v>
      </c>
      <c r="G193" t="s">
        <v>27</v>
      </c>
      <c r="H193" t="s">
        <v>28</v>
      </c>
      <c r="I193" t="s">
        <v>160</v>
      </c>
      <c r="J193" t="s">
        <v>24</v>
      </c>
      <c r="K193" t="s">
        <v>25</v>
      </c>
      <c r="L193" s="1">
        <v>45047</v>
      </c>
      <c r="M193">
        <v>2</v>
      </c>
      <c r="N193">
        <v>72300</v>
      </c>
      <c r="O193">
        <v>10845</v>
      </c>
      <c r="P193">
        <v>0.09</v>
      </c>
      <c r="Q193">
        <v>5</v>
      </c>
      <c r="R193" t="s">
        <v>1566</v>
      </c>
      <c r="S193" t="s">
        <v>1571</v>
      </c>
      <c r="T193">
        <v>4</v>
      </c>
      <c r="U193" t="s">
        <v>1572</v>
      </c>
    </row>
    <row r="194" spans="1:21" x14ac:dyDescent="0.25">
      <c r="A194" t="s">
        <v>249</v>
      </c>
      <c r="B194" s="1">
        <v>45047</v>
      </c>
      <c r="C194" t="s">
        <v>68</v>
      </c>
      <c r="D194" t="s">
        <v>59</v>
      </c>
      <c r="E194">
        <v>2023</v>
      </c>
      <c r="F194" t="s">
        <v>41</v>
      </c>
      <c r="G194" t="s">
        <v>48</v>
      </c>
      <c r="H194" t="s">
        <v>42</v>
      </c>
      <c r="I194" t="s">
        <v>160</v>
      </c>
      <c r="J194" t="s">
        <v>39</v>
      </c>
      <c r="K194" t="s">
        <v>25</v>
      </c>
      <c r="L194" s="1">
        <v>45049</v>
      </c>
      <c r="M194">
        <v>2</v>
      </c>
      <c r="N194">
        <v>110700</v>
      </c>
      <c r="O194">
        <v>13281</v>
      </c>
      <c r="P194">
        <v>0.28000000000000003</v>
      </c>
      <c r="Q194">
        <v>5</v>
      </c>
      <c r="R194" t="s">
        <v>1566</v>
      </c>
      <c r="S194" t="s">
        <v>1571</v>
      </c>
      <c r="T194">
        <v>5</v>
      </c>
      <c r="U194" t="s">
        <v>68</v>
      </c>
    </row>
    <row r="195" spans="1:21" x14ac:dyDescent="0.25">
      <c r="A195" t="s">
        <v>250</v>
      </c>
      <c r="B195" s="1">
        <v>45058</v>
      </c>
      <c r="C195" t="s">
        <v>68</v>
      </c>
      <c r="D195" t="s">
        <v>59</v>
      </c>
      <c r="E195">
        <v>2023</v>
      </c>
      <c r="F195" t="s">
        <v>41</v>
      </c>
      <c r="G195" t="s">
        <v>38</v>
      </c>
      <c r="H195" t="s">
        <v>42</v>
      </c>
      <c r="I195" t="s">
        <v>160</v>
      </c>
      <c r="J195" t="s">
        <v>39</v>
      </c>
      <c r="K195" t="s">
        <v>25</v>
      </c>
      <c r="L195" s="1">
        <v>45060</v>
      </c>
      <c r="M195">
        <v>2</v>
      </c>
      <c r="N195">
        <v>67400</v>
      </c>
      <c r="O195">
        <v>9252</v>
      </c>
      <c r="P195">
        <v>0.32</v>
      </c>
      <c r="Q195">
        <v>5</v>
      </c>
      <c r="R195" t="s">
        <v>1566</v>
      </c>
      <c r="S195" t="s">
        <v>1571</v>
      </c>
      <c r="T195">
        <v>5</v>
      </c>
      <c r="U195" t="s">
        <v>68</v>
      </c>
    </row>
    <row r="196" spans="1:21" x14ac:dyDescent="0.25">
      <c r="A196" t="s">
        <v>251</v>
      </c>
      <c r="B196" s="1">
        <v>45061</v>
      </c>
      <c r="C196" t="s">
        <v>68</v>
      </c>
      <c r="D196" t="s">
        <v>59</v>
      </c>
      <c r="E196">
        <v>2023</v>
      </c>
      <c r="F196" t="s">
        <v>31</v>
      </c>
      <c r="G196" t="s">
        <v>27</v>
      </c>
      <c r="H196" t="s">
        <v>34</v>
      </c>
      <c r="I196" t="s">
        <v>157</v>
      </c>
      <c r="J196" t="s">
        <v>39</v>
      </c>
      <c r="K196" t="s">
        <v>25</v>
      </c>
      <c r="L196" s="1">
        <v>45063</v>
      </c>
      <c r="M196">
        <v>2</v>
      </c>
      <c r="N196">
        <v>30500</v>
      </c>
      <c r="O196">
        <v>34270</v>
      </c>
      <c r="P196">
        <v>0.34</v>
      </c>
      <c r="Q196">
        <v>5</v>
      </c>
      <c r="R196" t="s">
        <v>1566</v>
      </c>
      <c r="S196" t="s">
        <v>1571</v>
      </c>
      <c r="T196">
        <v>5</v>
      </c>
      <c r="U196" t="s">
        <v>68</v>
      </c>
    </row>
    <row r="197" spans="1:21" x14ac:dyDescent="0.25">
      <c r="A197" t="s">
        <v>252</v>
      </c>
      <c r="B197" s="1">
        <v>45069</v>
      </c>
      <c r="C197" t="s">
        <v>68</v>
      </c>
      <c r="D197" t="s">
        <v>59</v>
      </c>
      <c r="E197">
        <v>2023</v>
      </c>
      <c r="F197" t="s">
        <v>60</v>
      </c>
      <c r="G197" t="s">
        <v>21</v>
      </c>
      <c r="H197" t="s">
        <v>34</v>
      </c>
      <c r="I197" t="s">
        <v>160</v>
      </c>
      <c r="J197" t="s">
        <v>29</v>
      </c>
      <c r="K197" t="s">
        <v>25</v>
      </c>
      <c r="L197" s="1">
        <v>45071</v>
      </c>
      <c r="M197">
        <v>2</v>
      </c>
      <c r="N197">
        <v>9500</v>
      </c>
      <c r="O197">
        <v>16328</v>
      </c>
      <c r="P197">
        <v>0.15</v>
      </c>
      <c r="Q197">
        <v>5</v>
      </c>
      <c r="R197" t="s">
        <v>1566</v>
      </c>
      <c r="S197" t="s">
        <v>1571</v>
      </c>
      <c r="T197">
        <v>5</v>
      </c>
      <c r="U197" t="s">
        <v>68</v>
      </c>
    </row>
    <row r="198" spans="1:21" x14ac:dyDescent="0.25">
      <c r="A198" t="s">
        <v>253</v>
      </c>
      <c r="B198" s="1">
        <v>45090</v>
      </c>
      <c r="C198" t="s">
        <v>71</v>
      </c>
      <c r="D198" t="s">
        <v>59</v>
      </c>
      <c r="E198">
        <v>2023</v>
      </c>
      <c r="F198" t="s">
        <v>20</v>
      </c>
      <c r="G198" t="s">
        <v>32</v>
      </c>
      <c r="H198" t="s">
        <v>44</v>
      </c>
      <c r="I198" t="s">
        <v>157</v>
      </c>
      <c r="J198" t="s">
        <v>35</v>
      </c>
      <c r="K198" t="s">
        <v>25</v>
      </c>
      <c r="L198" s="1">
        <v>45092</v>
      </c>
      <c r="M198">
        <v>2</v>
      </c>
      <c r="N198">
        <v>194300</v>
      </c>
      <c r="O198">
        <v>26037</v>
      </c>
      <c r="P198">
        <v>0.21</v>
      </c>
      <c r="Q198">
        <v>5</v>
      </c>
      <c r="R198" t="s">
        <v>1566</v>
      </c>
      <c r="S198" t="s">
        <v>1571</v>
      </c>
      <c r="T198">
        <v>6</v>
      </c>
      <c r="U198" t="s">
        <v>1573</v>
      </c>
    </row>
    <row r="199" spans="1:21" x14ac:dyDescent="0.25">
      <c r="A199" t="s">
        <v>254</v>
      </c>
      <c r="B199" s="1">
        <v>45121</v>
      </c>
      <c r="C199" t="s">
        <v>76</v>
      </c>
      <c r="D199" t="s">
        <v>77</v>
      </c>
      <c r="E199">
        <v>2023</v>
      </c>
      <c r="F199" t="s">
        <v>20</v>
      </c>
      <c r="G199" t="s">
        <v>21</v>
      </c>
      <c r="H199" t="s">
        <v>44</v>
      </c>
      <c r="I199" t="s">
        <v>157</v>
      </c>
      <c r="J199" t="s">
        <v>29</v>
      </c>
      <c r="K199" t="s">
        <v>25</v>
      </c>
      <c r="L199" s="1">
        <v>45123</v>
      </c>
      <c r="M199">
        <v>2</v>
      </c>
      <c r="N199">
        <v>104900</v>
      </c>
      <c r="O199">
        <v>29496</v>
      </c>
      <c r="P199">
        <v>0.17</v>
      </c>
      <c r="Q199">
        <v>5</v>
      </c>
      <c r="R199" t="s">
        <v>1566</v>
      </c>
      <c r="S199" t="s">
        <v>1574</v>
      </c>
      <c r="T199">
        <v>7</v>
      </c>
      <c r="U199" t="s">
        <v>1575</v>
      </c>
    </row>
    <row r="200" spans="1:21" x14ac:dyDescent="0.25">
      <c r="A200" t="s">
        <v>255</v>
      </c>
      <c r="B200" s="1">
        <v>45160</v>
      </c>
      <c r="C200" t="s">
        <v>81</v>
      </c>
      <c r="D200" t="s">
        <v>77</v>
      </c>
      <c r="E200">
        <v>2023</v>
      </c>
      <c r="F200" t="s">
        <v>41</v>
      </c>
      <c r="G200" t="s">
        <v>21</v>
      </c>
      <c r="H200" t="s">
        <v>22</v>
      </c>
      <c r="I200" t="s">
        <v>160</v>
      </c>
      <c r="J200" t="s">
        <v>39</v>
      </c>
      <c r="K200" t="s">
        <v>25</v>
      </c>
      <c r="L200" s="1">
        <v>45162</v>
      </c>
      <c r="M200">
        <v>2</v>
      </c>
      <c r="N200">
        <v>388400</v>
      </c>
      <c r="O200">
        <v>12380</v>
      </c>
      <c r="P200">
        <v>0.18</v>
      </c>
      <c r="Q200">
        <v>5</v>
      </c>
      <c r="R200" t="s">
        <v>1566</v>
      </c>
      <c r="S200" t="s">
        <v>1574</v>
      </c>
      <c r="T200">
        <v>8</v>
      </c>
      <c r="U200" t="s">
        <v>1576</v>
      </c>
    </row>
    <row r="201" spans="1:21" x14ac:dyDescent="0.25">
      <c r="A201" t="s">
        <v>256</v>
      </c>
      <c r="B201" s="1">
        <v>45183</v>
      </c>
      <c r="C201" t="s">
        <v>88</v>
      </c>
      <c r="D201" t="s">
        <v>77</v>
      </c>
      <c r="E201">
        <v>2023</v>
      </c>
      <c r="F201" t="s">
        <v>20</v>
      </c>
      <c r="G201" t="s">
        <v>38</v>
      </c>
      <c r="H201" t="s">
        <v>28</v>
      </c>
      <c r="I201" t="s">
        <v>160</v>
      </c>
      <c r="J201" t="s">
        <v>35</v>
      </c>
      <c r="K201" t="s">
        <v>25</v>
      </c>
      <c r="L201" s="1">
        <v>45185</v>
      </c>
      <c r="M201">
        <v>2</v>
      </c>
      <c r="N201">
        <v>36800</v>
      </c>
      <c r="O201">
        <v>10625</v>
      </c>
      <c r="P201">
        <v>0.24</v>
      </c>
      <c r="Q201">
        <v>5</v>
      </c>
      <c r="R201" t="s">
        <v>1566</v>
      </c>
      <c r="S201" t="s">
        <v>1574</v>
      </c>
      <c r="T201">
        <v>9</v>
      </c>
      <c r="U201" t="s">
        <v>1577</v>
      </c>
    </row>
    <row r="202" spans="1:21" x14ac:dyDescent="0.25">
      <c r="A202" t="s">
        <v>257</v>
      </c>
      <c r="B202" s="1">
        <v>45184</v>
      </c>
      <c r="C202" t="s">
        <v>88</v>
      </c>
      <c r="D202" t="s">
        <v>77</v>
      </c>
      <c r="E202">
        <v>2023</v>
      </c>
      <c r="F202" t="s">
        <v>31</v>
      </c>
      <c r="G202" t="s">
        <v>32</v>
      </c>
      <c r="H202" t="s">
        <v>22</v>
      </c>
      <c r="I202" t="s">
        <v>157</v>
      </c>
      <c r="J202" t="s">
        <v>35</v>
      </c>
      <c r="K202" t="s">
        <v>25</v>
      </c>
      <c r="L202" s="1">
        <v>45186</v>
      </c>
      <c r="M202">
        <v>2</v>
      </c>
      <c r="N202">
        <v>334600</v>
      </c>
      <c r="O202">
        <v>34716</v>
      </c>
      <c r="P202">
        <v>0.28999999999999998</v>
      </c>
      <c r="Q202">
        <v>5</v>
      </c>
      <c r="R202" t="s">
        <v>1566</v>
      </c>
      <c r="S202" t="s">
        <v>1574</v>
      </c>
      <c r="T202">
        <v>9</v>
      </c>
      <c r="U202" t="s">
        <v>1577</v>
      </c>
    </row>
    <row r="203" spans="1:21" x14ac:dyDescent="0.25">
      <c r="A203" t="s">
        <v>258</v>
      </c>
      <c r="B203" s="1">
        <v>45198</v>
      </c>
      <c r="C203" t="s">
        <v>88</v>
      </c>
      <c r="D203" t="s">
        <v>77</v>
      </c>
      <c r="E203">
        <v>2023</v>
      </c>
      <c r="F203" t="s">
        <v>31</v>
      </c>
      <c r="G203" t="s">
        <v>32</v>
      </c>
      <c r="H203" t="s">
        <v>44</v>
      </c>
      <c r="I203" t="s">
        <v>160</v>
      </c>
      <c r="J203" t="s">
        <v>39</v>
      </c>
      <c r="K203" t="s">
        <v>25</v>
      </c>
      <c r="L203" s="1">
        <v>45200</v>
      </c>
      <c r="M203">
        <v>2</v>
      </c>
      <c r="N203">
        <v>266500</v>
      </c>
      <c r="O203">
        <v>10378</v>
      </c>
      <c r="P203">
        <v>0.18</v>
      </c>
      <c r="Q203">
        <v>5</v>
      </c>
      <c r="R203" t="s">
        <v>1566</v>
      </c>
      <c r="S203" t="s">
        <v>1574</v>
      </c>
      <c r="T203">
        <v>9</v>
      </c>
      <c r="U203" t="s">
        <v>1577</v>
      </c>
    </row>
    <row r="204" spans="1:21" x14ac:dyDescent="0.25">
      <c r="A204" t="s">
        <v>259</v>
      </c>
      <c r="B204" s="1">
        <v>45203</v>
      </c>
      <c r="C204" t="s">
        <v>91</v>
      </c>
      <c r="D204" t="s">
        <v>92</v>
      </c>
      <c r="E204">
        <v>2023</v>
      </c>
      <c r="F204" t="s">
        <v>20</v>
      </c>
      <c r="G204" t="s">
        <v>32</v>
      </c>
      <c r="H204" t="s">
        <v>34</v>
      </c>
      <c r="I204" t="s">
        <v>157</v>
      </c>
      <c r="J204" t="s">
        <v>24</v>
      </c>
      <c r="K204" t="s">
        <v>25</v>
      </c>
      <c r="L204" s="1">
        <v>45205</v>
      </c>
      <c r="M204">
        <v>2</v>
      </c>
      <c r="N204">
        <v>41100</v>
      </c>
      <c r="O204">
        <v>31773</v>
      </c>
      <c r="P204">
        <v>0.32</v>
      </c>
      <c r="Q204">
        <v>5</v>
      </c>
      <c r="R204" t="s">
        <v>1566</v>
      </c>
      <c r="S204" t="s">
        <v>1578</v>
      </c>
      <c r="T204">
        <v>10</v>
      </c>
      <c r="U204" t="s">
        <v>1579</v>
      </c>
    </row>
    <row r="205" spans="1:21" x14ac:dyDescent="0.25">
      <c r="A205" t="s">
        <v>260</v>
      </c>
      <c r="B205" s="1">
        <v>45213</v>
      </c>
      <c r="C205" t="s">
        <v>91</v>
      </c>
      <c r="D205" t="s">
        <v>92</v>
      </c>
      <c r="E205">
        <v>2023</v>
      </c>
      <c r="F205" t="s">
        <v>46</v>
      </c>
      <c r="G205" t="s">
        <v>32</v>
      </c>
      <c r="H205" t="s">
        <v>44</v>
      </c>
      <c r="I205" t="s">
        <v>157</v>
      </c>
      <c r="J205" t="s">
        <v>29</v>
      </c>
      <c r="K205" t="s">
        <v>25</v>
      </c>
      <c r="L205" s="1">
        <v>45215</v>
      </c>
      <c r="M205">
        <v>2</v>
      </c>
      <c r="N205">
        <v>235900</v>
      </c>
      <c r="O205">
        <v>33011</v>
      </c>
      <c r="P205">
        <v>0.21</v>
      </c>
      <c r="Q205">
        <v>5</v>
      </c>
      <c r="R205" t="s">
        <v>1566</v>
      </c>
      <c r="S205" t="s">
        <v>1578</v>
      </c>
      <c r="T205">
        <v>10</v>
      </c>
      <c r="U205" t="s">
        <v>1579</v>
      </c>
    </row>
    <row r="206" spans="1:21" x14ac:dyDescent="0.25">
      <c r="A206" t="s">
        <v>261</v>
      </c>
      <c r="B206" s="1">
        <v>45218</v>
      </c>
      <c r="C206" t="s">
        <v>91</v>
      </c>
      <c r="D206" t="s">
        <v>92</v>
      </c>
      <c r="E206">
        <v>2023</v>
      </c>
      <c r="F206" t="s">
        <v>20</v>
      </c>
      <c r="G206" t="s">
        <v>48</v>
      </c>
      <c r="H206" t="s">
        <v>44</v>
      </c>
      <c r="I206" t="s">
        <v>160</v>
      </c>
      <c r="J206" t="s">
        <v>29</v>
      </c>
      <c r="K206" t="s">
        <v>25</v>
      </c>
      <c r="L206" s="1">
        <v>45220</v>
      </c>
      <c r="M206">
        <v>2</v>
      </c>
      <c r="N206">
        <v>490100</v>
      </c>
      <c r="O206">
        <v>14943</v>
      </c>
      <c r="P206">
        <v>0.33</v>
      </c>
      <c r="Q206">
        <v>5</v>
      </c>
      <c r="R206" t="s">
        <v>1566</v>
      </c>
      <c r="S206" t="s">
        <v>1578</v>
      </c>
      <c r="T206">
        <v>10</v>
      </c>
      <c r="U206" t="s">
        <v>1579</v>
      </c>
    </row>
    <row r="207" spans="1:21" x14ac:dyDescent="0.25">
      <c r="A207" t="s">
        <v>262</v>
      </c>
      <c r="B207" s="1">
        <v>45227</v>
      </c>
      <c r="C207" t="s">
        <v>91</v>
      </c>
      <c r="D207" t="s">
        <v>92</v>
      </c>
      <c r="E207">
        <v>2023</v>
      </c>
      <c r="F207" t="s">
        <v>31</v>
      </c>
      <c r="G207" t="s">
        <v>32</v>
      </c>
      <c r="H207" t="s">
        <v>42</v>
      </c>
      <c r="I207" t="s">
        <v>160</v>
      </c>
      <c r="J207" t="s">
        <v>29</v>
      </c>
      <c r="K207" t="s">
        <v>25</v>
      </c>
      <c r="L207" s="1">
        <v>45229</v>
      </c>
      <c r="M207">
        <v>2</v>
      </c>
      <c r="N207">
        <v>88200</v>
      </c>
      <c r="O207">
        <v>9818</v>
      </c>
      <c r="P207">
        <v>0.11</v>
      </c>
      <c r="Q207">
        <v>5</v>
      </c>
      <c r="R207" t="s">
        <v>1566</v>
      </c>
      <c r="S207" t="s">
        <v>1578</v>
      </c>
      <c r="T207">
        <v>10</v>
      </c>
      <c r="U207" t="s">
        <v>1579</v>
      </c>
    </row>
    <row r="208" spans="1:21" x14ac:dyDescent="0.25">
      <c r="A208" t="s">
        <v>263</v>
      </c>
      <c r="B208" s="1">
        <v>45229</v>
      </c>
      <c r="C208" t="s">
        <v>91</v>
      </c>
      <c r="D208" t="s">
        <v>92</v>
      </c>
      <c r="E208">
        <v>2023</v>
      </c>
      <c r="F208" t="s">
        <v>31</v>
      </c>
      <c r="G208" t="s">
        <v>21</v>
      </c>
      <c r="H208" t="s">
        <v>22</v>
      </c>
      <c r="I208" t="s">
        <v>157</v>
      </c>
      <c r="J208" t="s">
        <v>39</v>
      </c>
      <c r="K208" t="s">
        <v>25</v>
      </c>
      <c r="L208" s="1">
        <v>45231</v>
      </c>
      <c r="M208">
        <v>2</v>
      </c>
      <c r="N208">
        <v>506900</v>
      </c>
      <c r="O208">
        <v>28840</v>
      </c>
      <c r="P208">
        <v>0.14000000000000001</v>
      </c>
      <c r="Q208">
        <v>5</v>
      </c>
      <c r="R208" t="s">
        <v>1566</v>
      </c>
      <c r="S208" t="s">
        <v>1578</v>
      </c>
      <c r="T208">
        <v>10</v>
      </c>
      <c r="U208" t="s">
        <v>1579</v>
      </c>
    </row>
    <row r="209" spans="1:21" x14ac:dyDescent="0.25">
      <c r="A209" t="s">
        <v>264</v>
      </c>
      <c r="B209" s="1">
        <v>45259</v>
      </c>
      <c r="C209" t="s">
        <v>98</v>
      </c>
      <c r="D209" t="s">
        <v>92</v>
      </c>
      <c r="E209">
        <v>2023</v>
      </c>
      <c r="F209" t="s">
        <v>20</v>
      </c>
      <c r="G209" t="s">
        <v>32</v>
      </c>
      <c r="H209" t="s">
        <v>42</v>
      </c>
      <c r="I209" t="s">
        <v>160</v>
      </c>
      <c r="J209" t="s">
        <v>24</v>
      </c>
      <c r="K209" t="s">
        <v>25</v>
      </c>
      <c r="L209" s="1">
        <v>45261</v>
      </c>
      <c r="M209">
        <v>2</v>
      </c>
      <c r="N209">
        <v>128300</v>
      </c>
      <c r="O209">
        <v>10389</v>
      </c>
      <c r="P209">
        <v>0.3</v>
      </c>
      <c r="Q209">
        <v>5</v>
      </c>
      <c r="R209" t="s">
        <v>1566</v>
      </c>
      <c r="S209" t="s">
        <v>1578</v>
      </c>
      <c r="T209">
        <v>11</v>
      </c>
      <c r="U209" t="s">
        <v>1580</v>
      </c>
    </row>
    <row r="210" spans="1:21" x14ac:dyDescent="0.25">
      <c r="A210" t="s">
        <v>265</v>
      </c>
      <c r="B210" s="1">
        <v>45261</v>
      </c>
      <c r="C210" t="s">
        <v>100</v>
      </c>
      <c r="D210" t="s">
        <v>92</v>
      </c>
      <c r="E210">
        <v>2023</v>
      </c>
      <c r="F210" t="s">
        <v>20</v>
      </c>
      <c r="G210" t="s">
        <v>48</v>
      </c>
      <c r="H210" t="s">
        <v>34</v>
      </c>
      <c r="I210" t="s">
        <v>160</v>
      </c>
      <c r="J210" t="s">
        <v>39</v>
      </c>
      <c r="K210" t="s">
        <v>25</v>
      </c>
      <c r="L210" s="1">
        <v>45263</v>
      </c>
      <c r="M210">
        <v>2</v>
      </c>
      <c r="N210">
        <v>36500</v>
      </c>
      <c r="O210">
        <v>8861</v>
      </c>
      <c r="P210">
        <v>0.28000000000000003</v>
      </c>
      <c r="Q210">
        <v>5</v>
      </c>
      <c r="R210" t="s">
        <v>1566</v>
      </c>
      <c r="S210" t="s">
        <v>1578</v>
      </c>
      <c r="T210">
        <v>12</v>
      </c>
      <c r="U210" t="s">
        <v>1581</v>
      </c>
    </row>
    <row r="211" spans="1:21" x14ac:dyDescent="0.25">
      <c r="A211" t="s">
        <v>266</v>
      </c>
      <c r="B211" s="1">
        <v>45290</v>
      </c>
      <c r="C211" t="s">
        <v>100</v>
      </c>
      <c r="D211" t="s">
        <v>92</v>
      </c>
      <c r="E211">
        <v>2023</v>
      </c>
      <c r="F211" t="s">
        <v>60</v>
      </c>
      <c r="G211" t="s">
        <v>48</v>
      </c>
      <c r="H211" t="s">
        <v>34</v>
      </c>
      <c r="I211" t="s">
        <v>160</v>
      </c>
      <c r="J211" t="s">
        <v>29</v>
      </c>
      <c r="K211" t="s">
        <v>25</v>
      </c>
      <c r="L211" s="1">
        <v>45292</v>
      </c>
      <c r="M211">
        <v>2</v>
      </c>
      <c r="N211">
        <v>13500</v>
      </c>
      <c r="O211">
        <v>16036</v>
      </c>
      <c r="P211">
        <v>0.1</v>
      </c>
      <c r="Q211">
        <v>5</v>
      </c>
      <c r="R211" t="s">
        <v>1566</v>
      </c>
      <c r="S211" t="s">
        <v>1578</v>
      </c>
      <c r="T211">
        <v>12</v>
      </c>
      <c r="U211" t="s">
        <v>1581</v>
      </c>
    </row>
    <row r="212" spans="1:21" x14ac:dyDescent="0.25">
      <c r="A212" t="s">
        <v>267</v>
      </c>
      <c r="B212" s="1">
        <v>45293</v>
      </c>
      <c r="C212" t="s">
        <v>18</v>
      </c>
      <c r="D212" t="s">
        <v>19</v>
      </c>
      <c r="E212">
        <v>2024</v>
      </c>
      <c r="F212" t="s">
        <v>31</v>
      </c>
      <c r="G212" t="s">
        <v>48</v>
      </c>
      <c r="H212" t="s">
        <v>34</v>
      </c>
      <c r="I212" t="s">
        <v>160</v>
      </c>
      <c r="J212" t="s">
        <v>24</v>
      </c>
      <c r="K212" t="s">
        <v>25</v>
      </c>
      <c r="L212" s="1">
        <v>45295</v>
      </c>
      <c r="M212">
        <v>2</v>
      </c>
      <c r="N212">
        <v>8100</v>
      </c>
      <c r="O212">
        <v>9180</v>
      </c>
      <c r="P212">
        <v>0.19</v>
      </c>
      <c r="Q212">
        <v>5</v>
      </c>
      <c r="R212" t="s">
        <v>1582</v>
      </c>
      <c r="S212" t="s">
        <v>1567</v>
      </c>
      <c r="T212">
        <v>1</v>
      </c>
      <c r="U212" t="s">
        <v>1568</v>
      </c>
    </row>
    <row r="213" spans="1:21" x14ac:dyDescent="0.25">
      <c r="A213" t="s">
        <v>268</v>
      </c>
      <c r="B213" s="1">
        <v>45297</v>
      </c>
      <c r="C213" t="s">
        <v>18</v>
      </c>
      <c r="D213" t="s">
        <v>19</v>
      </c>
      <c r="E213">
        <v>2024</v>
      </c>
      <c r="F213" t="s">
        <v>46</v>
      </c>
      <c r="G213" t="s">
        <v>48</v>
      </c>
      <c r="H213" t="s">
        <v>42</v>
      </c>
      <c r="I213" t="s">
        <v>160</v>
      </c>
      <c r="J213" t="s">
        <v>29</v>
      </c>
      <c r="K213" t="s">
        <v>25</v>
      </c>
      <c r="L213" s="1">
        <v>45299</v>
      </c>
      <c r="M213">
        <v>2</v>
      </c>
      <c r="N213">
        <v>160000</v>
      </c>
      <c r="O213">
        <v>10401</v>
      </c>
      <c r="P213">
        <v>0.17</v>
      </c>
      <c r="Q213">
        <v>5</v>
      </c>
      <c r="R213" t="s">
        <v>1582</v>
      </c>
      <c r="S213" t="s">
        <v>1567</v>
      </c>
      <c r="T213">
        <v>1</v>
      </c>
      <c r="U213" t="s">
        <v>1568</v>
      </c>
    </row>
    <row r="214" spans="1:21" x14ac:dyDescent="0.25">
      <c r="A214" t="s">
        <v>269</v>
      </c>
      <c r="B214" s="1">
        <v>45309</v>
      </c>
      <c r="C214" t="s">
        <v>18</v>
      </c>
      <c r="D214" t="s">
        <v>19</v>
      </c>
      <c r="E214">
        <v>2024</v>
      </c>
      <c r="F214" t="s">
        <v>31</v>
      </c>
      <c r="G214" t="s">
        <v>21</v>
      </c>
      <c r="H214" t="s">
        <v>28</v>
      </c>
      <c r="I214" t="s">
        <v>157</v>
      </c>
      <c r="J214" t="s">
        <v>24</v>
      </c>
      <c r="K214" t="s">
        <v>25</v>
      </c>
      <c r="L214" s="1">
        <v>45311</v>
      </c>
      <c r="M214">
        <v>2</v>
      </c>
      <c r="N214">
        <v>75900</v>
      </c>
      <c r="O214">
        <v>31503</v>
      </c>
      <c r="P214">
        <v>0.11</v>
      </c>
      <c r="Q214">
        <v>5</v>
      </c>
      <c r="R214" t="s">
        <v>1582</v>
      </c>
      <c r="S214" t="s">
        <v>1567</v>
      </c>
      <c r="T214">
        <v>1</v>
      </c>
      <c r="U214" t="s">
        <v>1568</v>
      </c>
    </row>
    <row r="215" spans="1:21" x14ac:dyDescent="0.25">
      <c r="A215" t="s">
        <v>270</v>
      </c>
      <c r="B215" s="1">
        <v>45315</v>
      </c>
      <c r="C215" t="s">
        <v>18</v>
      </c>
      <c r="D215" t="s">
        <v>19</v>
      </c>
      <c r="E215">
        <v>2024</v>
      </c>
      <c r="F215" t="s">
        <v>62</v>
      </c>
      <c r="G215" t="s">
        <v>21</v>
      </c>
      <c r="H215" t="s">
        <v>22</v>
      </c>
      <c r="I215" t="s">
        <v>157</v>
      </c>
      <c r="J215" t="s">
        <v>24</v>
      </c>
      <c r="K215" t="s">
        <v>25</v>
      </c>
      <c r="L215" s="1">
        <v>45317</v>
      </c>
      <c r="M215">
        <v>2</v>
      </c>
      <c r="N215">
        <v>957100</v>
      </c>
      <c r="O215">
        <v>34450</v>
      </c>
      <c r="P215">
        <v>0.16</v>
      </c>
      <c r="Q215">
        <v>5</v>
      </c>
      <c r="R215" t="s">
        <v>1582</v>
      </c>
      <c r="S215" t="s">
        <v>1567</v>
      </c>
      <c r="T215">
        <v>1</v>
      </c>
      <c r="U215" t="s">
        <v>1568</v>
      </c>
    </row>
    <row r="216" spans="1:21" x14ac:dyDescent="0.25">
      <c r="A216" t="s">
        <v>271</v>
      </c>
      <c r="B216" s="1">
        <v>45315</v>
      </c>
      <c r="C216" t="s">
        <v>18</v>
      </c>
      <c r="D216" t="s">
        <v>19</v>
      </c>
      <c r="E216">
        <v>2024</v>
      </c>
      <c r="F216" t="s">
        <v>41</v>
      </c>
      <c r="G216" t="s">
        <v>48</v>
      </c>
      <c r="H216" t="s">
        <v>44</v>
      </c>
      <c r="I216" t="s">
        <v>160</v>
      </c>
      <c r="J216" t="s">
        <v>24</v>
      </c>
      <c r="K216" t="s">
        <v>25</v>
      </c>
      <c r="L216" s="1">
        <v>45317</v>
      </c>
      <c r="M216">
        <v>2</v>
      </c>
      <c r="N216">
        <v>298700</v>
      </c>
      <c r="O216">
        <v>10664</v>
      </c>
      <c r="P216">
        <v>0.16</v>
      </c>
      <c r="Q216">
        <v>5</v>
      </c>
      <c r="R216" t="s">
        <v>1582</v>
      </c>
      <c r="S216" t="s">
        <v>1567</v>
      </c>
      <c r="T216">
        <v>1</v>
      </c>
      <c r="U216" t="s">
        <v>1568</v>
      </c>
    </row>
    <row r="217" spans="1:21" x14ac:dyDescent="0.25">
      <c r="A217" t="s">
        <v>272</v>
      </c>
      <c r="B217" s="1">
        <v>45317</v>
      </c>
      <c r="C217" t="s">
        <v>18</v>
      </c>
      <c r="D217" t="s">
        <v>19</v>
      </c>
      <c r="E217">
        <v>2024</v>
      </c>
      <c r="F217" t="s">
        <v>20</v>
      </c>
      <c r="G217" t="s">
        <v>32</v>
      </c>
      <c r="H217" t="s">
        <v>28</v>
      </c>
      <c r="I217" t="s">
        <v>157</v>
      </c>
      <c r="J217" t="s">
        <v>35</v>
      </c>
      <c r="K217" t="s">
        <v>25</v>
      </c>
      <c r="L217" s="1">
        <v>45319</v>
      </c>
      <c r="M217">
        <v>2</v>
      </c>
      <c r="N217">
        <v>36700</v>
      </c>
      <c r="O217">
        <v>33772</v>
      </c>
      <c r="P217">
        <v>0.27</v>
      </c>
      <c r="Q217">
        <v>5</v>
      </c>
      <c r="R217" t="s">
        <v>1582</v>
      </c>
      <c r="S217" t="s">
        <v>1567</v>
      </c>
      <c r="T217">
        <v>1</v>
      </c>
      <c r="U217" t="s">
        <v>1568</v>
      </c>
    </row>
    <row r="218" spans="1:21" x14ac:dyDescent="0.25">
      <c r="A218" t="s">
        <v>273</v>
      </c>
      <c r="B218" s="1">
        <v>45367</v>
      </c>
      <c r="C218" t="s">
        <v>52</v>
      </c>
      <c r="D218" t="s">
        <v>19</v>
      </c>
      <c r="E218">
        <v>2024</v>
      </c>
      <c r="F218" t="s">
        <v>20</v>
      </c>
      <c r="G218" t="s">
        <v>48</v>
      </c>
      <c r="H218" t="s">
        <v>28</v>
      </c>
      <c r="I218" t="s">
        <v>157</v>
      </c>
      <c r="J218" t="s">
        <v>24</v>
      </c>
      <c r="K218" t="s">
        <v>25</v>
      </c>
      <c r="L218" s="1">
        <v>45369</v>
      </c>
      <c r="M218">
        <v>2</v>
      </c>
      <c r="N218">
        <v>61200</v>
      </c>
      <c r="O218">
        <v>27052</v>
      </c>
      <c r="P218">
        <v>0.12</v>
      </c>
      <c r="Q218">
        <v>5</v>
      </c>
      <c r="R218" t="s">
        <v>1582</v>
      </c>
      <c r="S218" t="s">
        <v>1567</v>
      </c>
      <c r="T218">
        <v>3</v>
      </c>
      <c r="U218" t="s">
        <v>1570</v>
      </c>
    </row>
    <row r="219" spans="1:21" x14ac:dyDescent="0.25">
      <c r="A219" t="s">
        <v>274</v>
      </c>
      <c r="B219" s="1">
        <v>45376</v>
      </c>
      <c r="C219" t="s">
        <v>52</v>
      </c>
      <c r="D219" t="s">
        <v>19</v>
      </c>
      <c r="E219">
        <v>2024</v>
      </c>
      <c r="F219" t="s">
        <v>20</v>
      </c>
      <c r="G219" t="s">
        <v>32</v>
      </c>
      <c r="H219" t="s">
        <v>28</v>
      </c>
      <c r="I219" t="s">
        <v>160</v>
      </c>
      <c r="J219" t="s">
        <v>24</v>
      </c>
      <c r="K219" t="s">
        <v>25</v>
      </c>
      <c r="L219" s="1">
        <v>45378</v>
      </c>
      <c r="M219">
        <v>2</v>
      </c>
      <c r="N219">
        <v>12600</v>
      </c>
      <c r="O219">
        <v>12389</v>
      </c>
      <c r="P219">
        <v>0.32</v>
      </c>
      <c r="Q219">
        <v>5</v>
      </c>
      <c r="R219" t="s">
        <v>1582</v>
      </c>
      <c r="S219" t="s">
        <v>1567</v>
      </c>
      <c r="T219">
        <v>3</v>
      </c>
      <c r="U219" t="s">
        <v>1570</v>
      </c>
    </row>
    <row r="220" spans="1:21" x14ac:dyDescent="0.25">
      <c r="A220" t="s">
        <v>275</v>
      </c>
      <c r="B220" s="1">
        <v>45378</v>
      </c>
      <c r="C220" t="s">
        <v>52</v>
      </c>
      <c r="D220" t="s">
        <v>19</v>
      </c>
      <c r="E220">
        <v>2024</v>
      </c>
      <c r="F220" t="s">
        <v>31</v>
      </c>
      <c r="G220" t="s">
        <v>27</v>
      </c>
      <c r="H220" t="s">
        <v>34</v>
      </c>
      <c r="I220" t="s">
        <v>160</v>
      </c>
      <c r="J220" t="s">
        <v>24</v>
      </c>
      <c r="K220" t="s">
        <v>25</v>
      </c>
      <c r="L220" s="1">
        <v>45380</v>
      </c>
      <c r="M220">
        <v>2</v>
      </c>
      <c r="N220">
        <v>18100</v>
      </c>
      <c r="O220">
        <v>10644</v>
      </c>
      <c r="P220">
        <v>0.15</v>
      </c>
      <c r="Q220">
        <v>5</v>
      </c>
      <c r="R220" t="s">
        <v>1582</v>
      </c>
      <c r="S220" t="s">
        <v>1567</v>
      </c>
      <c r="T220">
        <v>3</v>
      </c>
      <c r="U220" t="s">
        <v>1570</v>
      </c>
    </row>
    <row r="221" spans="1:21" x14ac:dyDescent="0.25">
      <c r="A221" t="s">
        <v>276</v>
      </c>
      <c r="B221" s="1">
        <v>45396</v>
      </c>
      <c r="C221" t="s">
        <v>58</v>
      </c>
      <c r="D221" t="s">
        <v>59</v>
      </c>
      <c r="E221">
        <v>2024</v>
      </c>
      <c r="F221" t="s">
        <v>60</v>
      </c>
      <c r="G221" t="s">
        <v>32</v>
      </c>
      <c r="H221" t="s">
        <v>42</v>
      </c>
      <c r="I221" t="s">
        <v>157</v>
      </c>
      <c r="J221" t="s">
        <v>29</v>
      </c>
      <c r="K221" t="s">
        <v>25</v>
      </c>
      <c r="L221" s="1">
        <v>45398</v>
      </c>
      <c r="M221">
        <v>2</v>
      </c>
      <c r="N221">
        <v>164300</v>
      </c>
      <c r="O221">
        <v>32515</v>
      </c>
      <c r="P221">
        <v>0.19</v>
      </c>
      <c r="Q221">
        <v>5</v>
      </c>
      <c r="R221" t="s">
        <v>1582</v>
      </c>
      <c r="S221" t="s">
        <v>1571</v>
      </c>
      <c r="T221">
        <v>4</v>
      </c>
      <c r="U221" t="s">
        <v>1572</v>
      </c>
    </row>
    <row r="222" spans="1:21" x14ac:dyDescent="0.25">
      <c r="A222" t="s">
        <v>277</v>
      </c>
      <c r="B222" s="1">
        <v>45399</v>
      </c>
      <c r="C222" t="s">
        <v>58</v>
      </c>
      <c r="D222" t="s">
        <v>59</v>
      </c>
      <c r="E222">
        <v>2024</v>
      </c>
      <c r="F222" t="s">
        <v>41</v>
      </c>
      <c r="G222" t="s">
        <v>38</v>
      </c>
      <c r="H222" t="s">
        <v>28</v>
      </c>
      <c r="I222" t="s">
        <v>160</v>
      </c>
      <c r="J222" t="s">
        <v>29</v>
      </c>
      <c r="K222" t="s">
        <v>25</v>
      </c>
      <c r="L222" s="1">
        <v>45401</v>
      </c>
      <c r="M222">
        <v>2</v>
      </c>
      <c r="N222">
        <v>61700</v>
      </c>
      <c r="O222">
        <v>14291</v>
      </c>
      <c r="P222">
        <v>0.05</v>
      </c>
      <c r="Q222">
        <v>5</v>
      </c>
      <c r="R222" t="s">
        <v>1582</v>
      </c>
      <c r="S222" t="s">
        <v>1571</v>
      </c>
      <c r="T222">
        <v>4</v>
      </c>
      <c r="U222" t="s">
        <v>1572</v>
      </c>
    </row>
    <row r="223" spans="1:21" x14ac:dyDescent="0.25">
      <c r="A223" t="s">
        <v>278</v>
      </c>
      <c r="B223" s="1">
        <v>45408</v>
      </c>
      <c r="C223" t="s">
        <v>58</v>
      </c>
      <c r="D223" t="s">
        <v>59</v>
      </c>
      <c r="E223">
        <v>2024</v>
      </c>
      <c r="F223" t="s">
        <v>41</v>
      </c>
      <c r="G223" t="s">
        <v>21</v>
      </c>
      <c r="H223" t="s">
        <v>34</v>
      </c>
      <c r="I223" t="s">
        <v>157</v>
      </c>
      <c r="J223" t="s">
        <v>24</v>
      </c>
      <c r="K223" t="s">
        <v>25</v>
      </c>
      <c r="L223" s="1">
        <v>45410</v>
      </c>
      <c r="M223">
        <v>2</v>
      </c>
      <c r="N223">
        <v>48800</v>
      </c>
      <c r="O223">
        <v>33195</v>
      </c>
      <c r="P223">
        <v>0.28999999999999998</v>
      </c>
      <c r="Q223">
        <v>5</v>
      </c>
      <c r="R223" t="s">
        <v>1582</v>
      </c>
      <c r="S223" t="s">
        <v>1571</v>
      </c>
      <c r="T223">
        <v>4</v>
      </c>
      <c r="U223" t="s">
        <v>1572</v>
      </c>
    </row>
    <row r="224" spans="1:21" x14ac:dyDescent="0.25">
      <c r="A224" t="s">
        <v>279</v>
      </c>
      <c r="B224" s="1">
        <v>45424</v>
      </c>
      <c r="C224" t="s">
        <v>68</v>
      </c>
      <c r="D224" t="s">
        <v>59</v>
      </c>
      <c r="E224">
        <v>2024</v>
      </c>
      <c r="F224" t="s">
        <v>60</v>
      </c>
      <c r="G224" t="s">
        <v>27</v>
      </c>
      <c r="H224" t="s">
        <v>34</v>
      </c>
      <c r="I224" t="s">
        <v>157</v>
      </c>
      <c r="J224" t="s">
        <v>29</v>
      </c>
      <c r="K224" t="s">
        <v>25</v>
      </c>
      <c r="L224" s="1">
        <v>45426</v>
      </c>
      <c r="M224">
        <v>2</v>
      </c>
      <c r="N224">
        <v>38800</v>
      </c>
      <c r="O224">
        <v>32060</v>
      </c>
      <c r="P224">
        <v>0.19</v>
      </c>
      <c r="Q224">
        <v>5</v>
      </c>
      <c r="R224" t="s">
        <v>1582</v>
      </c>
      <c r="S224" t="s">
        <v>1571</v>
      </c>
      <c r="T224">
        <v>5</v>
      </c>
      <c r="U224" t="s">
        <v>68</v>
      </c>
    </row>
    <row r="225" spans="1:21" x14ac:dyDescent="0.25">
      <c r="A225" t="s">
        <v>280</v>
      </c>
      <c r="B225" s="1">
        <v>45437</v>
      </c>
      <c r="C225" t="s">
        <v>68</v>
      </c>
      <c r="D225" t="s">
        <v>59</v>
      </c>
      <c r="E225">
        <v>2024</v>
      </c>
      <c r="F225" t="s">
        <v>31</v>
      </c>
      <c r="G225" t="s">
        <v>38</v>
      </c>
      <c r="H225" t="s">
        <v>34</v>
      </c>
      <c r="I225" t="s">
        <v>157</v>
      </c>
      <c r="J225" t="s">
        <v>35</v>
      </c>
      <c r="K225" t="s">
        <v>25</v>
      </c>
      <c r="L225" s="1">
        <v>45439</v>
      </c>
      <c r="M225">
        <v>2</v>
      </c>
      <c r="N225">
        <v>30300</v>
      </c>
      <c r="O225">
        <v>33692</v>
      </c>
      <c r="P225">
        <v>0.28999999999999998</v>
      </c>
      <c r="Q225">
        <v>5</v>
      </c>
      <c r="R225" t="s">
        <v>1582</v>
      </c>
      <c r="S225" t="s">
        <v>1571</v>
      </c>
      <c r="T225">
        <v>5</v>
      </c>
      <c r="U225" t="s">
        <v>68</v>
      </c>
    </row>
    <row r="226" spans="1:21" x14ac:dyDescent="0.25">
      <c r="A226" t="s">
        <v>281</v>
      </c>
      <c r="B226" s="1">
        <v>45439</v>
      </c>
      <c r="C226" t="s">
        <v>68</v>
      </c>
      <c r="D226" t="s">
        <v>59</v>
      </c>
      <c r="E226">
        <v>2024</v>
      </c>
      <c r="F226" t="s">
        <v>20</v>
      </c>
      <c r="G226" t="s">
        <v>32</v>
      </c>
      <c r="H226" t="s">
        <v>28</v>
      </c>
      <c r="I226" t="s">
        <v>160</v>
      </c>
      <c r="J226" t="s">
        <v>39</v>
      </c>
      <c r="K226" t="s">
        <v>25</v>
      </c>
      <c r="L226" s="1">
        <v>45441</v>
      </c>
      <c r="M226">
        <v>2</v>
      </c>
      <c r="N226">
        <v>68100</v>
      </c>
      <c r="O226">
        <v>14406</v>
      </c>
      <c r="P226">
        <v>0.12</v>
      </c>
      <c r="Q226">
        <v>5</v>
      </c>
      <c r="R226" t="s">
        <v>1582</v>
      </c>
      <c r="S226" t="s">
        <v>1571</v>
      </c>
      <c r="T226">
        <v>5</v>
      </c>
      <c r="U226" t="s">
        <v>68</v>
      </c>
    </row>
    <row r="227" spans="1:21" x14ac:dyDescent="0.25">
      <c r="A227" t="s">
        <v>282</v>
      </c>
      <c r="B227" s="1">
        <v>45461</v>
      </c>
      <c r="C227" t="s">
        <v>71</v>
      </c>
      <c r="D227" t="s">
        <v>59</v>
      </c>
      <c r="E227">
        <v>2024</v>
      </c>
      <c r="F227" t="s">
        <v>41</v>
      </c>
      <c r="G227" t="s">
        <v>38</v>
      </c>
      <c r="H227" t="s">
        <v>42</v>
      </c>
      <c r="I227" t="s">
        <v>160</v>
      </c>
      <c r="J227" t="s">
        <v>29</v>
      </c>
      <c r="K227" t="s">
        <v>25</v>
      </c>
      <c r="L227" s="1">
        <v>45463</v>
      </c>
      <c r="M227">
        <v>2</v>
      </c>
      <c r="N227">
        <v>126200</v>
      </c>
      <c r="O227">
        <v>10742</v>
      </c>
      <c r="P227">
        <v>0.2</v>
      </c>
      <c r="Q227">
        <v>5</v>
      </c>
      <c r="R227" t="s">
        <v>1582</v>
      </c>
      <c r="S227" t="s">
        <v>1571</v>
      </c>
      <c r="T227">
        <v>6</v>
      </c>
      <c r="U227" t="s">
        <v>1573</v>
      </c>
    </row>
    <row r="228" spans="1:21" x14ac:dyDescent="0.25">
      <c r="A228" t="s">
        <v>283</v>
      </c>
      <c r="B228" s="1">
        <v>45476</v>
      </c>
      <c r="C228" t="s">
        <v>76</v>
      </c>
      <c r="D228" t="s">
        <v>77</v>
      </c>
      <c r="E228">
        <v>2024</v>
      </c>
      <c r="F228" t="s">
        <v>31</v>
      </c>
      <c r="G228" t="s">
        <v>48</v>
      </c>
      <c r="H228" t="s">
        <v>34</v>
      </c>
      <c r="I228" t="s">
        <v>160</v>
      </c>
      <c r="J228" t="s">
        <v>24</v>
      </c>
      <c r="K228" t="s">
        <v>25</v>
      </c>
      <c r="L228" s="1">
        <v>45478</v>
      </c>
      <c r="M228">
        <v>2</v>
      </c>
      <c r="N228">
        <v>21600</v>
      </c>
      <c r="O228">
        <v>8343</v>
      </c>
      <c r="P228">
        <v>0.14000000000000001</v>
      </c>
      <c r="Q228">
        <v>5</v>
      </c>
      <c r="R228" t="s">
        <v>1582</v>
      </c>
      <c r="S228" t="s">
        <v>1574</v>
      </c>
      <c r="T228">
        <v>7</v>
      </c>
      <c r="U228" t="s">
        <v>1575</v>
      </c>
    </row>
    <row r="229" spans="1:21" x14ac:dyDescent="0.25">
      <c r="A229" t="s">
        <v>284</v>
      </c>
      <c r="B229" s="1">
        <v>45485</v>
      </c>
      <c r="C229" t="s">
        <v>76</v>
      </c>
      <c r="D229" t="s">
        <v>77</v>
      </c>
      <c r="E229">
        <v>2024</v>
      </c>
      <c r="F229" t="s">
        <v>20</v>
      </c>
      <c r="G229" t="s">
        <v>38</v>
      </c>
      <c r="H229" t="s">
        <v>44</v>
      </c>
      <c r="I229" t="s">
        <v>160</v>
      </c>
      <c r="J229" t="s">
        <v>24</v>
      </c>
      <c r="K229" t="s">
        <v>25</v>
      </c>
      <c r="L229" s="1">
        <v>45487</v>
      </c>
      <c r="M229">
        <v>2</v>
      </c>
      <c r="N229">
        <v>155800</v>
      </c>
      <c r="O229">
        <v>16097</v>
      </c>
      <c r="P229">
        <v>0.17</v>
      </c>
      <c r="Q229">
        <v>5</v>
      </c>
      <c r="R229" t="s">
        <v>1582</v>
      </c>
      <c r="S229" t="s">
        <v>1574</v>
      </c>
      <c r="T229">
        <v>7</v>
      </c>
      <c r="U229" t="s">
        <v>1575</v>
      </c>
    </row>
    <row r="230" spans="1:21" x14ac:dyDescent="0.25">
      <c r="A230" t="s">
        <v>285</v>
      </c>
      <c r="B230" s="1">
        <v>45512</v>
      </c>
      <c r="C230" t="s">
        <v>81</v>
      </c>
      <c r="D230" t="s">
        <v>77</v>
      </c>
      <c r="E230">
        <v>2024</v>
      </c>
      <c r="F230" t="s">
        <v>20</v>
      </c>
      <c r="G230" t="s">
        <v>21</v>
      </c>
      <c r="H230" t="s">
        <v>22</v>
      </c>
      <c r="I230" t="s">
        <v>160</v>
      </c>
      <c r="J230" t="s">
        <v>39</v>
      </c>
      <c r="K230" t="s">
        <v>25</v>
      </c>
      <c r="L230" s="1">
        <v>45514</v>
      </c>
      <c r="M230">
        <v>2</v>
      </c>
      <c r="N230">
        <v>531400</v>
      </c>
      <c r="O230">
        <v>16348</v>
      </c>
      <c r="P230">
        <v>0.24</v>
      </c>
      <c r="Q230">
        <v>5</v>
      </c>
      <c r="R230" t="s">
        <v>1582</v>
      </c>
      <c r="S230" t="s">
        <v>1574</v>
      </c>
      <c r="T230">
        <v>8</v>
      </c>
      <c r="U230" t="s">
        <v>1576</v>
      </c>
    </row>
    <row r="231" spans="1:21" x14ac:dyDescent="0.25">
      <c r="A231" t="s">
        <v>286</v>
      </c>
      <c r="B231" s="1">
        <v>45525</v>
      </c>
      <c r="C231" t="s">
        <v>81</v>
      </c>
      <c r="D231" t="s">
        <v>77</v>
      </c>
      <c r="E231">
        <v>2024</v>
      </c>
      <c r="F231" t="s">
        <v>41</v>
      </c>
      <c r="G231" t="s">
        <v>21</v>
      </c>
      <c r="H231" t="s">
        <v>22</v>
      </c>
      <c r="I231" t="s">
        <v>157</v>
      </c>
      <c r="J231" t="s">
        <v>39</v>
      </c>
      <c r="K231" t="s">
        <v>25</v>
      </c>
      <c r="L231" s="1">
        <v>45527</v>
      </c>
      <c r="M231">
        <v>2</v>
      </c>
      <c r="N231">
        <v>321100</v>
      </c>
      <c r="O231">
        <v>25143</v>
      </c>
      <c r="P231">
        <v>0.1</v>
      </c>
      <c r="Q231">
        <v>5</v>
      </c>
      <c r="R231" t="s">
        <v>1582</v>
      </c>
      <c r="S231" t="s">
        <v>1574</v>
      </c>
      <c r="T231">
        <v>8</v>
      </c>
      <c r="U231" t="s">
        <v>1576</v>
      </c>
    </row>
    <row r="232" spans="1:21" x14ac:dyDescent="0.25">
      <c r="A232" t="s">
        <v>287</v>
      </c>
      <c r="B232" s="1">
        <v>45536</v>
      </c>
      <c r="C232" t="s">
        <v>88</v>
      </c>
      <c r="D232" t="s">
        <v>77</v>
      </c>
      <c r="E232">
        <v>2024</v>
      </c>
      <c r="F232" t="s">
        <v>20</v>
      </c>
      <c r="G232" t="s">
        <v>48</v>
      </c>
      <c r="H232" t="s">
        <v>34</v>
      </c>
      <c r="I232" t="s">
        <v>157</v>
      </c>
      <c r="J232" t="s">
        <v>29</v>
      </c>
      <c r="K232" t="s">
        <v>25</v>
      </c>
      <c r="L232" s="1">
        <v>45538</v>
      </c>
      <c r="M232">
        <v>2</v>
      </c>
      <c r="N232">
        <v>36000</v>
      </c>
      <c r="O232">
        <v>25524</v>
      </c>
      <c r="P232">
        <v>0.15</v>
      </c>
      <c r="Q232">
        <v>5</v>
      </c>
      <c r="R232" t="s">
        <v>1582</v>
      </c>
      <c r="S232" t="s">
        <v>1574</v>
      </c>
      <c r="T232">
        <v>9</v>
      </c>
      <c r="U232" t="s">
        <v>1577</v>
      </c>
    </row>
    <row r="233" spans="1:21" x14ac:dyDescent="0.25">
      <c r="A233" t="s">
        <v>288</v>
      </c>
      <c r="B233" s="1">
        <v>45545</v>
      </c>
      <c r="C233" t="s">
        <v>88</v>
      </c>
      <c r="D233" t="s">
        <v>77</v>
      </c>
      <c r="E233">
        <v>2024</v>
      </c>
      <c r="F233" t="s">
        <v>60</v>
      </c>
      <c r="G233" t="s">
        <v>32</v>
      </c>
      <c r="H233" t="s">
        <v>42</v>
      </c>
      <c r="I233" t="s">
        <v>157</v>
      </c>
      <c r="J233" t="s">
        <v>24</v>
      </c>
      <c r="K233" t="s">
        <v>25</v>
      </c>
      <c r="L233" s="1">
        <v>45547</v>
      </c>
      <c r="M233">
        <v>2</v>
      </c>
      <c r="N233">
        <v>85100</v>
      </c>
      <c r="O233">
        <v>29731</v>
      </c>
      <c r="P233">
        <v>0.21</v>
      </c>
      <c r="Q233">
        <v>5</v>
      </c>
      <c r="R233" t="s">
        <v>1582</v>
      </c>
      <c r="S233" t="s">
        <v>1574</v>
      </c>
      <c r="T233">
        <v>9</v>
      </c>
      <c r="U233" t="s">
        <v>1577</v>
      </c>
    </row>
    <row r="234" spans="1:21" x14ac:dyDescent="0.25">
      <c r="A234" t="s">
        <v>289</v>
      </c>
      <c r="B234" s="1">
        <v>45564</v>
      </c>
      <c r="C234" t="s">
        <v>88</v>
      </c>
      <c r="D234" t="s">
        <v>77</v>
      </c>
      <c r="E234">
        <v>2024</v>
      </c>
      <c r="F234" t="s">
        <v>31</v>
      </c>
      <c r="G234" t="s">
        <v>21</v>
      </c>
      <c r="H234" t="s">
        <v>42</v>
      </c>
      <c r="I234" t="s">
        <v>160</v>
      </c>
      <c r="J234" t="s">
        <v>24</v>
      </c>
      <c r="K234" t="s">
        <v>25</v>
      </c>
      <c r="L234" s="1">
        <v>45566</v>
      </c>
      <c r="M234">
        <v>2</v>
      </c>
      <c r="N234">
        <v>24800</v>
      </c>
      <c r="O234">
        <v>9597</v>
      </c>
      <c r="P234">
        <v>0.22</v>
      </c>
      <c r="Q234">
        <v>5</v>
      </c>
      <c r="R234" t="s">
        <v>1582</v>
      </c>
      <c r="S234" t="s">
        <v>1574</v>
      </c>
      <c r="T234">
        <v>9</v>
      </c>
      <c r="U234" t="s">
        <v>1577</v>
      </c>
    </row>
    <row r="235" spans="1:21" x14ac:dyDescent="0.25">
      <c r="A235" t="s">
        <v>290</v>
      </c>
      <c r="B235" s="1">
        <v>45565</v>
      </c>
      <c r="C235" t="s">
        <v>88</v>
      </c>
      <c r="D235" t="s">
        <v>77</v>
      </c>
      <c r="E235">
        <v>2024</v>
      </c>
      <c r="F235" t="s">
        <v>31</v>
      </c>
      <c r="G235" t="s">
        <v>21</v>
      </c>
      <c r="H235" t="s">
        <v>34</v>
      </c>
      <c r="I235" t="s">
        <v>157</v>
      </c>
      <c r="J235" t="s">
        <v>29</v>
      </c>
      <c r="K235" t="s">
        <v>25</v>
      </c>
      <c r="L235" s="1">
        <v>45567</v>
      </c>
      <c r="M235">
        <v>2</v>
      </c>
      <c r="N235">
        <v>21500</v>
      </c>
      <c r="O235">
        <v>29908</v>
      </c>
      <c r="P235">
        <v>0.18</v>
      </c>
      <c r="Q235">
        <v>5</v>
      </c>
      <c r="R235" t="s">
        <v>1582</v>
      </c>
      <c r="S235" t="s">
        <v>1574</v>
      </c>
      <c r="T235">
        <v>9</v>
      </c>
      <c r="U235" t="s">
        <v>1577</v>
      </c>
    </row>
    <row r="236" spans="1:21" x14ac:dyDescent="0.25">
      <c r="A236" t="s">
        <v>291</v>
      </c>
      <c r="B236" s="1">
        <v>45567</v>
      </c>
      <c r="C236" t="s">
        <v>91</v>
      </c>
      <c r="D236" t="s">
        <v>92</v>
      </c>
      <c r="E236">
        <v>2024</v>
      </c>
      <c r="F236" t="s">
        <v>46</v>
      </c>
      <c r="G236" t="s">
        <v>27</v>
      </c>
      <c r="H236" t="s">
        <v>44</v>
      </c>
      <c r="I236" t="s">
        <v>157</v>
      </c>
      <c r="J236" t="s">
        <v>39</v>
      </c>
      <c r="K236" t="s">
        <v>25</v>
      </c>
      <c r="L236" s="1">
        <v>45569</v>
      </c>
      <c r="M236">
        <v>2</v>
      </c>
      <c r="N236">
        <v>381700</v>
      </c>
      <c r="O236">
        <v>33741</v>
      </c>
      <c r="P236">
        <v>0.08</v>
      </c>
      <c r="Q236">
        <v>5</v>
      </c>
      <c r="R236" t="s">
        <v>1582</v>
      </c>
      <c r="S236" t="s">
        <v>1578</v>
      </c>
      <c r="T236">
        <v>10</v>
      </c>
      <c r="U236" t="s">
        <v>1579</v>
      </c>
    </row>
    <row r="237" spans="1:21" x14ac:dyDescent="0.25">
      <c r="A237" t="s">
        <v>292</v>
      </c>
      <c r="B237" s="1">
        <v>45569</v>
      </c>
      <c r="C237" t="s">
        <v>91</v>
      </c>
      <c r="D237" t="s">
        <v>92</v>
      </c>
      <c r="E237">
        <v>2024</v>
      </c>
      <c r="F237" t="s">
        <v>31</v>
      </c>
      <c r="G237" t="s">
        <v>21</v>
      </c>
      <c r="H237" t="s">
        <v>28</v>
      </c>
      <c r="I237" t="s">
        <v>160</v>
      </c>
      <c r="J237" t="s">
        <v>39</v>
      </c>
      <c r="K237" t="s">
        <v>25</v>
      </c>
      <c r="L237" s="1">
        <v>45571</v>
      </c>
      <c r="M237">
        <v>2</v>
      </c>
      <c r="N237">
        <v>72900</v>
      </c>
      <c r="O237">
        <v>9464</v>
      </c>
      <c r="P237">
        <v>0.24</v>
      </c>
      <c r="Q237">
        <v>5</v>
      </c>
      <c r="R237" t="s">
        <v>1582</v>
      </c>
      <c r="S237" t="s">
        <v>1578</v>
      </c>
      <c r="T237">
        <v>10</v>
      </c>
      <c r="U237" t="s">
        <v>1579</v>
      </c>
    </row>
    <row r="238" spans="1:21" x14ac:dyDescent="0.25">
      <c r="A238" t="s">
        <v>293</v>
      </c>
      <c r="B238" s="1">
        <v>45576</v>
      </c>
      <c r="C238" t="s">
        <v>91</v>
      </c>
      <c r="D238" t="s">
        <v>92</v>
      </c>
      <c r="E238">
        <v>2024</v>
      </c>
      <c r="F238" t="s">
        <v>41</v>
      </c>
      <c r="G238" t="s">
        <v>27</v>
      </c>
      <c r="H238" t="s">
        <v>42</v>
      </c>
      <c r="I238" t="s">
        <v>157</v>
      </c>
      <c r="J238" t="s">
        <v>35</v>
      </c>
      <c r="K238" t="s">
        <v>25</v>
      </c>
      <c r="L238" s="1">
        <v>45578</v>
      </c>
      <c r="M238">
        <v>2</v>
      </c>
      <c r="N238">
        <v>23700</v>
      </c>
      <c r="O238">
        <v>31877</v>
      </c>
      <c r="P238">
        <v>0.09</v>
      </c>
      <c r="Q238">
        <v>5</v>
      </c>
      <c r="R238" t="s">
        <v>1582</v>
      </c>
      <c r="S238" t="s">
        <v>1578</v>
      </c>
      <c r="T238">
        <v>10</v>
      </c>
      <c r="U238" t="s">
        <v>1579</v>
      </c>
    </row>
    <row r="239" spans="1:21" x14ac:dyDescent="0.25">
      <c r="A239" t="s">
        <v>294</v>
      </c>
      <c r="B239" s="1">
        <v>45590</v>
      </c>
      <c r="C239" t="s">
        <v>91</v>
      </c>
      <c r="D239" t="s">
        <v>92</v>
      </c>
      <c r="E239">
        <v>2024</v>
      </c>
      <c r="F239" t="s">
        <v>46</v>
      </c>
      <c r="G239" t="s">
        <v>38</v>
      </c>
      <c r="H239" t="s">
        <v>42</v>
      </c>
      <c r="I239" t="s">
        <v>160</v>
      </c>
      <c r="J239" t="s">
        <v>35</v>
      </c>
      <c r="K239" t="s">
        <v>25</v>
      </c>
      <c r="L239" s="1">
        <v>45592</v>
      </c>
      <c r="M239">
        <v>2</v>
      </c>
      <c r="N239">
        <v>63300</v>
      </c>
      <c r="O239">
        <v>13091</v>
      </c>
      <c r="P239">
        <v>0.13</v>
      </c>
      <c r="Q239">
        <v>5</v>
      </c>
      <c r="R239" t="s">
        <v>1582</v>
      </c>
      <c r="S239" t="s">
        <v>1578</v>
      </c>
      <c r="T239">
        <v>10</v>
      </c>
      <c r="U239" t="s">
        <v>1579</v>
      </c>
    </row>
    <row r="240" spans="1:21" x14ac:dyDescent="0.25">
      <c r="A240" t="s">
        <v>295</v>
      </c>
      <c r="B240" s="1">
        <v>45602</v>
      </c>
      <c r="C240" t="s">
        <v>98</v>
      </c>
      <c r="D240" t="s">
        <v>92</v>
      </c>
      <c r="E240">
        <v>2024</v>
      </c>
      <c r="F240" t="s">
        <v>31</v>
      </c>
      <c r="G240" t="s">
        <v>21</v>
      </c>
      <c r="H240" t="s">
        <v>28</v>
      </c>
      <c r="I240" t="s">
        <v>157</v>
      </c>
      <c r="J240" t="s">
        <v>24</v>
      </c>
      <c r="K240" t="s">
        <v>25</v>
      </c>
      <c r="L240" s="1">
        <v>45604</v>
      </c>
      <c r="M240">
        <v>2</v>
      </c>
      <c r="N240">
        <v>87100</v>
      </c>
      <c r="O240">
        <v>34414</v>
      </c>
      <c r="P240">
        <v>0.2</v>
      </c>
      <c r="Q240">
        <v>5</v>
      </c>
      <c r="R240" t="s">
        <v>1582</v>
      </c>
      <c r="S240" t="s">
        <v>1578</v>
      </c>
      <c r="T240">
        <v>11</v>
      </c>
      <c r="U240" t="s">
        <v>1580</v>
      </c>
    </row>
    <row r="241" spans="1:21" x14ac:dyDescent="0.25">
      <c r="A241" t="s">
        <v>296</v>
      </c>
      <c r="B241" s="1">
        <v>45604</v>
      </c>
      <c r="C241" t="s">
        <v>98</v>
      </c>
      <c r="D241" t="s">
        <v>92</v>
      </c>
      <c r="E241">
        <v>2024</v>
      </c>
      <c r="F241" t="s">
        <v>62</v>
      </c>
      <c r="G241" t="s">
        <v>27</v>
      </c>
      <c r="H241" t="s">
        <v>22</v>
      </c>
      <c r="I241" t="s">
        <v>160</v>
      </c>
      <c r="J241" t="s">
        <v>24</v>
      </c>
      <c r="K241" t="s">
        <v>25</v>
      </c>
      <c r="L241" s="1">
        <v>45606</v>
      </c>
      <c r="M241">
        <v>2</v>
      </c>
      <c r="N241">
        <v>879700</v>
      </c>
      <c r="O241">
        <v>11187</v>
      </c>
      <c r="P241">
        <v>0.32</v>
      </c>
      <c r="Q241">
        <v>5</v>
      </c>
      <c r="R241" t="s">
        <v>1582</v>
      </c>
      <c r="S241" t="s">
        <v>1578</v>
      </c>
      <c r="T241">
        <v>11</v>
      </c>
      <c r="U241" t="s">
        <v>1580</v>
      </c>
    </row>
    <row r="242" spans="1:21" x14ac:dyDescent="0.25">
      <c r="A242" t="s">
        <v>297</v>
      </c>
      <c r="B242" s="1">
        <v>45606</v>
      </c>
      <c r="C242" t="s">
        <v>98</v>
      </c>
      <c r="D242" t="s">
        <v>92</v>
      </c>
      <c r="E242">
        <v>2024</v>
      </c>
      <c r="F242" t="s">
        <v>20</v>
      </c>
      <c r="G242" t="s">
        <v>32</v>
      </c>
      <c r="H242" t="s">
        <v>42</v>
      </c>
      <c r="I242" t="s">
        <v>157</v>
      </c>
      <c r="J242" t="s">
        <v>29</v>
      </c>
      <c r="K242" t="s">
        <v>25</v>
      </c>
      <c r="L242" s="1">
        <v>45608</v>
      </c>
      <c r="M242">
        <v>2</v>
      </c>
      <c r="N242">
        <v>91000</v>
      </c>
      <c r="O242">
        <v>26445</v>
      </c>
      <c r="P242">
        <v>0.19</v>
      </c>
      <c r="Q242">
        <v>5</v>
      </c>
      <c r="R242" t="s">
        <v>1582</v>
      </c>
      <c r="S242" t="s">
        <v>1578</v>
      </c>
      <c r="T242">
        <v>11</v>
      </c>
      <c r="U242" t="s">
        <v>1580</v>
      </c>
    </row>
    <row r="243" spans="1:21" x14ac:dyDescent="0.25">
      <c r="A243" t="s">
        <v>298</v>
      </c>
      <c r="B243" s="1">
        <v>45607</v>
      </c>
      <c r="C243" t="s">
        <v>98</v>
      </c>
      <c r="D243" t="s">
        <v>92</v>
      </c>
      <c r="E243">
        <v>2024</v>
      </c>
      <c r="F243" t="s">
        <v>41</v>
      </c>
      <c r="G243" t="s">
        <v>27</v>
      </c>
      <c r="H243" t="s">
        <v>34</v>
      </c>
      <c r="I243" t="s">
        <v>157</v>
      </c>
      <c r="J243" t="s">
        <v>29</v>
      </c>
      <c r="K243" t="s">
        <v>25</v>
      </c>
      <c r="L243" s="1">
        <v>45609</v>
      </c>
      <c r="M243">
        <v>2</v>
      </c>
      <c r="N243">
        <v>15600</v>
      </c>
      <c r="O243">
        <v>33425</v>
      </c>
      <c r="P243">
        <v>0.31</v>
      </c>
      <c r="Q243">
        <v>5</v>
      </c>
      <c r="R243" t="s">
        <v>1582</v>
      </c>
      <c r="S243" t="s">
        <v>1578</v>
      </c>
      <c r="T243">
        <v>11</v>
      </c>
      <c r="U243" t="s">
        <v>1580</v>
      </c>
    </row>
    <row r="244" spans="1:21" x14ac:dyDescent="0.25">
      <c r="A244" t="s">
        <v>299</v>
      </c>
      <c r="B244" s="1">
        <v>45612</v>
      </c>
      <c r="C244" t="s">
        <v>98</v>
      </c>
      <c r="D244" t="s">
        <v>92</v>
      </c>
      <c r="E244">
        <v>2024</v>
      </c>
      <c r="F244" t="s">
        <v>31</v>
      </c>
      <c r="G244" t="s">
        <v>27</v>
      </c>
      <c r="H244" t="s">
        <v>44</v>
      </c>
      <c r="I244" t="s">
        <v>157</v>
      </c>
      <c r="J244" t="s">
        <v>39</v>
      </c>
      <c r="K244" t="s">
        <v>25</v>
      </c>
      <c r="L244" s="1">
        <v>45614</v>
      </c>
      <c r="M244">
        <v>2</v>
      </c>
      <c r="N244">
        <v>140100</v>
      </c>
      <c r="O244">
        <v>27346</v>
      </c>
      <c r="P244">
        <v>0.24</v>
      </c>
      <c r="Q244">
        <v>5</v>
      </c>
      <c r="R244" t="s">
        <v>1582</v>
      </c>
      <c r="S244" t="s">
        <v>1578</v>
      </c>
      <c r="T244">
        <v>11</v>
      </c>
      <c r="U244" t="s">
        <v>1580</v>
      </c>
    </row>
    <row r="245" spans="1:21" x14ac:dyDescent="0.25">
      <c r="A245" t="s">
        <v>300</v>
      </c>
      <c r="B245" s="1">
        <v>45613</v>
      </c>
      <c r="C245" t="s">
        <v>98</v>
      </c>
      <c r="D245" t="s">
        <v>92</v>
      </c>
      <c r="E245">
        <v>2024</v>
      </c>
      <c r="F245" t="s">
        <v>46</v>
      </c>
      <c r="G245" t="s">
        <v>27</v>
      </c>
      <c r="H245" t="s">
        <v>34</v>
      </c>
      <c r="I245" t="s">
        <v>160</v>
      </c>
      <c r="J245" t="s">
        <v>29</v>
      </c>
      <c r="K245" t="s">
        <v>25</v>
      </c>
      <c r="L245" s="1">
        <v>45615</v>
      </c>
      <c r="M245">
        <v>2</v>
      </c>
      <c r="N245">
        <v>12000</v>
      </c>
      <c r="O245">
        <v>17287</v>
      </c>
      <c r="P245">
        <v>0.11</v>
      </c>
      <c r="Q245">
        <v>5</v>
      </c>
      <c r="R245" t="s">
        <v>1582</v>
      </c>
      <c r="S245" t="s">
        <v>1578</v>
      </c>
      <c r="T245">
        <v>11</v>
      </c>
      <c r="U245" t="s">
        <v>1580</v>
      </c>
    </row>
    <row r="246" spans="1:21" x14ac:dyDescent="0.25">
      <c r="A246" t="s">
        <v>301</v>
      </c>
      <c r="B246" s="1">
        <v>45618</v>
      </c>
      <c r="C246" t="s">
        <v>98</v>
      </c>
      <c r="D246" t="s">
        <v>92</v>
      </c>
      <c r="E246">
        <v>2024</v>
      </c>
      <c r="F246" t="s">
        <v>31</v>
      </c>
      <c r="G246" t="s">
        <v>32</v>
      </c>
      <c r="H246" t="s">
        <v>44</v>
      </c>
      <c r="I246" t="s">
        <v>160</v>
      </c>
      <c r="J246" t="s">
        <v>24</v>
      </c>
      <c r="K246" t="s">
        <v>25</v>
      </c>
      <c r="L246" s="1">
        <v>45620</v>
      </c>
      <c r="M246">
        <v>2</v>
      </c>
      <c r="N246">
        <v>74100</v>
      </c>
      <c r="O246">
        <v>17926</v>
      </c>
      <c r="P246">
        <v>0.25</v>
      </c>
      <c r="Q246">
        <v>5</v>
      </c>
      <c r="R246" t="s">
        <v>1582</v>
      </c>
      <c r="S246" t="s">
        <v>1578</v>
      </c>
      <c r="T246">
        <v>11</v>
      </c>
      <c r="U246" t="s">
        <v>1580</v>
      </c>
    </row>
    <row r="247" spans="1:21" x14ac:dyDescent="0.25">
      <c r="A247" t="s">
        <v>302</v>
      </c>
      <c r="B247" s="1">
        <v>45633</v>
      </c>
      <c r="C247" t="s">
        <v>100</v>
      </c>
      <c r="D247" t="s">
        <v>92</v>
      </c>
      <c r="E247">
        <v>2024</v>
      </c>
      <c r="F247" t="s">
        <v>31</v>
      </c>
      <c r="G247" t="s">
        <v>38</v>
      </c>
      <c r="H247" t="s">
        <v>28</v>
      </c>
      <c r="I247" t="s">
        <v>160</v>
      </c>
      <c r="J247" t="s">
        <v>35</v>
      </c>
      <c r="K247" t="s">
        <v>25</v>
      </c>
      <c r="L247" s="1">
        <v>45635</v>
      </c>
      <c r="M247">
        <v>2</v>
      </c>
      <c r="N247">
        <v>61400</v>
      </c>
      <c r="O247">
        <v>15214</v>
      </c>
      <c r="P247">
        <v>0.16</v>
      </c>
      <c r="Q247">
        <v>5</v>
      </c>
      <c r="R247" t="s">
        <v>1582</v>
      </c>
      <c r="S247" t="s">
        <v>1578</v>
      </c>
      <c r="T247">
        <v>12</v>
      </c>
      <c r="U247" t="s">
        <v>1581</v>
      </c>
    </row>
    <row r="248" spans="1:21" x14ac:dyDescent="0.25">
      <c r="A248" t="s">
        <v>303</v>
      </c>
      <c r="B248" s="1">
        <v>45650</v>
      </c>
      <c r="C248" t="s">
        <v>100</v>
      </c>
      <c r="D248" t="s">
        <v>92</v>
      </c>
      <c r="E248">
        <v>2024</v>
      </c>
      <c r="F248" t="s">
        <v>46</v>
      </c>
      <c r="G248" t="s">
        <v>27</v>
      </c>
      <c r="H248" t="s">
        <v>28</v>
      </c>
      <c r="I248" t="s">
        <v>160</v>
      </c>
      <c r="J248" t="s">
        <v>29</v>
      </c>
      <c r="K248" t="s">
        <v>25</v>
      </c>
      <c r="L248" s="1">
        <v>45652</v>
      </c>
      <c r="M248">
        <v>2</v>
      </c>
      <c r="N248">
        <v>13000</v>
      </c>
      <c r="O248">
        <v>17975</v>
      </c>
      <c r="P248">
        <v>0.34</v>
      </c>
      <c r="Q248">
        <v>5</v>
      </c>
      <c r="R248" t="s">
        <v>1582</v>
      </c>
      <c r="S248" t="s">
        <v>1578</v>
      </c>
      <c r="T248">
        <v>12</v>
      </c>
      <c r="U248" t="s">
        <v>1581</v>
      </c>
    </row>
    <row r="249" spans="1:21" x14ac:dyDescent="0.25">
      <c r="A249" t="s">
        <v>304</v>
      </c>
      <c r="B249" s="1">
        <v>45651</v>
      </c>
      <c r="C249" t="s">
        <v>100</v>
      </c>
      <c r="D249" t="s">
        <v>92</v>
      </c>
      <c r="E249">
        <v>2024</v>
      </c>
      <c r="F249" t="s">
        <v>20</v>
      </c>
      <c r="G249" t="s">
        <v>27</v>
      </c>
      <c r="H249" t="s">
        <v>22</v>
      </c>
      <c r="I249" t="s">
        <v>160</v>
      </c>
      <c r="J249" t="s">
        <v>35</v>
      </c>
      <c r="K249" t="s">
        <v>25</v>
      </c>
      <c r="L249" s="1">
        <v>45653</v>
      </c>
      <c r="M249">
        <v>2</v>
      </c>
      <c r="N249">
        <v>397900</v>
      </c>
      <c r="O249">
        <v>11760</v>
      </c>
      <c r="P249">
        <v>0.05</v>
      </c>
      <c r="Q249">
        <v>5</v>
      </c>
      <c r="R249" t="s">
        <v>1582</v>
      </c>
      <c r="S249" t="s">
        <v>1578</v>
      </c>
      <c r="T249">
        <v>12</v>
      </c>
      <c r="U249" t="s">
        <v>1581</v>
      </c>
    </row>
    <row r="250" spans="1:21" x14ac:dyDescent="0.25">
      <c r="A250" t="s">
        <v>305</v>
      </c>
      <c r="B250" s="1">
        <v>44935</v>
      </c>
      <c r="C250" t="s">
        <v>18</v>
      </c>
      <c r="D250" t="s">
        <v>19</v>
      </c>
      <c r="E250">
        <v>2023</v>
      </c>
      <c r="F250" t="s">
        <v>41</v>
      </c>
      <c r="G250" t="s">
        <v>32</v>
      </c>
      <c r="H250" t="s">
        <v>42</v>
      </c>
      <c r="I250" t="s">
        <v>23</v>
      </c>
      <c r="J250" t="s">
        <v>39</v>
      </c>
      <c r="K250" t="s">
        <v>25</v>
      </c>
      <c r="L250" s="1">
        <v>44937</v>
      </c>
      <c r="M250">
        <v>2</v>
      </c>
      <c r="N250">
        <v>66100</v>
      </c>
      <c r="O250">
        <v>7842</v>
      </c>
      <c r="P250">
        <v>0.28000000000000003</v>
      </c>
      <c r="Q250">
        <v>5</v>
      </c>
      <c r="R250" t="s">
        <v>1566</v>
      </c>
      <c r="S250" t="s">
        <v>1567</v>
      </c>
      <c r="T250">
        <v>1</v>
      </c>
      <c r="U250" t="s">
        <v>1568</v>
      </c>
    </row>
    <row r="251" spans="1:21" x14ac:dyDescent="0.25">
      <c r="A251" t="s">
        <v>306</v>
      </c>
      <c r="B251" s="1">
        <v>44946</v>
      </c>
      <c r="C251" t="s">
        <v>18</v>
      </c>
      <c r="D251" t="s">
        <v>19</v>
      </c>
      <c r="E251">
        <v>2023</v>
      </c>
      <c r="F251" t="s">
        <v>41</v>
      </c>
      <c r="G251" t="s">
        <v>32</v>
      </c>
      <c r="H251" t="s">
        <v>34</v>
      </c>
      <c r="I251" t="s">
        <v>23</v>
      </c>
      <c r="J251" t="s">
        <v>24</v>
      </c>
      <c r="K251" t="s">
        <v>25</v>
      </c>
      <c r="L251" s="1">
        <v>44948</v>
      </c>
      <c r="M251">
        <v>2</v>
      </c>
      <c r="N251">
        <v>39100</v>
      </c>
      <c r="O251">
        <v>12685</v>
      </c>
      <c r="P251">
        <v>0.05</v>
      </c>
      <c r="Q251">
        <v>5</v>
      </c>
      <c r="R251" t="s">
        <v>1566</v>
      </c>
      <c r="S251" t="s">
        <v>1567</v>
      </c>
      <c r="T251">
        <v>1</v>
      </c>
      <c r="U251" t="s">
        <v>1568</v>
      </c>
    </row>
    <row r="252" spans="1:21" x14ac:dyDescent="0.25">
      <c r="A252" t="s">
        <v>307</v>
      </c>
      <c r="B252" s="1">
        <v>44978</v>
      </c>
      <c r="C252" t="s">
        <v>37</v>
      </c>
      <c r="D252" t="s">
        <v>19</v>
      </c>
      <c r="E252">
        <v>2023</v>
      </c>
      <c r="F252" t="s">
        <v>20</v>
      </c>
      <c r="G252" t="s">
        <v>32</v>
      </c>
      <c r="H252" t="s">
        <v>42</v>
      </c>
      <c r="I252" t="s">
        <v>23</v>
      </c>
      <c r="J252" t="s">
        <v>24</v>
      </c>
      <c r="K252" t="s">
        <v>25</v>
      </c>
      <c r="L252" s="1">
        <v>44980</v>
      </c>
      <c r="M252">
        <v>2</v>
      </c>
      <c r="N252">
        <v>74100</v>
      </c>
      <c r="O252">
        <v>7365</v>
      </c>
      <c r="P252">
        <v>0.32</v>
      </c>
      <c r="Q252">
        <v>5</v>
      </c>
      <c r="R252" t="s">
        <v>1566</v>
      </c>
      <c r="S252" t="s">
        <v>1567</v>
      </c>
      <c r="T252">
        <v>2</v>
      </c>
      <c r="U252" t="s">
        <v>1569</v>
      </c>
    </row>
    <row r="253" spans="1:21" x14ac:dyDescent="0.25">
      <c r="A253" t="s">
        <v>308</v>
      </c>
      <c r="B253" s="1">
        <v>44978</v>
      </c>
      <c r="C253" t="s">
        <v>37</v>
      </c>
      <c r="D253" t="s">
        <v>19</v>
      </c>
      <c r="E253">
        <v>2023</v>
      </c>
      <c r="F253" t="s">
        <v>41</v>
      </c>
      <c r="G253" t="s">
        <v>21</v>
      </c>
      <c r="H253" t="s">
        <v>22</v>
      </c>
      <c r="I253" t="s">
        <v>23</v>
      </c>
      <c r="J253" t="s">
        <v>24</v>
      </c>
      <c r="K253" t="s">
        <v>25</v>
      </c>
      <c r="L253" s="1">
        <v>44980</v>
      </c>
      <c r="M253">
        <v>2</v>
      </c>
      <c r="N253">
        <v>397200</v>
      </c>
      <c r="O253">
        <v>6295</v>
      </c>
      <c r="P253">
        <v>0.3</v>
      </c>
      <c r="Q253">
        <v>5</v>
      </c>
      <c r="R253" t="s">
        <v>1566</v>
      </c>
      <c r="S253" t="s">
        <v>1567</v>
      </c>
      <c r="T253">
        <v>2</v>
      </c>
      <c r="U253" t="s">
        <v>1569</v>
      </c>
    </row>
    <row r="254" spans="1:21" x14ac:dyDescent="0.25">
      <c r="A254" t="s">
        <v>309</v>
      </c>
      <c r="B254" s="1">
        <v>44978</v>
      </c>
      <c r="C254" t="s">
        <v>37</v>
      </c>
      <c r="D254" t="s">
        <v>19</v>
      </c>
      <c r="E254">
        <v>2023</v>
      </c>
      <c r="F254" t="s">
        <v>31</v>
      </c>
      <c r="G254" t="s">
        <v>32</v>
      </c>
      <c r="H254" t="s">
        <v>44</v>
      </c>
      <c r="I254" t="s">
        <v>23</v>
      </c>
      <c r="J254" t="s">
        <v>29</v>
      </c>
      <c r="K254" t="s">
        <v>25</v>
      </c>
      <c r="L254" s="1">
        <v>44980</v>
      </c>
      <c r="M254">
        <v>2</v>
      </c>
      <c r="N254">
        <v>412100</v>
      </c>
      <c r="O254">
        <v>14626</v>
      </c>
      <c r="P254">
        <v>0.22</v>
      </c>
      <c r="Q254">
        <v>5</v>
      </c>
      <c r="R254" t="s">
        <v>1566</v>
      </c>
      <c r="S254" t="s">
        <v>1567</v>
      </c>
      <c r="T254">
        <v>2</v>
      </c>
      <c r="U254" t="s">
        <v>1569</v>
      </c>
    </row>
    <row r="255" spans="1:21" x14ac:dyDescent="0.25">
      <c r="A255" t="s">
        <v>310</v>
      </c>
      <c r="B255" s="1">
        <v>44979</v>
      </c>
      <c r="C255" t="s">
        <v>37</v>
      </c>
      <c r="D255" t="s">
        <v>19</v>
      </c>
      <c r="E255">
        <v>2023</v>
      </c>
      <c r="F255" t="s">
        <v>46</v>
      </c>
      <c r="G255" t="s">
        <v>32</v>
      </c>
      <c r="H255" t="s">
        <v>44</v>
      </c>
      <c r="I255" t="s">
        <v>23</v>
      </c>
      <c r="J255" t="s">
        <v>24</v>
      </c>
      <c r="K255" t="s">
        <v>25</v>
      </c>
      <c r="L255" s="1">
        <v>44981</v>
      </c>
      <c r="M255">
        <v>2</v>
      </c>
      <c r="N255">
        <v>198400</v>
      </c>
      <c r="O255">
        <v>11223</v>
      </c>
      <c r="P255">
        <v>0.12</v>
      </c>
      <c r="Q255">
        <v>5</v>
      </c>
      <c r="R255" t="s">
        <v>1566</v>
      </c>
      <c r="S255" t="s">
        <v>1567</v>
      </c>
      <c r="T255">
        <v>2</v>
      </c>
      <c r="U255" t="s">
        <v>1569</v>
      </c>
    </row>
    <row r="256" spans="1:21" x14ac:dyDescent="0.25">
      <c r="A256" t="s">
        <v>311</v>
      </c>
      <c r="B256" s="1">
        <v>44992</v>
      </c>
      <c r="C256" t="s">
        <v>52</v>
      </c>
      <c r="D256" t="s">
        <v>19</v>
      </c>
      <c r="E256">
        <v>2023</v>
      </c>
      <c r="F256" t="s">
        <v>62</v>
      </c>
      <c r="G256" t="s">
        <v>21</v>
      </c>
      <c r="H256" t="s">
        <v>44</v>
      </c>
      <c r="I256" t="s">
        <v>23</v>
      </c>
      <c r="J256" t="s">
        <v>29</v>
      </c>
      <c r="K256" t="s">
        <v>25</v>
      </c>
      <c r="L256" s="1">
        <v>44994</v>
      </c>
      <c r="M256">
        <v>2</v>
      </c>
      <c r="N256">
        <v>206700</v>
      </c>
      <c r="O256">
        <v>10620</v>
      </c>
      <c r="P256">
        <v>0.11</v>
      </c>
      <c r="Q256">
        <v>5</v>
      </c>
      <c r="R256" t="s">
        <v>1566</v>
      </c>
      <c r="S256" t="s">
        <v>1567</v>
      </c>
      <c r="T256">
        <v>3</v>
      </c>
      <c r="U256" t="s">
        <v>1570</v>
      </c>
    </row>
    <row r="257" spans="1:21" x14ac:dyDescent="0.25">
      <c r="A257" t="s">
        <v>312</v>
      </c>
      <c r="B257" s="1">
        <v>44997</v>
      </c>
      <c r="C257" t="s">
        <v>52</v>
      </c>
      <c r="D257" t="s">
        <v>19</v>
      </c>
      <c r="E257">
        <v>2023</v>
      </c>
      <c r="F257" t="s">
        <v>60</v>
      </c>
      <c r="G257" t="s">
        <v>21</v>
      </c>
      <c r="H257" t="s">
        <v>22</v>
      </c>
      <c r="I257" t="s">
        <v>23</v>
      </c>
      <c r="J257" t="s">
        <v>24</v>
      </c>
      <c r="K257" t="s">
        <v>25</v>
      </c>
      <c r="L257" s="1">
        <v>44999</v>
      </c>
      <c r="M257">
        <v>2</v>
      </c>
      <c r="N257">
        <v>367900</v>
      </c>
      <c r="O257">
        <v>5528</v>
      </c>
      <c r="P257">
        <v>0.15</v>
      </c>
      <c r="Q257">
        <v>5</v>
      </c>
      <c r="R257" t="s">
        <v>1566</v>
      </c>
      <c r="S257" t="s">
        <v>1567</v>
      </c>
      <c r="T257">
        <v>3</v>
      </c>
      <c r="U257" t="s">
        <v>1570</v>
      </c>
    </row>
    <row r="258" spans="1:21" x14ac:dyDescent="0.25">
      <c r="A258" t="s">
        <v>313</v>
      </c>
      <c r="B258" s="1">
        <v>45001</v>
      </c>
      <c r="C258" t="s">
        <v>52</v>
      </c>
      <c r="D258" t="s">
        <v>19</v>
      </c>
      <c r="E258">
        <v>2023</v>
      </c>
      <c r="F258" t="s">
        <v>20</v>
      </c>
      <c r="G258" t="s">
        <v>32</v>
      </c>
      <c r="H258" t="s">
        <v>34</v>
      </c>
      <c r="I258" t="s">
        <v>23</v>
      </c>
      <c r="J258" t="s">
        <v>29</v>
      </c>
      <c r="K258" t="s">
        <v>25</v>
      </c>
      <c r="L258" s="1">
        <v>45003</v>
      </c>
      <c r="M258">
        <v>2</v>
      </c>
      <c r="N258">
        <v>24800</v>
      </c>
      <c r="O258">
        <v>8490</v>
      </c>
      <c r="P258">
        <v>0.1</v>
      </c>
      <c r="Q258">
        <v>5</v>
      </c>
      <c r="R258" t="s">
        <v>1566</v>
      </c>
      <c r="S258" t="s">
        <v>1567</v>
      </c>
      <c r="T258">
        <v>3</v>
      </c>
      <c r="U258" t="s">
        <v>1570</v>
      </c>
    </row>
    <row r="259" spans="1:21" x14ac:dyDescent="0.25">
      <c r="A259" t="s">
        <v>314</v>
      </c>
      <c r="B259" s="1">
        <v>45004</v>
      </c>
      <c r="C259" t="s">
        <v>52</v>
      </c>
      <c r="D259" t="s">
        <v>19</v>
      </c>
      <c r="E259">
        <v>2023</v>
      </c>
      <c r="F259" t="s">
        <v>31</v>
      </c>
      <c r="G259" t="s">
        <v>38</v>
      </c>
      <c r="H259" t="s">
        <v>28</v>
      </c>
      <c r="I259" t="s">
        <v>23</v>
      </c>
      <c r="J259" t="s">
        <v>29</v>
      </c>
      <c r="K259" t="s">
        <v>25</v>
      </c>
      <c r="L259" s="1">
        <v>45006</v>
      </c>
      <c r="M259">
        <v>2</v>
      </c>
      <c r="N259">
        <v>20700</v>
      </c>
      <c r="O259">
        <v>7248</v>
      </c>
      <c r="P259">
        <v>0.1</v>
      </c>
      <c r="Q259">
        <v>5</v>
      </c>
      <c r="R259" t="s">
        <v>1566</v>
      </c>
      <c r="S259" t="s">
        <v>1567</v>
      </c>
      <c r="T259">
        <v>3</v>
      </c>
      <c r="U259" t="s">
        <v>1570</v>
      </c>
    </row>
    <row r="260" spans="1:21" x14ac:dyDescent="0.25">
      <c r="A260" t="s">
        <v>315</v>
      </c>
      <c r="B260" s="1">
        <v>45007</v>
      </c>
      <c r="C260" t="s">
        <v>52</v>
      </c>
      <c r="D260" t="s">
        <v>19</v>
      </c>
      <c r="E260">
        <v>2023</v>
      </c>
      <c r="F260" t="s">
        <v>31</v>
      </c>
      <c r="G260" t="s">
        <v>38</v>
      </c>
      <c r="H260" t="s">
        <v>34</v>
      </c>
      <c r="I260" t="s">
        <v>23</v>
      </c>
      <c r="J260" t="s">
        <v>35</v>
      </c>
      <c r="K260" t="s">
        <v>25</v>
      </c>
      <c r="L260" s="1">
        <v>45009</v>
      </c>
      <c r="M260">
        <v>2</v>
      </c>
      <c r="N260">
        <v>13100</v>
      </c>
      <c r="O260">
        <v>5579</v>
      </c>
      <c r="P260">
        <v>0.32</v>
      </c>
      <c r="Q260">
        <v>5</v>
      </c>
      <c r="R260" t="s">
        <v>1566</v>
      </c>
      <c r="S260" t="s">
        <v>1567</v>
      </c>
      <c r="T260">
        <v>3</v>
      </c>
      <c r="U260" t="s">
        <v>1570</v>
      </c>
    </row>
    <row r="261" spans="1:21" x14ac:dyDescent="0.25">
      <c r="A261" t="s">
        <v>316</v>
      </c>
      <c r="B261" s="1">
        <v>45009</v>
      </c>
      <c r="C261" t="s">
        <v>52</v>
      </c>
      <c r="D261" t="s">
        <v>19</v>
      </c>
      <c r="E261">
        <v>2023</v>
      </c>
      <c r="F261" t="s">
        <v>31</v>
      </c>
      <c r="G261" t="s">
        <v>32</v>
      </c>
      <c r="H261" t="s">
        <v>42</v>
      </c>
      <c r="I261" t="s">
        <v>23</v>
      </c>
      <c r="J261" t="s">
        <v>35</v>
      </c>
      <c r="K261" t="s">
        <v>25</v>
      </c>
      <c r="L261" s="1">
        <v>45011</v>
      </c>
      <c r="M261">
        <v>2</v>
      </c>
      <c r="N261">
        <v>103500</v>
      </c>
      <c r="O261">
        <v>14694</v>
      </c>
      <c r="P261">
        <v>0.35</v>
      </c>
      <c r="Q261">
        <v>5</v>
      </c>
      <c r="R261" t="s">
        <v>1566</v>
      </c>
      <c r="S261" t="s">
        <v>1567</v>
      </c>
      <c r="T261">
        <v>3</v>
      </c>
      <c r="U261" t="s">
        <v>1570</v>
      </c>
    </row>
    <row r="262" spans="1:21" x14ac:dyDescent="0.25">
      <c r="A262" t="s">
        <v>317</v>
      </c>
      <c r="B262" s="1">
        <v>45029</v>
      </c>
      <c r="C262" t="s">
        <v>58</v>
      </c>
      <c r="D262" t="s">
        <v>59</v>
      </c>
      <c r="E262">
        <v>2023</v>
      </c>
      <c r="F262" t="s">
        <v>31</v>
      </c>
      <c r="G262" t="s">
        <v>21</v>
      </c>
      <c r="H262" t="s">
        <v>22</v>
      </c>
      <c r="I262" t="s">
        <v>23</v>
      </c>
      <c r="J262" t="s">
        <v>29</v>
      </c>
      <c r="K262" t="s">
        <v>25</v>
      </c>
      <c r="L262" s="1">
        <v>45031</v>
      </c>
      <c r="M262">
        <v>2</v>
      </c>
      <c r="N262">
        <v>435200</v>
      </c>
      <c r="O262">
        <v>14732</v>
      </c>
      <c r="P262">
        <v>0.34</v>
      </c>
      <c r="Q262">
        <v>5</v>
      </c>
      <c r="R262" t="s">
        <v>1566</v>
      </c>
      <c r="S262" t="s">
        <v>1571</v>
      </c>
      <c r="T262">
        <v>4</v>
      </c>
      <c r="U262" t="s">
        <v>1572</v>
      </c>
    </row>
    <row r="263" spans="1:21" x14ac:dyDescent="0.25">
      <c r="A263" t="s">
        <v>318</v>
      </c>
      <c r="B263" s="1">
        <v>45035</v>
      </c>
      <c r="C263" t="s">
        <v>58</v>
      </c>
      <c r="D263" t="s">
        <v>59</v>
      </c>
      <c r="E263">
        <v>2023</v>
      </c>
      <c r="F263" t="s">
        <v>20</v>
      </c>
      <c r="G263" t="s">
        <v>38</v>
      </c>
      <c r="H263" t="s">
        <v>28</v>
      </c>
      <c r="I263" t="s">
        <v>23</v>
      </c>
      <c r="J263" t="s">
        <v>29</v>
      </c>
      <c r="K263" t="s">
        <v>25</v>
      </c>
      <c r="L263" s="1">
        <v>45037</v>
      </c>
      <c r="M263">
        <v>2</v>
      </c>
      <c r="N263">
        <v>55000</v>
      </c>
      <c r="O263">
        <v>11253</v>
      </c>
      <c r="P263">
        <v>0.17</v>
      </c>
      <c r="Q263">
        <v>5</v>
      </c>
      <c r="R263" t="s">
        <v>1566</v>
      </c>
      <c r="S263" t="s">
        <v>1571</v>
      </c>
      <c r="T263">
        <v>4</v>
      </c>
      <c r="U263" t="s">
        <v>1572</v>
      </c>
    </row>
    <row r="264" spans="1:21" x14ac:dyDescent="0.25">
      <c r="A264" t="s">
        <v>319</v>
      </c>
      <c r="B264" s="1">
        <v>45054</v>
      </c>
      <c r="C264" t="s">
        <v>68</v>
      </c>
      <c r="D264" t="s">
        <v>59</v>
      </c>
      <c r="E264">
        <v>2023</v>
      </c>
      <c r="F264" t="s">
        <v>20</v>
      </c>
      <c r="G264" t="s">
        <v>48</v>
      </c>
      <c r="H264" t="s">
        <v>34</v>
      </c>
      <c r="I264" t="s">
        <v>23</v>
      </c>
      <c r="J264" t="s">
        <v>29</v>
      </c>
      <c r="K264" t="s">
        <v>25</v>
      </c>
      <c r="L264" s="1">
        <v>45056</v>
      </c>
      <c r="M264">
        <v>2</v>
      </c>
      <c r="N264">
        <v>48700</v>
      </c>
      <c r="O264">
        <v>13814</v>
      </c>
      <c r="P264">
        <v>0.24</v>
      </c>
      <c r="Q264">
        <v>5</v>
      </c>
      <c r="R264" t="s">
        <v>1566</v>
      </c>
      <c r="S264" t="s">
        <v>1571</v>
      </c>
      <c r="T264">
        <v>5</v>
      </c>
      <c r="U264" t="s">
        <v>68</v>
      </c>
    </row>
    <row r="265" spans="1:21" x14ac:dyDescent="0.25">
      <c r="A265" t="s">
        <v>320</v>
      </c>
      <c r="B265" s="1">
        <v>45057</v>
      </c>
      <c r="C265" t="s">
        <v>68</v>
      </c>
      <c r="D265" t="s">
        <v>59</v>
      </c>
      <c r="E265">
        <v>2023</v>
      </c>
      <c r="F265" t="s">
        <v>41</v>
      </c>
      <c r="G265" t="s">
        <v>27</v>
      </c>
      <c r="H265" t="s">
        <v>22</v>
      </c>
      <c r="I265" t="s">
        <v>23</v>
      </c>
      <c r="J265" t="s">
        <v>35</v>
      </c>
      <c r="K265" t="s">
        <v>25</v>
      </c>
      <c r="L265" s="1">
        <v>45059</v>
      </c>
      <c r="M265">
        <v>2</v>
      </c>
      <c r="N265">
        <v>104300</v>
      </c>
      <c r="O265">
        <v>9033</v>
      </c>
      <c r="P265">
        <v>0.26</v>
      </c>
      <c r="Q265">
        <v>5</v>
      </c>
      <c r="R265" t="s">
        <v>1566</v>
      </c>
      <c r="S265" t="s">
        <v>1571</v>
      </c>
      <c r="T265">
        <v>5</v>
      </c>
      <c r="U265" t="s">
        <v>68</v>
      </c>
    </row>
    <row r="266" spans="1:21" x14ac:dyDescent="0.25">
      <c r="A266" t="s">
        <v>321</v>
      </c>
      <c r="B266" s="1">
        <v>45061</v>
      </c>
      <c r="C266" t="s">
        <v>68</v>
      </c>
      <c r="D266" t="s">
        <v>59</v>
      </c>
      <c r="E266">
        <v>2023</v>
      </c>
      <c r="F266" t="s">
        <v>60</v>
      </c>
      <c r="G266" t="s">
        <v>21</v>
      </c>
      <c r="H266" t="s">
        <v>42</v>
      </c>
      <c r="I266" t="s">
        <v>23</v>
      </c>
      <c r="J266" t="s">
        <v>24</v>
      </c>
      <c r="K266" t="s">
        <v>25</v>
      </c>
      <c r="L266" s="1">
        <v>45063</v>
      </c>
      <c r="M266">
        <v>2</v>
      </c>
      <c r="N266">
        <v>27700</v>
      </c>
      <c r="O266">
        <v>8387</v>
      </c>
      <c r="P266">
        <v>0.28999999999999998</v>
      </c>
      <c r="Q266">
        <v>5</v>
      </c>
      <c r="R266" t="s">
        <v>1566</v>
      </c>
      <c r="S266" t="s">
        <v>1571</v>
      </c>
      <c r="T266">
        <v>5</v>
      </c>
      <c r="U266" t="s">
        <v>68</v>
      </c>
    </row>
    <row r="267" spans="1:21" x14ac:dyDescent="0.25">
      <c r="A267" t="s">
        <v>322</v>
      </c>
      <c r="B267" s="1">
        <v>45070</v>
      </c>
      <c r="C267" t="s">
        <v>68</v>
      </c>
      <c r="D267" t="s">
        <v>59</v>
      </c>
      <c r="E267">
        <v>2023</v>
      </c>
      <c r="F267" t="s">
        <v>41</v>
      </c>
      <c r="G267" t="s">
        <v>38</v>
      </c>
      <c r="H267" t="s">
        <v>34</v>
      </c>
      <c r="I267" t="s">
        <v>23</v>
      </c>
      <c r="J267" t="s">
        <v>29</v>
      </c>
      <c r="K267" t="s">
        <v>25</v>
      </c>
      <c r="L267" s="1">
        <v>45072</v>
      </c>
      <c r="M267">
        <v>2</v>
      </c>
      <c r="N267">
        <v>26200</v>
      </c>
      <c r="O267">
        <v>14834</v>
      </c>
      <c r="P267">
        <v>7.0000000000000007E-2</v>
      </c>
      <c r="Q267">
        <v>5</v>
      </c>
      <c r="R267" t="s">
        <v>1566</v>
      </c>
      <c r="S267" t="s">
        <v>1571</v>
      </c>
      <c r="T267">
        <v>5</v>
      </c>
      <c r="U267" t="s">
        <v>68</v>
      </c>
    </row>
    <row r="268" spans="1:21" x14ac:dyDescent="0.25">
      <c r="A268" t="s">
        <v>323</v>
      </c>
      <c r="B268" s="1">
        <v>45085</v>
      </c>
      <c r="C268" t="s">
        <v>71</v>
      </c>
      <c r="D268" t="s">
        <v>59</v>
      </c>
      <c r="E268">
        <v>2023</v>
      </c>
      <c r="F268" t="s">
        <v>31</v>
      </c>
      <c r="G268" t="s">
        <v>21</v>
      </c>
      <c r="H268" t="s">
        <v>42</v>
      </c>
      <c r="I268" t="s">
        <v>23</v>
      </c>
      <c r="J268" t="s">
        <v>29</v>
      </c>
      <c r="K268" t="s">
        <v>25</v>
      </c>
      <c r="L268" s="1">
        <v>45087</v>
      </c>
      <c r="M268">
        <v>2</v>
      </c>
      <c r="N268">
        <v>94100</v>
      </c>
      <c r="O268">
        <v>14184</v>
      </c>
      <c r="P268">
        <v>0.12</v>
      </c>
      <c r="Q268">
        <v>5</v>
      </c>
      <c r="R268" t="s">
        <v>1566</v>
      </c>
      <c r="S268" t="s">
        <v>1571</v>
      </c>
      <c r="T268">
        <v>6</v>
      </c>
      <c r="U268" t="s">
        <v>1573</v>
      </c>
    </row>
    <row r="269" spans="1:21" x14ac:dyDescent="0.25">
      <c r="A269" t="s">
        <v>324</v>
      </c>
      <c r="B269" s="1">
        <v>45115</v>
      </c>
      <c r="C269" t="s">
        <v>76</v>
      </c>
      <c r="D269" t="s">
        <v>77</v>
      </c>
      <c r="E269">
        <v>2023</v>
      </c>
      <c r="F269" t="s">
        <v>46</v>
      </c>
      <c r="G269" t="s">
        <v>27</v>
      </c>
      <c r="H269" t="s">
        <v>34</v>
      </c>
      <c r="I269" t="s">
        <v>23</v>
      </c>
      <c r="J269" t="s">
        <v>35</v>
      </c>
      <c r="K269" t="s">
        <v>25</v>
      </c>
      <c r="L269" s="1">
        <v>45117</v>
      </c>
      <c r="M269">
        <v>2</v>
      </c>
      <c r="N269">
        <v>25400</v>
      </c>
      <c r="O269">
        <v>8308</v>
      </c>
      <c r="P269">
        <v>0.08</v>
      </c>
      <c r="Q269">
        <v>5</v>
      </c>
      <c r="R269" t="s">
        <v>1566</v>
      </c>
      <c r="S269" t="s">
        <v>1574</v>
      </c>
      <c r="T269">
        <v>7</v>
      </c>
      <c r="U269" t="s">
        <v>1575</v>
      </c>
    </row>
    <row r="270" spans="1:21" x14ac:dyDescent="0.25">
      <c r="A270" t="s">
        <v>325</v>
      </c>
      <c r="B270" s="1">
        <v>45141</v>
      </c>
      <c r="C270" t="s">
        <v>81</v>
      </c>
      <c r="D270" t="s">
        <v>77</v>
      </c>
      <c r="E270">
        <v>2023</v>
      </c>
      <c r="F270" t="s">
        <v>31</v>
      </c>
      <c r="G270" t="s">
        <v>21</v>
      </c>
      <c r="H270" t="s">
        <v>22</v>
      </c>
      <c r="I270" t="s">
        <v>23</v>
      </c>
      <c r="J270" t="s">
        <v>24</v>
      </c>
      <c r="K270" t="s">
        <v>25</v>
      </c>
      <c r="L270" s="1">
        <v>45143</v>
      </c>
      <c r="M270">
        <v>2</v>
      </c>
      <c r="N270">
        <v>740900</v>
      </c>
      <c r="O270">
        <v>9411</v>
      </c>
      <c r="P270">
        <v>0.21</v>
      </c>
      <c r="Q270">
        <v>5</v>
      </c>
      <c r="R270" t="s">
        <v>1566</v>
      </c>
      <c r="S270" t="s">
        <v>1574</v>
      </c>
      <c r="T270">
        <v>8</v>
      </c>
      <c r="U270" t="s">
        <v>1576</v>
      </c>
    </row>
    <row r="271" spans="1:21" x14ac:dyDescent="0.25">
      <c r="A271" t="s">
        <v>326</v>
      </c>
      <c r="B271" s="1">
        <v>45150</v>
      </c>
      <c r="C271" t="s">
        <v>81</v>
      </c>
      <c r="D271" t="s">
        <v>77</v>
      </c>
      <c r="E271">
        <v>2023</v>
      </c>
      <c r="F271" t="s">
        <v>41</v>
      </c>
      <c r="G271" t="s">
        <v>48</v>
      </c>
      <c r="H271" t="s">
        <v>28</v>
      </c>
      <c r="I271" t="s">
        <v>23</v>
      </c>
      <c r="J271" t="s">
        <v>24</v>
      </c>
      <c r="K271" t="s">
        <v>25</v>
      </c>
      <c r="L271" s="1">
        <v>45152</v>
      </c>
      <c r="M271">
        <v>2</v>
      </c>
      <c r="N271">
        <v>13200</v>
      </c>
      <c r="O271">
        <v>5415</v>
      </c>
      <c r="P271">
        <v>0.23</v>
      </c>
      <c r="Q271">
        <v>5</v>
      </c>
      <c r="R271" t="s">
        <v>1566</v>
      </c>
      <c r="S271" t="s">
        <v>1574</v>
      </c>
      <c r="T271">
        <v>8</v>
      </c>
      <c r="U271" t="s">
        <v>1576</v>
      </c>
    </row>
    <row r="272" spans="1:21" x14ac:dyDescent="0.25">
      <c r="A272" t="s">
        <v>327</v>
      </c>
      <c r="B272" s="1">
        <v>45152</v>
      </c>
      <c r="C272" t="s">
        <v>81</v>
      </c>
      <c r="D272" t="s">
        <v>77</v>
      </c>
      <c r="E272">
        <v>2023</v>
      </c>
      <c r="F272" t="s">
        <v>31</v>
      </c>
      <c r="G272" t="s">
        <v>27</v>
      </c>
      <c r="H272" t="s">
        <v>42</v>
      </c>
      <c r="I272" t="s">
        <v>23</v>
      </c>
      <c r="J272" t="s">
        <v>24</v>
      </c>
      <c r="K272" t="s">
        <v>25</v>
      </c>
      <c r="L272" s="1">
        <v>45154</v>
      </c>
      <c r="M272">
        <v>2</v>
      </c>
      <c r="N272">
        <v>45800</v>
      </c>
      <c r="O272">
        <v>9439</v>
      </c>
      <c r="P272">
        <v>0.17</v>
      </c>
      <c r="Q272">
        <v>5</v>
      </c>
      <c r="R272" t="s">
        <v>1566</v>
      </c>
      <c r="S272" t="s">
        <v>1574</v>
      </c>
      <c r="T272">
        <v>8</v>
      </c>
      <c r="U272" t="s">
        <v>1576</v>
      </c>
    </row>
    <row r="273" spans="1:21" x14ac:dyDescent="0.25">
      <c r="A273" t="s">
        <v>328</v>
      </c>
      <c r="B273" s="1">
        <v>45162</v>
      </c>
      <c r="C273" t="s">
        <v>81</v>
      </c>
      <c r="D273" t="s">
        <v>77</v>
      </c>
      <c r="E273">
        <v>2023</v>
      </c>
      <c r="F273" t="s">
        <v>20</v>
      </c>
      <c r="G273" t="s">
        <v>38</v>
      </c>
      <c r="H273" t="s">
        <v>42</v>
      </c>
      <c r="I273" t="s">
        <v>23</v>
      </c>
      <c r="J273" t="s">
        <v>29</v>
      </c>
      <c r="K273" t="s">
        <v>25</v>
      </c>
      <c r="L273" s="1">
        <v>45164</v>
      </c>
      <c r="M273">
        <v>2</v>
      </c>
      <c r="N273">
        <v>170300</v>
      </c>
      <c r="O273">
        <v>13513</v>
      </c>
      <c r="P273">
        <v>0.17</v>
      </c>
      <c r="Q273">
        <v>5</v>
      </c>
      <c r="R273" t="s">
        <v>1566</v>
      </c>
      <c r="S273" t="s">
        <v>1574</v>
      </c>
      <c r="T273">
        <v>8</v>
      </c>
      <c r="U273" t="s">
        <v>1576</v>
      </c>
    </row>
    <row r="274" spans="1:21" x14ac:dyDescent="0.25">
      <c r="A274" t="s">
        <v>329</v>
      </c>
      <c r="B274" s="1">
        <v>45163</v>
      </c>
      <c r="C274" t="s">
        <v>81</v>
      </c>
      <c r="D274" t="s">
        <v>77</v>
      </c>
      <c r="E274">
        <v>2023</v>
      </c>
      <c r="F274" t="s">
        <v>20</v>
      </c>
      <c r="G274" t="s">
        <v>48</v>
      </c>
      <c r="H274" t="s">
        <v>44</v>
      </c>
      <c r="I274" t="s">
        <v>23</v>
      </c>
      <c r="J274" t="s">
        <v>35</v>
      </c>
      <c r="K274" t="s">
        <v>25</v>
      </c>
      <c r="L274" s="1">
        <v>45165</v>
      </c>
      <c r="M274">
        <v>2</v>
      </c>
      <c r="N274">
        <v>328400</v>
      </c>
      <c r="O274">
        <v>7634</v>
      </c>
      <c r="P274">
        <v>0.14000000000000001</v>
      </c>
      <c r="Q274">
        <v>5</v>
      </c>
      <c r="R274" t="s">
        <v>1566</v>
      </c>
      <c r="S274" t="s">
        <v>1574</v>
      </c>
      <c r="T274">
        <v>8</v>
      </c>
      <c r="U274" t="s">
        <v>1576</v>
      </c>
    </row>
    <row r="275" spans="1:21" x14ac:dyDescent="0.25">
      <c r="A275" t="s">
        <v>330</v>
      </c>
      <c r="B275" s="1">
        <v>45167</v>
      </c>
      <c r="C275" t="s">
        <v>81</v>
      </c>
      <c r="D275" t="s">
        <v>77</v>
      </c>
      <c r="E275">
        <v>2023</v>
      </c>
      <c r="F275" t="s">
        <v>41</v>
      </c>
      <c r="G275" t="s">
        <v>38</v>
      </c>
      <c r="H275" t="s">
        <v>42</v>
      </c>
      <c r="I275" t="s">
        <v>23</v>
      </c>
      <c r="J275" t="s">
        <v>29</v>
      </c>
      <c r="K275" t="s">
        <v>25</v>
      </c>
      <c r="L275" s="1">
        <v>45169</v>
      </c>
      <c r="M275">
        <v>2</v>
      </c>
      <c r="N275">
        <v>124700</v>
      </c>
      <c r="O275">
        <v>7394</v>
      </c>
      <c r="P275">
        <v>0.31</v>
      </c>
      <c r="Q275">
        <v>5</v>
      </c>
      <c r="R275" t="s">
        <v>1566</v>
      </c>
      <c r="S275" t="s">
        <v>1574</v>
      </c>
      <c r="T275">
        <v>8</v>
      </c>
      <c r="U275" t="s">
        <v>1576</v>
      </c>
    </row>
    <row r="276" spans="1:21" x14ac:dyDescent="0.25">
      <c r="A276" t="s">
        <v>331</v>
      </c>
      <c r="B276" s="1">
        <v>45176</v>
      </c>
      <c r="C276" t="s">
        <v>88</v>
      </c>
      <c r="D276" t="s">
        <v>77</v>
      </c>
      <c r="E276">
        <v>2023</v>
      </c>
      <c r="F276" t="s">
        <v>20</v>
      </c>
      <c r="G276" t="s">
        <v>21</v>
      </c>
      <c r="H276" t="s">
        <v>44</v>
      </c>
      <c r="I276" t="s">
        <v>23</v>
      </c>
      <c r="J276" t="s">
        <v>35</v>
      </c>
      <c r="K276" t="s">
        <v>25</v>
      </c>
      <c r="L276" s="1">
        <v>45178</v>
      </c>
      <c r="M276">
        <v>2</v>
      </c>
      <c r="N276">
        <v>271200</v>
      </c>
      <c r="O276">
        <v>7203</v>
      </c>
      <c r="P276">
        <v>0.17</v>
      </c>
      <c r="Q276">
        <v>5</v>
      </c>
      <c r="R276" t="s">
        <v>1566</v>
      </c>
      <c r="S276" t="s">
        <v>1574</v>
      </c>
      <c r="T276">
        <v>9</v>
      </c>
      <c r="U276" t="s">
        <v>1577</v>
      </c>
    </row>
    <row r="277" spans="1:21" x14ac:dyDescent="0.25">
      <c r="A277" t="s">
        <v>332</v>
      </c>
      <c r="B277" s="1">
        <v>45176</v>
      </c>
      <c r="C277" t="s">
        <v>88</v>
      </c>
      <c r="D277" t="s">
        <v>77</v>
      </c>
      <c r="E277">
        <v>2023</v>
      </c>
      <c r="F277" t="s">
        <v>41</v>
      </c>
      <c r="G277" t="s">
        <v>48</v>
      </c>
      <c r="H277" t="s">
        <v>42</v>
      </c>
      <c r="I277" t="s">
        <v>23</v>
      </c>
      <c r="J277" t="s">
        <v>29</v>
      </c>
      <c r="K277" t="s">
        <v>25</v>
      </c>
      <c r="L277" s="1">
        <v>45178</v>
      </c>
      <c r="M277">
        <v>2</v>
      </c>
      <c r="N277">
        <v>170600</v>
      </c>
      <c r="O277">
        <v>10715</v>
      </c>
      <c r="P277">
        <v>0.23</v>
      </c>
      <c r="Q277">
        <v>5</v>
      </c>
      <c r="R277" t="s">
        <v>1566</v>
      </c>
      <c r="S277" t="s">
        <v>1574</v>
      </c>
      <c r="T277">
        <v>9</v>
      </c>
      <c r="U277" t="s">
        <v>1577</v>
      </c>
    </row>
    <row r="278" spans="1:21" x14ac:dyDescent="0.25">
      <c r="A278" t="s">
        <v>333</v>
      </c>
      <c r="B278" s="1">
        <v>45179</v>
      </c>
      <c r="C278" t="s">
        <v>88</v>
      </c>
      <c r="D278" t="s">
        <v>77</v>
      </c>
      <c r="E278">
        <v>2023</v>
      </c>
      <c r="F278" t="s">
        <v>46</v>
      </c>
      <c r="G278" t="s">
        <v>27</v>
      </c>
      <c r="H278" t="s">
        <v>44</v>
      </c>
      <c r="I278" t="s">
        <v>23</v>
      </c>
      <c r="J278" t="s">
        <v>35</v>
      </c>
      <c r="K278" t="s">
        <v>25</v>
      </c>
      <c r="L278" s="1">
        <v>45181</v>
      </c>
      <c r="M278">
        <v>2</v>
      </c>
      <c r="N278">
        <v>117700</v>
      </c>
      <c r="O278">
        <v>9919</v>
      </c>
      <c r="P278">
        <v>0.17</v>
      </c>
      <c r="Q278">
        <v>5</v>
      </c>
      <c r="R278" t="s">
        <v>1566</v>
      </c>
      <c r="S278" t="s">
        <v>1574</v>
      </c>
      <c r="T278">
        <v>9</v>
      </c>
      <c r="U278" t="s">
        <v>1577</v>
      </c>
    </row>
    <row r="279" spans="1:21" x14ac:dyDescent="0.25">
      <c r="A279" t="s">
        <v>334</v>
      </c>
      <c r="B279" s="1">
        <v>45180</v>
      </c>
      <c r="C279" t="s">
        <v>88</v>
      </c>
      <c r="D279" t="s">
        <v>77</v>
      </c>
      <c r="E279">
        <v>2023</v>
      </c>
      <c r="F279" t="s">
        <v>31</v>
      </c>
      <c r="G279" t="s">
        <v>32</v>
      </c>
      <c r="H279" t="s">
        <v>44</v>
      </c>
      <c r="I279" t="s">
        <v>23</v>
      </c>
      <c r="J279" t="s">
        <v>35</v>
      </c>
      <c r="K279" t="s">
        <v>25</v>
      </c>
      <c r="L279" s="1">
        <v>45182</v>
      </c>
      <c r="M279">
        <v>2</v>
      </c>
      <c r="N279">
        <v>339900</v>
      </c>
      <c r="O279">
        <v>5691</v>
      </c>
      <c r="P279">
        <v>0.2</v>
      </c>
      <c r="Q279">
        <v>5</v>
      </c>
      <c r="R279" t="s">
        <v>1566</v>
      </c>
      <c r="S279" t="s">
        <v>1574</v>
      </c>
      <c r="T279">
        <v>9</v>
      </c>
      <c r="U279" t="s">
        <v>1577</v>
      </c>
    </row>
    <row r="280" spans="1:21" x14ac:dyDescent="0.25">
      <c r="A280" t="s">
        <v>335</v>
      </c>
      <c r="B280" s="1">
        <v>45189</v>
      </c>
      <c r="C280" t="s">
        <v>88</v>
      </c>
      <c r="D280" t="s">
        <v>77</v>
      </c>
      <c r="E280">
        <v>2023</v>
      </c>
      <c r="F280" t="s">
        <v>41</v>
      </c>
      <c r="G280" t="s">
        <v>48</v>
      </c>
      <c r="H280" t="s">
        <v>34</v>
      </c>
      <c r="I280" t="s">
        <v>23</v>
      </c>
      <c r="J280" t="s">
        <v>35</v>
      </c>
      <c r="K280" t="s">
        <v>25</v>
      </c>
      <c r="L280" s="1">
        <v>45191</v>
      </c>
      <c r="M280">
        <v>2</v>
      </c>
      <c r="N280">
        <v>9000</v>
      </c>
      <c r="O280">
        <v>13690</v>
      </c>
      <c r="P280">
        <v>0.13</v>
      </c>
      <c r="Q280">
        <v>5</v>
      </c>
      <c r="R280" t="s">
        <v>1566</v>
      </c>
      <c r="S280" t="s">
        <v>1574</v>
      </c>
      <c r="T280">
        <v>9</v>
      </c>
      <c r="U280" t="s">
        <v>1577</v>
      </c>
    </row>
    <row r="281" spans="1:21" x14ac:dyDescent="0.25">
      <c r="A281" t="s">
        <v>336</v>
      </c>
      <c r="B281" s="1">
        <v>45197</v>
      </c>
      <c r="C281" t="s">
        <v>88</v>
      </c>
      <c r="D281" t="s">
        <v>77</v>
      </c>
      <c r="E281">
        <v>2023</v>
      </c>
      <c r="F281" t="s">
        <v>20</v>
      </c>
      <c r="G281" t="s">
        <v>21</v>
      </c>
      <c r="H281" t="s">
        <v>44</v>
      </c>
      <c r="I281" t="s">
        <v>23</v>
      </c>
      <c r="J281" t="s">
        <v>35</v>
      </c>
      <c r="K281" t="s">
        <v>25</v>
      </c>
      <c r="L281" s="1">
        <v>45199</v>
      </c>
      <c r="M281">
        <v>2</v>
      </c>
      <c r="N281">
        <v>341400</v>
      </c>
      <c r="O281">
        <v>7540</v>
      </c>
      <c r="P281">
        <v>0.21</v>
      </c>
      <c r="Q281">
        <v>5</v>
      </c>
      <c r="R281" t="s">
        <v>1566</v>
      </c>
      <c r="S281" t="s">
        <v>1574</v>
      </c>
      <c r="T281">
        <v>9</v>
      </c>
      <c r="U281" t="s">
        <v>1577</v>
      </c>
    </row>
    <row r="282" spans="1:21" x14ac:dyDescent="0.25">
      <c r="A282" t="s">
        <v>337</v>
      </c>
      <c r="B282" s="1">
        <v>45204</v>
      </c>
      <c r="C282" t="s">
        <v>91</v>
      </c>
      <c r="D282" t="s">
        <v>92</v>
      </c>
      <c r="E282">
        <v>2023</v>
      </c>
      <c r="F282" t="s">
        <v>62</v>
      </c>
      <c r="G282" t="s">
        <v>32</v>
      </c>
      <c r="H282" t="s">
        <v>28</v>
      </c>
      <c r="I282" t="s">
        <v>23</v>
      </c>
      <c r="J282" t="s">
        <v>29</v>
      </c>
      <c r="K282" t="s">
        <v>25</v>
      </c>
      <c r="L282" s="1">
        <v>45206</v>
      </c>
      <c r="M282">
        <v>2</v>
      </c>
      <c r="N282">
        <v>91200</v>
      </c>
      <c r="O282">
        <v>5947</v>
      </c>
      <c r="P282">
        <v>0.34</v>
      </c>
      <c r="Q282">
        <v>5</v>
      </c>
      <c r="R282" t="s">
        <v>1566</v>
      </c>
      <c r="S282" t="s">
        <v>1578</v>
      </c>
      <c r="T282">
        <v>10</v>
      </c>
      <c r="U282" t="s">
        <v>1579</v>
      </c>
    </row>
    <row r="283" spans="1:21" x14ac:dyDescent="0.25">
      <c r="A283" t="s">
        <v>338</v>
      </c>
      <c r="B283" s="1">
        <v>45210</v>
      </c>
      <c r="C283" t="s">
        <v>91</v>
      </c>
      <c r="D283" t="s">
        <v>92</v>
      </c>
      <c r="E283">
        <v>2023</v>
      </c>
      <c r="F283" t="s">
        <v>60</v>
      </c>
      <c r="G283" t="s">
        <v>27</v>
      </c>
      <c r="H283" t="s">
        <v>44</v>
      </c>
      <c r="I283" t="s">
        <v>23</v>
      </c>
      <c r="J283" t="s">
        <v>39</v>
      </c>
      <c r="K283" t="s">
        <v>25</v>
      </c>
      <c r="L283" s="1">
        <v>45212</v>
      </c>
      <c r="M283">
        <v>2</v>
      </c>
      <c r="N283">
        <v>160400</v>
      </c>
      <c r="O283">
        <v>14495</v>
      </c>
      <c r="P283">
        <v>0.28999999999999998</v>
      </c>
      <c r="Q283">
        <v>5</v>
      </c>
      <c r="R283" t="s">
        <v>1566</v>
      </c>
      <c r="S283" t="s">
        <v>1578</v>
      </c>
      <c r="T283">
        <v>10</v>
      </c>
      <c r="U283" t="s">
        <v>1579</v>
      </c>
    </row>
    <row r="284" spans="1:21" x14ac:dyDescent="0.25">
      <c r="A284" t="s">
        <v>339</v>
      </c>
      <c r="B284" s="1">
        <v>45211</v>
      </c>
      <c r="C284" t="s">
        <v>91</v>
      </c>
      <c r="D284" t="s">
        <v>92</v>
      </c>
      <c r="E284">
        <v>2023</v>
      </c>
      <c r="F284" t="s">
        <v>41</v>
      </c>
      <c r="G284" t="s">
        <v>21</v>
      </c>
      <c r="H284" t="s">
        <v>22</v>
      </c>
      <c r="I284" t="s">
        <v>23</v>
      </c>
      <c r="J284" t="s">
        <v>29</v>
      </c>
      <c r="K284" t="s">
        <v>25</v>
      </c>
      <c r="L284" s="1">
        <v>45213</v>
      </c>
      <c r="M284">
        <v>2</v>
      </c>
      <c r="N284">
        <v>473400</v>
      </c>
      <c r="O284">
        <v>13649</v>
      </c>
      <c r="P284">
        <v>0.13</v>
      </c>
      <c r="Q284">
        <v>5</v>
      </c>
      <c r="R284" t="s">
        <v>1566</v>
      </c>
      <c r="S284" t="s">
        <v>1578</v>
      </c>
      <c r="T284">
        <v>10</v>
      </c>
      <c r="U284" t="s">
        <v>1579</v>
      </c>
    </row>
    <row r="285" spans="1:21" x14ac:dyDescent="0.25">
      <c r="A285" t="s">
        <v>340</v>
      </c>
      <c r="B285" s="1">
        <v>45218</v>
      </c>
      <c r="C285" t="s">
        <v>91</v>
      </c>
      <c r="D285" t="s">
        <v>92</v>
      </c>
      <c r="E285">
        <v>2023</v>
      </c>
      <c r="F285" t="s">
        <v>31</v>
      </c>
      <c r="G285" t="s">
        <v>27</v>
      </c>
      <c r="H285" t="s">
        <v>28</v>
      </c>
      <c r="I285" t="s">
        <v>23</v>
      </c>
      <c r="J285" t="s">
        <v>29</v>
      </c>
      <c r="K285" t="s">
        <v>25</v>
      </c>
      <c r="L285" s="1">
        <v>45220</v>
      </c>
      <c r="M285">
        <v>2</v>
      </c>
      <c r="N285">
        <v>14200</v>
      </c>
      <c r="O285">
        <v>11882</v>
      </c>
      <c r="P285">
        <v>0.14000000000000001</v>
      </c>
      <c r="Q285">
        <v>5</v>
      </c>
      <c r="R285" t="s">
        <v>1566</v>
      </c>
      <c r="S285" t="s">
        <v>1578</v>
      </c>
      <c r="T285">
        <v>10</v>
      </c>
      <c r="U285" t="s">
        <v>1579</v>
      </c>
    </row>
    <row r="286" spans="1:21" x14ac:dyDescent="0.25">
      <c r="A286" t="s">
        <v>341</v>
      </c>
      <c r="B286" s="1">
        <v>45225</v>
      </c>
      <c r="C286" t="s">
        <v>91</v>
      </c>
      <c r="D286" t="s">
        <v>92</v>
      </c>
      <c r="E286">
        <v>2023</v>
      </c>
      <c r="F286" t="s">
        <v>62</v>
      </c>
      <c r="G286" t="s">
        <v>48</v>
      </c>
      <c r="H286" t="s">
        <v>44</v>
      </c>
      <c r="I286" t="s">
        <v>23</v>
      </c>
      <c r="J286" t="s">
        <v>29</v>
      </c>
      <c r="K286" t="s">
        <v>25</v>
      </c>
      <c r="L286" s="1">
        <v>45227</v>
      </c>
      <c r="M286">
        <v>2</v>
      </c>
      <c r="N286">
        <v>180800</v>
      </c>
      <c r="O286">
        <v>8185</v>
      </c>
      <c r="P286">
        <v>0.32</v>
      </c>
      <c r="Q286">
        <v>5</v>
      </c>
      <c r="R286" t="s">
        <v>1566</v>
      </c>
      <c r="S286" t="s">
        <v>1578</v>
      </c>
      <c r="T286">
        <v>10</v>
      </c>
      <c r="U286" t="s">
        <v>1579</v>
      </c>
    </row>
    <row r="287" spans="1:21" x14ac:dyDescent="0.25">
      <c r="A287" t="s">
        <v>342</v>
      </c>
      <c r="B287" s="1">
        <v>45233</v>
      </c>
      <c r="C287" t="s">
        <v>98</v>
      </c>
      <c r="D287" t="s">
        <v>92</v>
      </c>
      <c r="E287">
        <v>2023</v>
      </c>
      <c r="F287" t="s">
        <v>46</v>
      </c>
      <c r="G287" t="s">
        <v>32</v>
      </c>
      <c r="H287" t="s">
        <v>42</v>
      </c>
      <c r="I287" t="s">
        <v>23</v>
      </c>
      <c r="J287" t="s">
        <v>24</v>
      </c>
      <c r="K287" t="s">
        <v>25</v>
      </c>
      <c r="L287" s="1">
        <v>45235</v>
      </c>
      <c r="M287">
        <v>2</v>
      </c>
      <c r="N287">
        <v>190800</v>
      </c>
      <c r="O287">
        <v>6043</v>
      </c>
      <c r="P287">
        <v>0.11</v>
      </c>
      <c r="Q287">
        <v>5</v>
      </c>
      <c r="R287" t="s">
        <v>1566</v>
      </c>
      <c r="S287" t="s">
        <v>1578</v>
      </c>
      <c r="T287">
        <v>11</v>
      </c>
      <c r="U287" t="s">
        <v>1580</v>
      </c>
    </row>
    <row r="288" spans="1:21" x14ac:dyDescent="0.25">
      <c r="A288" t="s">
        <v>343</v>
      </c>
      <c r="B288" s="1">
        <v>45235</v>
      </c>
      <c r="C288" t="s">
        <v>98</v>
      </c>
      <c r="D288" t="s">
        <v>92</v>
      </c>
      <c r="E288">
        <v>2023</v>
      </c>
      <c r="F288" t="s">
        <v>46</v>
      </c>
      <c r="G288" t="s">
        <v>21</v>
      </c>
      <c r="H288" t="s">
        <v>34</v>
      </c>
      <c r="I288" t="s">
        <v>23</v>
      </c>
      <c r="J288" t="s">
        <v>24</v>
      </c>
      <c r="K288" t="s">
        <v>25</v>
      </c>
      <c r="L288" s="1">
        <v>45237</v>
      </c>
      <c r="M288">
        <v>2</v>
      </c>
      <c r="N288">
        <v>36400</v>
      </c>
      <c r="O288">
        <v>6565</v>
      </c>
      <c r="P288">
        <v>0.33</v>
      </c>
      <c r="Q288">
        <v>5</v>
      </c>
      <c r="R288" t="s">
        <v>1566</v>
      </c>
      <c r="S288" t="s">
        <v>1578</v>
      </c>
      <c r="T288">
        <v>11</v>
      </c>
      <c r="U288" t="s">
        <v>1580</v>
      </c>
    </row>
    <row r="289" spans="1:21" x14ac:dyDescent="0.25">
      <c r="A289" t="s">
        <v>344</v>
      </c>
      <c r="B289" s="1">
        <v>45243</v>
      </c>
      <c r="C289" t="s">
        <v>98</v>
      </c>
      <c r="D289" t="s">
        <v>92</v>
      </c>
      <c r="E289">
        <v>2023</v>
      </c>
      <c r="F289" t="s">
        <v>31</v>
      </c>
      <c r="G289" t="s">
        <v>48</v>
      </c>
      <c r="H289" t="s">
        <v>42</v>
      </c>
      <c r="I289" t="s">
        <v>23</v>
      </c>
      <c r="J289" t="s">
        <v>29</v>
      </c>
      <c r="K289" t="s">
        <v>25</v>
      </c>
      <c r="L289" s="1">
        <v>45245</v>
      </c>
      <c r="M289">
        <v>2</v>
      </c>
      <c r="N289">
        <v>164300</v>
      </c>
      <c r="O289">
        <v>8644</v>
      </c>
      <c r="P289">
        <v>0.16</v>
      </c>
      <c r="Q289">
        <v>5</v>
      </c>
      <c r="R289" t="s">
        <v>1566</v>
      </c>
      <c r="S289" t="s">
        <v>1578</v>
      </c>
      <c r="T289">
        <v>11</v>
      </c>
      <c r="U289" t="s">
        <v>1580</v>
      </c>
    </row>
    <row r="290" spans="1:21" x14ac:dyDescent="0.25">
      <c r="A290" t="s">
        <v>345</v>
      </c>
      <c r="B290" s="1">
        <v>45252</v>
      </c>
      <c r="C290" t="s">
        <v>98</v>
      </c>
      <c r="D290" t="s">
        <v>92</v>
      </c>
      <c r="E290">
        <v>2023</v>
      </c>
      <c r="F290" t="s">
        <v>20</v>
      </c>
      <c r="G290" t="s">
        <v>21</v>
      </c>
      <c r="H290" t="s">
        <v>42</v>
      </c>
      <c r="I290" t="s">
        <v>23</v>
      </c>
      <c r="J290" t="s">
        <v>35</v>
      </c>
      <c r="K290" t="s">
        <v>25</v>
      </c>
      <c r="L290" s="1">
        <v>45254</v>
      </c>
      <c r="M290">
        <v>2</v>
      </c>
      <c r="N290">
        <v>189400</v>
      </c>
      <c r="O290">
        <v>11528</v>
      </c>
      <c r="P290">
        <v>7.0000000000000007E-2</v>
      </c>
      <c r="Q290">
        <v>5</v>
      </c>
      <c r="R290" t="s">
        <v>1566</v>
      </c>
      <c r="S290" t="s">
        <v>1578</v>
      </c>
      <c r="T290">
        <v>11</v>
      </c>
      <c r="U290" t="s">
        <v>1580</v>
      </c>
    </row>
    <row r="291" spans="1:21" x14ac:dyDescent="0.25">
      <c r="A291" t="s">
        <v>346</v>
      </c>
      <c r="B291" s="1">
        <v>45254</v>
      </c>
      <c r="C291" t="s">
        <v>98</v>
      </c>
      <c r="D291" t="s">
        <v>92</v>
      </c>
      <c r="E291">
        <v>2023</v>
      </c>
      <c r="F291" t="s">
        <v>20</v>
      </c>
      <c r="G291" t="s">
        <v>48</v>
      </c>
      <c r="H291" t="s">
        <v>44</v>
      </c>
      <c r="I291" t="s">
        <v>23</v>
      </c>
      <c r="J291" t="s">
        <v>24</v>
      </c>
      <c r="K291" t="s">
        <v>25</v>
      </c>
      <c r="L291" s="1">
        <v>45256</v>
      </c>
      <c r="M291">
        <v>2</v>
      </c>
      <c r="N291">
        <v>61600</v>
      </c>
      <c r="O291">
        <v>7013</v>
      </c>
      <c r="P291">
        <v>0.13</v>
      </c>
      <c r="Q291">
        <v>5</v>
      </c>
      <c r="R291" t="s">
        <v>1566</v>
      </c>
      <c r="S291" t="s">
        <v>1578</v>
      </c>
      <c r="T291">
        <v>11</v>
      </c>
      <c r="U291" t="s">
        <v>1580</v>
      </c>
    </row>
    <row r="292" spans="1:21" x14ac:dyDescent="0.25">
      <c r="A292" t="s">
        <v>347</v>
      </c>
      <c r="B292" s="1">
        <v>45262</v>
      </c>
      <c r="C292" t="s">
        <v>100</v>
      </c>
      <c r="D292" t="s">
        <v>92</v>
      </c>
      <c r="E292">
        <v>2023</v>
      </c>
      <c r="F292" t="s">
        <v>60</v>
      </c>
      <c r="G292" t="s">
        <v>32</v>
      </c>
      <c r="H292" t="s">
        <v>44</v>
      </c>
      <c r="I292" t="s">
        <v>23</v>
      </c>
      <c r="J292" t="s">
        <v>29</v>
      </c>
      <c r="K292" t="s">
        <v>25</v>
      </c>
      <c r="L292" s="1">
        <v>45264</v>
      </c>
      <c r="M292">
        <v>2</v>
      </c>
      <c r="N292">
        <v>219500</v>
      </c>
      <c r="O292">
        <v>11997</v>
      </c>
      <c r="P292">
        <v>0.1</v>
      </c>
      <c r="Q292">
        <v>5</v>
      </c>
      <c r="R292" t="s">
        <v>1566</v>
      </c>
      <c r="S292" t="s">
        <v>1578</v>
      </c>
      <c r="T292">
        <v>12</v>
      </c>
      <c r="U292" t="s">
        <v>1581</v>
      </c>
    </row>
    <row r="293" spans="1:21" x14ac:dyDescent="0.25">
      <c r="A293" t="s">
        <v>348</v>
      </c>
      <c r="B293" s="1">
        <v>45263</v>
      </c>
      <c r="C293" t="s">
        <v>100</v>
      </c>
      <c r="D293" t="s">
        <v>92</v>
      </c>
      <c r="E293">
        <v>2023</v>
      </c>
      <c r="F293" t="s">
        <v>60</v>
      </c>
      <c r="G293" t="s">
        <v>32</v>
      </c>
      <c r="H293" t="s">
        <v>44</v>
      </c>
      <c r="I293" t="s">
        <v>23</v>
      </c>
      <c r="J293" t="s">
        <v>24</v>
      </c>
      <c r="K293" t="s">
        <v>25</v>
      </c>
      <c r="L293" s="1">
        <v>45265</v>
      </c>
      <c r="M293">
        <v>2</v>
      </c>
      <c r="N293">
        <v>343800</v>
      </c>
      <c r="O293">
        <v>11150</v>
      </c>
      <c r="P293">
        <v>0.35</v>
      </c>
      <c r="Q293">
        <v>5</v>
      </c>
      <c r="R293" t="s">
        <v>1566</v>
      </c>
      <c r="S293" t="s">
        <v>1578</v>
      </c>
      <c r="T293">
        <v>12</v>
      </c>
      <c r="U293" t="s">
        <v>1581</v>
      </c>
    </row>
    <row r="294" spans="1:21" x14ac:dyDescent="0.25">
      <c r="A294" t="s">
        <v>349</v>
      </c>
      <c r="B294" s="1">
        <v>45266</v>
      </c>
      <c r="C294" t="s">
        <v>100</v>
      </c>
      <c r="D294" t="s">
        <v>92</v>
      </c>
      <c r="E294">
        <v>2023</v>
      </c>
      <c r="F294" t="s">
        <v>41</v>
      </c>
      <c r="G294" t="s">
        <v>38</v>
      </c>
      <c r="H294" t="s">
        <v>34</v>
      </c>
      <c r="I294" t="s">
        <v>23</v>
      </c>
      <c r="J294" t="s">
        <v>39</v>
      </c>
      <c r="K294" t="s">
        <v>25</v>
      </c>
      <c r="L294" s="1">
        <v>45268</v>
      </c>
      <c r="M294">
        <v>2</v>
      </c>
      <c r="N294">
        <v>48100</v>
      </c>
      <c r="O294">
        <v>14865</v>
      </c>
      <c r="P294">
        <v>0.23</v>
      </c>
      <c r="Q294">
        <v>5</v>
      </c>
      <c r="R294" t="s">
        <v>1566</v>
      </c>
      <c r="S294" t="s">
        <v>1578</v>
      </c>
      <c r="T294">
        <v>12</v>
      </c>
      <c r="U294" t="s">
        <v>1581</v>
      </c>
    </row>
    <row r="295" spans="1:21" x14ac:dyDescent="0.25">
      <c r="A295" t="s">
        <v>350</v>
      </c>
      <c r="B295" s="1">
        <v>45267</v>
      </c>
      <c r="C295" t="s">
        <v>100</v>
      </c>
      <c r="D295" t="s">
        <v>92</v>
      </c>
      <c r="E295">
        <v>2023</v>
      </c>
      <c r="F295" t="s">
        <v>31</v>
      </c>
      <c r="G295" t="s">
        <v>27</v>
      </c>
      <c r="H295" t="s">
        <v>28</v>
      </c>
      <c r="I295" t="s">
        <v>23</v>
      </c>
      <c r="J295" t="s">
        <v>35</v>
      </c>
      <c r="K295" t="s">
        <v>25</v>
      </c>
      <c r="L295" s="1">
        <v>45269</v>
      </c>
      <c r="M295">
        <v>2</v>
      </c>
      <c r="N295">
        <v>46000</v>
      </c>
      <c r="O295">
        <v>6364</v>
      </c>
      <c r="P295">
        <v>0.25</v>
      </c>
      <c r="Q295">
        <v>5</v>
      </c>
      <c r="R295" t="s">
        <v>1566</v>
      </c>
      <c r="S295" t="s">
        <v>1578</v>
      </c>
      <c r="T295">
        <v>12</v>
      </c>
      <c r="U295" t="s">
        <v>1581</v>
      </c>
    </row>
    <row r="296" spans="1:21" x14ac:dyDescent="0.25">
      <c r="A296" t="s">
        <v>351</v>
      </c>
      <c r="B296" s="1">
        <v>45267</v>
      </c>
      <c r="C296" t="s">
        <v>100</v>
      </c>
      <c r="D296" t="s">
        <v>92</v>
      </c>
      <c r="E296">
        <v>2023</v>
      </c>
      <c r="F296" t="s">
        <v>62</v>
      </c>
      <c r="G296" t="s">
        <v>32</v>
      </c>
      <c r="H296" t="s">
        <v>22</v>
      </c>
      <c r="I296" t="s">
        <v>23</v>
      </c>
      <c r="J296" t="s">
        <v>35</v>
      </c>
      <c r="K296" t="s">
        <v>25</v>
      </c>
      <c r="L296" s="1">
        <v>45269</v>
      </c>
      <c r="M296">
        <v>2</v>
      </c>
      <c r="N296">
        <v>743000</v>
      </c>
      <c r="O296">
        <v>14234</v>
      </c>
      <c r="P296">
        <v>0.3</v>
      </c>
      <c r="Q296">
        <v>5</v>
      </c>
      <c r="R296" t="s">
        <v>1566</v>
      </c>
      <c r="S296" t="s">
        <v>1578</v>
      </c>
      <c r="T296">
        <v>12</v>
      </c>
      <c r="U296" t="s">
        <v>1581</v>
      </c>
    </row>
    <row r="297" spans="1:21" x14ac:dyDescent="0.25">
      <c r="A297" t="s">
        <v>352</v>
      </c>
      <c r="B297" s="1">
        <v>45270</v>
      </c>
      <c r="C297" t="s">
        <v>100</v>
      </c>
      <c r="D297" t="s">
        <v>92</v>
      </c>
      <c r="E297">
        <v>2023</v>
      </c>
      <c r="F297" t="s">
        <v>41</v>
      </c>
      <c r="G297" t="s">
        <v>27</v>
      </c>
      <c r="H297" t="s">
        <v>22</v>
      </c>
      <c r="I297" t="s">
        <v>23</v>
      </c>
      <c r="J297" t="s">
        <v>24</v>
      </c>
      <c r="K297" t="s">
        <v>25</v>
      </c>
      <c r="L297" s="1">
        <v>45272</v>
      </c>
      <c r="M297">
        <v>2</v>
      </c>
      <c r="N297">
        <v>333200</v>
      </c>
      <c r="O297">
        <v>13414</v>
      </c>
      <c r="P297">
        <v>0.25</v>
      </c>
      <c r="Q297">
        <v>5</v>
      </c>
      <c r="R297" t="s">
        <v>1566</v>
      </c>
      <c r="S297" t="s">
        <v>1578</v>
      </c>
      <c r="T297">
        <v>12</v>
      </c>
      <c r="U297" t="s">
        <v>1581</v>
      </c>
    </row>
    <row r="298" spans="1:21" x14ac:dyDescent="0.25">
      <c r="A298" t="s">
        <v>353</v>
      </c>
      <c r="B298" s="1">
        <v>45271</v>
      </c>
      <c r="C298" t="s">
        <v>100</v>
      </c>
      <c r="D298" t="s">
        <v>92</v>
      </c>
      <c r="E298">
        <v>2023</v>
      </c>
      <c r="F298" t="s">
        <v>31</v>
      </c>
      <c r="G298" t="s">
        <v>27</v>
      </c>
      <c r="H298" t="s">
        <v>42</v>
      </c>
      <c r="I298" t="s">
        <v>23</v>
      </c>
      <c r="J298" t="s">
        <v>35</v>
      </c>
      <c r="K298" t="s">
        <v>25</v>
      </c>
      <c r="L298" s="1">
        <v>45273</v>
      </c>
      <c r="M298">
        <v>2</v>
      </c>
      <c r="N298">
        <v>142100</v>
      </c>
      <c r="O298">
        <v>11852</v>
      </c>
      <c r="P298">
        <v>0.1</v>
      </c>
      <c r="Q298">
        <v>5</v>
      </c>
      <c r="R298" t="s">
        <v>1566</v>
      </c>
      <c r="S298" t="s">
        <v>1578</v>
      </c>
      <c r="T298">
        <v>12</v>
      </c>
      <c r="U298" t="s">
        <v>1581</v>
      </c>
    </row>
    <row r="299" spans="1:21" x14ac:dyDescent="0.25">
      <c r="A299" t="s">
        <v>354</v>
      </c>
      <c r="B299" s="1">
        <v>45271</v>
      </c>
      <c r="C299" t="s">
        <v>100</v>
      </c>
      <c r="D299" t="s">
        <v>92</v>
      </c>
      <c r="E299">
        <v>2023</v>
      </c>
      <c r="F299" t="s">
        <v>62</v>
      </c>
      <c r="G299" t="s">
        <v>21</v>
      </c>
      <c r="H299" t="s">
        <v>22</v>
      </c>
      <c r="I299" t="s">
        <v>23</v>
      </c>
      <c r="J299" t="s">
        <v>24</v>
      </c>
      <c r="K299" t="s">
        <v>25</v>
      </c>
      <c r="L299" s="1">
        <v>45273</v>
      </c>
      <c r="M299">
        <v>2</v>
      </c>
      <c r="N299">
        <v>374700</v>
      </c>
      <c r="O299">
        <v>6424</v>
      </c>
      <c r="P299">
        <v>0.17</v>
      </c>
      <c r="Q299">
        <v>5</v>
      </c>
      <c r="R299" t="s">
        <v>1566</v>
      </c>
      <c r="S299" t="s">
        <v>1578</v>
      </c>
      <c r="T299">
        <v>12</v>
      </c>
      <c r="U299" t="s">
        <v>1581</v>
      </c>
    </row>
    <row r="300" spans="1:21" x14ac:dyDescent="0.25">
      <c r="A300" t="s">
        <v>355</v>
      </c>
      <c r="B300" s="1">
        <v>45271</v>
      </c>
      <c r="C300" t="s">
        <v>100</v>
      </c>
      <c r="D300" t="s">
        <v>92</v>
      </c>
      <c r="E300">
        <v>2023</v>
      </c>
      <c r="F300" t="s">
        <v>20</v>
      </c>
      <c r="G300" t="s">
        <v>38</v>
      </c>
      <c r="H300" t="s">
        <v>44</v>
      </c>
      <c r="I300" t="s">
        <v>23</v>
      </c>
      <c r="J300" t="s">
        <v>39</v>
      </c>
      <c r="K300" t="s">
        <v>25</v>
      </c>
      <c r="L300" s="1">
        <v>45273</v>
      </c>
      <c r="M300">
        <v>2</v>
      </c>
      <c r="N300">
        <v>308900</v>
      </c>
      <c r="O300">
        <v>6385</v>
      </c>
      <c r="P300">
        <v>0.22</v>
      </c>
      <c r="Q300">
        <v>5</v>
      </c>
      <c r="R300" t="s">
        <v>1566</v>
      </c>
      <c r="S300" t="s">
        <v>1578</v>
      </c>
      <c r="T300">
        <v>12</v>
      </c>
      <c r="U300" t="s">
        <v>1581</v>
      </c>
    </row>
    <row r="301" spans="1:21" x14ac:dyDescent="0.25">
      <c r="A301" t="s">
        <v>356</v>
      </c>
      <c r="B301" s="1">
        <v>45280</v>
      </c>
      <c r="C301" t="s">
        <v>100</v>
      </c>
      <c r="D301" t="s">
        <v>92</v>
      </c>
      <c r="E301">
        <v>2023</v>
      </c>
      <c r="F301" t="s">
        <v>41</v>
      </c>
      <c r="G301" t="s">
        <v>38</v>
      </c>
      <c r="H301" t="s">
        <v>44</v>
      </c>
      <c r="I301" t="s">
        <v>23</v>
      </c>
      <c r="J301" t="s">
        <v>35</v>
      </c>
      <c r="K301" t="s">
        <v>25</v>
      </c>
      <c r="L301" s="1">
        <v>45282</v>
      </c>
      <c r="M301">
        <v>2</v>
      </c>
      <c r="N301">
        <v>149800</v>
      </c>
      <c r="O301">
        <v>11980</v>
      </c>
      <c r="P301">
        <v>0.2</v>
      </c>
      <c r="Q301">
        <v>5</v>
      </c>
      <c r="R301" t="s">
        <v>1566</v>
      </c>
      <c r="S301" t="s">
        <v>1578</v>
      </c>
      <c r="T301">
        <v>12</v>
      </c>
      <c r="U301" t="s">
        <v>1581</v>
      </c>
    </row>
    <row r="302" spans="1:21" x14ac:dyDescent="0.25">
      <c r="A302" t="s">
        <v>357</v>
      </c>
      <c r="B302" s="1">
        <v>45300</v>
      </c>
      <c r="C302" t="s">
        <v>18</v>
      </c>
      <c r="D302" t="s">
        <v>19</v>
      </c>
      <c r="E302">
        <v>2024</v>
      </c>
      <c r="F302" t="s">
        <v>20</v>
      </c>
      <c r="G302" t="s">
        <v>38</v>
      </c>
      <c r="H302" t="s">
        <v>34</v>
      </c>
      <c r="I302" t="s">
        <v>23</v>
      </c>
      <c r="J302" t="s">
        <v>24</v>
      </c>
      <c r="K302" t="s">
        <v>25</v>
      </c>
      <c r="L302" s="1">
        <v>45302</v>
      </c>
      <c r="M302">
        <v>2</v>
      </c>
      <c r="N302">
        <v>26100</v>
      </c>
      <c r="O302">
        <v>7295</v>
      </c>
      <c r="P302">
        <v>0.26</v>
      </c>
      <c r="Q302">
        <v>5</v>
      </c>
      <c r="R302" t="s">
        <v>1582</v>
      </c>
      <c r="S302" t="s">
        <v>1567</v>
      </c>
      <c r="T302">
        <v>1</v>
      </c>
      <c r="U302" t="s">
        <v>1568</v>
      </c>
    </row>
    <row r="303" spans="1:21" x14ac:dyDescent="0.25">
      <c r="A303" t="s">
        <v>358</v>
      </c>
      <c r="B303" s="1">
        <v>45300</v>
      </c>
      <c r="C303" t="s">
        <v>18</v>
      </c>
      <c r="D303" t="s">
        <v>19</v>
      </c>
      <c r="E303">
        <v>2024</v>
      </c>
      <c r="F303" t="s">
        <v>31</v>
      </c>
      <c r="G303" t="s">
        <v>21</v>
      </c>
      <c r="H303" t="s">
        <v>42</v>
      </c>
      <c r="I303" t="s">
        <v>23</v>
      </c>
      <c r="J303" t="s">
        <v>29</v>
      </c>
      <c r="K303" t="s">
        <v>25</v>
      </c>
      <c r="L303" s="1">
        <v>45302</v>
      </c>
      <c r="M303">
        <v>2</v>
      </c>
      <c r="N303">
        <v>30800</v>
      </c>
      <c r="O303">
        <v>5526</v>
      </c>
      <c r="P303">
        <v>0.1</v>
      </c>
      <c r="Q303">
        <v>5</v>
      </c>
      <c r="R303" t="s">
        <v>1582</v>
      </c>
      <c r="S303" t="s">
        <v>1567</v>
      </c>
      <c r="T303">
        <v>1</v>
      </c>
      <c r="U303" t="s">
        <v>1568</v>
      </c>
    </row>
    <row r="304" spans="1:21" x14ac:dyDescent="0.25">
      <c r="A304" t="s">
        <v>359</v>
      </c>
      <c r="B304" s="1">
        <v>45305</v>
      </c>
      <c r="C304" t="s">
        <v>18</v>
      </c>
      <c r="D304" t="s">
        <v>19</v>
      </c>
      <c r="E304">
        <v>2024</v>
      </c>
      <c r="F304" t="s">
        <v>41</v>
      </c>
      <c r="G304" t="s">
        <v>32</v>
      </c>
      <c r="H304" t="s">
        <v>22</v>
      </c>
      <c r="I304" t="s">
        <v>23</v>
      </c>
      <c r="J304" t="s">
        <v>35</v>
      </c>
      <c r="K304" t="s">
        <v>25</v>
      </c>
      <c r="L304" s="1">
        <v>45307</v>
      </c>
      <c r="M304">
        <v>2</v>
      </c>
      <c r="N304">
        <v>405100</v>
      </c>
      <c r="O304">
        <v>10903</v>
      </c>
      <c r="P304">
        <v>0.33</v>
      </c>
      <c r="Q304">
        <v>5</v>
      </c>
      <c r="R304" t="s">
        <v>1582</v>
      </c>
      <c r="S304" t="s">
        <v>1567</v>
      </c>
      <c r="T304">
        <v>1</v>
      </c>
      <c r="U304" t="s">
        <v>1568</v>
      </c>
    </row>
    <row r="305" spans="1:21" x14ac:dyDescent="0.25">
      <c r="A305" t="s">
        <v>360</v>
      </c>
      <c r="B305" s="1">
        <v>45335</v>
      </c>
      <c r="C305" t="s">
        <v>37</v>
      </c>
      <c r="D305" t="s">
        <v>19</v>
      </c>
      <c r="E305">
        <v>2024</v>
      </c>
      <c r="F305" t="s">
        <v>41</v>
      </c>
      <c r="G305" t="s">
        <v>21</v>
      </c>
      <c r="H305" t="s">
        <v>42</v>
      </c>
      <c r="I305" t="s">
        <v>23</v>
      </c>
      <c r="J305" t="s">
        <v>29</v>
      </c>
      <c r="K305" t="s">
        <v>25</v>
      </c>
      <c r="L305" s="1">
        <v>45337</v>
      </c>
      <c r="M305">
        <v>2</v>
      </c>
      <c r="N305">
        <v>47100</v>
      </c>
      <c r="O305">
        <v>13227</v>
      </c>
      <c r="P305">
        <v>0.15</v>
      </c>
      <c r="Q305">
        <v>5</v>
      </c>
      <c r="R305" t="s">
        <v>1582</v>
      </c>
      <c r="S305" t="s">
        <v>1567</v>
      </c>
      <c r="T305">
        <v>2</v>
      </c>
      <c r="U305" t="s">
        <v>1569</v>
      </c>
    </row>
    <row r="306" spans="1:21" x14ac:dyDescent="0.25">
      <c r="A306" t="s">
        <v>361</v>
      </c>
      <c r="B306" s="1">
        <v>45341</v>
      </c>
      <c r="C306" t="s">
        <v>37</v>
      </c>
      <c r="D306" t="s">
        <v>19</v>
      </c>
      <c r="E306">
        <v>2024</v>
      </c>
      <c r="F306" t="s">
        <v>20</v>
      </c>
      <c r="G306" t="s">
        <v>38</v>
      </c>
      <c r="H306" t="s">
        <v>44</v>
      </c>
      <c r="I306" t="s">
        <v>23</v>
      </c>
      <c r="J306" t="s">
        <v>39</v>
      </c>
      <c r="K306" t="s">
        <v>25</v>
      </c>
      <c r="L306" s="1">
        <v>45343</v>
      </c>
      <c r="M306">
        <v>2</v>
      </c>
      <c r="N306">
        <v>285400</v>
      </c>
      <c r="O306">
        <v>9747</v>
      </c>
      <c r="P306">
        <v>0.25</v>
      </c>
      <c r="Q306">
        <v>5</v>
      </c>
      <c r="R306" t="s">
        <v>1582</v>
      </c>
      <c r="S306" t="s">
        <v>1567</v>
      </c>
      <c r="T306">
        <v>2</v>
      </c>
      <c r="U306" t="s">
        <v>1569</v>
      </c>
    </row>
    <row r="307" spans="1:21" x14ac:dyDescent="0.25">
      <c r="A307" t="s">
        <v>362</v>
      </c>
      <c r="B307" s="1">
        <v>45351</v>
      </c>
      <c r="C307" t="s">
        <v>37</v>
      </c>
      <c r="D307" t="s">
        <v>19</v>
      </c>
      <c r="E307">
        <v>2024</v>
      </c>
      <c r="F307" t="s">
        <v>41</v>
      </c>
      <c r="G307" t="s">
        <v>32</v>
      </c>
      <c r="H307" t="s">
        <v>34</v>
      </c>
      <c r="I307" t="s">
        <v>23</v>
      </c>
      <c r="J307" t="s">
        <v>24</v>
      </c>
      <c r="K307" t="s">
        <v>25</v>
      </c>
      <c r="L307" s="1">
        <v>45353</v>
      </c>
      <c r="M307">
        <v>2</v>
      </c>
      <c r="N307">
        <v>14100</v>
      </c>
      <c r="O307">
        <v>7655</v>
      </c>
      <c r="P307">
        <v>0.21</v>
      </c>
      <c r="Q307">
        <v>5</v>
      </c>
      <c r="R307" t="s">
        <v>1582</v>
      </c>
      <c r="S307" t="s">
        <v>1567</v>
      </c>
      <c r="T307">
        <v>2</v>
      </c>
      <c r="U307" t="s">
        <v>1569</v>
      </c>
    </row>
    <row r="308" spans="1:21" x14ac:dyDescent="0.25">
      <c r="A308" t="s">
        <v>363</v>
      </c>
      <c r="B308" s="1">
        <v>45368</v>
      </c>
      <c r="C308" t="s">
        <v>52</v>
      </c>
      <c r="D308" t="s">
        <v>19</v>
      </c>
      <c r="E308">
        <v>2024</v>
      </c>
      <c r="F308" t="s">
        <v>31</v>
      </c>
      <c r="G308" t="s">
        <v>38</v>
      </c>
      <c r="H308" t="s">
        <v>28</v>
      </c>
      <c r="I308" t="s">
        <v>23</v>
      </c>
      <c r="J308" t="s">
        <v>39</v>
      </c>
      <c r="K308" t="s">
        <v>25</v>
      </c>
      <c r="L308" s="1">
        <v>45370</v>
      </c>
      <c r="M308">
        <v>2</v>
      </c>
      <c r="N308">
        <v>56300</v>
      </c>
      <c r="O308">
        <v>13672</v>
      </c>
      <c r="P308">
        <v>0.32</v>
      </c>
      <c r="Q308">
        <v>5</v>
      </c>
      <c r="R308" t="s">
        <v>1582</v>
      </c>
      <c r="S308" t="s">
        <v>1567</v>
      </c>
      <c r="T308">
        <v>3</v>
      </c>
      <c r="U308" t="s">
        <v>1570</v>
      </c>
    </row>
    <row r="309" spans="1:21" x14ac:dyDescent="0.25">
      <c r="A309" t="s">
        <v>364</v>
      </c>
      <c r="B309" s="1">
        <v>45373</v>
      </c>
      <c r="C309" t="s">
        <v>52</v>
      </c>
      <c r="D309" t="s">
        <v>19</v>
      </c>
      <c r="E309">
        <v>2024</v>
      </c>
      <c r="F309" t="s">
        <v>41</v>
      </c>
      <c r="G309" t="s">
        <v>38</v>
      </c>
      <c r="H309" t="s">
        <v>44</v>
      </c>
      <c r="I309" t="s">
        <v>23</v>
      </c>
      <c r="J309" t="s">
        <v>24</v>
      </c>
      <c r="K309" t="s">
        <v>25</v>
      </c>
      <c r="L309" s="1">
        <v>45375</v>
      </c>
      <c r="M309">
        <v>2</v>
      </c>
      <c r="N309">
        <v>353000</v>
      </c>
      <c r="O309">
        <v>9346</v>
      </c>
      <c r="P309">
        <v>0.2</v>
      </c>
      <c r="Q309">
        <v>5</v>
      </c>
      <c r="R309" t="s">
        <v>1582</v>
      </c>
      <c r="S309" t="s">
        <v>1567</v>
      </c>
      <c r="T309">
        <v>3</v>
      </c>
      <c r="U309" t="s">
        <v>1570</v>
      </c>
    </row>
    <row r="310" spans="1:21" x14ac:dyDescent="0.25">
      <c r="A310" t="s">
        <v>365</v>
      </c>
      <c r="B310" s="1">
        <v>45375</v>
      </c>
      <c r="C310" t="s">
        <v>52</v>
      </c>
      <c r="D310" t="s">
        <v>19</v>
      </c>
      <c r="E310">
        <v>2024</v>
      </c>
      <c r="F310" t="s">
        <v>31</v>
      </c>
      <c r="G310" t="s">
        <v>21</v>
      </c>
      <c r="H310" t="s">
        <v>42</v>
      </c>
      <c r="I310" t="s">
        <v>23</v>
      </c>
      <c r="J310" t="s">
        <v>29</v>
      </c>
      <c r="K310" t="s">
        <v>25</v>
      </c>
      <c r="L310" s="1">
        <v>45377</v>
      </c>
      <c r="M310">
        <v>2</v>
      </c>
      <c r="N310">
        <v>20600</v>
      </c>
      <c r="O310">
        <v>6102</v>
      </c>
      <c r="P310">
        <v>0.23</v>
      </c>
      <c r="Q310">
        <v>5</v>
      </c>
      <c r="R310" t="s">
        <v>1582</v>
      </c>
      <c r="S310" t="s">
        <v>1567</v>
      </c>
      <c r="T310">
        <v>3</v>
      </c>
      <c r="U310" t="s">
        <v>1570</v>
      </c>
    </row>
    <row r="311" spans="1:21" x14ac:dyDescent="0.25">
      <c r="A311" t="s">
        <v>366</v>
      </c>
      <c r="B311" s="1">
        <v>45381</v>
      </c>
      <c r="C311" t="s">
        <v>52</v>
      </c>
      <c r="D311" t="s">
        <v>19</v>
      </c>
      <c r="E311">
        <v>2024</v>
      </c>
      <c r="F311" t="s">
        <v>31</v>
      </c>
      <c r="G311" t="s">
        <v>27</v>
      </c>
      <c r="H311" t="s">
        <v>28</v>
      </c>
      <c r="I311" t="s">
        <v>23</v>
      </c>
      <c r="J311" t="s">
        <v>35</v>
      </c>
      <c r="K311" t="s">
        <v>25</v>
      </c>
      <c r="L311" s="1">
        <v>45383</v>
      </c>
      <c r="M311">
        <v>2</v>
      </c>
      <c r="N311">
        <v>39000</v>
      </c>
      <c r="O311">
        <v>12913</v>
      </c>
      <c r="P311">
        <v>0.31</v>
      </c>
      <c r="Q311">
        <v>5</v>
      </c>
      <c r="R311" t="s">
        <v>1582</v>
      </c>
      <c r="S311" t="s">
        <v>1567</v>
      </c>
      <c r="T311">
        <v>3</v>
      </c>
      <c r="U311" t="s">
        <v>1570</v>
      </c>
    </row>
    <row r="312" spans="1:21" x14ac:dyDescent="0.25">
      <c r="A312" t="s">
        <v>367</v>
      </c>
      <c r="B312" s="1">
        <v>45383</v>
      </c>
      <c r="C312" t="s">
        <v>58</v>
      </c>
      <c r="D312" t="s">
        <v>59</v>
      </c>
      <c r="E312">
        <v>2024</v>
      </c>
      <c r="F312" t="s">
        <v>31</v>
      </c>
      <c r="G312" t="s">
        <v>48</v>
      </c>
      <c r="H312" t="s">
        <v>22</v>
      </c>
      <c r="I312" t="s">
        <v>23</v>
      </c>
      <c r="J312" t="s">
        <v>35</v>
      </c>
      <c r="K312" t="s">
        <v>25</v>
      </c>
      <c r="L312" s="1">
        <v>45385</v>
      </c>
      <c r="M312">
        <v>2</v>
      </c>
      <c r="N312">
        <v>227400</v>
      </c>
      <c r="O312">
        <v>13572</v>
      </c>
      <c r="P312">
        <v>0.28999999999999998</v>
      </c>
      <c r="Q312">
        <v>5</v>
      </c>
      <c r="R312" t="s">
        <v>1582</v>
      </c>
      <c r="S312" t="s">
        <v>1571</v>
      </c>
      <c r="T312">
        <v>4</v>
      </c>
      <c r="U312" t="s">
        <v>1572</v>
      </c>
    </row>
    <row r="313" spans="1:21" x14ac:dyDescent="0.25">
      <c r="A313" t="s">
        <v>368</v>
      </c>
      <c r="B313" s="1">
        <v>45391</v>
      </c>
      <c r="C313" t="s">
        <v>58</v>
      </c>
      <c r="D313" t="s">
        <v>59</v>
      </c>
      <c r="E313">
        <v>2024</v>
      </c>
      <c r="F313" t="s">
        <v>31</v>
      </c>
      <c r="G313" t="s">
        <v>21</v>
      </c>
      <c r="H313" t="s">
        <v>44</v>
      </c>
      <c r="I313" t="s">
        <v>23</v>
      </c>
      <c r="J313" t="s">
        <v>35</v>
      </c>
      <c r="K313" t="s">
        <v>25</v>
      </c>
      <c r="L313" s="1">
        <v>45393</v>
      </c>
      <c r="M313">
        <v>2</v>
      </c>
      <c r="N313">
        <v>344800</v>
      </c>
      <c r="O313">
        <v>5273</v>
      </c>
      <c r="P313">
        <v>0.25</v>
      </c>
      <c r="Q313">
        <v>5</v>
      </c>
      <c r="R313" t="s">
        <v>1582</v>
      </c>
      <c r="S313" t="s">
        <v>1571</v>
      </c>
      <c r="T313">
        <v>4</v>
      </c>
      <c r="U313" t="s">
        <v>1572</v>
      </c>
    </row>
    <row r="314" spans="1:21" x14ac:dyDescent="0.25">
      <c r="A314" t="s">
        <v>369</v>
      </c>
      <c r="B314" s="1">
        <v>45396</v>
      </c>
      <c r="C314" t="s">
        <v>58</v>
      </c>
      <c r="D314" t="s">
        <v>59</v>
      </c>
      <c r="E314">
        <v>2024</v>
      </c>
      <c r="F314" t="s">
        <v>60</v>
      </c>
      <c r="G314" t="s">
        <v>38</v>
      </c>
      <c r="H314" t="s">
        <v>28</v>
      </c>
      <c r="I314" t="s">
        <v>23</v>
      </c>
      <c r="J314" t="s">
        <v>29</v>
      </c>
      <c r="K314" t="s">
        <v>25</v>
      </c>
      <c r="L314" s="1">
        <v>45398</v>
      </c>
      <c r="M314">
        <v>2</v>
      </c>
      <c r="N314">
        <v>92200</v>
      </c>
      <c r="O314">
        <v>11165</v>
      </c>
      <c r="P314">
        <v>0.26</v>
      </c>
      <c r="Q314">
        <v>5</v>
      </c>
      <c r="R314" t="s">
        <v>1582</v>
      </c>
      <c r="S314" t="s">
        <v>1571</v>
      </c>
      <c r="T314">
        <v>4</v>
      </c>
      <c r="U314" t="s">
        <v>1572</v>
      </c>
    </row>
    <row r="315" spans="1:21" x14ac:dyDescent="0.25">
      <c r="A315" t="s">
        <v>370</v>
      </c>
      <c r="B315" s="1">
        <v>45406</v>
      </c>
      <c r="C315" t="s">
        <v>58</v>
      </c>
      <c r="D315" t="s">
        <v>59</v>
      </c>
      <c r="E315">
        <v>2024</v>
      </c>
      <c r="F315" t="s">
        <v>46</v>
      </c>
      <c r="G315" t="s">
        <v>21</v>
      </c>
      <c r="H315" t="s">
        <v>42</v>
      </c>
      <c r="I315" t="s">
        <v>23</v>
      </c>
      <c r="J315" t="s">
        <v>35</v>
      </c>
      <c r="K315" t="s">
        <v>25</v>
      </c>
      <c r="L315" s="1">
        <v>45408</v>
      </c>
      <c r="M315">
        <v>2</v>
      </c>
      <c r="N315">
        <v>143000</v>
      </c>
      <c r="O315">
        <v>6610</v>
      </c>
      <c r="P315">
        <v>0.25</v>
      </c>
      <c r="Q315">
        <v>5</v>
      </c>
      <c r="R315" t="s">
        <v>1582</v>
      </c>
      <c r="S315" t="s">
        <v>1571</v>
      </c>
      <c r="T315">
        <v>4</v>
      </c>
      <c r="U315" t="s">
        <v>1572</v>
      </c>
    </row>
    <row r="316" spans="1:21" x14ac:dyDescent="0.25">
      <c r="A316" t="s">
        <v>371</v>
      </c>
      <c r="B316" s="1">
        <v>45411</v>
      </c>
      <c r="C316" t="s">
        <v>58</v>
      </c>
      <c r="D316" t="s">
        <v>59</v>
      </c>
      <c r="E316">
        <v>2024</v>
      </c>
      <c r="F316" t="s">
        <v>20</v>
      </c>
      <c r="G316" t="s">
        <v>27</v>
      </c>
      <c r="H316" t="s">
        <v>22</v>
      </c>
      <c r="I316" t="s">
        <v>23</v>
      </c>
      <c r="J316" t="s">
        <v>39</v>
      </c>
      <c r="K316" t="s">
        <v>25</v>
      </c>
      <c r="L316" s="1">
        <v>45413</v>
      </c>
      <c r="M316">
        <v>2</v>
      </c>
      <c r="N316">
        <v>628400</v>
      </c>
      <c r="O316">
        <v>13209</v>
      </c>
      <c r="P316">
        <v>0.16</v>
      </c>
      <c r="Q316">
        <v>5</v>
      </c>
      <c r="R316" t="s">
        <v>1582</v>
      </c>
      <c r="S316" t="s">
        <v>1571</v>
      </c>
      <c r="T316">
        <v>4</v>
      </c>
      <c r="U316" t="s">
        <v>1572</v>
      </c>
    </row>
    <row r="317" spans="1:21" x14ac:dyDescent="0.25">
      <c r="A317" t="s">
        <v>372</v>
      </c>
      <c r="B317" s="1">
        <v>45419</v>
      </c>
      <c r="C317" t="s">
        <v>68</v>
      </c>
      <c r="D317" t="s">
        <v>59</v>
      </c>
      <c r="E317">
        <v>2024</v>
      </c>
      <c r="F317" t="s">
        <v>41</v>
      </c>
      <c r="G317" t="s">
        <v>48</v>
      </c>
      <c r="H317" t="s">
        <v>34</v>
      </c>
      <c r="I317" t="s">
        <v>23</v>
      </c>
      <c r="J317" t="s">
        <v>24</v>
      </c>
      <c r="K317" t="s">
        <v>25</v>
      </c>
      <c r="L317" s="1">
        <v>45421</v>
      </c>
      <c r="M317">
        <v>2</v>
      </c>
      <c r="N317">
        <v>32500</v>
      </c>
      <c r="O317">
        <v>7574</v>
      </c>
      <c r="P317">
        <v>0.2</v>
      </c>
      <c r="Q317">
        <v>5</v>
      </c>
      <c r="R317" t="s">
        <v>1582</v>
      </c>
      <c r="S317" t="s">
        <v>1571</v>
      </c>
      <c r="T317">
        <v>5</v>
      </c>
      <c r="U317" t="s">
        <v>68</v>
      </c>
    </row>
    <row r="318" spans="1:21" x14ac:dyDescent="0.25">
      <c r="A318" t="s">
        <v>373</v>
      </c>
      <c r="B318" s="1">
        <v>45427</v>
      </c>
      <c r="C318" t="s">
        <v>68</v>
      </c>
      <c r="D318" t="s">
        <v>59</v>
      </c>
      <c r="E318">
        <v>2024</v>
      </c>
      <c r="F318" t="s">
        <v>46</v>
      </c>
      <c r="G318" t="s">
        <v>32</v>
      </c>
      <c r="H318" t="s">
        <v>28</v>
      </c>
      <c r="I318" t="s">
        <v>23</v>
      </c>
      <c r="J318" t="s">
        <v>24</v>
      </c>
      <c r="K318" t="s">
        <v>25</v>
      </c>
      <c r="L318" s="1">
        <v>45429</v>
      </c>
      <c r="M318">
        <v>2</v>
      </c>
      <c r="N318">
        <v>79400</v>
      </c>
      <c r="O318">
        <v>14670</v>
      </c>
      <c r="P318">
        <v>0.08</v>
      </c>
      <c r="Q318">
        <v>5</v>
      </c>
      <c r="R318" t="s">
        <v>1582</v>
      </c>
      <c r="S318" t="s">
        <v>1571</v>
      </c>
      <c r="T318">
        <v>5</v>
      </c>
      <c r="U318" t="s">
        <v>68</v>
      </c>
    </row>
    <row r="319" spans="1:21" x14ac:dyDescent="0.25">
      <c r="A319" t="s">
        <v>374</v>
      </c>
      <c r="B319" s="1">
        <v>45432</v>
      </c>
      <c r="C319" t="s">
        <v>68</v>
      </c>
      <c r="D319" t="s">
        <v>59</v>
      </c>
      <c r="E319">
        <v>2024</v>
      </c>
      <c r="F319" t="s">
        <v>46</v>
      </c>
      <c r="G319" t="s">
        <v>32</v>
      </c>
      <c r="H319" t="s">
        <v>34</v>
      </c>
      <c r="I319" t="s">
        <v>23</v>
      </c>
      <c r="J319" t="s">
        <v>39</v>
      </c>
      <c r="K319" t="s">
        <v>25</v>
      </c>
      <c r="L319" s="1">
        <v>45434</v>
      </c>
      <c r="M319">
        <v>2</v>
      </c>
      <c r="N319">
        <v>15100</v>
      </c>
      <c r="O319">
        <v>6346</v>
      </c>
      <c r="P319">
        <v>0.27</v>
      </c>
      <c r="Q319">
        <v>5</v>
      </c>
      <c r="R319" t="s">
        <v>1582</v>
      </c>
      <c r="S319" t="s">
        <v>1571</v>
      </c>
      <c r="T319">
        <v>5</v>
      </c>
      <c r="U319" t="s">
        <v>68</v>
      </c>
    </row>
    <row r="320" spans="1:21" x14ac:dyDescent="0.25">
      <c r="A320" t="s">
        <v>375</v>
      </c>
      <c r="B320" s="1">
        <v>45435</v>
      </c>
      <c r="C320" t="s">
        <v>68</v>
      </c>
      <c r="D320" t="s">
        <v>59</v>
      </c>
      <c r="E320">
        <v>2024</v>
      </c>
      <c r="F320" t="s">
        <v>20</v>
      </c>
      <c r="G320" t="s">
        <v>38</v>
      </c>
      <c r="H320" t="s">
        <v>42</v>
      </c>
      <c r="I320" t="s">
        <v>23</v>
      </c>
      <c r="J320" t="s">
        <v>29</v>
      </c>
      <c r="K320" t="s">
        <v>25</v>
      </c>
      <c r="L320" s="1">
        <v>45437</v>
      </c>
      <c r="M320">
        <v>2</v>
      </c>
      <c r="N320">
        <v>37000</v>
      </c>
      <c r="O320">
        <v>12494</v>
      </c>
      <c r="P320">
        <v>0.09</v>
      </c>
      <c r="Q320">
        <v>5</v>
      </c>
      <c r="R320" t="s">
        <v>1582</v>
      </c>
      <c r="S320" t="s">
        <v>1571</v>
      </c>
      <c r="T320">
        <v>5</v>
      </c>
      <c r="U320" t="s">
        <v>68</v>
      </c>
    </row>
    <row r="321" spans="1:21" x14ac:dyDescent="0.25">
      <c r="A321" t="s">
        <v>376</v>
      </c>
      <c r="B321" s="1">
        <v>45456</v>
      </c>
      <c r="C321" t="s">
        <v>71</v>
      </c>
      <c r="D321" t="s">
        <v>59</v>
      </c>
      <c r="E321">
        <v>2024</v>
      </c>
      <c r="F321" t="s">
        <v>60</v>
      </c>
      <c r="G321" t="s">
        <v>48</v>
      </c>
      <c r="H321" t="s">
        <v>22</v>
      </c>
      <c r="I321" t="s">
        <v>23</v>
      </c>
      <c r="J321" t="s">
        <v>29</v>
      </c>
      <c r="K321" t="s">
        <v>25</v>
      </c>
      <c r="L321" s="1">
        <v>45458</v>
      </c>
      <c r="M321">
        <v>2</v>
      </c>
      <c r="N321">
        <v>759300</v>
      </c>
      <c r="O321">
        <v>9076</v>
      </c>
      <c r="P321">
        <v>0.28000000000000003</v>
      </c>
      <c r="Q321">
        <v>5</v>
      </c>
      <c r="R321" t="s">
        <v>1582</v>
      </c>
      <c r="S321" t="s">
        <v>1571</v>
      </c>
      <c r="T321">
        <v>6</v>
      </c>
      <c r="U321" t="s">
        <v>1573</v>
      </c>
    </row>
    <row r="322" spans="1:21" x14ac:dyDescent="0.25">
      <c r="A322" t="s">
        <v>377</v>
      </c>
      <c r="B322" s="1">
        <v>45464</v>
      </c>
      <c r="C322" t="s">
        <v>71</v>
      </c>
      <c r="D322" t="s">
        <v>59</v>
      </c>
      <c r="E322">
        <v>2024</v>
      </c>
      <c r="F322" t="s">
        <v>41</v>
      </c>
      <c r="G322" t="s">
        <v>48</v>
      </c>
      <c r="H322" t="s">
        <v>22</v>
      </c>
      <c r="I322" t="s">
        <v>23</v>
      </c>
      <c r="J322" t="s">
        <v>24</v>
      </c>
      <c r="K322" t="s">
        <v>25</v>
      </c>
      <c r="L322" s="1">
        <v>45466</v>
      </c>
      <c r="M322">
        <v>2</v>
      </c>
      <c r="N322">
        <v>354300</v>
      </c>
      <c r="O322">
        <v>7219</v>
      </c>
      <c r="P322">
        <v>0.11</v>
      </c>
      <c r="Q322">
        <v>5</v>
      </c>
      <c r="R322" t="s">
        <v>1582</v>
      </c>
      <c r="S322" t="s">
        <v>1571</v>
      </c>
      <c r="T322">
        <v>6</v>
      </c>
      <c r="U322" t="s">
        <v>1573</v>
      </c>
    </row>
    <row r="323" spans="1:21" x14ac:dyDescent="0.25">
      <c r="A323" t="s">
        <v>378</v>
      </c>
      <c r="B323" s="1">
        <v>45476</v>
      </c>
      <c r="C323" t="s">
        <v>76</v>
      </c>
      <c r="D323" t="s">
        <v>77</v>
      </c>
      <c r="E323">
        <v>2024</v>
      </c>
      <c r="F323" t="s">
        <v>20</v>
      </c>
      <c r="G323" t="s">
        <v>27</v>
      </c>
      <c r="H323" t="s">
        <v>28</v>
      </c>
      <c r="I323" t="s">
        <v>23</v>
      </c>
      <c r="J323" t="s">
        <v>39</v>
      </c>
      <c r="K323" t="s">
        <v>25</v>
      </c>
      <c r="L323" s="1">
        <v>45478</v>
      </c>
      <c r="M323">
        <v>2</v>
      </c>
      <c r="N323">
        <v>69400</v>
      </c>
      <c r="O323">
        <v>13478</v>
      </c>
      <c r="P323">
        <v>0.33</v>
      </c>
      <c r="Q323">
        <v>5</v>
      </c>
      <c r="R323" t="s">
        <v>1582</v>
      </c>
      <c r="S323" t="s">
        <v>1574</v>
      </c>
      <c r="T323">
        <v>7</v>
      </c>
      <c r="U323" t="s">
        <v>1575</v>
      </c>
    </row>
    <row r="324" spans="1:21" x14ac:dyDescent="0.25">
      <c r="A324" t="s">
        <v>379</v>
      </c>
      <c r="B324" s="1">
        <v>45479</v>
      </c>
      <c r="C324" t="s">
        <v>76</v>
      </c>
      <c r="D324" t="s">
        <v>77</v>
      </c>
      <c r="E324">
        <v>2024</v>
      </c>
      <c r="F324" t="s">
        <v>31</v>
      </c>
      <c r="G324" t="s">
        <v>48</v>
      </c>
      <c r="H324" t="s">
        <v>44</v>
      </c>
      <c r="I324" t="s">
        <v>23</v>
      </c>
      <c r="J324" t="s">
        <v>35</v>
      </c>
      <c r="K324" t="s">
        <v>25</v>
      </c>
      <c r="L324" s="1">
        <v>45481</v>
      </c>
      <c r="M324">
        <v>2</v>
      </c>
      <c r="N324">
        <v>99900</v>
      </c>
      <c r="O324">
        <v>8229</v>
      </c>
      <c r="P324">
        <v>0.15</v>
      </c>
      <c r="Q324">
        <v>5</v>
      </c>
      <c r="R324" t="s">
        <v>1582</v>
      </c>
      <c r="S324" t="s">
        <v>1574</v>
      </c>
      <c r="T324">
        <v>7</v>
      </c>
      <c r="U324" t="s">
        <v>1575</v>
      </c>
    </row>
    <row r="325" spans="1:21" x14ac:dyDescent="0.25">
      <c r="A325" t="s">
        <v>380</v>
      </c>
      <c r="B325" s="1">
        <v>45488</v>
      </c>
      <c r="C325" t="s">
        <v>76</v>
      </c>
      <c r="D325" t="s">
        <v>77</v>
      </c>
      <c r="E325">
        <v>2024</v>
      </c>
      <c r="F325" t="s">
        <v>46</v>
      </c>
      <c r="G325" t="s">
        <v>21</v>
      </c>
      <c r="H325" t="s">
        <v>42</v>
      </c>
      <c r="I325" t="s">
        <v>23</v>
      </c>
      <c r="J325" t="s">
        <v>35</v>
      </c>
      <c r="K325" t="s">
        <v>25</v>
      </c>
      <c r="L325" s="1">
        <v>45490</v>
      </c>
      <c r="M325">
        <v>2</v>
      </c>
      <c r="N325">
        <v>193800</v>
      </c>
      <c r="O325">
        <v>14376</v>
      </c>
      <c r="P325">
        <v>0.12</v>
      </c>
      <c r="Q325">
        <v>5</v>
      </c>
      <c r="R325" t="s">
        <v>1582</v>
      </c>
      <c r="S325" t="s">
        <v>1574</v>
      </c>
      <c r="T325">
        <v>7</v>
      </c>
      <c r="U325" t="s">
        <v>1575</v>
      </c>
    </row>
    <row r="326" spans="1:21" x14ac:dyDescent="0.25">
      <c r="A326" t="s">
        <v>381</v>
      </c>
      <c r="B326" s="1">
        <v>45506</v>
      </c>
      <c r="C326" t="s">
        <v>81</v>
      </c>
      <c r="D326" t="s">
        <v>77</v>
      </c>
      <c r="E326">
        <v>2024</v>
      </c>
      <c r="F326" t="s">
        <v>41</v>
      </c>
      <c r="G326" t="s">
        <v>27</v>
      </c>
      <c r="H326" t="s">
        <v>28</v>
      </c>
      <c r="I326" t="s">
        <v>23</v>
      </c>
      <c r="J326" t="s">
        <v>24</v>
      </c>
      <c r="K326" t="s">
        <v>25</v>
      </c>
      <c r="L326" s="1">
        <v>45508</v>
      </c>
      <c r="M326">
        <v>2</v>
      </c>
      <c r="N326">
        <v>13600</v>
      </c>
      <c r="O326">
        <v>14848</v>
      </c>
      <c r="P326">
        <v>0.08</v>
      </c>
      <c r="Q326">
        <v>5</v>
      </c>
      <c r="R326" t="s">
        <v>1582</v>
      </c>
      <c r="S326" t="s">
        <v>1574</v>
      </c>
      <c r="T326">
        <v>8</v>
      </c>
      <c r="U326" t="s">
        <v>1576</v>
      </c>
    </row>
    <row r="327" spans="1:21" x14ac:dyDescent="0.25">
      <c r="A327" t="s">
        <v>382</v>
      </c>
      <c r="B327" s="1">
        <v>45509</v>
      </c>
      <c r="C327" t="s">
        <v>81</v>
      </c>
      <c r="D327" t="s">
        <v>77</v>
      </c>
      <c r="E327">
        <v>2024</v>
      </c>
      <c r="F327" t="s">
        <v>31</v>
      </c>
      <c r="G327" t="s">
        <v>32</v>
      </c>
      <c r="H327" t="s">
        <v>44</v>
      </c>
      <c r="I327" t="s">
        <v>23</v>
      </c>
      <c r="J327" t="s">
        <v>29</v>
      </c>
      <c r="K327" t="s">
        <v>25</v>
      </c>
      <c r="L327" s="1">
        <v>45511</v>
      </c>
      <c r="M327">
        <v>2</v>
      </c>
      <c r="N327">
        <v>250700</v>
      </c>
      <c r="O327">
        <v>13944</v>
      </c>
      <c r="P327">
        <v>0.13</v>
      </c>
      <c r="Q327">
        <v>5</v>
      </c>
      <c r="R327" t="s">
        <v>1582</v>
      </c>
      <c r="S327" t="s">
        <v>1574</v>
      </c>
      <c r="T327">
        <v>8</v>
      </c>
      <c r="U327" t="s">
        <v>1576</v>
      </c>
    </row>
    <row r="328" spans="1:21" x14ac:dyDescent="0.25">
      <c r="A328" t="s">
        <v>383</v>
      </c>
      <c r="B328" s="1">
        <v>45510</v>
      </c>
      <c r="C328" t="s">
        <v>81</v>
      </c>
      <c r="D328" t="s">
        <v>77</v>
      </c>
      <c r="E328">
        <v>2024</v>
      </c>
      <c r="F328" t="s">
        <v>20</v>
      </c>
      <c r="G328" t="s">
        <v>38</v>
      </c>
      <c r="H328" t="s">
        <v>28</v>
      </c>
      <c r="I328" t="s">
        <v>23</v>
      </c>
      <c r="J328" t="s">
        <v>29</v>
      </c>
      <c r="K328" t="s">
        <v>25</v>
      </c>
      <c r="L328" s="1">
        <v>45512</v>
      </c>
      <c r="M328">
        <v>2</v>
      </c>
      <c r="N328">
        <v>66400</v>
      </c>
      <c r="O328">
        <v>11774</v>
      </c>
      <c r="P328">
        <v>0.16</v>
      </c>
      <c r="Q328">
        <v>5</v>
      </c>
      <c r="R328" t="s">
        <v>1582</v>
      </c>
      <c r="S328" t="s">
        <v>1574</v>
      </c>
      <c r="T328">
        <v>8</v>
      </c>
      <c r="U328" t="s">
        <v>1576</v>
      </c>
    </row>
    <row r="329" spans="1:21" x14ac:dyDescent="0.25">
      <c r="A329" t="s">
        <v>384</v>
      </c>
      <c r="B329" s="1">
        <v>45520</v>
      </c>
      <c r="C329" t="s">
        <v>81</v>
      </c>
      <c r="D329" t="s">
        <v>77</v>
      </c>
      <c r="E329">
        <v>2024</v>
      </c>
      <c r="F329" t="s">
        <v>31</v>
      </c>
      <c r="G329" t="s">
        <v>48</v>
      </c>
      <c r="H329" t="s">
        <v>28</v>
      </c>
      <c r="I329" t="s">
        <v>23</v>
      </c>
      <c r="J329" t="s">
        <v>24</v>
      </c>
      <c r="K329" t="s">
        <v>25</v>
      </c>
      <c r="L329" s="1">
        <v>45522</v>
      </c>
      <c r="M329">
        <v>2</v>
      </c>
      <c r="N329">
        <v>19000</v>
      </c>
      <c r="O329">
        <v>6343</v>
      </c>
      <c r="P329">
        <v>0.18</v>
      </c>
      <c r="Q329">
        <v>5</v>
      </c>
      <c r="R329" t="s">
        <v>1582</v>
      </c>
      <c r="S329" t="s">
        <v>1574</v>
      </c>
      <c r="T329">
        <v>8</v>
      </c>
      <c r="U329" t="s">
        <v>1576</v>
      </c>
    </row>
    <row r="330" spans="1:21" x14ac:dyDescent="0.25">
      <c r="A330" t="s">
        <v>385</v>
      </c>
      <c r="B330" s="1">
        <v>45525</v>
      </c>
      <c r="C330" t="s">
        <v>81</v>
      </c>
      <c r="D330" t="s">
        <v>77</v>
      </c>
      <c r="E330">
        <v>2024</v>
      </c>
      <c r="F330" t="s">
        <v>31</v>
      </c>
      <c r="G330" t="s">
        <v>38</v>
      </c>
      <c r="H330" t="s">
        <v>22</v>
      </c>
      <c r="I330" t="s">
        <v>23</v>
      </c>
      <c r="J330" t="s">
        <v>29</v>
      </c>
      <c r="K330" t="s">
        <v>25</v>
      </c>
      <c r="L330" s="1">
        <v>45527</v>
      </c>
      <c r="M330">
        <v>2</v>
      </c>
      <c r="N330">
        <v>143500</v>
      </c>
      <c r="O330">
        <v>7554</v>
      </c>
      <c r="P330">
        <v>0.12</v>
      </c>
      <c r="Q330">
        <v>5</v>
      </c>
      <c r="R330" t="s">
        <v>1582</v>
      </c>
      <c r="S330" t="s">
        <v>1574</v>
      </c>
      <c r="T330">
        <v>8</v>
      </c>
      <c r="U330" t="s">
        <v>1576</v>
      </c>
    </row>
    <row r="331" spans="1:21" x14ac:dyDescent="0.25">
      <c r="A331" t="s">
        <v>386</v>
      </c>
      <c r="B331" s="1">
        <v>45544</v>
      </c>
      <c r="C331" t="s">
        <v>88</v>
      </c>
      <c r="D331" t="s">
        <v>77</v>
      </c>
      <c r="E331">
        <v>2024</v>
      </c>
      <c r="F331" t="s">
        <v>20</v>
      </c>
      <c r="G331" t="s">
        <v>27</v>
      </c>
      <c r="H331" t="s">
        <v>34</v>
      </c>
      <c r="I331" t="s">
        <v>23</v>
      </c>
      <c r="J331" t="s">
        <v>35</v>
      </c>
      <c r="K331" t="s">
        <v>25</v>
      </c>
      <c r="L331" s="1">
        <v>45546</v>
      </c>
      <c r="M331">
        <v>2</v>
      </c>
      <c r="N331">
        <v>46700</v>
      </c>
      <c r="O331">
        <v>11373</v>
      </c>
      <c r="P331">
        <v>0.15</v>
      </c>
      <c r="Q331">
        <v>5</v>
      </c>
      <c r="R331" t="s">
        <v>1582</v>
      </c>
      <c r="S331" t="s">
        <v>1574</v>
      </c>
      <c r="T331">
        <v>9</v>
      </c>
      <c r="U331" t="s">
        <v>1577</v>
      </c>
    </row>
    <row r="332" spans="1:21" x14ac:dyDescent="0.25">
      <c r="A332" t="s">
        <v>387</v>
      </c>
      <c r="B332" s="1">
        <v>45548</v>
      </c>
      <c r="C332" t="s">
        <v>88</v>
      </c>
      <c r="D332" t="s">
        <v>77</v>
      </c>
      <c r="E332">
        <v>2024</v>
      </c>
      <c r="F332" t="s">
        <v>20</v>
      </c>
      <c r="G332" t="s">
        <v>38</v>
      </c>
      <c r="H332" t="s">
        <v>44</v>
      </c>
      <c r="I332" t="s">
        <v>23</v>
      </c>
      <c r="J332" t="s">
        <v>35</v>
      </c>
      <c r="K332" t="s">
        <v>25</v>
      </c>
      <c r="L332" s="1">
        <v>45550</v>
      </c>
      <c r="M332">
        <v>2</v>
      </c>
      <c r="N332">
        <v>363200</v>
      </c>
      <c r="O332">
        <v>11219</v>
      </c>
      <c r="P332">
        <v>0.13</v>
      </c>
      <c r="Q332">
        <v>5</v>
      </c>
      <c r="R332" t="s">
        <v>1582</v>
      </c>
      <c r="S332" t="s">
        <v>1574</v>
      </c>
      <c r="T332">
        <v>9</v>
      </c>
      <c r="U332" t="s">
        <v>1577</v>
      </c>
    </row>
    <row r="333" spans="1:21" x14ac:dyDescent="0.25">
      <c r="A333" t="s">
        <v>388</v>
      </c>
      <c r="B333" s="1">
        <v>45551</v>
      </c>
      <c r="C333" t="s">
        <v>88</v>
      </c>
      <c r="D333" t="s">
        <v>77</v>
      </c>
      <c r="E333">
        <v>2024</v>
      </c>
      <c r="F333" t="s">
        <v>20</v>
      </c>
      <c r="G333" t="s">
        <v>38</v>
      </c>
      <c r="H333" t="s">
        <v>42</v>
      </c>
      <c r="I333" t="s">
        <v>23</v>
      </c>
      <c r="J333" t="s">
        <v>39</v>
      </c>
      <c r="K333" t="s">
        <v>25</v>
      </c>
      <c r="L333" s="1">
        <v>45553</v>
      </c>
      <c r="M333">
        <v>2</v>
      </c>
      <c r="N333">
        <v>53300</v>
      </c>
      <c r="O333">
        <v>14322</v>
      </c>
      <c r="P333">
        <v>0.08</v>
      </c>
      <c r="Q333">
        <v>5</v>
      </c>
      <c r="R333" t="s">
        <v>1582</v>
      </c>
      <c r="S333" t="s">
        <v>1574</v>
      </c>
      <c r="T333">
        <v>9</v>
      </c>
      <c r="U333" t="s">
        <v>1577</v>
      </c>
    </row>
    <row r="334" spans="1:21" x14ac:dyDescent="0.25">
      <c r="A334" t="s">
        <v>389</v>
      </c>
      <c r="B334" s="1">
        <v>45567</v>
      </c>
      <c r="C334" t="s">
        <v>91</v>
      </c>
      <c r="D334" t="s">
        <v>92</v>
      </c>
      <c r="E334">
        <v>2024</v>
      </c>
      <c r="F334" t="s">
        <v>31</v>
      </c>
      <c r="G334" t="s">
        <v>32</v>
      </c>
      <c r="H334" t="s">
        <v>28</v>
      </c>
      <c r="I334" t="s">
        <v>23</v>
      </c>
      <c r="J334" t="s">
        <v>39</v>
      </c>
      <c r="K334" t="s">
        <v>25</v>
      </c>
      <c r="L334" s="1">
        <v>45569</v>
      </c>
      <c r="M334">
        <v>2</v>
      </c>
      <c r="N334">
        <v>34000</v>
      </c>
      <c r="O334">
        <v>13523</v>
      </c>
      <c r="P334">
        <v>0.32</v>
      </c>
      <c r="Q334">
        <v>5</v>
      </c>
      <c r="R334" t="s">
        <v>1582</v>
      </c>
      <c r="S334" t="s">
        <v>1578</v>
      </c>
      <c r="T334">
        <v>10</v>
      </c>
      <c r="U334" t="s">
        <v>1579</v>
      </c>
    </row>
    <row r="335" spans="1:21" x14ac:dyDescent="0.25">
      <c r="A335" t="s">
        <v>390</v>
      </c>
      <c r="B335" s="1">
        <v>45568</v>
      </c>
      <c r="C335" t="s">
        <v>91</v>
      </c>
      <c r="D335" t="s">
        <v>92</v>
      </c>
      <c r="E335">
        <v>2024</v>
      </c>
      <c r="F335" t="s">
        <v>20</v>
      </c>
      <c r="G335" t="s">
        <v>27</v>
      </c>
      <c r="H335" t="s">
        <v>34</v>
      </c>
      <c r="I335" t="s">
        <v>23</v>
      </c>
      <c r="J335" t="s">
        <v>39</v>
      </c>
      <c r="K335" t="s">
        <v>25</v>
      </c>
      <c r="L335" s="1">
        <v>45570</v>
      </c>
      <c r="M335">
        <v>2</v>
      </c>
      <c r="N335">
        <v>41000</v>
      </c>
      <c r="O335">
        <v>8940</v>
      </c>
      <c r="P335">
        <v>0.2</v>
      </c>
      <c r="Q335">
        <v>5</v>
      </c>
      <c r="R335" t="s">
        <v>1582</v>
      </c>
      <c r="S335" t="s">
        <v>1578</v>
      </c>
      <c r="T335">
        <v>10</v>
      </c>
      <c r="U335" t="s">
        <v>1579</v>
      </c>
    </row>
    <row r="336" spans="1:21" x14ac:dyDescent="0.25">
      <c r="A336" t="s">
        <v>391</v>
      </c>
      <c r="B336" s="1">
        <v>45580</v>
      </c>
      <c r="C336" t="s">
        <v>91</v>
      </c>
      <c r="D336" t="s">
        <v>92</v>
      </c>
      <c r="E336">
        <v>2024</v>
      </c>
      <c r="F336" t="s">
        <v>31</v>
      </c>
      <c r="G336" t="s">
        <v>38</v>
      </c>
      <c r="H336" t="s">
        <v>22</v>
      </c>
      <c r="I336" t="s">
        <v>23</v>
      </c>
      <c r="J336" t="s">
        <v>24</v>
      </c>
      <c r="K336" t="s">
        <v>25</v>
      </c>
      <c r="L336" s="1">
        <v>45582</v>
      </c>
      <c r="M336">
        <v>2</v>
      </c>
      <c r="N336">
        <v>853800</v>
      </c>
      <c r="O336">
        <v>13583</v>
      </c>
      <c r="P336">
        <v>0.12</v>
      </c>
      <c r="Q336">
        <v>5</v>
      </c>
      <c r="R336" t="s">
        <v>1582</v>
      </c>
      <c r="S336" t="s">
        <v>1578</v>
      </c>
      <c r="T336">
        <v>10</v>
      </c>
      <c r="U336" t="s">
        <v>1579</v>
      </c>
    </row>
    <row r="337" spans="1:21" x14ac:dyDescent="0.25">
      <c r="A337" t="s">
        <v>392</v>
      </c>
      <c r="B337" s="1">
        <v>45588</v>
      </c>
      <c r="C337" t="s">
        <v>91</v>
      </c>
      <c r="D337" t="s">
        <v>92</v>
      </c>
      <c r="E337">
        <v>2024</v>
      </c>
      <c r="F337" t="s">
        <v>31</v>
      </c>
      <c r="G337" t="s">
        <v>32</v>
      </c>
      <c r="H337" t="s">
        <v>34</v>
      </c>
      <c r="I337" t="s">
        <v>23</v>
      </c>
      <c r="J337" t="s">
        <v>39</v>
      </c>
      <c r="K337" t="s">
        <v>25</v>
      </c>
      <c r="L337" s="1">
        <v>45590</v>
      </c>
      <c r="M337">
        <v>2</v>
      </c>
      <c r="N337">
        <v>39900</v>
      </c>
      <c r="O337">
        <v>12043</v>
      </c>
      <c r="P337">
        <v>0.22</v>
      </c>
      <c r="Q337">
        <v>5</v>
      </c>
      <c r="R337" t="s">
        <v>1582</v>
      </c>
      <c r="S337" t="s">
        <v>1578</v>
      </c>
      <c r="T337">
        <v>10</v>
      </c>
      <c r="U337" t="s">
        <v>1579</v>
      </c>
    </row>
    <row r="338" spans="1:21" x14ac:dyDescent="0.25">
      <c r="A338" t="s">
        <v>393</v>
      </c>
      <c r="B338" s="1">
        <v>45588</v>
      </c>
      <c r="C338" t="s">
        <v>91</v>
      </c>
      <c r="D338" t="s">
        <v>92</v>
      </c>
      <c r="E338">
        <v>2024</v>
      </c>
      <c r="F338" t="s">
        <v>20</v>
      </c>
      <c r="G338" t="s">
        <v>32</v>
      </c>
      <c r="H338" t="s">
        <v>42</v>
      </c>
      <c r="I338" t="s">
        <v>23</v>
      </c>
      <c r="J338" t="s">
        <v>39</v>
      </c>
      <c r="K338" t="s">
        <v>25</v>
      </c>
      <c r="L338" s="1">
        <v>45590</v>
      </c>
      <c r="M338">
        <v>2</v>
      </c>
      <c r="N338">
        <v>78600</v>
      </c>
      <c r="O338">
        <v>14869</v>
      </c>
      <c r="P338">
        <v>0.25</v>
      </c>
      <c r="Q338">
        <v>5</v>
      </c>
      <c r="R338" t="s">
        <v>1582</v>
      </c>
      <c r="S338" t="s">
        <v>1578</v>
      </c>
      <c r="T338">
        <v>10</v>
      </c>
      <c r="U338" t="s">
        <v>1579</v>
      </c>
    </row>
    <row r="339" spans="1:21" x14ac:dyDescent="0.25">
      <c r="A339" t="s">
        <v>394</v>
      </c>
      <c r="B339" s="1">
        <v>45590</v>
      </c>
      <c r="C339" t="s">
        <v>91</v>
      </c>
      <c r="D339" t="s">
        <v>92</v>
      </c>
      <c r="E339">
        <v>2024</v>
      </c>
      <c r="F339" t="s">
        <v>60</v>
      </c>
      <c r="G339" t="s">
        <v>38</v>
      </c>
      <c r="H339" t="s">
        <v>22</v>
      </c>
      <c r="I339" t="s">
        <v>23</v>
      </c>
      <c r="J339" t="s">
        <v>24</v>
      </c>
      <c r="K339" t="s">
        <v>25</v>
      </c>
      <c r="L339" s="1">
        <v>45592</v>
      </c>
      <c r="M339">
        <v>2</v>
      </c>
      <c r="N339">
        <v>789800</v>
      </c>
      <c r="O339">
        <v>13659</v>
      </c>
      <c r="P339">
        <v>0.15</v>
      </c>
      <c r="Q339">
        <v>5</v>
      </c>
      <c r="R339" t="s">
        <v>1582</v>
      </c>
      <c r="S339" t="s">
        <v>1578</v>
      </c>
      <c r="T339">
        <v>10</v>
      </c>
      <c r="U339" t="s">
        <v>1579</v>
      </c>
    </row>
    <row r="340" spans="1:21" x14ac:dyDescent="0.25">
      <c r="A340" t="s">
        <v>395</v>
      </c>
      <c r="B340" s="1">
        <v>45598</v>
      </c>
      <c r="C340" t="s">
        <v>98</v>
      </c>
      <c r="D340" t="s">
        <v>92</v>
      </c>
      <c r="E340">
        <v>2024</v>
      </c>
      <c r="F340" t="s">
        <v>46</v>
      </c>
      <c r="G340" t="s">
        <v>32</v>
      </c>
      <c r="H340" t="s">
        <v>22</v>
      </c>
      <c r="I340" t="s">
        <v>23</v>
      </c>
      <c r="J340" t="s">
        <v>29</v>
      </c>
      <c r="K340" t="s">
        <v>25</v>
      </c>
      <c r="L340" s="1">
        <v>45600</v>
      </c>
      <c r="M340">
        <v>2</v>
      </c>
      <c r="N340">
        <v>589200</v>
      </c>
      <c r="O340">
        <v>10217</v>
      </c>
      <c r="P340">
        <v>0.15</v>
      </c>
      <c r="Q340">
        <v>5</v>
      </c>
      <c r="R340" t="s">
        <v>1582</v>
      </c>
      <c r="S340" t="s">
        <v>1578</v>
      </c>
      <c r="T340">
        <v>11</v>
      </c>
      <c r="U340" t="s">
        <v>1580</v>
      </c>
    </row>
    <row r="341" spans="1:21" x14ac:dyDescent="0.25">
      <c r="A341" t="s">
        <v>396</v>
      </c>
      <c r="B341" s="1">
        <v>45600</v>
      </c>
      <c r="C341" t="s">
        <v>98</v>
      </c>
      <c r="D341" t="s">
        <v>92</v>
      </c>
      <c r="E341">
        <v>2024</v>
      </c>
      <c r="F341" t="s">
        <v>41</v>
      </c>
      <c r="G341" t="s">
        <v>32</v>
      </c>
      <c r="H341" t="s">
        <v>34</v>
      </c>
      <c r="I341" t="s">
        <v>23</v>
      </c>
      <c r="J341" t="s">
        <v>35</v>
      </c>
      <c r="K341" t="s">
        <v>25</v>
      </c>
      <c r="L341" s="1">
        <v>45602</v>
      </c>
      <c r="M341">
        <v>2</v>
      </c>
      <c r="N341">
        <v>8900</v>
      </c>
      <c r="O341">
        <v>11444</v>
      </c>
      <c r="P341">
        <v>0.25</v>
      </c>
      <c r="Q341">
        <v>5</v>
      </c>
      <c r="R341" t="s">
        <v>1582</v>
      </c>
      <c r="S341" t="s">
        <v>1578</v>
      </c>
      <c r="T341">
        <v>11</v>
      </c>
      <c r="U341" t="s">
        <v>1580</v>
      </c>
    </row>
    <row r="342" spans="1:21" x14ac:dyDescent="0.25">
      <c r="A342" t="s">
        <v>397</v>
      </c>
      <c r="B342" s="1">
        <v>45606</v>
      </c>
      <c r="C342" t="s">
        <v>98</v>
      </c>
      <c r="D342" t="s">
        <v>92</v>
      </c>
      <c r="E342">
        <v>2024</v>
      </c>
      <c r="F342" t="s">
        <v>20</v>
      </c>
      <c r="G342" t="s">
        <v>48</v>
      </c>
      <c r="H342" t="s">
        <v>34</v>
      </c>
      <c r="I342" t="s">
        <v>23</v>
      </c>
      <c r="J342" t="s">
        <v>39</v>
      </c>
      <c r="K342" t="s">
        <v>25</v>
      </c>
      <c r="L342" s="1">
        <v>45608</v>
      </c>
      <c r="M342">
        <v>2</v>
      </c>
      <c r="N342">
        <v>41800</v>
      </c>
      <c r="O342">
        <v>12796</v>
      </c>
      <c r="P342">
        <v>0.34</v>
      </c>
      <c r="Q342">
        <v>5</v>
      </c>
      <c r="R342" t="s">
        <v>1582</v>
      </c>
      <c r="S342" t="s">
        <v>1578</v>
      </c>
      <c r="T342">
        <v>11</v>
      </c>
      <c r="U342" t="s">
        <v>1580</v>
      </c>
    </row>
    <row r="343" spans="1:21" x14ac:dyDescent="0.25">
      <c r="A343" t="s">
        <v>398</v>
      </c>
      <c r="B343" s="1">
        <v>45610</v>
      </c>
      <c r="C343" t="s">
        <v>98</v>
      </c>
      <c r="D343" t="s">
        <v>92</v>
      </c>
      <c r="E343">
        <v>2024</v>
      </c>
      <c r="F343" t="s">
        <v>20</v>
      </c>
      <c r="G343" t="s">
        <v>38</v>
      </c>
      <c r="H343" t="s">
        <v>22</v>
      </c>
      <c r="I343" t="s">
        <v>23</v>
      </c>
      <c r="J343" t="s">
        <v>24</v>
      </c>
      <c r="K343" t="s">
        <v>25</v>
      </c>
      <c r="L343" s="1">
        <v>45612</v>
      </c>
      <c r="M343">
        <v>2</v>
      </c>
      <c r="N343">
        <v>713800</v>
      </c>
      <c r="O343">
        <v>9651</v>
      </c>
      <c r="P343">
        <v>0.31</v>
      </c>
      <c r="Q343">
        <v>5</v>
      </c>
      <c r="R343" t="s">
        <v>1582</v>
      </c>
      <c r="S343" t="s">
        <v>1578</v>
      </c>
      <c r="T343">
        <v>11</v>
      </c>
      <c r="U343" t="s">
        <v>1580</v>
      </c>
    </row>
    <row r="344" spans="1:21" x14ac:dyDescent="0.25">
      <c r="A344" t="s">
        <v>399</v>
      </c>
      <c r="B344" s="1">
        <v>45611</v>
      </c>
      <c r="C344" t="s">
        <v>98</v>
      </c>
      <c r="D344" t="s">
        <v>92</v>
      </c>
      <c r="E344">
        <v>2024</v>
      </c>
      <c r="F344" t="s">
        <v>41</v>
      </c>
      <c r="G344" t="s">
        <v>21</v>
      </c>
      <c r="H344" t="s">
        <v>28</v>
      </c>
      <c r="I344" t="s">
        <v>23</v>
      </c>
      <c r="J344" t="s">
        <v>24</v>
      </c>
      <c r="K344" t="s">
        <v>25</v>
      </c>
      <c r="L344" s="1">
        <v>45613</v>
      </c>
      <c r="M344">
        <v>2</v>
      </c>
      <c r="N344">
        <v>48100</v>
      </c>
      <c r="O344">
        <v>12226</v>
      </c>
      <c r="P344">
        <v>0.14000000000000001</v>
      </c>
      <c r="Q344">
        <v>5</v>
      </c>
      <c r="R344" t="s">
        <v>1582</v>
      </c>
      <c r="S344" t="s">
        <v>1578</v>
      </c>
      <c r="T344">
        <v>11</v>
      </c>
      <c r="U344" t="s">
        <v>1580</v>
      </c>
    </row>
    <row r="345" spans="1:21" x14ac:dyDescent="0.25">
      <c r="A345" t="s">
        <v>400</v>
      </c>
      <c r="B345" s="1">
        <v>45627</v>
      </c>
      <c r="C345" t="s">
        <v>100</v>
      </c>
      <c r="D345" t="s">
        <v>92</v>
      </c>
      <c r="E345">
        <v>2024</v>
      </c>
      <c r="F345" t="s">
        <v>31</v>
      </c>
      <c r="G345" t="s">
        <v>27</v>
      </c>
      <c r="H345" t="s">
        <v>44</v>
      </c>
      <c r="I345" t="s">
        <v>23</v>
      </c>
      <c r="J345" t="s">
        <v>39</v>
      </c>
      <c r="K345" t="s">
        <v>25</v>
      </c>
      <c r="L345" s="1">
        <v>45629</v>
      </c>
      <c r="M345">
        <v>2</v>
      </c>
      <c r="N345">
        <v>420200</v>
      </c>
      <c r="O345">
        <v>12200</v>
      </c>
      <c r="P345">
        <v>0.3</v>
      </c>
      <c r="Q345">
        <v>5</v>
      </c>
      <c r="R345" t="s">
        <v>1582</v>
      </c>
      <c r="S345" t="s">
        <v>1578</v>
      </c>
      <c r="T345">
        <v>12</v>
      </c>
      <c r="U345" t="s">
        <v>1581</v>
      </c>
    </row>
    <row r="346" spans="1:21" x14ac:dyDescent="0.25">
      <c r="A346" t="s">
        <v>401</v>
      </c>
      <c r="B346" s="1">
        <v>45639</v>
      </c>
      <c r="C346" t="s">
        <v>100</v>
      </c>
      <c r="D346" t="s">
        <v>92</v>
      </c>
      <c r="E346">
        <v>2024</v>
      </c>
      <c r="F346" t="s">
        <v>60</v>
      </c>
      <c r="G346" t="s">
        <v>38</v>
      </c>
      <c r="H346" t="s">
        <v>34</v>
      </c>
      <c r="I346" t="s">
        <v>23</v>
      </c>
      <c r="J346" t="s">
        <v>24</v>
      </c>
      <c r="K346" t="s">
        <v>25</v>
      </c>
      <c r="L346" s="1">
        <v>45641</v>
      </c>
      <c r="M346">
        <v>2</v>
      </c>
      <c r="N346">
        <v>7000</v>
      </c>
      <c r="O346">
        <v>9169</v>
      </c>
      <c r="P346">
        <v>0.2</v>
      </c>
      <c r="Q346">
        <v>5</v>
      </c>
      <c r="R346" t="s">
        <v>1582</v>
      </c>
      <c r="S346" t="s">
        <v>1578</v>
      </c>
      <c r="T346">
        <v>12</v>
      </c>
      <c r="U346" t="s">
        <v>1581</v>
      </c>
    </row>
    <row r="347" spans="1:21" x14ac:dyDescent="0.25">
      <c r="A347" t="s">
        <v>402</v>
      </c>
      <c r="B347" s="1">
        <v>45649</v>
      </c>
      <c r="C347" t="s">
        <v>100</v>
      </c>
      <c r="D347" t="s">
        <v>92</v>
      </c>
      <c r="E347">
        <v>2024</v>
      </c>
      <c r="F347" t="s">
        <v>62</v>
      </c>
      <c r="G347" t="s">
        <v>27</v>
      </c>
      <c r="H347" t="s">
        <v>44</v>
      </c>
      <c r="I347" t="s">
        <v>23</v>
      </c>
      <c r="J347" t="s">
        <v>24</v>
      </c>
      <c r="K347" t="s">
        <v>25</v>
      </c>
      <c r="L347" s="1">
        <v>45651</v>
      </c>
      <c r="M347">
        <v>2</v>
      </c>
      <c r="N347">
        <v>349000</v>
      </c>
      <c r="O347">
        <v>7725</v>
      </c>
      <c r="P347">
        <v>0.06</v>
      </c>
      <c r="Q347">
        <v>5</v>
      </c>
      <c r="R347" t="s">
        <v>1582</v>
      </c>
      <c r="S347" t="s">
        <v>1578</v>
      </c>
      <c r="T347">
        <v>12</v>
      </c>
      <c r="U347" t="s">
        <v>1581</v>
      </c>
    </row>
    <row r="348" spans="1:21" x14ac:dyDescent="0.25">
      <c r="A348" t="s">
        <v>403</v>
      </c>
      <c r="B348" s="1">
        <v>44929</v>
      </c>
      <c r="C348" t="s">
        <v>18</v>
      </c>
      <c r="D348" t="s">
        <v>19</v>
      </c>
      <c r="E348">
        <v>2023</v>
      </c>
      <c r="F348" t="s">
        <v>41</v>
      </c>
      <c r="G348" t="s">
        <v>48</v>
      </c>
      <c r="H348" t="s">
        <v>44</v>
      </c>
      <c r="I348" t="s">
        <v>23</v>
      </c>
      <c r="J348" t="s">
        <v>24</v>
      </c>
      <c r="K348" t="s">
        <v>25</v>
      </c>
      <c r="L348" s="1">
        <v>44930</v>
      </c>
      <c r="M348">
        <v>1</v>
      </c>
      <c r="N348">
        <v>485800</v>
      </c>
      <c r="O348">
        <v>14837</v>
      </c>
      <c r="P348">
        <v>0.08</v>
      </c>
      <c r="Q348">
        <v>5</v>
      </c>
      <c r="R348" t="s">
        <v>1566</v>
      </c>
      <c r="S348" t="s">
        <v>1567</v>
      </c>
      <c r="T348">
        <v>1</v>
      </c>
      <c r="U348" t="s">
        <v>1568</v>
      </c>
    </row>
    <row r="349" spans="1:21" x14ac:dyDescent="0.25">
      <c r="A349" t="s">
        <v>404</v>
      </c>
      <c r="B349" s="1">
        <v>44932</v>
      </c>
      <c r="C349" t="s">
        <v>18</v>
      </c>
      <c r="D349" t="s">
        <v>19</v>
      </c>
      <c r="E349">
        <v>2023</v>
      </c>
      <c r="F349" t="s">
        <v>41</v>
      </c>
      <c r="G349" t="s">
        <v>27</v>
      </c>
      <c r="H349" t="s">
        <v>42</v>
      </c>
      <c r="I349" t="s">
        <v>23</v>
      </c>
      <c r="J349" t="s">
        <v>24</v>
      </c>
      <c r="K349" t="s">
        <v>25</v>
      </c>
      <c r="L349" s="1">
        <v>44933</v>
      </c>
      <c r="M349">
        <v>1</v>
      </c>
      <c r="N349">
        <v>21400</v>
      </c>
      <c r="O349">
        <v>9938</v>
      </c>
      <c r="P349">
        <v>0.28000000000000003</v>
      </c>
      <c r="Q349">
        <v>5</v>
      </c>
      <c r="R349" t="s">
        <v>1566</v>
      </c>
      <c r="S349" t="s">
        <v>1567</v>
      </c>
      <c r="T349">
        <v>1</v>
      </c>
      <c r="U349" t="s">
        <v>1568</v>
      </c>
    </row>
    <row r="350" spans="1:21" x14ac:dyDescent="0.25">
      <c r="A350" t="s">
        <v>405</v>
      </c>
      <c r="B350" s="1">
        <v>44956</v>
      </c>
      <c r="C350" t="s">
        <v>18</v>
      </c>
      <c r="D350" t="s">
        <v>19</v>
      </c>
      <c r="E350">
        <v>2023</v>
      </c>
      <c r="F350" t="s">
        <v>31</v>
      </c>
      <c r="G350" t="s">
        <v>48</v>
      </c>
      <c r="H350" t="s">
        <v>28</v>
      </c>
      <c r="I350" t="s">
        <v>23</v>
      </c>
      <c r="J350" t="s">
        <v>24</v>
      </c>
      <c r="K350" t="s">
        <v>25</v>
      </c>
      <c r="L350" s="1">
        <v>44957</v>
      </c>
      <c r="M350">
        <v>1</v>
      </c>
      <c r="N350">
        <v>72000</v>
      </c>
      <c r="O350">
        <v>7589</v>
      </c>
      <c r="P350">
        <v>0.2</v>
      </c>
      <c r="Q350">
        <v>5</v>
      </c>
      <c r="R350" t="s">
        <v>1566</v>
      </c>
      <c r="S350" t="s">
        <v>1567</v>
      </c>
      <c r="T350">
        <v>1</v>
      </c>
      <c r="U350" t="s">
        <v>1568</v>
      </c>
    </row>
    <row r="351" spans="1:21" x14ac:dyDescent="0.25">
      <c r="A351" t="s">
        <v>406</v>
      </c>
      <c r="B351" s="1">
        <v>44958</v>
      </c>
      <c r="C351" t="s">
        <v>37</v>
      </c>
      <c r="D351" t="s">
        <v>19</v>
      </c>
      <c r="E351">
        <v>2023</v>
      </c>
      <c r="F351" t="s">
        <v>31</v>
      </c>
      <c r="G351" t="s">
        <v>32</v>
      </c>
      <c r="H351" t="s">
        <v>28</v>
      </c>
      <c r="I351" t="s">
        <v>23</v>
      </c>
      <c r="J351" t="s">
        <v>24</v>
      </c>
      <c r="K351" t="s">
        <v>25</v>
      </c>
      <c r="L351" s="1">
        <v>44959</v>
      </c>
      <c r="M351">
        <v>1</v>
      </c>
      <c r="N351">
        <v>14600</v>
      </c>
      <c r="O351">
        <v>11293</v>
      </c>
      <c r="P351">
        <v>0.18</v>
      </c>
      <c r="Q351">
        <v>5</v>
      </c>
      <c r="R351" t="s">
        <v>1566</v>
      </c>
      <c r="S351" t="s">
        <v>1567</v>
      </c>
      <c r="T351">
        <v>2</v>
      </c>
      <c r="U351" t="s">
        <v>1569</v>
      </c>
    </row>
    <row r="352" spans="1:21" x14ac:dyDescent="0.25">
      <c r="A352" t="s">
        <v>407</v>
      </c>
      <c r="B352" s="1">
        <v>44972</v>
      </c>
      <c r="C352" t="s">
        <v>37</v>
      </c>
      <c r="D352" t="s">
        <v>19</v>
      </c>
      <c r="E352">
        <v>2023</v>
      </c>
      <c r="F352" t="s">
        <v>46</v>
      </c>
      <c r="G352" t="s">
        <v>21</v>
      </c>
      <c r="H352" t="s">
        <v>44</v>
      </c>
      <c r="I352" t="s">
        <v>23</v>
      </c>
      <c r="J352" t="s">
        <v>24</v>
      </c>
      <c r="K352" t="s">
        <v>25</v>
      </c>
      <c r="L352" s="1">
        <v>44973</v>
      </c>
      <c r="M352">
        <v>1</v>
      </c>
      <c r="N352">
        <v>301500</v>
      </c>
      <c r="O352">
        <v>10049</v>
      </c>
      <c r="P352">
        <v>0.17</v>
      </c>
      <c r="Q352">
        <v>5</v>
      </c>
      <c r="R352" t="s">
        <v>1566</v>
      </c>
      <c r="S352" t="s">
        <v>1567</v>
      </c>
      <c r="T352">
        <v>2</v>
      </c>
      <c r="U352" t="s">
        <v>1569</v>
      </c>
    </row>
    <row r="353" spans="1:21" x14ac:dyDescent="0.25">
      <c r="A353" t="s">
        <v>408</v>
      </c>
      <c r="B353" s="1">
        <v>44984</v>
      </c>
      <c r="C353" t="s">
        <v>37</v>
      </c>
      <c r="D353" t="s">
        <v>19</v>
      </c>
      <c r="E353">
        <v>2023</v>
      </c>
      <c r="F353" t="s">
        <v>31</v>
      </c>
      <c r="G353" t="s">
        <v>27</v>
      </c>
      <c r="H353" t="s">
        <v>44</v>
      </c>
      <c r="I353" t="s">
        <v>23</v>
      </c>
      <c r="J353" t="s">
        <v>24</v>
      </c>
      <c r="K353" t="s">
        <v>25</v>
      </c>
      <c r="L353" s="1">
        <v>44985</v>
      </c>
      <c r="M353">
        <v>1</v>
      </c>
      <c r="N353">
        <v>358000</v>
      </c>
      <c r="O353">
        <v>9593</v>
      </c>
      <c r="P353">
        <v>0.22</v>
      </c>
      <c r="Q353">
        <v>5</v>
      </c>
      <c r="R353" t="s">
        <v>1566</v>
      </c>
      <c r="S353" t="s">
        <v>1567</v>
      </c>
      <c r="T353">
        <v>2</v>
      </c>
      <c r="U353" t="s">
        <v>1569</v>
      </c>
    </row>
    <row r="354" spans="1:21" x14ac:dyDescent="0.25">
      <c r="A354" t="s">
        <v>409</v>
      </c>
      <c r="B354" s="1">
        <v>44987</v>
      </c>
      <c r="C354" t="s">
        <v>52</v>
      </c>
      <c r="D354" t="s">
        <v>19</v>
      </c>
      <c r="E354">
        <v>2023</v>
      </c>
      <c r="F354" t="s">
        <v>41</v>
      </c>
      <c r="G354" t="s">
        <v>27</v>
      </c>
      <c r="H354" t="s">
        <v>28</v>
      </c>
      <c r="I354" t="s">
        <v>23</v>
      </c>
      <c r="J354" t="s">
        <v>29</v>
      </c>
      <c r="K354" t="s">
        <v>25</v>
      </c>
      <c r="L354" s="1">
        <v>44988</v>
      </c>
      <c r="M354">
        <v>1</v>
      </c>
      <c r="N354">
        <v>63700</v>
      </c>
      <c r="O354">
        <v>10315</v>
      </c>
      <c r="P354">
        <v>0.05</v>
      </c>
      <c r="Q354">
        <v>5</v>
      </c>
      <c r="R354" t="s">
        <v>1566</v>
      </c>
      <c r="S354" t="s">
        <v>1567</v>
      </c>
      <c r="T354">
        <v>3</v>
      </c>
      <c r="U354" t="s">
        <v>1570</v>
      </c>
    </row>
    <row r="355" spans="1:21" x14ac:dyDescent="0.25">
      <c r="A355" t="s">
        <v>410</v>
      </c>
      <c r="B355" s="1">
        <v>44988</v>
      </c>
      <c r="C355" t="s">
        <v>52</v>
      </c>
      <c r="D355" t="s">
        <v>19</v>
      </c>
      <c r="E355">
        <v>2023</v>
      </c>
      <c r="F355" t="s">
        <v>20</v>
      </c>
      <c r="G355" t="s">
        <v>38</v>
      </c>
      <c r="H355" t="s">
        <v>34</v>
      </c>
      <c r="I355" t="s">
        <v>23</v>
      </c>
      <c r="J355" t="s">
        <v>24</v>
      </c>
      <c r="K355" t="s">
        <v>25</v>
      </c>
      <c r="L355" s="1">
        <v>44989</v>
      </c>
      <c r="M355">
        <v>1</v>
      </c>
      <c r="N355">
        <v>21300</v>
      </c>
      <c r="O355">
        <v>9040</v>
      </c>
      <c r="P355">
        <v>0.2</v>
      </c>
      <c r="Q355">
        <v>5</v>
      </c>
      <c r="R355" t="s">
        <v>1566</v>
      </c>
      <c r="S355" t="s">
        <v>1567</v>
      </c>
      <c r="T355">
        <v>3</v>
      </c>
      <c r="U355" t="s">
        <v>1570</v>
      </c>
    </row>
    <row r="356" spans="1:21" x14ac:dyDescent="0.25">
      <c r="A356" t="s">
        <v>411</v>
      </c>
      <c r="B356" s="1">
        <v>45002</v>
      </c>
      <c r="C356" t="s">
        <v>52</v>
      </c>
      <c r="D356" t="s">
        <v>19</v>
      </c>
      <c r="E356">
        <v>2023</v>
      </c>
      <c r="F356" t="s">
        <v>20</v>
      </c>
      <c r="G356" t="s">
        <v>21</v>
      </c>
      <c r="H356" t="s">
        <v>34</v>
      </c>
      <c r="I356" t="s">
        <v>23</v>
      </c>
      <c r="J356" t="s">
        <v>29</v>
      </c>
      <c r="K356" t="s">
        <v>25</v>
      </c>
      <c r="L356" s="1">
        <v>45003</v>
      </c>
      <c r="M356">
        <v>1</v>
      </c>
      <c r="N356">
        <v>31500</v>
      </c>
      <c r="O356">
        <v>11291</v>
      </c>
      <c r="P356">
        <v>0.18</v>
      </c>
      <c r="Q356">
        <v>5</v>
      </c>
      <c r="R356" t="s">
        <v>1566</v>
      </c>
      <c r="S356" t="s">
        <v>1567</v>
      </c>
      <c r="T356">
        <v>3</v>
      </c>
      <c r="U356" t="s">
        <v>1570</v>
      </c>
    </row>
    <row r="357" spans="1:21" x14ac:dyDescent="0.25">
      <c r="A357" t="s">
        <v>412</v>
      </c>
      <c r="B357" s="1">
        <v>45002</v>
      </c>
      <c r="C357" t="s">
        <v>52</v>
      </c>
      <c r="D357" t="s">
        <v>19</v>
      </c>
      <c r="E357">
        <v>2023</v>
      </c>
      <c r="F357" t="s">
        <v>20</v>
      </c>
      <c r="G357" t="s">
        <v>27</v>
      </c>
      <c r="H357" t="s">
        <v>22</v>
      </c>
      <c r="I357" t="s">
        <v>23</v>
      </c>
      <c r="J357" t="s">
        <v>24</v>
      </c>
      <c r="K357" t="s">
        <v>25</v>
      </c>
      <c r="L357" s="1">
        <v>45003</v>
      </c>
      <c r="M357">
        <v>1</v>
      </c>
      <c r="N357">
        <v>805400</v>
      </c>
      <c r="O357">
        <v>8921</v>
      </c>
      <c r="P357">
        <v>0.08</v>
      </c>
      <c r="Q357">
        <v>5</v>
      </c>
      <c r="R357" t="s">
        <v>1566</v>
      </c>
      <c r="S357" t="s">
        <v>1567</v>
      </c>
      <c r="T357">
        <v>3</v>
      </c>
      <c r="U357" t="s">
        <v>1570</v>
      </c>
    </row>
    <row r="358" spans="1:21" x14ac:dyDescent="0.25">
      <c r="A358" t="s">
        <v>413</v>
      </c>
      <c r="B358" s="1">
        <v>45004</v>
      </c>
      <c r="C358" t="s">
        <v>52</v>
      </c>
      <c r="D358" t="s">
        <v>19</v>
      </c>
      <c r="E358">
        <v>2023</v>
      </c>
      <c r="F358" t="s">
        <v>20</v>
      </c>
      <c r="G358" t="s">
        <v>32</v>
      </c>
      <c r="H358" t="s">
        <v>34</v>
      </c>
      <c r="I358" t="s">
        <v>23</v>
      </c>
      <c r="J358" t="s">
        <v>24</v>
      </c>
      <c r="K358" t="s">
        <v>25</v>
      </c>
      <c r="L358" s="1">
        <v>45005</v>
      </c>
      <c r="M358">
        <v>1</v>
      </c>
      <c r="N358">
        <v>19000</v>
      </c>
      <c r="O358">
        <v>12167</v>
      </c>
      <c r="P358">
        <v>0.3</v>
      </c>
      <c r="Q358">
        <v>5</v>
      </c>
      <c r="R358" t="s">
        <v>1566</v>
      </c>
      <c r="S358" t="s">
        <v>1567</v>
      </c>
      <c r="T358">
        <v>3</v>
      </c>
      <c r="U358" t="s">
        <v>1570</v>
      </c>
    </row>
    <row r="359" spans="1:21" x14ac:dyDescent="0.25">
      <c r="A359" t="s">
        <v>414</v>
      </c>
      <c r="B359" s="1">
        <v>45007</v>
      </c>
      <c r="C359" t="s">
        <v>52</v>
      </c>
      <c r="D359" t="s">
        <v>19</v>
      </c>
      <c r="E359">
        <v>2023</v>
      </c>
      <c r="F359" t="s">
        <v>60</v>
      </c>
      <c r="G359" t="s">
        <v>21</v>
      </c>
      <c r="H359" t="s">
        <v>34</v>
      </c>
      <c r="I359" t="s">
        <v>23</v>
      </c>
      <c r="J359" t="s">
        <v>24</v>
      </c>
      <c r="K359" t="s">
        <v>25</v>
      </c>
      <c r="L359" s="1">
        <v>45008</v>
      </c>
      <c r="M359">
        <v>1</v>
      </c>
      <c r="N359">
        <v>30700</v>
      </c>
      <c r="O359">
        <v>6956</v>
      </c>
      <c r="P359">
        <v>0.32</v>
      </c>
      <c r="Q359">
        <v>5</v>
      </c>
      <c r="R359" t="s">
        <v>1566</v>
      </c>
      <c r="S359" t="s">
        <v>1567</v>
      </c>
      <c r="T359">
        <v>3</v>
      </c>
      <c r="U359" t="s">
        <v>1570</v>
      </c>
    </row>
    <row r="360" spans="1:21" x14ac:dyDescent="0.25">
      <c r="A360" t="s">
        <v>415</v>
      </c>
      <c r="B360" s="1">
        <v>45009</v>
      </c>
      <c r="C360" t="s">
        <v>52</v>
      </c>
      <c r="D360" t="s">
        <v>19</v>
      </c>
      <c r="E360">
        <v>2023</v>
      </c>
      <c r="F360" t="s">
        <v>41</v>
      </c>
      <c r="G360" t="s">
        <v>48</v>
      </c>
      <c r="H360" t="s">
        <v>44</v>
      </c>
      <c r="I360" t="s">
        <v>23</v>
      </c>
      <c r="J360" t="s">
        <v>39</v>
      </c>
      <c r="K360" t="s">
        <v>25</v>
      </c>
      <c r="L360" s="1">
        <v>45010</v>
      </c>
      <c r="M360">
        <v>1</v>
      </c>
      <c r="N360">
        <v>487700</v>
      </c>
      <c r="O360">
        <v>7332</v>
      </c>
      <c r="P360">
        <v>0.08</v>
      </c>
      <c r="Q360">
        <v>5</v>
      </c>
      <c r="R360" t="s">
        <v>1566</v>
      </c>
      <c r="S360" t="s">
        <v>1567</v>
      </c>
      <c r="T360">
        <v>3</v>
      </c>
      <c r="U360" t="s">
        <v>1570</v>
      </c>
    </row>
    <row r="361" spans="1:21" x14ac:dyDescent="0.25">
      <c r="A361" t="s">
        <v>416</v>
      </c>
      <c r="B361" s="1">
        <v>45014</v>
      </c>
      <c r="C361" t="s">
        <v>52</v>
      </c>
      <c r="D361" t="s">
        <v>19</v>
      </c>
      <c r="E361">
        <v>2023</v>
      </c>
      <c r="F361" t="s">
        <v>60</v>
      </c>
      <c r="G361" t="s">
        <v>32</v>
      </c>
      <c r="H361" t="s">
        <v>34</v>
      </c>
      <c r="I361" t="s">
        <v>23</v>
      </c>
      <c r="J361" t="s">
        <v>24</v>
      </c>
      <c r="K361" t="s">
        <v>25</v>
      </c>
      <c r="L361" s="1">
        <v>45015</v>
      </c>
      <c r="M361">
        <v>1</v>
      </c>
      <c r="N361">
        <v>31200</v>
      </c>
      <c r="O361">
        <v>9240</v>
      </c>
      <c r="P361">
        <v>7.0000000000000007E-2</v>
      </c>
      <c r="Q361">
        <v>5</v>
      </c>
      <c r="R361" t="s">
        <v>1566</v>
      </c>
      <c r="S361" t="s">
        <v>1567</v>
      </c>
      <c r="T361">
        <v>3</v>
      </c>
      <c r="U361" t="s">
        <v>1570</v>
      </c>
    </row>
    <row r="362" spans="1:21" x14ac:dyDescent="0.25">
      <c r="A362" t="s">
        <v>417</v>
      </c>
      <c r="B362" s="1">
        <v>45021</v>
      </c>
      <c r="C362" t="s">
        <v>58</v>
      </c>
      <c r="D362" t="s">
        <v>59</v>
      </c>
      <c r="E362">
        <v>2023</v>
      </c>
      <c r="F362" t="s">
        <v>20</v>
      </c>
      <c r="G362" t="s">
        <v>38</v>
      </c>
      <c r="H362" t="s">
        <v>34</v>
      </c>
      <c r="I362" t="s">
        <v>23</v>
      </c>
      <c r="J362" t="s">
        <v>35</v>
      </c>
      <c r="K362" t="s">
        <v>25</v>
      </c>
      <c r="L362" s="1">
        <v>45022</v>
      </c>
      <c r="M362">
        <v>1</v>
      </c>
      <c r="N362">
        <v>42000</v>
      </c>
      <c r="O362">
        <v>10500</v>
      </c>
      <c r="P362">
        <v>0.13</v>
      </c>
      <c r="Q362">
        <v>5</v>
      </c>
      <c r="R362" t="s">
        <v>1566</v>
      </c>
      <c r="S362" t="s">
        <v>1571</v>
      </c>
      <c r="T362">
        <v>4</v>
      </c>
      <c r="U362" t="s">
        <v>1572</v>
      </c>
    </row>
    <row r="363" spans="1:21" x14ac:dyDescent="0.25">
      <c r="A363" t="s">
        <v>418</v>
      </c>
      <c r="B363" s="1">
        <v>45022</v>
      </c>
      <c r="C363" t="s">
        <v>58</v>
      </c>
      <c r="D363" t="s">
        <v>59</v>
      </c>
      <c r="E363">
        <v>2023</v>
      </c>
      <c r="F363" t="s">
        <v>31</v>
      </c>
      <c r="G363" t="s">
        <v>38</v>
      </c>
      <c r="H363" t="s">
        <v>42</v>
      </c>
      <c r="I363" t="s">
        <v>23</v>
      </c>
      <c r="J363" t="s">
        <v>29</v>
      </c>
      <c r="K363" t="s">
        <v>25</v>
      </c>
      <c r="L363" s="1">
        <v>45023</v>
      </c>
      <c r="M363">
        <v>1</v>
      </c>
      <c r="N363">
        <v>89500</v>
      </c>
      <c r="O363">
        <v>11875</v>
      </c>
      <c r="P363">
        <v>0.32</v>
      </c>
      <c r="Q363">
        <v>5</v>
      </c>
      <c r="R363" t="s">
        <v>1566</v>
      </c>
      <c r="S363" t="s">
        <v>1571</v>
      </c>
      <c r="T363">
        <v>4</v>
      </c>
      <c r="U363" t="s">
        <v>1572</v>
      </c>
    </row>
    <row r="364" spans="1:21" x14ac:dyDescent="0.25">
      <c r="A364" t="s">
        <v>419</v>
      </c>
      <c r="B364" s="1">
        <v>45026</v>
      </c>
      <c r="C364" t="s">
        <v>58</v>
      </c>
      <c r="D364" t="s">
        <v>59</v>
      </c>
      <c r="E364">
        <v>2023</v>
      </c>
      <c r="F364" t="s">
        <v>20</v>
      </c>
      <c r="G364" t="s">
        <v>27</v>
      </c>
      <c r="H364" t="s">
        <v>28</v>
      </c>
      <c r="I364" t="s">
        <v>23</v>
      </c>
      <c r="J364" t="s">
        <v>39</v>
      </c>
      <c r="K364" t="s">
        <v>25</v>
      </c>
      <c r="L364" s="1">
        <v>45027</v>
      </c>
      <c r="M364">
        <v>1</v>
      </c>
      <c r="N364">
        <v>45500</v>
      </c>
      <c r="O364">
        <v>5568</v>
      </c>
      <c r="P364">
        <v>0.32</v>
      </c>
      <c r="Q364">
        <v>5</v>
      </c>
      <c r="R364" t="s">
        <v>1566</v>
      </c>
      <c r="S364" t="s">
        <v>1571</v>
      </c>
      <c r="T364">
        <v>4</v>
      </c>
      <c r="U364" t="s">
        <v>1572</v>
      </c>
    </row>
    <row r="365" spans="1:21" x14ac:dyDescent="0.25">
      <c r="A365" t="s">
        <v>420</v>
      </c>
      <c r="B365" s="1">
        <v>45029</v>
      </c>
      <c r="C365" t="s">
        <v>58</v>
      </c>
      <c r="D365" t="s">
        <v>59</v>
      </c>
      <c r="E365">
        <v>2023</v>
      </c>
      <c r="F365" t="s">
        <v>20</v>
      </c>
      <c r="G365" t="s">
        <v>21</v>
      </c>
      <c r="H365" t="s">
        <v>42</v>
      </c>
      <c r="I365" t="s">
        <v>23</v>
      </c>
      <c r="J365" t="s">
        <v>24</v>
      </c>
      <c r="K365" t="s">
        <v>25</v>
      </c>
      <c r="L365" s="1">
        <v>45030</v>
      </c>
      <c r="M365">
        <v>1</v>
      </c>
      <c r="N365">
        <v>53800</v>
      </c>
      <c r="O365">
        <v>8463</v>
      </c>
      <c r="P365">
        <v>0.17</v>
      </c>
      <c r="Q365">
        <v>5</v>
      </c>
      <c r="R365" t="s">
        <v>1566</v>
      </c>
      <c r="S365" t="s">
        <v>1571</v>
      </c>
      <c r="T365">
        <v>4</v>
      </c>
      <c r="U365" t="s">
        <v>1572</v>
      </c>
    </row>
    <row r="366" spans="1:21" x14ac:dyDescent="0.25">
      <c r="A366" t="s">
        <v>421</v>
      </c>
      <c r="B366" s="1">
        <v>45038</v>
      </c>
      <c r="C366" t="s">
        <v>58</v>
      </c>
      <c r="D366" t="s">
        <v>59</v>
      </c>
      <c r="E366">
        <v>2023</v>
      </c>
      <c r="F366" t="s">
        <v>20</v>
      </c>
      <c r="G366" t="s">
        <v>38</v>
      </c>
      <c r="H366" t="s">
        <v>22</v>
      </c>
      <c r="I366" t="s">
        <v>23</v>
      </c>
      <c r="J366" t="s">
        <v>39</v>
      </c>
      <c r="K366" t="s">
        <v>25</v>
      </c>
      <c r="L366" s="1">
        <v>45039</v>
      </c>
      <c r="M366">
        <v>1</v>
      </c>
      <c r="N366">
        <v>371000</v>
      </c>
      <c r="O366">
        <v>6654</v>
      </c>
      <c r="P366">
        <v>0.13</v>
      </c>
      <c r="Q366">
        <v>5</v>
      </c>
      <c r="R366" t="s">
        <v>1566</v>
      </c>
      <c r="S366" t="s">
        <v>1571</v>
      </c>
      <c r="T366">
        <v>4</v>
      </c>
      <c r="U366" t="s">
        <v>1572</v>
      </c>
    </row>
    <row r="367" spans="1:21" x14ac:dyDescent="0.25">
      <c r="A367" t="s">
        <v>422</v>
      </c>
      <c r="B367" s="1">
        <v>45055</v>
      </c>
      <c r="C367" t="s">
        <v>68</v>
      </c>
      <c r="D367" t="s">
        <v>59</v>
      </c>
      <c r="E367">
        <v>2023</v>
      </c>
      <c r="F367" t="s">
        <v>20</v>
      </c>
      <c r="G367" t="s">
        <v>21</v>
      </c>
      <c r="H367" t="s">
        <v>28</v>
      </c>
      <c r="I367" t="s">
        <v>23</v>
      </c>
      <c r="J367" t="s">
        <v>29</v>
      </c>
      <c r="K367" t="s">
        <v>25</v>
      </c>
      <c r="L367" s="1">
        <v>45056</v>
      </c>
      <c r="M367">
        <v>1</v>
      </c>
      <c r="N367">
        <v>58100</v>
      </c>
      <c r="O367">
        <v>6036</v>
      </c>
      <c r="P367">
        <v>0.23</v>
      </c>
      <c r="Q367">
        <v>5</v>
      </c>
      <c r="R367" t="s">
        <v>1566</v>
      </c>
      <c r="S367" t="s">
        <v>1571</v>
      </c>
      <c r="T367">
        <v>5</v>
      </c>
      <c r="U367" t="s">
        <v>68</v>
      </c>
    </row>
    <row r="368" spans="1:21" x14ac:dyDescent="0.25">
      <c r="A368" t="s">
        <v>423</v>
      </c>
      <c r="B368" s="1">
        <v>45068</v>
      </c>
      <c r="C368" t="s">
        <v>68</v>
      </c>
      <c r="D368" t="s">
        <v>59</v>
      </c>
      <c r="E368">
        <v>2023</v>
      </c>
      <c r="F368" t="s">
        <v>41</v>
      </c>
      <c r="G368" t="s">
        <v>27</v>
      </c>
      <c r="H368" t="s">
        <v>28</v>
      </c>
      <c r="I368" t="s">
        <v>23</v>
      </c>
      <c r="J368" t="s">
        <v>29</v>
      </c>
      <c r="K368" t="s">
        <v>25</v>
      </c>
      <c r="L368" s="1">
        <v>45069</v>
      </c>
      <c r="M368">
        <v>1</v>
      </c>
      <c r="N368">
        <v>62000</v>
      </c>
      <c r="O368">
        <v>6930</v>
      </c>
      <c r="P368">
        <v>0.16</v>
      </c>
      <c r="Q368">
        <v>5</v>
      </c>
      <c r="R368" t="s">
        <v>1566</v>
      </c>
      <c r="S368" t="s">
        <v>1571</v>
      </c>
      <c r="T368">
        <v>5</v>
      </c>
      <c r="U368" t="s">
        <v>68</v>
      </c>
    </row>
    <row r="369" spans="1:21" x14ac:dyDescent="0.25">
      <c r="A369" t="s">
        <v>424</v>
      </c>
      <c r="B369" s="1">
        <v>45078</v>
      </c>
      <c r="C369" t="s">
        <v>71</v>
      </c>
      <c r="D369" t="s">
        <v>59</v>
      </c>
      <c r="E369">
        <v>2023</v>
      </c>
      <c r="F369" t="s">
        <v>41</v>
      </c>
      <c r="G369" t="s">
        <v>27</v>
      </c>
      <c r="H369" t="s">
        <v>42</v>
      </c>
      <c r="I369" t="s">
        <v>23</v>
      </c>
      <c r="J369" t="s">
        <v>39</v>
      </c>
      <c r="K369" t="s">
        <v>25</v>
      </c>
      <c r="L369" s="1">
        <v>45079</v>
      </c>
      <c r="M369">
        <v>1</v>
      </c>
      <c r="N369">
        <v>145700</v>
      </c>
      <c r="O369">
        <v>12537</v>
      </c>
      <c r="P369">
        <v>0.05</v>
      </c>
      <c r="Q369">
        <v>5</v>
      </c>
      <c r="R369" t="s">
        <v>1566</v>
      </c>
      <c r="S369" t="s">
        <v>1571</v>
      </c>
      <c r="T369">
        <v>6</v>
      </c>
      <c r="U369" t="s">
        <v>1573</v>
      </c>
    </row>
    <row r="370" spans="1:21" x14ac:dyDescent="0.25">
      <c r="A370" t="s">
        <v>425</v>
      </c>
      <c r="B370" s="1">
        <v>45089</v>
      </c>
      <c r="C370" t="s">
        <v>71</v>
      </c>
      <c r="D370" t="s">
        <v>59</v>
      </c>
      <c r="E370">
        <v>2023</v>
      </c>
      <c r="F370" t="s">
        <v>41</v>
      </c>
      <c r="G370" t="s">
        <v>48</v>
      </c>
      <c r="H370" t="s">
        <v>44</v>
      </c>
      <c r="I370" t="s">
        <v>23</v>
      </c>
      <c r="J370" t="s">
        <v>39</v>
      </c>
      <c r="K370" t="s">
        <v>25</v>
      </c>
      <c r="L370" s="1">
        <v>45090</v>
      </c>
      <c r="M370">
        <v>1</v>
      </c>
      <c r="N370">
        <v>106600</v>
      </c>
      <c r="O370">
        <v>8812</v>
      </c>
      <c r="P370">
        <v>0.22</v>
      </c>
      <c r="Q370">
        <v>5</v>
      </c>
      <c r="R370" t="s">
        <v>1566</v>
      </c>
      <c r="S370" t="s">
        <v>1571</v>
      </c>
      <c r="T370">
        <v>6</v>
      </c>
      <c r="U370" t="s">
        <v>1573</v>
      </c>
    </row>
    <row r="371" spans="1:21" x14ac:dyDescent="0.25">
      <c r="A371" t="s">
        <v>426</v>
      </c>
      <c r="B371" s="1">
        <v>45092</v>
      </c>
      <c r="C371" t="s">
        <v>71</v>
      </c>
      <c r="D371" t="s">
        <v>59</v>
      </c>
      <c r="E371">
        <v>2023</v>
      </c>
      <c r="F371" t="s">
        <v>41</v>
      </c>
      <c r="G371" t="s">
        <v>27</v>
      </c>
      <c r="H371" t="s">
        <v>42</v>
      </c>
      <c r="I371" t="s">
        <v>23</v>
      </c>
      <c r="J371" t="s">
        <v>39</v>
      </c>
      <c r="K371" t="s">
        <v>25</v>
      </c>
      <c r="L371" s="1">
        <v>45093</v>
      </c>
      <c r="M371">
        <v>1</v>
      </c>
      <c r="N371">
        <v>22400</v>
      </c>
      <c r="O371">
        <v>8419</v>
      </c>
      <c r="P371">
        <v>0.33</v>
      </c>
      <c r="Q371">
        <v>5</v>
      </c>
      <c r="R371" t="s">
        <v>1566</v>
      </c>
      <c r="S371" t="s">
        <v>1571</v>
      </c>
      <c r="T371">
        <v>6</v>
      </c>
      <c r="U371" t="s">
        <v>1573</v>
      </c>
    </row>
    <row r="372" spans="1:21" x14ac:dyDescent="0.25">
      <c r="A372" t="s">
        <v>427</v>
      </c>
      <c r="B372" s="1">
        <v>45093</v>
      </c>
      <c r="C372" t="s">
        <v>71</v>
      </c>
      <c r="D372" t="s">
        <v>59</v>
      </c>
      <c r="E372">
        <v>2023</v>
      </c>
      <c r="F372" t="s">
        <v>60</v>
      </c>
      <c r="G372" t="s">
        <v>21</v>
      </c>
      <c r="H372" t="s">
        <v>44</v>
      </c>
      <c r="I372" t="s">
        <v>23</v>
      </c>
      <c r="J372" t="s">
        <v>24</v>
      </c>
      <c r="K372" t="s">
        <v>25</v>
      </c>
      <c r="L372" s="1">
        <v>45094</v>
      </c>
      <c r="M372">
        <v>1</v>
      </c>
      <c r="N372">
        <v>420600</v>
      </c>
      <c r="O372">
        <v>9355</v>
      </c>
      <c r="P372">
        <v>0.27</v>
      </c>
      <c r="Q372">
        <v>5</v>
      </c>
      <c r="R372" t="s">
        <v>1566</v>
      </c>
      <c r="S372" t="s">
        <v>1571</v>
      </c>
      <c r="T372">
        <v>6</v>
      </c>
      <c r="U372" t="s">
        <v>1573</v>
      </c>
    </row>
    <row r="373" spans="1:21" x14ac:dyDescent="0.25">
      <c r="A373" t="s">
        <v>428</v>
      </c>
      <c r="B373" s="1">
        <v>45116</v>
      </c>
      <c r="C373" t="s">
        <v>76</v>
      </c>
      <c r="D373" t="s">
        <v>77</v>
      </c>
      <c r="E373">
        <v>2023</v>
      </c>
      <c r="F373" t="s">
        <v>20</v>
      </c>
      <c r="G373" t="s">
        <v>32</v>
      </c>
      <c r="H373" t="s">
        <v>44</v>
      </c>
      <c r="I373" t="s">
        <v>23</v>
      </c>
      <c r="J373" t="s">
        <v>24</v>
      </c>
      <c r="K373" t="s">
        <v>25</v>
      </c>
      <c r="L373" s="1">
        <v>45117</v>
      </c>
      <c r="M373">
        <v>1</v>
      </c>
      <c r="N373">
        <v>285700</v>
      </c>
      <c r="O373">
        <v>11292</v>
      </c>
      <c r="P373">
        <v>0.34</v>
      </c>
      <c r="Q373">
        <v>5</v>
      </c>
      <c r="R373" t="s">
        <v>1566</v>
      </c>
      <c r="S373" t="s">
        <v>1574</v>
      </c>
      <c r="T373">
        <v>7</v>
      </c>
      <c r="U373" t="s">
        <v>1575</v>
      </c>
    </row>
    <row r="374" spans="1:21" x14ac:dyDescent="0.25">
      <c r="A374" t="s">
        <v>429</v>
      </c>
      <c r="B374" s="1">
        <v>45122</v>
      </c>
      <c r="C374" t="s">
        <v>76</v>
      </c>
      <c r="D374" t="s">
        <v>77</v>
      </c>
      <c r="E374">
        <v>2023</v>
      </c>
      <c r="F374" t="s">
        <v>41</v>
      </c>
      <c r="G374" t="s">
        <v>48</v>
      </c>
      <c r="H374" t="s">
        <v>34</v>
      </c>
      <c r="I374" t="s">
        <v>23</v>
      </c>
      <c r="J374" t="s">
        <v>29</v>
      </c>
      <c r="K374" t="s">
        <v>25</v>
      </c>
      <c r="L374" s="1">
        <v>45123</v>
      </c>
      <c r="M374">
        <v>1</v>
      </c>
      <c r="N374">
        <v>38200</v>
      </c>
      <c r="O374">
        <v>8396</v>
      </c>
      <c r="P374">
        <v>0.35</v>
      </c>
      <c r="Q374">
        <v>5</v>
      </c>
      <c r="R374" t="s">
        <v>1566</v>
      </c>
      <c r="S374" t="s">
        <v>1574</v>
      </c>
      <c r="T374">
        <v>7</v>
      </c>
      <c r="U374" t="s">
        <v>1575</v>
      </c>
    </row>
    <row r="375" spans="1:21" x14ac:dyDescent="0.25">
      <c r="A375" t="s">
        <v>430</v>
      </c>
      <c r="B375" s="1">
        <v>45131</v>
      </c>
      <c r="C375" t="s">
        <v>76</v>
      </c>
      <c r="D375" t="s">
        <v>77</v>
      </c>
      <c r="E375">
        <v>2023</v>
      </c>
      <c r="F375" t="s">
        <v>41</v>
      </c>
      <c r="G375" t="s">
        <v>27</v>
      </c>
      <c r="H375" t="s">
        <v>44</v>
      </c>
      <c r="I375" t="s">
        <v>23</v>
      </c>
      <c r="J375" t="s">
        <v>29</v>
      </c>
      <c r="K375" t="s">
        <v>25</v>
      </c>
      <c r="L375" s="1">
        <v>45132</v>
      </c>
      <c r="M375">
        <v>1</v>
      </c>
      <c r="N375">
        <v>406600</v>
      </c>
      <c r="O375">
        <v>13728</v>
      </c>
      <c r="P375">
        <v>0.23</v>
      </c>
      <c r="Q375">
        <v>5</v>
      </c>
      <c r="R375" t="s">
        <v>1566</v>
      </c>
      <c r="S375" t="s">
        <v>1574</v>
      </c>
      <c r="T375">
        <v>7</v>
      </c>
      <c r="U375" t="s">
        <v>1575</v>
      </c>
    </row>
    <row r="376" spans="1:21" x14ac:dyDescent="0.25">
      <c r="A376" t="s">
        <v>431</v>
      </c>
      <c r="B376" s="1">
        <v>45145</v>
      </c>
      <c r="C376" t="s">
        <v>81</v>
      </c>
      <c r="D376" t="s">
        <v>77</v>
      </c>
      <c r="E376">
        <v>2023</v>
      </c>
      <c r="F376" t="s">
        <v>31</v>
      </c>
      <c r="G376" t="s">
        <v>48</v>
      </c>
      <c r="H376" t="s">
        <v>34</v>
      </c>
      <c r="I376" t="s">
        <v>23</v>
      </c>
      <c r="J376" t="s">
        <v>29</v>
      </c>
      <c r="K376" t="s">
        <v>25</v>
      </c>
      <c r="L376" s="1">
        <v>45146</v>
      </c>
      <c r="M376">
        <v>1</v>
      </c>
      <c r="N376">
        <v>5500</v>
      </c>
      <c r="O376">
        <v>6600</v>
      </c>
      <c r="P376">
        <v>0.26</v>
      </c>
      <c r="Q376">
        <v>5</v>
      </c>
      <c r="R376" t="s">
        <v>1566</v>
      </c>
      <c r="S376" t="s">
        <v>1574</v>
      </c>
      <c r="T376">
        <v>8</v>
      </c>
      <c r="U376" t="s">
        <v>1576</v>
      </c>
    </row>
    <row r="377" spans="1:21" x14ac:dyDescent="0.25">
      <c r="A377" t="s">
        <v>432</v>
      </c>
      <c r="B377" s="1">
        <v>45145</v>
      </c>
      <c r="C377" t="s">
        <v>81</v>
      </c>
      <c r="D377" t="s">
        <v>77</v>
      </c>
      <c r="E377">
        <v>2023</v>
      </c>
      <c r="F377" t="s">
        <v>20</v>
      </c>
      <c r="G377" t="s">
        <v>48</v>
      </c>
      <c r="H377" t="s">
        <v>42</v>
      </c>
      <c r="I377" t="s">
        <v>23</v>
      </c>
      <c r="J377" t="s">
        <v>29</v>
      </c>
      <c r="K377" t="s">
        <v>25</v>
      </c>
      <c r="L377" s="1">
        <v>45146</v>
      </c>
      <c r="M377">
        <v>1</v>
      </c>
      <c r="N377">
        <v>188900</v>
      </c>
      <c r="O377">
        <v>8552</v>
      </c>
      <c r="P377">
        <v>0.24</v>
      </c>
      <c r="Q377">
        <v>5</v>
      </c>
      <c r="R377" t="s">
        <v>1566</v>
      </c>
      <c r="S377" t="s">
        <v>1574</v>
      </c>
      <c r="T377">
        <v>8</v>
      </c>
      <c r="U377" t="s">
        <v>1576</v>
      </c>
    </row>
    <row r="378" spans="1:21" x14ac:dyDescent="0.25">
      <c r="A378" t="s">
        <v>433</v>
      </c>
      <c r="B378" s="1">
        <v>45149</v>
      </c>
      <c r="C378" t="s">
        <v>81</v>
      </c>
      <c r="D378" t="s">
        <v>77</v>
      </c>
      <c r="E378">
        <v>2023</v>
      </c>
      <c r="F378" t="s">
        <v>60</v>
      </c>
      <c r="G378" t="s">
        <v>21</v>
      </c>
      <c r="H378" t="s">
        <v>22</v>
      </c>
      <c r="I378" t="s">
        <v>23</v>
      </c>
      <c r="J378" t="s">
        <v>24</v>
      </c>
      <c r="K378" t="s">
        <v>25</v>
      </c>
      <c r="L378" s="1">
        <v>45150</v>
      </c>
      <c r="M378">
        <v>1</v>
      </c>
      <c r="N378">
        <v>586100</v>
      </c>
      <c r="O378">
        <v>5054</v>
      </c>
      <c r="P378">
        <v>0.26</v>
      </c>
      <c r="Q378">
        <v>5</v>
      </c>
      <c r="R378" t="s">
        <v>1566</v>
      </c>
      <c r="S378" t="s">
        <v>1574</v>
      </c>
      <c r="T378">
        <v>8</v>
      </c>
      <c r="U378" t="s">
        <v>1576</v>
      </c>
    </row>
    <row r="379" spans="1:21" x14ac:dyDescent="0.25">
      <c r="A379" t="s">
        <v>434</v>
      </c>
      <c r="B379" s="1">
        <v>45149</v>
      </c>
      <c r="C379" t="s">
        <v>81</v>
      </c>
      <c r="D379" t="s">
        <v>77</v>
      </c>
      <c r="E379">
        <v>2023</v>
      </c>
      <c r="F379" t="s">
        <v>60</v>
      </c>
      <c r="G379" t="s">
        <v>38</v>
      </c>
      <c r="H379" t="s">
        <v>22</v>
      </c>
      <c r="I379" t="s">
        <v>23</v>
      </c>
      <c r="J379" t="s">
        <v>35</v>
      </c>
      <c r="K379" t="s">
        <v>25</v>
      </c>
      <c r="L379" s="1">
        <v>45150</v>
      </c>
      <c r="M379">
        <v>1</v>
      </c>
      <c r="N379">
        <v>669000</v>
      </c>
      <c r="O379">
        <v>6485</v>
      </c>
      <c r="P379">
        <v>0.31</v>
      </c>
      <c r="Q379">
        <v>5</v>
      </c>
      <c r="R379" t="s">
        <v>1566</v>
      </c>
      <c r="S379" t="s">
        <v>1574</v>
      </c>
      <c r="T379">
        <v>8</v>
      </c>
      <c r="U379" t="s">
        <v>1576</v>
      </c>
    </row>
    <row r="380" spans="1:21" x14ac:dyDescent="0.25">
      <c r="A380" t="s">
        <v>435</v>
      </c>
      <c r="B380" s="1">
        <v>45151</v>
      </c>
      <c r="C380" t="s">
        <v>81</v>
      </c>
      <c r="D380" t="s">
        <v>77</v>
      </c>
      <c r="E380">
        <v>2023</v>
      </c>
      <c r="F380" t="s">
        <v>60</v>
      </c>
      <c r="G380" t="s">
        <v>21</v>
      </c>
      <c r="H380" t="s">
        <v>44</v>
      </c>
      <c r="I380" t="s">
        <v>23</v>
      </c>
      <c r="J380" t="s">
        <v>29</v>
      </c>
      <c r="K380" t="s">
        <v>25</v>
      </c>
      <c r="L380" s="1">
        <v>45152</v>
      </c>
      <c r="M380">
        <v>1</v>
      </c>
      <c r="N380">
        <v>127500</v>
      </c>
      <c r="O380">
        <v>5818</v>
      </c>
      <c r="P380">
        <v>0.3</v>
      </c>
      <c r="Q380">
        <v>5</v>
      </c>
      <c r="R380" t="s">
        <v>1566</v>
      </c>
      <c r="S380" t="s">
        <v>1574</v>
      </c>
      <c r="T380">
        <v>8</v>
      </c>
      <c r="U380" t="s">
        <v>1576</v>
      </c>
    </row>
    <row r="381" spans="1:21" x14ac:dyDescent="0.25">
      <c r="A381" t="s">
        <v>436</v>
      </c>
      <c r="B381" s="1">
        <v>45153</v>
      </c>
      <c r="C381" t="s">
        <v>81</v>
      </c>
      <c r="D381" t="s">
        <v>77</v>
      </c>
      <c r="E381">
        <v>2023</v>
      </c>
      <c r="F381" t="s">
        <v>46</v>
      </c>
      <c r="G381" t="s">
        <v>27</v>
      </c>
      <c r="H381" t="s">
        <v>44</v>
      </c>
      <c r="I381" t="s">
        <v>23</v>
      </c>
      <c r="J381" t="s">
        <v>24</v>
      </c>
      <c r="K381" t="s">
        <v>25</v>
      </c>
      <c r="L381" s="1">
        <v>45154</v>
      </c>
      <c r="M381">
        <v>1</v>
      </c>
      <c r="N381">
        <v>332200</v>
      </c>
      <c r="O381">
        <v>9934</v>
      </c>
      <c r="P381">
        <v>0.05</v>
      </c>
      <c r="Q381">
        <v>5</v>
      </c>
      <c r="R381" t="s">
        <v>1566</v>
      </c>
      <c r="S381" t="s">
        <v>1574</v>
      </c>
      <c r="T381">
        <v>8</v>
      </c>
      <c r="U381" t="s">
        <v>1576</v>
      </c>
    </row>
    <row r="382" spans="1:21" x14ac:dyDescent="0.25">
      <c r="A382" t="s">
        <v>437</v>
      </c>
      <c r="B382" s="1">
        <v>45161</v>
      </c>
      <c r="C382" t="s">
        <v>81</v>
      </c>
      <c r="D382" t="s">
        <v>77</v>
      </c>
      <c r="E382">
        <v>2023</v>
      </c>
      <c r="F382" t="s">
        <v>31</v>
      </c>
      <c r="G382" t="s">
        <v>38</v>
      </c>
      <c r="H382" t="s">
        <v>34</v>
      </c>
      <c r="I382" t="s">
        <v>23</v>
      </c>
      <c r="J382" t="s">
        <v>39</v>
      </c>
      <c r="K382" t="s">
        <v>25</v>
      </c>
      <c r="L382" s="1">
        <v>45162</v>
      </c>
      <c r="M382">
        <v>1</v>
      </c>
      <c r="N382">
        <v>18200</v>
      </c>
      <c r="O382">
        <v>13870</v>
      </c>
      <c r="P382">
        <v>0.19</v>
      </c>
      <c r="Q382">
        <v>5</v>
      </c>
      <c r="R382" t="s">
        <v>1566</v>
      </c>
      <c r="S382" t="s">
        <v>1574</v>
      </c>
      <c r="T382">
        <v>8</v>
      </c>
      <c r="U382" t="s">
        <v>1576</v>
      </c>
    </row>
    <row r="383" spans="1:21" x14ac:dyDescent="0.25">
      <c r="A383" t="s">
        <v>438</v>
      </c>
      <c r="B383" s="1">
        <v>45171</v>
      </c>
      <c r="C383" t="s">
        <v>88</v>
      </c>
      <c r="D383" t="s">
        <v>77</v>
      </c>
      <c r="E383">
        <v>2023</v>
      </c>
      <c r="F383" t="s">
        <v>60</v>
      </c>
      <c r="G383" t="s">
        <v>38</v>
      </c>
      <c r="H383" t="s">
        <v>34</v>
      </c>
      <c r="I383" t="s">
        <v>23</v>
      </c>
      <c r="J383" t="s">
        <v>29</v>
      </c>
      <c r="K383" t="s">
        <v>25</v>
      </c>
      <c r="L383" s="1">
        <v>45172</v>
      </c>
      <c r="M383">
        <v>1</v>
      </c>
      <c r="N383">
        <v>8000</v>
      </c>
      <c r="O383">
        <v>5168</v>
      </c>
      <c r="P383">
        <v>0.28000000000000003</v>
      </c>
      <c r="Q383">
        <v>5</v>
      </c>
      <c r="R383" t="s">
        <v>1566</v>
      </c>
      <c r="S383" t="s">
        <v>1574</v>
      </c>
      <c r="T383">
        <v>9</v>
      </c>
      <c r="U383" t="s">
        <v>1577</v>
      </c>
    </row>
    <row r="384" spans="1:21" x14ac:dyDescent="0.25">
      <c r="A384" t="s">
        <v>439</v>
      </c>
      <c r="B384" s="1">
        <v>45176</v>
      </c>
      <c r="C384" t="s">
        <v>88</v>
      </c>
      <c r="D384" t="s">
        <v>77</v>
      </c>
      <c r="E384">
        <v>2023</v>
      </c>
      <c r="F384" t="s">
        <v>20</v>
      </c>
      <c r="G384" t="s">
        <v>48</v>
      </c>
      <c r="H384" t="s">
        <v>22</v>
      </c>
      <c r="I384" t="s">
        <v>23</v>
      </c>
      <c r="J384" t="s">
        <v>29</v>
      </c>
      <c r="K384" t="s">
        <v>25</v>
      </c>
      <c r="L384" s="1">
        <v>45177</v>
      </c>
      <c r="M384">
        <v>1</v>
      </c>
      <c r="N384">
        <v>991600</v>
      </c>
      <c r="O384">
        <v>6951</v>
      </c>
      <c r="P384">
        <v>0.14000000000000001</v>
      </c>
      <c r="Q384">
        <v>5</v>
      </c>
      <c r="R384" t="s">
        <v>1566</v>
      </c>
      <c r="S384" t="s">
        <v>1574</v>
      </c>
      <c r="T384">
        <v>9</v>
      </c>
      <c r="U384" t="s">
        <v>1577</v>
      </c>
    </row>
    <row r="385" spans="1:21" x14ac:dyDescent="0.25">
      <c r="A385" t="s">
        <v>440</v>
      </c>
      <c r="B385" s="1">
        <v>45192</v>
      </c>
      <c r="C385" t="s">
        <v>88</v>
      </c>
      <c r="D385" t="s">
        <v>77</v>
      </c>
      <c r="E385">
        <v>2023</v>
      </c>
      <c r="F385" t="s">
        <v>41</v>
      </c>
      <c r="G385" t="s">
        <v>21</v>
      </c>
      <c r="H385" t="s">
        <v>44</v>
      </c>
      <c r="I385" t="s">
        <v>23</v>
      </c>
      <c r="J385" t="s">
        <v>29</v>
      </c>
      <c r="K385" t="s">
        <v>25</v>
      </c>
      <c r="L385" s="1">
        <v>45193</v>
      </c>
      <c r="M385">
        <v>1</v>
      </c>
      <c r="N385">
        <v>261600</v>
      </c>
      <c r="O385">
        <v>7679</v>
      </c>
      <c r="P385">
        <v>0.18</v>
      </c>
      <c r="Q385">
        <v>5</v>
      </c>
      <c r="R385" t="s">
        <v>1566</v>
      </c>
      <c r="S385" t="s">
        <v>1574</v>
      </c>
      <c r="T385">
        <v>9</v>
      </c>
      <c r="U385" t="s">
        <v>1577</v>
      </c>
    </row>
    <row r="386" spans="1:21" x14ac:dyDescent="0.25">
      <c r="A386" t="s">
        <v>441</v>
      </c>
      <c r="B386" s="1">
        <v>45195</v>
      </c>
      <c r="C386" t="s">
        <v>88</v>
      </c>
      <c r="D386" t="s">
        <v>77</v>
      </c>
      <c r="E386">
        <v>2023</v>
      </c>
      <c r="F386" t="s">
        <v>62</v>
      </c>
      <c r="G386" t="s">
        <v>27</v>
      </c>
      <c r="H386" t="s">
        <v>28</v>
      </c>
      <c r="I386" t="s">
        <v>23</v>
      </c>
      <c r="J386" t="s">
        <v>39</v>
      </c>
      <c r="K386" t="s">
        <v>25</v>
      </c>
      <c r="L386" s="1">
        <v>45196</v>
      </c>
      <c r="M386">
        <v>1</v>
      </c>
      <c r="N386">
        <v>82100</v>
      </c>
      <c r="O386">
        <v>9635</v>
      </c>
      <c r="P386">
        <v>7.0000000000000007E-2</v>
      </c>
      <c r="Q386">
        <v>5</v>
      </c>
      <c r="R386" t="s">
        <v>1566</v>
      </c>
      <c r="S386" t="s">
        <v>1574</v>
      </c>
      <c r="T386">
        <v>9</v>
      </c>
      <c r="U386" t="s">
        <v>1577</v>
      </c>
    </row>
    <row r="387" spans="1:21" x14ac:dyDescent="0.25">
      <c r="A387" t="s">
        <v>442</v>
      </c>
      <c r="B387" s="1">
        <v>45208</v>
      </c>
      <c r="C387" t="s">
        <v>91</v>
      </c>
      <c r="D387" t="s">
        <v>92</v>
      </c>
      <c r="E387">
        <v>2023</v>
      </c>
      <c r="F387" t="s">
        <v>20</v>
      </c>
      <c r="G387" t="s">
        <v>27</v>
      </c>
      <c r="H387" t="s">
        <v>22</v>
      </c>
      <c r="I387" t="s">
        <v>23</v>
      </c>
      <c r="J387" t="s">
        <v>39</v>
      </c>
      <c r="K387" t="s">
        <v>25</v>
      </c>
      <c r="L387" s="1">
        <v>45209</v>
      </c>
      <c r="M387">
        <v>1</v>
      </c>
      <c r="N387">
        <v>771800</v>
      </c>
      <c r="O387">
        <v>14159</v>
      </c>
      <c r="P387">
        <v>0.34</v>
      </c>
      <c r="Q387">
        <v>5</v>
      </c>
      <c r="R387" t="s">
        <v>1566</v>
      </c>
      <c r="S387" t="s">
        <v>1578</v>
      </c>
      <c r="T387">
        <v>10</v>
      </c>
      <c r="U387" t="s">
        <v>1579</v>
      </c>
    </row>
    <row r="388" spans="1:21" x14ac:dyDescent="0.25">
      <c r="A388" t="s">
        <v>443</v>
      </c>
      <c r="B388" s="1">
        <v>45211</v>
      </c>
      <c r="C388" t="s">
        <v>91</v>
      </c>
      <c r="D388" t="s">
        <v>92</v>
      </c>
      <c r="E388">
        <v>2023</v>
      </c>
      <c r="F388" t="s">
        <v>31</v>
      </c>
      <c r="G388" t="s">
        <v>38</v>
      </c>
      <c r="H388" t="s">
        <v>22</v>
      </c>
      <c r="I388" t="s">
        <v>23</v>
      </c>
      <c r="J388" t="s">
        <v>39</v>
      </c>
      <c r="K388" t="s">
        <v>25</v>
      </c>
      <c r="L388" s="1">
        <v>45212</v>
      </c>
      <c r="M388">
        <v>1</v>
      </c>
      <c r="N388">
        <v>238800</v>
      </c>
      <c r="O388">
        <v>11672</v>
      </c>
      <c r="P388">
        <v>7.0000000000000007E-2</v>
      </c>
      <c r="Q388">
        <v>5</v>
      </c>
      <c r="R388" t="s">
        <v>1566</v>
      </c>
      <c r="S388" t="s">
        <v>1578</v>
      </c>
      <c r="T388">
        <v>10</v>
      </c>
      <c r="U388" t="s">
        <v>1579</v>
      </c>
    </row>
    <row r="389" spans="1:21" x14ac:dyDescent="0.25">
      <c r="A389" t="s">
        <v>444</v>
      </c>
      <c r="B389" s="1">
        <v>45211</v>
      </c>
      <c r="C389" t="s">
        <v>91</v>
      </c>
      <c r="D389" t="s">
        <v>92</v>
      </c>
      <c r="E389">
        <v>2023</v>
      </c>
      <c r="F389" t="s">
        <v>41</v>
      </c>
      <c r="G389" t="s">
        <v>38</v>
      </c>
      <c r="H389" t="s">
        <v>28</v>
      </c>
      <c r="I389" t="s">
        <v>23</v>
      </c>
      <c r="J389" t="s">
        <v>39</v>
      </c>
      <c r="K389" t="s">
        <v>25</v>
      </c>
      <c r="L389" s="1">
        <v>45212</v>
      </c>
      <c r="M389">
        <v>1</v>
      </c>
      <c r="N389">
        <v>34200</v>
      </c>
      <c r="O389">
        <v>14603</v>
      </c>
      <c r="P389">
        <v>0.12</v>
      </c>
      <c r="Q389">
        <v>5</v>
      </c>
      <c r="R389" t="s">
        <v>1566</v>
      </c>
      <c r="S389" t="s">
        <v>1578</v>
      </c>
      <c r="T389">
        <v>10</v>
      </c>
      <c r="U389" t="s">
        <v>1579</v>
      </c>
    </row>
    <row r="390" spans="1:21" x14ac:dyDescent="0.25">
      <c r="A390" t="s">
        <v>445</v>
      </c>
      <c r="B390" s="1">
        <v>45220</v>
      </c>
      <c r="C390" t="s">
        <v>91</v>
      </c>
      <c r="D390" t="s">
        <v>92</v>
      </c>
      <c r="E390">
        <v>2023</v>
      </c>
      <c r="F390" t="s">
        <v>41</v>
      </c>
      <c r="G390" t="s">
        <v>38</v>
      </c>
      <c r="H390" t="s">
        <v>28</v>
      </c>
      <c r="I390" t="s">
        <v>23</v>
      </c>
      <c r="J390" t="s">
        <v>29</v>
      </c>
      <c r="K390" t="s">
        <v>25</v>
      </c>
      <c r="L390" s="1">
        <v>45221</v>
      </c>
      <c r="M390">
        <v>1</v>
      </c>
      <c r="N390">
        <v>44000</v>
      </c>
      <c r="O390">
        <v>6065</v>
      </c>
      <c r="P390">
        <v>7.0000000000000007E-2</v>
      </c>
      <c r="Q390">
        <v>5</v>
      </c>
      <c r="R390" t="s">
        <v>1566</v>
      </c>
      <c r="S390" t="s">
        <v>1578</v>
      </c>
      <c r="T390">
        <v>10</v>
      </c>
      <c r="U390" t="s">
        <v>1579</v>
      </c>
    </row>
    <row r="391" spans="1:21" x14ac:dyDescent="0.25">
      <c r="A391" t="s">
        <v>446</v>
      </c>
      <c r="B391" s="1">
        <v>45229</v>
      </c>
      <c r="C391" t="s">
        <v>91</v>
      </c>
      <c r="D391" t="s">
        <v>92</v>
      </c>
      <c r="E391">
        <v>2023</v>
      </c>
      <c r="F391" t="s">
        <v>20</v>
      </c>
      <c r="G391" t="s">
        <v>32</v>
      </c>
      <c r="H391" t="s">
        <v>28</v>
      </c>
      <c r="I391" t="s">
        <v>23</v>
      </c>
      <c r="J391" t="s">
        <v>29</v>
      </c>
      <c r="K391" t="s">
        <v>25</v>
      </c>
      <c r="L391" s="1">
        <v>45230</v>
      </c>
      <c r="M391">
        <v>1</v>
      </c>
      <c r="N391">
        <v>36500</v>
      </c>
      <c r="O391">
        <v>13220</v>
      </c>
      <c r="P391">
        <v>0.24</v>
      </c>
      <c r="Q391">
        <v>5</v>
      </c>
      <c r="R391" t="s">
        <v>1566</v>
      </c>
      <c r="S391" t="s">
        <v>1578</v>
      </c>
      <c r="T391">
        <v>10</v>
      </c>
      <c r="U391" t="s">
        <v>1579</v>
      </c>
    </row>
    <row r="392" spans="1:21" x14ac:dyDescent="0.25">
      <c r="A392" t="s">
        <v>447</v>
      </c>
      <c r="B392" s="1">
        <v>45232</v>
      </c>
      <c r="C392" t="s">
        <v>98</v>
      </c>
      <c r="D392" t="s">
        <v>92</v>
      </c>
      <c r="E392">
        <v>2023</v>
      </c>
      <c r="F392" t="s">
        <v>60</v>
      </c>
      <c r="G392" t="s">
        <v>32</v>
      </c>
      <c r="H392" t="s">
        <v>28</v>
      </c>
      <c r="I392" t="s">
        <v>23</v>
      </c>
      <c r="J392" t="s">
        <v>24</v>
      </c>
      <c r="K392" t="s">
        <v>25</v>
      </c>
      <c r="L392" s="1">
        <v>45233</v>
      </c>
      <c r="M392">
        <v>1</v>
      </c>
      <c r="N392">
        <v>38200</v>
      </c>
      <c r="O392">
        <v>8077</v>
      </c>
      <c r="P392">
        <v>0.33</v>
      </c>
      <c r="Q392">
        <v>5</v>
      </c>
      <c r="R392" t="s">
        <v>1566</v>
      </c>
      <c r="S392" t="s">
        <v>1578</v>
      </c>
      <c r="T392">
        <v>11</v>
      </c>
      <c r="U392" t="s">
        <v>1580</v>
      </c>
    </row>
    <row r="393" spans="1:21" x14ac:dyDescent="0.25">
      <c r="A393" t="s">
        <v>448</v>
      </c>
      <c r="B393" s="1">
        <v>45243</v>
      </c>
      <c r="C393" t="s">
        <v>98</v>
      </c>
      <c r="D393" t="s">
        <v>92</v>
      </c>
      <c r="E393">
        <v>2023</v>
      </c>
      <c r="F393" t="s">
        <v>62</v>
      </c>
      <c r="G393" t="s">
        <v>21</v>
      </c>
      <c r="H393" t="s">
        <v>42</v>
      </c>
      <c r="I393" t="s">
        <v>23</v>
      </c>
      <c r="J393" t="s">
        <v>35</v>
      </c>
      <c r="K393" t="s">
        <v>25</v>
      </c>
      <c r="L393" s="1">
        <v>45244</v>
      </c>
      <c r="M393">
        <v>1</v>
      </c>
      <c r="N393">
        <v>113800</v>
      </c>
      <c r="O393">
        <v>11797</v>
      </c>
      <c r="P393">
        <v>0.14000000000000001</v>
      </c>
      <c r="Q393">
        <v>5</v>
      </c>
      <c r="R393" t="s">
        <v>1566</v>
      </c>
      <c r="S393" t="s">
        <v>1578</v>
      </c>
      <c r="T393">
        <v>11</v>
      </c>
      <c r="U393" t="s">
        <v>1580</v>
      </c>
    </row>
    <row r="394" spans="1:21" x14ac:dyDescent="0.25">
      <c r="A394" t="s">
        <v>449</v>
      </c>
      <c r="B394" s="1">
        <v>45248</v>
      </c>
      <c r="C394" t="s">
        <v>98</v>
      </c>
      <c r="D394" t="s">
        <v>92</v>
      </c>
      <c r="E394">
        <v>2023</v>
      </c>
      <c r="F394" t="s">
        <v>62</v>
      </c>
      <c r="G394" t="s">
        <v>48</v>
      </c>
      <c r="H394" t="s">
        <v>28</v>
      </c>
      <c r="I394" t="s">
        <v>23</v>
      </c>
      <c r="J394" t="s">
        <v>29</v>
      </c>
      <c r="K394" t="s">
        <v>25</v>
      </c>
      <c r="L394" s="1">
        <v>45249</v>
      </c>
      <c r="M394">
        <v>1</v>
      </c>
      <c r="N394">
        <v>99300</v>
      </c>
      <c r="O394">
        <v>7039</v>
      </c>
      <c r="P394">
        <v>0.22</v>
      </c>
      <c r="Q394">
        <v>5</v>
      </c>
      <c r="R394" t="s">
        <v>1566</v>
      </c>
      <c r="S394" t="s">
        <v>1578</v>
      </c>
      <c r="T394">
        <v>11</v>
      </c>
      <c r="U394" t="s">
        <v>1580</v>
      </c>
    </row>
    <row r="395" spans="1:21" x14ac:dyDescent="0.25">
      <c r="A395" t="s">
        <v>450</v>
      </c>
      <c r="B395" s="1">
        <v>45250</v>
      </c>
      <c r="C395" t="s">
        <v>98</v>
      </c>
      <c r="D395" t="s">
        <v>92</v>
      </c>
      <c r="E395">
        <v>2023</v>
      </c>
      <c r="F395" t="s">
        <v>31</v>
      </c>
      <c r="G395" t="s">
        <v>21</v>
      </c>
      <c r="H395" t="s">
        <v>42</v>
      </c>
      <c r="I395" t="s">
        <v>23</v>
      </c>
      <c r="J395" t="s">
        <v>39</v>
      </c>
      <c r="K395" t="s">
        <v>25</v>
      </c>
      <c r="L395" s="1">
        <v>45251</v>
      </c>
      <c r="M395">
        <v>1</v>
      </c>
      <c r="N395">
        <v>37400</v>
      </c>
      <c r="O395">
        <v>11845</v>
      </c>
      <c r="P395">
        <v>0.25</v>
      </c>
      <c r="Q395">
        <v>5</v>
      </c>
      <c r="R395" t="s">
        <v>1566</v>
      </c>
      <c r="S395" t="s">
        <v>1578</v>
      </c>
      <c r="T395">
        <v>11</v>
      </c>
      <c r="U395" t="s">
        <v>1580</v>
      </c>
    </row>
    <row r="396" spans="1:21" x14ac:dyDescent="0.25">
      <c r="A396" t="s">
        <v>451</v>
      </c>
      <c r="B396" s="1">
        <v>45251</v>
      </c>
      <c r="C396" t="s">
        <v>98</v>
      </c>
      <c r="D396" t="s">
        <v>92</v>
      </c>
      <c r="E396">
        <v>2023</v>
      </c>
      <c r="F396" t="s">
        <v>31</v>
      </c>
      <c r="G396" t="s">
        <v>38</v>
      </c>
      <c r="H396" t="s">
        <v>42</v>
      </c>
      <c r="I396" t="s">
        <v>23</v>
      </c>
      <c r="J396" t="s">
        <v>39</v>
      </c>
      <c r="K396" t="s">
        <v>25</v>
      </c>
      <c r="L396" s="1">
        <v>45252</v>
      </c>
      <c r="M396">
        <v>1</v>
      </c>
      <c r="N396">
        <v>21700</v>
      </c>
      <c r="O396">
        <v>9359</v>
      </c>
      <c r="P396">
        <v>0.05</v>
      </c>
      <c r="Q396">
        <v>5</v>
      </c>
      <c r="R396" t="s">
        <v>1566</v>
      </c>
      <c r="S396" t="s">
        <v>1578</v>
      </c>
      <c r="T396">
        <v>11</v>
      </c>
      <c r="U396" t="s">
        <v>1580</v>
      </c>
    </row>
    <row r="397" spans="1:21" x14ac:dyDescent="0.25">
      <c r="A397" t="s">
        <v>452</v>
      </c>
      <c r="B397" s="1">
        <v>45264</v>
      </c>
      <c r="C397" t="s">
        <v>100</v>
      </c>
      <c r="D397" t="s">
        <v>92</v>
      </c>
      <c r="E397">
        <v>2023</v>
      </c>
      <c r="F397" t="s">
        <v>41</v>
      </c>
      <c r="G397" t="s">
        <v>27</v>
      </c>
      <c r="H397" t="s">
        <v>34</v>
      </c>
      <c r="I397" t="s">
        <v>23</v>
      </c>
      <c r="J397" t="s">
        <v>24</v>
      </c>
      <c r="K397" t="s">
        <v>25</v>
      </c>
      <c r="L397" s="1">
        <v>45265</v>
      </c>
      <c r="M397">
        <v>1</v>
      </c>
      <c r="N397">
        <v>40700</v>
      </c>
      <c r="O397">
        <v>7967</v>
      </c>
      <c r="P397">
        <v>0.35</v>
      </c>
      <c r="Q397">
        <v>5</v>
      </c>
      <c r="R397" t="s">
        <v>1566</v>
      </c>
      <c r="S397" t="s">
        <v>1578</v>
      </c>
      <c r="T397">
        <v>12</v>
      </c>
      <c r="U397" t="s">
        <v>1581</v>
      </c>
    </row>
    <row r="398" spans="1:21" x14ac:dyDescent="0.25">
      <c r="A398" t="s">
        <v>453</v>
      </c>
      <c r="B398" s="1">
        <v>45280</v>
      </c>
      <c r="C398" t="s">
        <v>100</v>
      </c>
      <c r="D398" t="s">
        <v>92</v>
      </c>
      <c r="E398">
        <v>2023</v>
      </c>
      <c r="F398" t="s">
        <v>41</v>
      </c>
      <c r="G398" t="s">
        <v>48</v>
      </c>
      <c r="H398" t="s">
        <v>34</v>
      </c>
      <c r="I398" t="s">
        <v>23</v>
      </c>
      <c r="J398" t="s">
        <v>35</v>
      </c>
      <c r="K398" t="s">
        <v>25</v>
      </c>
      <c r="L398" s="1">
        <v>45281</v>
      </c>
      <c r="M398">
        <v>1</v>
      </c>
      <c r="N398">
        <v>24400</v>
      </c>
      <c r="O398">
        <v>9133</v>
      </c>
      <c r="P398">
        <v>0.16</v>
      </c>
      <c r="Q398">
        <v>5</v>
      </c>
      <c r="R398" t="s">
        <v>1566</v>
      </c>
      <c r="S398" t="s">
        <v>1578</v>
      </c>
      <c r="T398">
        <v>12</v>
      </c>
      <c r="U398" t="s">
        <v>1581</v>
      </c>
    </row>
    <row r="399" spans="1:21" x14ac:dyDescent="0.25">
      <c r="A399" t="s">
        <v>454</v>
      </c>
      <c r="B399" s="1">
        <v>45299</v>
      </c>
      <c r="C399" t="s">
        <v>18</v>
      </c>
      <c r="D399" t="s">
        <v>19</v>
      </c>
      <c r="E399">
        <v>2024</v>
      </c>
      <c r="F399" t="s">
        <v>31</v>
      </c>
      <c r="G399" t="s">
        <v>38</v>
      </c>
      <c r="H399" t="s">
        <v>28</v>
      </c>
      <c r="I399" t="s">
        <v>23</v>
      </c>
      <c r="J399" t="s">
        <v>29</v>
      </c>
      <c r="K399" t="s">
        <v>25</v>
      </c>
      <c r="L399" s="1">
        <v>45300</v>
      </c>
      <c r="M399">
        <v>1</v>
      </c>
      <c r="N399">
        <v>52900</v>
      </c>
      <c r="O399">
        <v>14730</v>
      </c>
      <c r="P399">
        <v>0.06</v>
      </c>
      <c r="Q399">
        <v>5</v>
      </c>
      <c r="R399" t="s">
        <v>1582</v>
      </c>
      <c r="S399" t="s">
        <v>1567</v>
      </c>
      <c r="T399">
        <v>1</v>
      </c>
      <c r="U399" t="s">
        <v>1568</v>
      </c>
    </row>
    <row r="400" spans="1:21" x14ac:dyDescent="0.25">
      <c r="A400" t="s">
        <v>455</v>
      </c>
      <c r="B400" s="1">
        <v>45304</v>
      </c>
      <c r="C400" t="s">
        <v>18</v>
      </c>
      <c r="D400" t="s">
        <v>19</v>
      </c>
      <c r="E400">
        <v>2024</v>
      </c>
      <c r="F400" t="s">
        <v>31</v>
      </c>
      <c r="G400" t="s">
        <v>38</v>
      </c>
      <c r="H400" t="s">
        <v>42</v>
      </c>
      <c r="I400" t="s">
        <v>23</v>
      </c>
      <c r="J400" t="s">
        <v>39</v>
      </c>
      <c r="K400" t="s">
        <v>25</v>
      </c>
      <c r="L400" s="1">
        <v>45305</v>
      </c>
      <c r="M400">
        <v>1</v>
      </c>
      <c r="N400">
        <v>63300</v>
      </c>
      <c r="O400">
        <v>6393</v>
      </c>
      <c r="P400">
        <v>0.22</v>
      </c>
      <c r="Q400">
        <v>5</v>
      </c>
      <c r="R400" t="s">
        <v>1582</v>
      </c>
      <c r="S400" t="s">
        <v>1567</v>
      </c>
      <c r="T400">
        <v>1</v>
      </c>
      <c r="U400" t="s">
        <v>1568</v>
      </c>
    </row>
    <row r="401" spans="1:21" x14ac:dyDescent="0.25">
      <c r="A401" t="s">
        <v>456</v>
      </c>
      <c r="B401" s="1">
        <v>45304</v>
      </c>
      <c r="C401" t="s">
        <v>18</v>
      </c>
      <c r="D401" t="s">
        <v>19</v>
      </c>
      <c r="E401">
        <v>2024</v>
      </c>
      <c r="F401" t="s">
        <v>41</v>
      </c>
      <c r="G401" t="s">
        <v>21</v>
      </c>
      <c r="H401" t="s">
        <v>44</v>
      </c>
      <c r="I401" t="s">
        <v>23</v>
      </c>
      <c r="J401" t="s">
        <v>29</v>
      </c>
      <c r="K401" t="s">
        <v>25</v>
      </c>
      <c r="L401" s="1">
        <v>45305</v>
      </c>
      <c r="M401">
        <v>1</v>
      </c>
      <c r="N401">
        <v>491200</v>
      </c>
      <c r="O401">
        <v>9626</v>
      </c>
      <c r="P401">
        <v>0.2</v>
      </c>
      <c r="Q401">
        <v>5</v>
      </c>
      <c r="R401" t="s">
        <v>1582</v>
      </c>
      <c r="S401" t="s">
        <v>1567</v>
      </c>
      <c r="T401">
        <v>1</v>
      </c>
      <c r="U401" t="s">
        <v>1568</v>
      </c>
    </row>
    <row r="402" spans="1:21" x14ac:dyDescent="0.25">
      <c r="A402" t="s">
        <v>457</v>
      </c>
      <c r="B402" s="1">
        <v>45305</v>
      </c>
      <c r="C402" t="s">
        <v>18</v>
      </c>
      <c r="D402" t="s">
        <v>19</v>
      </c>
      <c r="E402">
        <v>2024</v>
      </c>
      <c r="F402" t="s">
        <v>20</v>
      </c>
      <c r="G402" t="s">
        <v>38</v>
      </c>
      <c r="H402" t="s">
        <v>42</v>
      </c>
      <c r="I402" t="s">
        <v>23</v>
      </c>
      <c r="J402" t="s">
        <v>24</v>
      </c>
      <c r="K402" t="s">
        <v>25</v>
      </c>
      <c r="L402" s="1">
        <v>45306</v>
      </c>
      <c r="M402">
        <v>1</v>
      </c>
      <c r="N402">
        <v>191500</v>
      </c>
      <c r="O402">
        <v>8794</v>
      </c>
      <c r="P402">
        <v>0.28999999999999998</v>
      </c>
      <c r="Q402">
        <v>5</v>
      </c>
      <c r="R402" t="s">
        <v>1582</v>
      </c>
      <c r="S402" t="s">
        <v>1567</v>
      </c>
      <c r="T402">
        <v>1</v>
      </c>
      <c r="U402" t="s">
        <v>1568</v>
      </c>
    </row>
    <row r="403" spans="1:21" x14ac:dyDescent="0.25">
      <c r="A403" t="s">
        <v>458</v>
      </c>
      <c r="B403" s="1">
        <v>45318</v>
      </c>
      <c r="C403" t="s">
        <v>18</v>
      </c>
      <c r="D403" t="s">
        <v>19</v>
      </c>
      <c r="E403">
        <v>2024</v>
      </c>
      <c r="F403" t="s">
        <v>46</v>
      </c>
      <c r="G403" t="s">
        <v>38</v>
      </c>
      <c r="H403" t="s">
        <v>44</v>
      </c>
      <c r="I403" t="s">
        <v>23</v>
      </c>
      <c r="J403" t="s">
        <v>35</v>
      </c>
      <c r="K403" t="s">
        <v>25</v>
      </c>
      <c r="L403" s="1">
        <v>45319</v>
      </c>
      <c r="M403">
        <v>1</v>
      </c>
      <c r="N403">
        <v>84800</v>
      </c>
      <c r="O403">
        <v>10921</v>
      </c>
      <c r="P403">
        <v>0.11</v>
      </c>
      <c r="Q403">
        <v>5</v>
      </c>
      <c r="R403" t="s">
        <v>1582</v>
      </c>
      <c r="S403" t="s">
        <v>1567</v>
      </c>
      <c r="T403">
        <v>1</v>
      </c>
      <c r="U403" t="s">
        <v>1568</v>
      </c>
    </row>
    <row r="404" spans="1:21" x14ac:dyDescent="0.25">
      <c r="A404" t="s">
        <v>459</v>
      </c>
      <c r="B404" s="1">
        <v>45322</v>
      </c>
      <c r="C404" t="s">
        <v>18</v>
      </c>
      <c r="D404" t="s">
        <v>19</v>
      </c>
      <c r="E404">
        <v>2024</v>
      </c>
      <c r="F404" t="s">
        <v>62</v>
      </c>
      <c r="G404" t="s">
        <v>48</v>
      </c>
      <c r="H404" t="s">
        <v>22</v>
      </c>
      <c r="I404" t="s">
        <v>23</v>
      </c>
      <c r="J404" t="s">
        <v>35</v>
      </c>
      <c r="K404" t="s">
        <v>25</v>
      </c>
      <c r="L404" s="1">
        <v>45323</v>
      </c>
      <c r="M404">
        <v>1</v>
      </c>
      <c r="N404">
        <v>261900</v>
      </c>
      <c r="O404">
        <v>10286</v>
      </c>
      <c r="P404">
        <v>0.11</v>
      </c>
      <c r="Q404">
        <v>5</v>
      </c>
      <c r="R404" t="s">
        <v>1582</v>
      </c>
      <c r="S404" t="s">
        <v>1567</v>
      </c>
      <c r="T404">
        <v>1</v>
      </c>
      <c r="U404" t="s">
        <v>1568</v>
      </c>
    </row>
    <row r="405" spans="1:21" x14ac:dyDescent="0.25">
      <c r="A405" t="s">
        <v>460</v>
      </c>
      <c r="B405" s="1">
        <v>45336</v>
      </c>
      <c r="C405" t="s">
        <v>37</v>
      </c>
      <c r="D405" t="s">
        <v>19</v>
      </c>
      <c r="E405">
        <v>2024</v>
      </c>
      <c r="F405" t="s">
        <v>41</v>
      </c>
      <c r="G405" t="s">
        <v>21</v>
      </c>
      <c r="H405" t="s">
        <v>22</v>
      </c>
      <c r="I405" t="s">
        <v>23</v>
      </c>
      <c r="J405" t="s">
        <v>29</v>
      </c>
      <c r="K405" t="s">
        <v>25</v>
      </c>
      <c r="L405" s="1">
        <v>45337</v>
      </c>
      <c r="M405">
        <v>1</v>
      </c>
      <c r="N405">
        <v>297600</v>
      </c>
      <c r="O405">
        <v>5870</v>
      </c>
      <c r="P405">
        <v>0.22</v>
      </c>
      <c r="Q405">
        <v>5</v>
      </c>
      <c r="R405" t="s">
        <v>1582</v>
      </c>
      <c r="S405" t="s">
        <v>1567</v>
      </c>
      <c r="T405">
        <v>2</v>
      </c>
      <c r="U405" t="s">
        <v>1569</v>
      </c>
    </row>
    <row r="406" spans="1:21" x14ac:dyDescent="0.25">
      <c r="A406" t="s">
        <v>461</v>
      </c>
      <c r="B406" s="1">
        <v>45336</v>
      </c>
      <c r="C406" t="s">
        <v>37</v>
      </c>
      <c r="D406" t="s">
        <v>19</v>
      </c>
      <c r="E406">
        <v>2024</v>
      </c>
      <c r="F406" t="s">
        <v>31</v>
      </c>
      <c r="G406" t="s">
        <v>27</v>
      </c>
      <c r="H406" t="s">
        <v>44</v>
      </c>
      <c r="I406" t="s">
        <v>23</v>
      </c>
      <c r="J406" t="s">
        <v>24</v>
      </c>
      <c r="K406" t="s">
        <v>25</v>
      </c>
      <c r="L406" s="1">
        <v>45337</v>
      </c>
      <c r="M406">
        <v>1</v>
      </c>
      <c r="N406">
        <v>148900</v>
      </c>
      <c r="O406">
        <v>9395</v>
      </c>
      <c r="P406">
        <v>0.1</v>
      </c>
      <c r="Q406">
        <v>5</v>
      </c>
      <c r="R406" t="s">
        <v>1582</v>
      </c>
      <c r="S406" t="s">
        <v>1567</v>
      </c>
      <c r="T406">
        <v>2</v>
      </c>
      <c r="U406" t="s">
        <v>1569</v>
      </c>
    </row>
    <row r="407" spans="1:21" x14ac:dyDescent="0.25">
      <c r="A407" t="s">
        <v>462</v>
      </c>
      <c r="B407" s="1">
        <v>45339</v>
      </c>
      <c r="C407" t="s">
        <v>37</v>
      </c>
      <c r="D407" t="s">
        <v>19</v>
      </c>
      <c r="E407">
        <v>2024</v>
      </c>
      <c r="F407" t="s">
        <v>60</v>
      </c>
      <c r="G407" t="s">
        <v>27</v>
      </c>
      <c r="H407" t="s">
        <v>22</v>
      </c>
      <c r="I407" t="s">
        <v>23</v>
      </c>
      <c r="J407" t="s">
        <v>35</v>
      </c>
      <c r="K407" t="s">
        <v>25</v>
      </c>
      <c r="L407" s="1">
        <v>45340</v>
      </c>
      <c r="M407">
        <v>1</v>
      </c>
      <c r="N407">
        <v>233100</v>
      </c>
      <c r="O407">
        <v>11722</v>
      </c>
      <c r="P407">
        <v>0.25</v>
      </c>
      <c r="Q407">
        <v>5</v>
      </c>
      <c r="R407" t="s">
        <v>1582</v>
      </c>
      <c r="S407" t="s">
        <v>1567</v>
      </c>
      <c r="T407">
        <v>2</v>
      </c>
      <c r="U407" t="s">
        <v>1569</v>
      </c>
    </row>
    <row r="408" spans="1:21" x14ac:dyDescent="0.25">
      <c r="A408" t="s">
        <v>463</v>
      </c>
      <c r="B408" s="1">
        <v>45339</v>
      </c>
      <c r="C408" t="s">
        <v>37</v>
      </c>
      <c r="D408" t="s">
        <v>19</v>
      </c>
      <c r="E408">
        <v>2024</v>
      </c>
      <c r="F408" t="s">
        <v>31</v>
      </c>
      <c r="G408" t="s">
        <v>21</v>
      </c>
      <c r="H408" t="s">
        <v>44</v>
      </c>
      <c r="I408" t="s">
        <v>23</v>
      </c>
      <c r="J408" t="s">
        <v>24</v>
      </c>
      <c r="K408" t="s">
        <v>25</v>
      </c>
      <c r="L408" s="1">
        <v>45340</v>
      </c>
      <c r="M408">
        <v>1</v>
      </c>
      <c r="N408">
        <v>137200</v>
      </c>
      <c r="O408">
        <v>11189</v>
      </c>
      <c r="P408">
        <v>0.34</v>
      </c>
      <c r="Q408">
        <v>5</v>
      </c>
      <c r="R408" t="s">
        <v>1582</v>
      </c>
      <c r="S408" t="s">
        <v>1567</v>
      </c>
      <c r="T408">
        <v>2</v>
      </c>
      <c r="U408" t="s">
        <v>1569</v>
      </c>
    </row>
    <row r="409" spans="1:21" x14ac:dyDescent="0.25">
      <c r="A409" t="s">
        <v>464</v>
      </c>
      <c r="B409" s="1">
        <v>45340</v>
      </c>
      <c r="C409" t="s">
        <v>37</v>
      </c>
      <c r="D409" t="s">
        <v>19</v>
      </c>
      <c r="E409">
        <v>2024</v>
      </c>
      <c r="F409" t="s">
        <v>31</v>
      </c>
      <c r="G409" t="s">
        <v>32</v>
      </c>
      <c r="H409" t="s">
        <v>44</v>
      </c>
      <c r="I409" t="s">
        <v>23</v>
      </c>
      <c r="J409" t="s">
        <v>35</v>
      </c>
      <c r="K409" t="s">
        <v>25</v>
      </c>
      <c r="L409" s="1">
        <v>45341</v>
      </c>
      <c r="M409">
        <v>1</v>
      </c>
      <c r="N409">
        <v>245100</v>
      </c>
      <c r="O409">
        <v>12455</v>
      </c>
      <c r="P409">
        <v>0.28999999999999998</v>
      </c>
      <c r="Q409">
        <v>5</v>
      </c>
      <c r="R409" t="s">
        <v>1582</v>
      </c>
      <c r="S409" t="s">
        <v>1567</v>
      </c>
      <c r="T409">
        <v>2</v>
      </c>
      <c r="U409" t="s">
        <v>1569</v>
      </c>
    </row>
    <row r="410" spans="1:21" x14ac:dyDescent="0.25">
      <c r="A410" t="s">
        <v>465</v>
      </c>
      <c r="B410" s="1">
        <v>45343</v>
      </c>
      <c r="C410" t="s">
        <v>37</v>
      </c>
      <c r="D410" t="s">
        <v>19</v>
      </c>
      <c r="E410">
        <v>2024</v>
      </c>
      <c r="F410" t="s">
        <v>31</v>
      </c>
      <c r="G410" t="s">
        <v>38</v>
      </c>
      <c r="H410" t="s">
        <v>42</v>
      </c>
      <c r="I410" t="s">
        <v>23</v>
      </c>
      <c r="J410" t="s">
        <v>39</v>
      </c>
      <c r="K410" t="s">
        <v>25</v>
      </c>
      <c r="L410" s="1">
        <v>45344</v>
      </c>
      <c r="M410">
        <v>1</v>
      </c>
      <c r="N410">
        <v>72300</v>
      </c>
      <c r="O410">
        <v>5526</v>
      </c>
      <c r="P410">
        <v>0.16</v>
      </c>
      <c r="Q410">
        <v>5</v>
      </c>
      <c r="R410" t="s">
        <v>1582</v>
      </c>
      <c r="S410" t="s">
        <v>1567</v>
      </c>
      <c r="T410">
        <v>2</v>
      </c>
      <c r="U410" t="s">
        <v>1569</v>
      </c>
    </row>
    <row r="411" spans="1:21" x14ac:dyDescent="0.25">
      <c r="A411" t="s">
        <v>466</v>
      </c>
      <c r="B411" s="1">
        <v>45343</v>
      </c>
      <c r="C411" t="s">
        <v>37</v>
      </c>
      <c r="D411" t="s">
        <v>19</v>
      </c>
      <c r="E411">
        <v>2024</v>
      </c>
      <c r="F411" t="s">
        <v>60</v>
      </c>
      <c r="G411" t="s">
        <v>32</v>
      </c>
      <c r="H411" t="s">
        <v>34</v>
      </c>
      <c r="I411" t="s">
        <v>23</v>
      </c>
      <c r="J411" t="s">
        <v>24</v>
      </c>
      <c r="K411" t="s">
        <v>25</v>
      </c>
      <c r="L411" s="1">
        <v>45344</v>
      </c>
      <c r="M411">
        <v>1</v>
      </c>
      <c r="N411">
        <v>18400</v>
      </c>
      <c r="O411">
        <v>12555</v>
      </c>
      <c r="P411">
        <v>0.16</v>
      </c>
      <c r="Q411">
        <v>5</v>
      </c>
      <c r="R411" t="s">
        <v>1582</v>
      </c>
      <c r="S411" t="s">
        <v>1567</v>
      </c>
      <c r="T411">
        <v>2</v>
      </c>
      <c r="U411" t="s">
        <v>1569</v>
      </c>
    </row>
    <row r="412" spans="1:21" x14ac:dyDescent="0.25">
      <c r="A412" t="s">
        <v>467</v>
      </c>
      <c r="B412" s="1">
        <v>45351</v>
      </c>
      <c r="C412" t="s">
        <v>37</v>
      </c>
      <c r="D412" t="s">
        <v>19</v>
      </c>
      <c r="E412">
        <v>2024</v>
      </c>
      <c r="F412" t="s">
        <v>60</v>
      </c>
      <c r="G412" t="s">
        <v>38</v>
      </c>
      <c r="H412" t="s">
        <v>22</v>
      </c>
      <c r="I412" t="s">
        <v>23</v>
      </c>
      <c r="J412" t="s">
        <v>29</v>
      </c>
      <c r="K412" t="s">
        <v>25</v>
      </c>
      <c r="L412" s="1">
        <v>45352</v>
      </c>
      <c r="M412">
        <v>1</v>
      </c>
      <c r="N412">
        <v>423600</v>
      </c>
      <c r="O412">
        <v>11685</v>
      </c>
      <c r="P412">
        <v>0.31</v>
      </c>
      <c r="Q412">
        <v>5</v>
      </c>
      <c r="R412" t="s">
        <v>1582</v>
      </c>
      <c r="S412" t="s">
        <v>1567</v>
      </c>
      <c r="T412">
        <v>2</v>
      </c>
      <c r="U412" t="s">
        <v>1569</v>
      </c>
    </row>
    <row r="413" spans="1:21" x14ac:dyDescent="0.25">
      <c r="A413" t="s">
        <v>468</v>
      </c>
      <c r="B413" s="1">
        <v>45365</v>
      </c>
      <c r="C413" t="s">
        <v>52</v>
      </c>
      <c r="D413" t="s">
        <v>19</v>
      </c>
      <c r="E413">
        <v>2024</v>
      </c>
      <c r="F413" t="s">
        <v>31</v>
      </c>
      <c r="G413" t="s">
        <v>38</v>
      </c>
      <c r="H413" t="s">
        <v>34</v>
      </c>
      <c r="I413" t="s">
        <v>23</v>
      </c>
      <c r="J413" t="s">
        <v>24</v>
      </c>
      <c r="K413" t="s">
        <v>25</v>
      </c>
      <c r="L413" s="1">
        <v>45366</v>
      </c>
      <c r="M413">
        <v>1</v>
      </c>
      <c r="N413">
        <v>43100</v>
      </c>
      <c r="O413">
        <v>13646</v>
      </c>
      <c r="P413">
        <v>0.23</v>
      </c>
      <c r="Q413">
        <v>5</v>
      </c>
      <c r="R413" t="s">
        <v>1582</v>
      </c>
      <c r="S413" t="s">
        <v>1567</v>
      </c>
      <c r="T413">
        <v>3</v>
      </c>
      <c r="U413" t="s">
        <v>1570</v>
      </c>
    </row>
    <row r="414" spans="1:21" x14ac:dyDescent="0.25">
      <c r="A414" t="s">
        <v>469</v>
      </c>
      <c r="B414" s="1">
        <v>45392</v>
      </c>
      <c r="C414" t="s">
        <v>58</v>
      </c>
      <c r="D414" t="s">
        <v>59</v>
      </c>
      <c r="E414">
        <v>2024</v>
      </c>
      <c r="F414" t="s">
        <v>31</v>
      </c>
      <c r="G414" t="s">
        <v>38</v>
      </c>
      <c r="H414" t="s">
        <v>34</v>
      </c>
      <c r="I414" t="s">
        <v>23</v>
      </c>
      <c r="J414" t="s">
        <v>29</v>
      </c>
      <c r="K414" t="s">
        <v>25</v>
      </c>
      <c r="L414" s="1">
        <v>45393</v>
      </c>
      <c r="M414">
        <v>1</v>
      </c>
      <c r="N414">
        <v>14800</v>
      </c>
      <c r="O414">
        <v>11136</v>
      </c>
      <c r="P414">
        <v>0.31</v>
      </c>
      <c r="Q414">
        <v>5</v>
      </c>
      <c r="R414" t="s">
        <v>1582</v>
      </c>
      <c r="S414" t="s">
        <v>1571</v>
      </c>
      <c r="T414">
        <v>4</v>
      </c>
      <c r="U414" t="s">
        <v>1572</v>
      </c>
    </row>
    <row r="415" spans="1:21" x14ac:dyDescent="0.25">
      <c r="A415" t="s">
        <v>470</v>
      </c>
      <c r="B415" s="1">
        <v>45394</v>
      </c>
      <c r="C415" t="s">
        <v>58</v>
      </c>
      <c r="D415" t="s">
        <v>59</v>
      </c>
      <c r="E415">
        <v>2024</v>
      </c>
      <c r="F415" t="s">
        <v>20</v>
      </c>
      <c r="G415" t="s">
        <v>38</v>
      </c>
      <c r="H415" t="s">
        <v>34</v>
      </c>
      <c r="I415" t="s">
        <v>23</v>
      </c>
      <c r="J415" t="s">
        <v>35</v>
      </c>
      <c r="K415" t="s">
        <v>25</v>
      </c>
      <c r="L415" s="1">
        <v>45395</v>
      </c>
      <c r="M415">
        <v>1</v>
      </c>
      <c r="N415">
        <v>13400</v>
      </c>
      <c r="O415">
        <v>10865</v>
      </c>
      <c r="P415">
        <v>0.19</v>
      </c>
      <c r="Q415">
        <v>5</v>
      </c>
      <c r="R415" t="s">
        <v>1582</v>
      </c>
      <c r="S415" t="s">
        <v>1571</v>
      </c>
      <c r="T415">
        <v>4</v>
      </c>
      <c r="U415" t="s">
        <v>1572</v>
      </c>
    </row>
    <row r="416" spans="1:21" x14ac:dyDescent="0.25">
      <c r="A416" t="s">
        <v>471</v>
      </c>
      <c r="B416" s="1">
        <v>45402</v>
      </c>
      <c r="C416" t="s">
        <v>58</v>
      </c>
      <c r="D416" t="s">
        <v>59</v>
      </c>
      <c r="E416">
        <v>2024</v>
      </c>
      <c r="F416" t="s">
        <v>46</v>
      </c>
      <c r="G416" t="s">
        <v>27</v>
      </c>
      <c r="H416" t="s">
        <v>22</v>
      </c>
      <c r="I416" t="s">
        <v>23</v>
      </c>
      <c r="J416" t="s">
        <v>29</v>
      </c>
      <c r="K416" t="s">
        <v>25</v>
      </c>
      <c r="L416" s="1">
        <v>45403</v>
      </c>
      <c r="M416">
        <v>1</v>
      </c>
      <c r="N416">
        <v>232100</v>
      </c>
      <c r="O416">
        <v>6656</v>
      </c>
      <c r="P416">
        <v>0.34</v>
      </c>
      <c r="Q416">
        <v>5</v>
      </c>
      <c r="R416" t="s">
        <v>1582</v>
      </c>
      <c r="S416" t="s">
        <v>1571</v>
      </c>
      <c r="T416">
        <v>4</v>
      </c>
      <c r="U416" t="s">
        <v>1572</v>
      </c>
    </row>
    <row r="417" spans="1:21" x14ac:dyDescent="0.25">
      <c r="A417" t="s">
        <v>472</v>
      </c>
      <c r="B417" s="1">
        <v>45403</v>
      </c>
      <c r="C417" t="s">
        <v>58</v>
      </c>
      <c r="D417" t="s">
        <v>59</v>
      </c>
      <c r="E417">
        <v>2024</v>
      </c>
      <c r="F417" t="s">
        <v>41</v>
      </c>
      <c r="G417" t="s">
        <v>32</v>
      </c>
      <c r="H417" t="s">
        <v>28</v>
      </c>
      <c r="I417" t="s">
        <v>23</v>
      </c>
      <c r="J417" t="s">
        <v>39</v>
      </c>
      <c r="K417" t="s">
        <v>25</v>
      </c>
      <c r="L417" s="1">
        <v>45404</v>
      </c>
      <c r="M417">
        <v>1</v>
      </c>
      <c r="N417">
        <v>64400</v>
      </c>
      <c r="O417">
        <v>7969</v>
      </c>
      <c r="P417">
        <v>0.13</v>
      </c>
      <c r="Q417">
        <v>5</v>
      </c>
      <c r="R417" t="s">
        <v>1582</v>
      </c>
      <c r="S417" t="s">
        <v>1571</v>
      </c>
      <c r="T417">
        <v>4</v>
      </c>
      <c r="U417" t="s">
        <v>1572</v>
      </c>
    </row>
    <row r="418" spans="1:21" x14ac:dyDescent="0.25">
      <c r="A418" t="s">
        <v>473</v>
      </c>
      <c r="B418" s="1">
        <v>45416</v>
      </c>
      <c r="C418" t="s">
        <v>68</v>
      </c>
      <c r="D418" t="s">
        <v>59</v>
      </c>
      <c r="E418">
        <v>2024</v>
      </c>
      <c r="F418" t="s">
        <v>46</v>
      </c>
      <c r="G418" t="s">
        <v>32</v>
      </c>
      <c r="H418" t="s">
        <v>42</v>
      </c>
      <c r="I418" t="s">
        <v>23</v>
      </c>
      <c r="J418" t="s">
        <v>35</v>
      </c>
      <c r="K418" t="s">
        <v>25</v>
      </c>
      <c r="L418" s="1">
        <v>45417</v>
      </c>
      <c r="M418">
        <v>1</v>
      </c>
      <c r="N418">
        <v>195900</v>
      </c>
      <c r="O418">
        <v>7984</v>
      </c>
      <c r="P418">
        <v>0.15</v>
      </c>
      <c r="Q418">
        <v>5</v>
      </c>
      <c r="R418" t="s">
        <v>1582</v>
      </c>
      <c r="S418" t="s">
        <v>1571</v>
      </c>
      <c r="T418">
        <v>5</v>
      </c>
      <c r="U418" t="s">
        <v>68</v>
      </c>
    </row>
    <row r="419" spans="1:21" x14ac:dyDescent="0.25">
      <c r="A419" t="s">
        <v>474</v>
      </c>
      <c r="B419" s="1">
        <v>45422</v>
      </c>
      <c r="C419" t="s">
        <v>68</v>
      </c>
      <c r="D419" t="s">
        <v>59</v>
      </c>
      <c r="E419">
        <v>2024</v>
      </c>
      <c r="F419" t="s">
        <v>31</v>
      </c>
      <c r="G419" t="s">
        <v>48</v>
      </c>
      <c r="H419" t="s">
        <v>42</v>
      </c>
      <c r="I419" t="s">
        <v>23</v>
      </c>
      <c r="J419" t="s">
        <v>24</v>
      </c>
      <c r="K419" t="s">
        <v>25</v>
      </c>
      <c r="L419" s="1">
        <v>45423</v>
      </c>
      <c r="M419">
        <v>1</v>
      </c>
      <c r="N419">
        <v>104900</v>
      </c>
      <c r="O419">
        <v>6212</v>
      </c>
      <c r="P419">
        <v>0.28000000000000003</v>
      </c>
      <c r="Q419">
        <v>5</v>
      </c>
      <c r="R419" t="s">
        <v>1582</v>
      </c>
      <c r="S419" t="s">
        <v>1571</v>
      </c>
      <c r="T419">
        <v>5</v>
      </c>
      <c r="U419" t="s">
        <v>68</v>
      </c>
    </row>
    <row r="420" spans="1:21" x14ac:dyDescent="0.25">
      <c r="A420" t="s">
        <v>475</v>
      </c>
      <c r="B420" s="1">
        <v>45428</v>
      </c>
      <c r="C420" t="s">
        <v>68</v>
      </c>
      <c r="D420" t="s">
        <v>59</v>
      </c>
      <c r="E420">
        <v>2024</v>
      </c>
      <c r="F420" t="s">
        <v>62</v>
      </c>
      <c r="G420" t="s">
        <v>27</v>
      </c>
      <c r="H420" t="s">
        <v>42</v>
      </c>
      <c r="I420" t="s">
        <v>23</v>
      </c>
      <c r="J420" t="s">
        <v>29</v>
      </c>
      <c r="K420" t="s">
        <v>25</v>
      </c>
      <c r="L420" s="1">
        <v>45429</v>
      </c>
      <c r="M420">
        <v>1</v>
      </c>
      <c r="N420">
        <v>21300</v>
      </c>
      <c r="O420">
        <v>11881</v>
      </c>
      <c r="P420">
        <v>0.31</v>
      </c>
      <c r="Q420">
        <v>5</v>
      </c>
      <c r="R420" t="s">
        <v>1582</v>
      </c>
      <c r="S420" t="s">
        <v>1571</v>
      </c>
      <c r="T420">
        <v>5</v>
      </c>
      <c r="U420" t="s">
        <v>68</v>
      </c>
    </row>
    <row r="421" spans="1:21" x14ac:dyDescent="0.25">
      <c r="A421" t="s">
        <v>476</v>
      </c>
      <c r="B421" s="1">
        <v>45447</v>
      </c>
      <c r="C421" t="s">
        <v>71</v>
      </c>
      <c r="D421" t="s">
        <v>59</v>
      </c>
      <c r="E421">
        <v>2024</v>
      </c>
      <c r="F421" t="s">
        <v>20</v>
      </c>
      <c r="G421" t="s">
        <v>27</v>
      </c>
      <c r="H421" t="s">
        <v>22</v>
      </c>
      <c r="I421" t="s">
        <v>23</v>
      </c>
      <c r="J421" t="s">
        <v>39</v>
      </c>
      <c r="K421" t="s">
        <v>25</v>
      </c>
      <c r="L421" s="1">
        <v>45448</v>
      </c>
      <c r="M421">
        <v>1</v>
      </c>
      <c r="N421">
        <v>278800</v>
      </c>
      <c r="O421">
        <v>6483</v>
      </c>
      <c r="P421">
        <v>0.32</v>
      </c>
      <c r="Q421">
        <v>5</v>
      </c>
      <c r="R421" t="s">
        <v>1582</v>
      </c>
      <c r="S421" t="s">
        <v>1571</v>
      </c>
      <c r="T421">
        <v>6</v>
      </c>
      <c r="U421" t="s">
        <v>1573</v>
      </c>
    </row>
    <row r="422" spans="1:21" x14ac:dyDescent="0.25">
      <c r="A422" t="s">
        <v>477</v>
      </c>
      <c r="B422" s="1">
        <v>45458</v>
      </c>
      <c r="C422" t="s">
        <v>71</v>
      </c>
      <c r="D422" t="s">
        <v>59</v>
      </c>
      <c r="E422">
        <v>2024</v>
      </c>
      <c r="F422" t="s">
        <v>31</v>
      </c>
      <c r="G422" t="s">
        <v>38</v>
      </c>
      <c r="H422" t="s">
        <v>34</v>
      </c>
      <c r="I422" t="s">
        <v>23</v>
      </c>
      <c r="J422" t="s">
        <v>39</v>
      </c>
      <c r="K422" t="s">
        <v>25</v>
      </c>
      <c r="L422" s="1">
        <v>45459</v>
      </c>
      <c r="M422">
        <v>1</v>
      </c>
      <c r="N422">
        <v>20300</v>
      </c>
      <c r="O422">
        <v>6540</v>
      </c>
      <c r="P422">
        <v>0.06</v>
      </c>
      <c r="Q422">
        <v>5</v>
      </c>
      <c r="R422" t="s">
        <v>1582</v>
      </c>
      <c r="S422" t="s">
        <v>1571</v>
      </c>
      <c r="T422">
        <v>6</v>
      </c>
      <c r="U422" t="s">
        <v>1573</v>
      </c>
    </row>
    <row r="423" spans="1:21" x14ac:dyDescent="0.25">
      <c r="A423" t="s">
        <v>478</v>
      </c>
      <c r="B423" s="1">
        <v>45470</v>
      </c>
      <c r="C423" t="s">
        <v>71</v>
      </c>
      <c r="D423" t="s">
        <v>59</v>
      </c>
      <c r="E423">
        <v>2024</v>
      </c>
      <c r="F423" t="s">
        <v>60</v>
      </c>
      <c r="G423" t="s">
        <v>21</v>
      </c>
      <c r="H423" t="s">
        <v>42</v>
      </c>
      <c r="I423" t="s">
        <v>23</v>
      </c>
      <c r="J423" t="s">
        <v>35</v>
      </c>
      <c r="K423" t="s">
        <v>25</v>
      </c>
      <c r="L423" s="1">
        <v>45471</v>
      </c>
      <c r="M423">
        <v>1</v>
      </c>
      <c r="N423">
        <v>91100</v>
      </c>
      <c r="O423">
        <v>8311</v>
      </c>
      <c r="P423">
        <v>0.22</v>
      </c>
      <c r="Q423">
        <v>5</v>
      </c>
      <c r="R423" t="s">
        <v>1582</v>
      </c>
      <c r="S423" t="s">
        <v>1571</v>
      </c>
      <c r="T423">
        <v>6</v>
      </c>
      <c r="U423" t="s">
        <v>1573</v>
      </c>
    </row>
    <row r="424" spans="1:21" x14ac:dyDescent="0.25">
      <c r="A424" t="s">
        <v>479</v>
      </c>
      <c r="B424" s="1">
        <v>45478</v>
      </c>
      <c r="C424" t="s">
        <v>76</v>
      </c>
      <c r="D424" t="s">
        <v>77</v>
      </c>
      <c r="E424">
        <v>2024</v>
      </c>
      <c r="F424" t="s">
        <v>41</v>
      </c>
      <c r="G424" t="s">
        <v>48</v>
      </c>
      <c r="H424" t="s">
        <v>28</v>
      </c>
      <c r="I424" t="s">
        <v>23</v>
      </c>
      <c r="J424" t="s">
        <v>39</v>
      </c>
      <c r="K424" t="s">
        <v>25</v>
      </c>
      <c r="L424" s="1">
        <v>45479</v>
      </c>
      <c r="M424">
        <v>1</v>
      </c>
      <c r="N424">
        <v>97300</v>
      </c>
      <c r="O424">
        <v>14286</v>
      </c>
      <c r="P424">
        <v>0.15</v>
      </c>
      <c r="Q424">
        <v>5</v>
      </c>
      <c r="R424" t="s">
        <v>1582</v>
      </c>
      <c r="S424" t="s">
        <v>1574</v>
      </c>
      <c r="T424">
        <v>7</v>
      </c>
      <c r="U424" t="s">
        <v>1575</v>
      </c>
    </row>
    <row r="425" spans="1:21" x14ac:dyDescent="0.25">
      <c r="A425" t="s">
        <v>480</v>
      </c>
      <c r="B425" s="1">
        <v>45496</v>
      </c>
      <c r="C425" t="s">
        <v>76</v>
      </c>
      <c r="D425" t="s">
        <v>77</v>
      </c>
      <c r="E425">
        <v>2024</v>
      </c>
      <c r="F425" t="s">
        <v>20</v>
      </c>
      <c r="G425" t="s">
        <v>38</v>
      </c>
      <c r="H425" t="s">
        <v>28</v>
      </c>
      <c r="I425" t="s">
        <v>23</v>
      </c>
      <c r="J425" t="s">
        <v>24</v>
      </c>
      <c r="K425" t="s">
        <v>25</v>
      </c>
      <c r="L425" s="1">
        <v>45497</v>
      </c>
      <c r="M425">
        <v>1</v>
      </c>
      <c r="N425">
        <v>61900</v>
      </c>
      <c r="O425">
        <v>5721</v>
      </c>
      <c r="P425">
        <v>0.34</v>
      </c>
      <c r="Q425">
        <v>5</v>
      </c>
      <c r="R425" t="s">
        <v>1582</v>
      </c>
      <c r="S425" t="s">
        <v>1574</v>
      </c>
      <c r="T425">
        <v>7</v>
      </c>
      <c r="U425" t="s">
        <v>1575</v>
      </c>
    </row>
    <row r="426" spans="1:21" x14ac:dyDescent="0.25">
      <c r="A426" t="s">
        <v>481</v>
      </c>
      <c r="B426" s="1">
        <v>45515</v>
      </c>
      <c r="C426" t="s">
        <v>81</v>
      </c>
      <c r="D426" t="s">
        <v>77</v>
      </c>
      <c r="E426">
        <v>2024</v>
      </c>
      <c r="F426" t="s">
        <v>46</v>
      </c>
      <c r="G426" t="s">
        <v>21</v>
      </c>
      <c r="H426" t="s">
        <v>22</v>
      </c>
      <c r="I426" t="s">
        <v>23</v>
      </c>
      <c r="J426" t="s">
        <v>39</v>
      </c>
      <c r="K426" t="s">
        <v>25</v>
      </c>
      <c r="L426" s="1">
        <v>45516</v>
      </c>
      <c r="M426">
        <v>1</v>
      </c>
      <c r="N426">
        <v>722300</v>
      </c>
      <c r="O426">
        <v>10610</v>
      </c>
      <c r="P426">
        <v>0.23</v>
      </c>
      <c r="Q426">
        <v>5</v>
      </c>
      <c r="R426" t="s">
        <v>1582</v>
      </c>
      <c r="S426" t="s">
        <v>1574</v>
      </c>
      <c r="T426">
        <v>8</v>
      </c>
      <c r="U426" t="s">
        <v>1576</v>
      </c>
    </row>
    <row r="427" spans="1:21" x14ac:dyDescent="0.25">
      <c r="A427" t="s">
        <v>482</v>
      </c>
      <c r="B427" s="1">
        <v>45535</v>
      </c>
      <c r="C427" t="s">
        <v>81</v>
      </c>
      <c r="D427" t="s">
        <v>77</v>
      </c>
      <c r="E427">
        <v>2024</v>
      </c>
      <c r="F427" t="s">
        <v>31</v>
      </c>
      <c r="G427" t="s">
        <v>32</v>
      </c>
      <c r="H427" t="s">
        <v>42</v>
      </c>
      <c r="I427" t="s">
        <v>23</v>
      </c>
      <c r="J427" t="s">
        <v>35</v>
      </c>
      <c r="K427" t="s">
        <v>25</v>
      </c>
      <c r="L427" s="1">
        <v>45536</v>
      </c>
      <c r="M427">
        <v>1</v>
      </c>
      <c r="N427">
        <v>38100</v>
      </c>
      <c r="O427">
        <v>6348</v>
      </c>
      <c r="P427">
        <v>0.05</v>
      </c>
      <c r="Q427">
        <v>5</v>
      </c>
      <c r="R427" t="s">
        <v>1582</v>
      </c>
      <c r="S427" t="s">
        <v>1574</v>
      </c>
      <c r="T427">
        <v>8</v>
      </c>
      <c r="U427" t="s">
        <v>1576</v>
      </c>
    </row>
    <row r="428" spans="1:21" x14ac:dyDescent="0.25">
      <c r="A428" t="s">
        <v>483</v>
      </c>
      <c r="B428" s="1">
        <v>45539</v>
      </c>
      <c r="C428" t="s">
        <v>88</v>
      </c>
      <c r="D428" t="s">
        <v>77</v>
      </c>
      <c r="E428">
        <v>2024</v>
      </c>
      <c r="F428" t="s">
        <v>41</v>
      </c>
      <c r="G428" t="s">
        <v>27</v>
      </c>
      <c r="H428" t="s">
        <v>42</v>
      </c>
      <c r="I428" t="s">
        <v>23</v>
      </c>
      <c r="J428" t="s">
        <v>39</v>
      </c>
      <c r="K428" t="s">
        <v>25</v>
      </c>
      <c r="L428" s="1">
        <v>45540</v>
      </c>
      <c r="M428">
        <v>1</v>
      </c>
      <c r="N428">
        <v>101900</v>
      </c>
      <c r="O428">
        <v>14682</v>
      </c>
      <c r="P428">
        <v>0.21</v>
      </c>
      <c r="Q428">
        <v>5</v>
      </c>
      <c r="R428" t="s">
        <v>1582</v>
      </c>
      <c r="S428" t="s">
        <v>1574</v>
      </c>
      <c r="T428">
        <v>9</v>
      </c>
      <c r="U428" t="s">
        <v>1577</v>
      </c>
    </row>
    <row r="429" spans="1:21" x14ac:dyDescent="0.25">
      <c r="A429" t="s">
        <v>484</v>
      </c>
      <c r="B429" s="1">
        <v>45540</v>
      </c>
      <c r="C429" t="s">
        <v>88</v>
      </c>
      <c r="D429" t="s">
        <v>77</v>
      </c>
      <c r="E429">
        <v>2024</v>
      </c>
      <c r="F429" t="s">
        <v>60</v>
      </c>
      <c r="G429" t="s">
        <v>38</v>
      </c>
      <c r="H429" t="s">
        <v>42</v>
      </c>
      <c r="I429" t="s">
        <v>23</v>
      </c>
      <c r="J429" t="s">
        <v>24</v>
      </c>
      <c r="K429" t="s">
        <v>25</v>
      </c>
      <c r="L429" s="1">
        <v>45541</v>
      </c>
      <c r="M429">
        <v>1</v>
      </c>
      <c r="N429">
        <v>105400</v>
      </c>
      <c r="O429">
        <v>11836</v>
      </c>
      <c r="P429">
        <v>0.32</v>
      </c>
      <c r="Q429">
        <v>5</v>
      </c>
      <c r="R429" t="s">
        <v>1582</v>
      </c>
      <c r="S429" t="s">
        <v>1574</v>
      </c>
      <c r="T429">
        <v>9</v>
      </c>
      <c r="U429" t="s">
        <v>1577</v>
      </c>
    </row>
    <row r="430" spans="1:21" x14ac:dyDescent="0.25">
      <c r="A430" t="s">
        <v>485</v>
      </c>
      <c r="B430" s="1">
        <v>45547</v>
      </c>
      <c r="C430" t="s">
        <v>88</v>
      </c>
      <c r="D430" t="s">
        <v>77</v>
      </c>
      <c r="E430">
        <v>2024</v>
      </c>
      <c r="F430" t="s">
        <v>60</v>
      </c>
      <c r="G430" t="s">
        <v>32</v>
      </c>
      <c r="H430" t="s">
        <v>34</v>
      </c>
      <c r="I430" t="s">
        <v>23</v>
      </c>
      <c r="J430" t="s">
        <v>24</v>
      </c>
      <c r="K430" t="s">
        <v>25</v>
      </c>
      <c r="L430" s="1">
        <v>45548</v>
      </c>
      <c r="M430">
        <v>1</v>
      </c>
      <c r="N430">
        <v>48900</v>
      </c>
      <c r="O430">
        <v>8715</v>
      </c>
      <c r="P430">
        <v>0.33</v>
      </c>
      <c r="Q430">
        <v>5</v>
      </c>
      <c r="R430" t="s">
        <v>1582</v>
      </c>
      <c r="S430" t="s">
        <v>1574</v>
      </c>
      <c r="T430">
        <v>9</v>
      </c>
      <c r="U430" t="s">
        <v>1577</v>
      </c>
    </row>
    <row r="431" spans="1:21" x14ac:dyDescent="0.25">
      <c r="A431" t="s">
        <v>486</v>
      </c>
      <c r="B431" s="1">
        <v>45561</v>
      </c>
      <c r="C431" t="s">
        <v>88</v>
      </c>
      <c r="D431" t="s">
        <v>77</v>
      </c>
      <c r="E431">
        <v>2024</v>
      </c>
      <c r="F431" t="s">
        <v>60</v>
      </c>
      <c r="G431" t="s">
        <v>27</v>
      </c>
      <c r="H431" t="s">
        <v>22</v>
      </c>
      <c r="I431" t="s">
        <v>23</v>
      </c>
      <c r="J431" t="s">
        <v>39</v>
      </c>
      <c r="K431" t="s">
        <v>25</v>
      </c>
      <c r="L431" s="1">
        <v>45562</v>
      </c>
      <c r="M431">
        <v>1</v>
      </c>
      <c r="N431">
        <v>234200</v>
      </c>
      <c r="O431">
        <v>5320</v>
      </c>
      <c r="P431">
        <v>0.26</v>
      </c>
      <c r="Q431">
        <v>5</v>
      </c>
      <c r="R431" t="s">
        <v>1582</v>
      </c>
      <c r="S431" t="s">
        <v>1574</v>
      </c>
      <c r="T431">
        <v>9</v>
      </c>
      <c r="U431" t="s">
        <v>1577</v>
      </c>
    </row>
    <row r="432" spans="1:21" x14ac:dyDescent="0.25">
      <c r="A432" t="s">
        <v>487</v>
      </c>
      <c r="B432" s="1">
        <v>45567</v>
      </c>
      <c r="C432" t="s">
        <v>91</v>
      </c>
      <c r="D432" t="s">
        <v>92</v>
      </c>
      <c r="E432">
        <v>2024</v>
      </c>
      <c r="F432" t="s">
        <v>31</v>
      </c>
      <c r="G432" t="s">
        <v>21</v>
      </c>
      <c r="H432" t="s">
        <v>42</v>
      </c>
      <c r="I432" t="s">
        <v>23</v>
      </c>
      <c r="J432" t="s">
        <v>39</v>
      </c>
      <c r="K432" t="s">
        <v>25</v>
      </c>
      <c r="L432" s="1">
        <v>45568</v>
      </c>
      <c r="M432">
        <v>1</v>
      </c>
      <c r="N432">
        <v>55300</v>
      </c>
      <c r="O432">
        <v>9842</v>
      </c>
      <c r="P432">
        <v>0.21</v>
      </c>
      <c r="Q432">
        <v>5</v>
      </c>
      <c r="R432" t="s">
        <v>1582</v>
      </c>
      <c r="S432" t="s">
        <v>1578</v>
      </c>
      <c r="T432">
        <v>10</v>
      </c>
      <c r="U432" t="s">
        <v>1579</v>
      </c>
    </row>
    <row r="433" spans="1:21" x14ac:dyDescent="0.25">
      <c r="A433" t="s">
        <v>488</v>
      </c>
      <c r="B433" s="1">
        <v>45578</v>
      </c>
      <c r="C433" t="s">
        <v>91</v>
      </c>
      <c r="D433" t="s">
        <v>92</v>
      </c>
      <c r="E433">
        <v>2024</v>
      </c>
      <c r="F433" t="s">
        <v>20</v>
      </c>
      <c r="G433" t="s">
        <v>21</v>
      </c>
      <c r="H433" t="s">
        <v>44</v>
      </c>
      <c r="I433" t="s">
        <v>23</v>
      </c>
      <c r="J433" t="s">
        <v>39</v>
      </c>
      <c r="K433" t="s">
        <v>25</v>
      </c>
      <c r="L433" s="1">
        <v>45579</v>
      </c>
      <c r="M433">
        <v>1</v>
      </c>
      <c r="N433">
        <v>333900</v>
      </c>
      <c r="O433">
        <v>8243</v>
      </c>
      <c r="P433">
        <v>0.09</v>
      </c>
      <c r="Q433">
        <v>5</v>
      </c>
      <c r="R433" t="s">
        <v>1582</v>
      </c>
      <c r="S433" t="s">
        <v>1578</v>
      </c>
      <c r="T433">
        <v>10</v>
      </c>
      <c r="U433" t="s">
        <v>1579</v>
      </c>
    </row>
    <row r="434" spans="1:21" x14ac:dyDescent="0.25">
      <c r="A434" t="s">
        <v>489</v>
      </c>
      <c r="B434" s="1">
        <v>45596</v>
      </c>
      <c r="C434" t="s">
        <v>91</v>
      </c>
      <c r="D434" t="s">
        <v>92</v>
      </c>
      <c r="E434">
        <v>2024</v>
      </c>
      <c r="F434" t="s">
        <v>62</v>
      </c>
      <c r="G434" t="s">
        <v>27</v>
      </c>
      <c r="H434" t="s">
        <v>42</v>
      </c>
      <c r="I434" t="s">
        <v>23</v>
      </c>
      <c r="J434" t="s">
        <v>24</v>
      </c>
      <c r="K434" t="s">
        <v>25</v>
      </c>
      <c r="L434" s="1">
        <v>45597</v>
      </c>
      <c r="M434">
        <v>1</v>
      </c>
      <c r="N434">
        <v>195200</v>
      </c>
      <c r="O434">
        <v>6548</v>
      </c>
      <c r="P434">
        <v>0.14000000000000001</v>
      </c>
      <c r="Q434">
        <v>5</v>
      </c>
      <c r="R434" t="s">
        <v>1582</v>
      </c>
      <c r="S434" t="s">
        <v>1578</v>
      </c>
      <c r="T434">
        <v>10</v>
      </c>
      <c r="U434" t="s">
        <v>1579</v>
      </c>
    </row>
    <row r="435" spans="1:21" x14ac:dyDescent="0.25">
      <c r="A435" t="s">
        <v>490</v>
      </c>
      <c r="B435" s="1">
        <v>45598</v>
      </c>
      <c r="C435" t="s">
        <v>98</v>
      </c>
      <c r="D435" t="s">
        <v>92</v>
      </c>
      <c r="E435">
        <v>2024</v>
      </c>
      <c r="F435" t="s">
        <v>41</v>
      </c>
      <c r="G435" t="s">
        <v>21</v>
      </c>
      <c r="H435" t="s">
        <v>44</v>
      </c>
      <c r="I435" t="s">
        <v>23</v>
      </c>
      <c r="J435" t="s">
        <v>24</v>
      </c>
      <c r="K435" t="s">
        <v>25</v>
      </c>
      <c r="L435" s="1">
        <v>45599</v>
      </c>
      <c r="M435">
        <v>1</v>
      </c>
      <c r="N435">
        <v>254100</v>
      </c>
      <c r="O435">
        <v>6000</v>
      </c>
      <c r="P435">
        <v>0.33</v>
      </c>
      <c r="Q435">
        <v>5</v>
      </c>
      <c r="R435" t="s">
        <v>1582</v>
      </c>
      <c r="S435" t="s">
        <v>1578</v>
      </c>
      <c r="T435">
        <v>11</v>
      </c>
      <c r="U435" t="s">
        <v>1580</v>
      </c>
    </row>
    <row r="436" spans="1:21" x14ac:dyDescent="0.25">
      <c r="A436" t="s">
        <v>491</v>
      </c>
      <c r="B436" s="1">
        <v>45609</v>
      </c>
      <c r="C436" t="s">
        <v>98</v>
      </c>
      <c r="D436" t="s">
        <v>92</v>
      </c>
      <c r="E436">
        <v>2024</v>
      </c>
      <c r="F436" t="s">
        <v>20</v>
      </c>
      <c r="G436" t="s">
        <v>48</v>
      </c>
      <c r="H436" t="s">
        <v>44</v>
      </c>
      <c r="I436" t="s">
        <v>23</v>
      </c>
      <c r="J436" t="s">
        <v>29</v>
      </c>
      <c r="K436" t="s">
        <v>25</v>
      </c>
      <c r="L436" s="1">
        <v>45610</v>
      </c>
      <c r="M436">
        <v>1</v>
      </c>
      <c r="N436">
        <v>120200</v>
      </c>
      <c r="O436">
        <v>10027</v>
      </c>
      <c r="P436">
        <v>0.12</v>
      </c>
      <c r="Q436">
        <v>5</v>
      </c>
      <c r="R436" t="s">
        <v>1582</v>
      </c>
      <c r="S436" t="s">
        <v>1578</v>
      </c>
      <c r="T436">
        <v>11</v>
      </c>
      <c r="U436" t="s">
        <v>1580</v>
      </c>
    </row>
    <row r="437" spans="1:21" x14ac:dyDescent="0.25">
      <c r="A437" t="s">
        <v>492</v>
      </c>
      <c r="B437" s="1">
        <v>45612</v>
      </c>
      <c r="C437" t="s">
        <v>98</v>
      </c>
      <c r="D437" t="s">
        <v>92</v>
      </c>
      <c r="E437">
        <v>2024</v>
      </c>
      <c r="F437" t="s">
        <v>41</v>
      </c>
      <c r="G437" t="s">
        <v>48</v>
      </c>
      <c r="H437" t="s">
        <v>44</v>
      </c>
      <c r="I437" t="s">
        <v>23</v>
      </c>
      <c r="J437" t="s">
        <v>24</v>
      </c>
      <c r="K437" t="s">
        <v>25</v>
      </c>
      <c r="L437" s="1">
        <v>45613</v>
      </c>
      <c r="M437">
        <v>1</v>
      </c>
      <c r="N437">
        <v>349300</v>
      </c>
      <c r="O437">
        <v>7899</v>
      </c>
      <c r="P437">
        <v>0.32</v>
      </c>
      <c r="Q437">
        <v>5</v>
      </c>
      <c r="R437" t="s">
        <v>1582</v>
      </c>
      <c r="S437" t="s">
        <v>1578</v>
      </c>
      <c r="T437">
        <v>11</v>
      </c>
      <c r="U437" t="s">
        <v>1580</v>
      </c>
    </row>
    <row r="438" spans="1:21" x14ac:dyDescent="0.25">
      <c r="A438" t="s">
        <v>493</v>
      </c>
      <c r="B438" s="1">
        <v>45614</v>
      </c>
      <c r="C438" t="s">
        <v>98</v>
      </c>
      <c r="D438" t="s">
        <v>92</v>
      </c>
      <c r="E438">
        <v>2024</v>
      </c>
      <c r="F438" t="s">
        <v>31</v>
      </c>
      <c r="G438" t="s">
        <v>21</v>
      </c>
      <c r="H438" t="s">
        <v>28</v>
      </c>
      <c r="I438" t="s">
        <v>23</v>
      </c>
      <c r="J438" t="s">
        <v>24</v>
      </c>
      <c r="K438" t="s">
        <v>25</v>
      </c>
      <c r="L438" s="1">
        <v>45615</v>
      </c>
      <c r="M438">
        <v>1</v>
      </c>
      <c r="N438">
        <v>61400</v>
      </c>
      <c r="O438">
        <v>9276</v>
      </c>
      <c r="P438">
        <v>0.22</v>
      </c>
      <c r="Q438">
        <v>5</v>
      </c>
      <c r="R438" t="s">
        <v>1582</v>
      </c>
      <c r="S438" t="s">
        <v>1578</v>
      </c>
      <c r="T438">
        <v>11</v>
      </c>
      <c r="U438" t="s">
        <v>1580</v>
      </c>
    </row>
    <row r="439" spans="1:21" x14ac:dyDescent="0.25">
      <c r="A439" t="s">
        <v>494</v>
      </c>
      <c r="B439" s="1">
        <v>45617</v>
      </c>
      <c r="C439" t="s">
        <v>98</v>
      </c>
      <c r="D439" t="s">
        <v>92</v>
      </c>
      <c r="E439">
        <v>2024</v>
      </c>
      <c r="F439" t="s">
        <v>60</v>
      </c>
      <c r="G439" t="s">
        <v>38</v>
      </c>
      <c r="H439" t="s">
        <v>34</v>
      </c>
      <c r="I439" t="s">
        <v>23</v>
      </c>
      <c r="J439" t="s">
        <v>35</v>
      </c>
      <c r="K439" t="s">
        <v>25</v>
      </c>
      <c r="L439" s="1">
        <v>45618</v>
      </c>
      <c r="M439">
        <v>1</v>
      </c>
      <c r="N439">
        <v>41700</v>
      </c>
      <c r="O439">
        <v>14401</v>
      </c>
      <c r="P439">
        <v>0.19</v>
      </c>
      <c r="Q439">
        <v>5</v>
      </c>
      <c r="R439" t="s">
        <v>1582</v>
      </c>
      <c r="S439" t="s">
        <v>1578</v>
      </c>
      <c r="T439">
        <v>11</v>
      </c>
      <c r="U439" t="s">
        <v>1580</v>
      </c>
    </row>
    <row r="440" spans="1:21" x14ac:dyDescent="0.25">
      <c r="A440" t="s">
        <v>495</v>
      </c>
      <c r="B440" s="1">
        <v>45622</v>
      </c>
      <c r="C440" t="s">
        <v>98</v>
      </c>
      <c r="D440" t="s">
        <v>92</v>
      </c>
      <c r="E440">
        <v>2024</v>
      </c>
      <c r="F440" t="s">
        <v>20</v>
      </c>
      <c r="G440" t="s">
        <v>27</v>
      </c>
      <c r="H440" t="s">
        <v>28</v>
      </c>
      <c r="I440" t="s">
        <v>23</v>
      </c>
      <c r="J440" t="s">
        <v>39</v>
      </c>
      <c r="K440" t="s">
        <v>25</v>
      </c>
      <c r="L440" s="1">
        <v>45623</v>
      </c>
      <c r="M440">
        <v>1</v>
      </c>
      <c r="N440">
        <v>49900</v>
      </c>
      <c r="O440">
        <v>6398</v>
      </c>
      <c r="P440">
        <v>0.31</v>
      </c>
      <c r="Q440">
        <v>5</v>
      </c>
      <c r="R440" t="s">
        <v>1582</v>
      </c>
      <c r="S440" t="s">
        <v>1578</v>
      </c>
      <c r="T440">
        <v>11</v>
      </c>
      <c r="U440" t="s">
        <v>1580</v>
      </c>
    </row>
    <row r="441" spans="1:21" x14ac:dyDescent="0.25">
      <c r="A441" t="s">
        <v>496</v>
      </c>
      <c r="B441" s="1">
        <v>45623</v>
      </c>
      <c r="C441" t="s">
        <v>98</v>
      </c>
      <c r="D441" t="s">
        <v>92</v>
      </c>
      <c r="E441">
        <v>2024</v>
      </c>
      <c r="F441" t="s">
        <v>31</v>
      </c>
      <c r="G441" t="s">
        <v>32</v>
      </c>
      <c r="H441" t="s">
        <v>34</v>
      </c>
      <c r="I441" t="s">
        <v>23</v>
      </c>
      <c r="J441" t="s">
        <v>35</v>
      </c>
      <c r="K441" t="s">
        <v>25</v>
      </c>
      <c r="L441" s="1">
        <v>45624</v>
      </c>
      <c r="M441">
        <v>1</v>
      </c>
      <c r="N441">
        <v>20400</v>
      </c>
      <c r="O441">
        <v>9277</v>
      </c>
      <c r="P441">
        <v>0.1</v>
      </c>
      <c r="Q441">
        <v>5</v>
      </c>
      <c r="R441" t="s">
        <v>1582</v>
      </c>
      <c r="S441" t="s">
        <v>1578</v>
      </c>
      <c r="T441">
        <v>11</v>
      </c>
      <c r="U441" t="s">
        <v>1580</v>
      </c>
    </row>
    <row r="442" spans="1:21" x14ac:dyDescent="0.25">
      <c r="A442" t="s">
        <v>497</v>
      </c>
      <c r="B442" s="1">
        <v>45633</v>
      </c>
      <c r="C442" t="s">
        <v>100</v>
      </c>
      <c r="D442" t="s">
        <v>92</v>
      </c>
      <c r="E442">
        <v>2024</v>
      </c>
      <c r="F442" t="s">
        <v>46</v>
      </c>
      <c r="G442" t="s">
        <v>27</v>
      </c>
      <c r="H442" t="s">
        <v>34</v>
      </c>
      <c r="I442" t="s">
        <v>23</v>
      </c>
      <c r="J442" t="s">
        <v>29</v>
      </c>
      <c r="K442" t="s">
        <v>25</v>
      </c>
      <c r="L442" s="1">
        <v>45634</v>
      </c>
      <c r="M442">
        <v>1</v>
      </c>
      <c r="N442">
        <v>23800</v>
      </c>
      <c r="O442">
        <v>10246</v>
      </c>
      <c r="P442">
        <v>0.08</v>
      </c>
      <c r="Q442">
        <v>5</v>
      </c>
      <c r="R442" t="s">
        <v>1582</v>
      </c>
      <c r="S442" t="s">
        <v>1578</v>
      </c>
      <c r="T442">
        <v>12</v>
      </c>
      <c r="U442" t="s">
        <v>1581</v>
      </c>
    </row>
    <row r="443" spans="1:21" x14ac:dyDescent="0.25">
      <c r="A443" t="s">
        <v>498</v>
      </c>
      <c r="B443" s="1">
        <v>45633</v>
      </c>
      <c r="C443" t="s">
        <v>100</v>
      </c>
      <c r="D443" t="s">
        <v>92</v>
      </c>
      <c r="E443">
        <v>2024</v>
      </c>
      <c r="F443" t="s">
        <v>46</v>
      </c>
      <c r="G443" t="s">
        <v>32</v>
      </c>
      <c r="H443" t="s">
        <v>28</v>
      </c>
      <c r="I443" t="s">
        <v>23</v>
      </c>
      <c r="J443" t="s">
        <v>35</v>
      </c>
      <c r="K443" t="s">
        <v>25</v>
      </c>
      <c r="L443" s="1">
        <v>45634</v>
      </c>
      <c r="M443">
        <v>1</v>
      </c>
      <c r="N443">
        <v>78800</v>
      </c>
      <c r="O443">
        <v>6376</v>
      </c>
      <c r="P443">
        <v>0.2</v>
      </c>
      <c r="Q443">
        <v>5</v>
      </c>
      <c r="R443" t="s">
        <v>1582</v>
      </c>
      <c r="S443" t="s">
        <v>1578</v>
      </c>
      <c r="T443">
        <v>12</v>
      </c>
      <c r="U443" t="s">
        <v>1581</v>
      </c>
    </row>
    <row r="444" spans="1:21" x14ac:dyDescent="0.25">
      <c r="A444" t="s">
        <v>499</v>
      </c>
      <c r="B444" s="1">
        <v>45634</v>
      </c>
      <c r="C444" t="s">
        <v>100</v>
      </c>
      <c r="D444" t="s">
        <v>92</v>
      </c>
      <c r="E444">
        <v>2024</v>
      </c>
      <c r="F444" t="s">
        <v>46</v>
      </c>
      <c r="G444" t="s">
        <v>21</v>
      </c>
      <c r="H444" t="s">
        <v>44</v>
      </c>
      <c r="I444" t="s">
        <v>23</v>
      </c>
      <c r="J444" t="s">
        <v>35</v>
      </c>
      <c r="K444" t="s">
        <v>25</v>
      </c>
      <c r="L444" s="1">
        <v>45635</v>
      </c>
      <c r="M444">
        <v>1</v>
      </c>
      <c r="N444">
        <v>166400</v>
      </c>
      <c r="O444">
        <v>6448</v>
      </c>
      <c r="P444">
        <v>0.18</v>
      </c>
      <c r="Q444">
        <v>5</v>
      </c>
      <c r="R444" t="s">
        <v>1582</v>
      </c>
      <c r="S444" t="s">
        <v>1578</v>
      </c>
      <c r="T444">
        <v>12</v>
      </c>
      <c r="U444" t="s">
        <v>1581</v>
      </c>
    </row>
    <row r="445" spans="1:21" x14ac:dyDescent="0.25">
      <c r="A445" t="s">
        <v>500</v>
      </c>
      <c r="B445" s="1">
        <v>45635</v>
      </c>
      <c r="C445" t="s">
        <v>100</v>
      </c>
      <c r="D445" t="s">
        <v>92</v>
      </c>
      <c r="E445">
        <v>2024</v>
      </c>
      <c r="F445" t="s">
        <v>20</v>
      </c>
      <c r="G445" t="s">
        <v>38</v>
      </c>
      <c r="H445" t="s">
        <v>28</v>
      </c>
      <c r="I445" t="s">
        <v>23</v>
      </c>
      <c r="J445" t="s">
        <v>24</v>
      </c>
      <c r="K445" t="s">
        <v>25</v>
      </c>
      <c r="L445" s="1">
        <v>45636</v>
      </c>
      <c r="M445">
        <v>1</v>
      </c>
      <c r="N445">
        <v>89600</v>
      </c>
      <c r="O445">
        <v>11908</v>
      </c>
      <c r="P445">
        <v>0.13</v>
      </c>
      <c r="Q445">
        <v>5</v>
      </c>
      <c r="R445" t="s">
        <v>1582</v>
      </c>
      <c r="S445" t="s">
        <v>1578</v>
      </c>
      <c r="T445">
        <v>12</v>
      </c>
      <c r="U445" t="s">
        <v>1581</v>
      </c>
    </row>
    <row r="446" spans="1:21" x14ac:dyDescent="0.25">
      <c r="A446" t="s">
        <v>501</v>
      </c>
      <c r="B446" s="1">
        <v>45640</v>
      </c>
      <c r="C446" t="s">
        <v>100</v>
      </c>
      <c r="D446" t="s">
        <v>92</v>
      </c>
      <c r="E446">
        <v>2024</v>
      </c>
      <c r="F446" t="s">
        <v>41</v>
      </c>
      <c r="G446" t="s">
        <v>32</v>
      </c>
      <c r="H446" t="s">
        <v>42</v>
      </c>
      <c r="I446" t="s">
        <v>23</v>
      </c>
      <c r="J446" t="s">
        <v>24</v>
      </c>
      <c r="K446" t="s">
        <v>25</v>
      </c>
      <c r="L446" s="1">
        <v>45641</v>
      </c>
      <c r="M446">
        <v>1</v>
      </c>
      <c r="N446">
        <v>104600</v>
      </c>
      <c r="O446">
        <v>12933</v>
      </c>
      <c r="P446">
        <v>0.33</v>
      </c>
      <c r="Q446">
        <v>5</v>
      </c>
      <c r="R446" t="s">
        <v>1582</v>
      </c>
      <c r="S446" t="s">
        <v>1578</v>
      </c>
      <c r="T446">
        <v>12</v>
      </c>
      <c r="U446" t="s">
        <v>1581</v>
      </c>
    </row>
    <row r="447" spans="1:21" x14ac:dyDescent="0.25">
      <c r="A447" t="s">
        <v>502</v>
      </c>
      <c r="B447" s="1">
        <v>45641</v>
      </c>
      <c r="C447" t="s">
        <v>100</v>
      </c>
      <c r="D447" t="s">
        <v>92</v>
      </c>
      <c r="E447">
        <v>2024</v>
      </c>
      <c r="F447" t="s">
        <v>20</v>
      </c>
      <c r="G447" t="s">
        <v>48</v>
      </c>
      <c r="H447" t="s">
        <v>44</v>
      </c>
      <c r="I447" t="s">
        <v>23</v>
      </c>
      <c r="J447" t="s">
        <v>35</v>
      </c>
      <c r="K447" t="s">
        <v>25</v>
      </c>
      <c r="L447" s="1">
        <v>45642</v>
      </c>
      <c r="M447">
        <v>1</v>
      </c>
      <c r="N447">
        <v>99800</v>
      </c>
      <c r="O447">
        <v>7208</v>
      </c>
      <c r="P447">
        <v>0.25</v>
      </c>
      <c r="Q447">
        <v>5</v>
      </c>
      <c r="R447" t="s">
        <v>1582</v>
      </c>
      <c r="S447" t="s">
        <v>1578</v>
      </c>
      <c r="T447">
        <v>12</v>
      </c>
      <c r="U447" t="s">
        <v>1581</v>
      </c>
    </row>
    <row r="448" spans="1:21" x14ac:dyDescent="0.25">
      <c r="A448" t="s">
        <v>503</v>
      </c>
      <c r="B448" s="1">
        <v>45641</v>
      </c>
      <c r="C448" t="s">
        <v>100</v>
      </c>
      <c r="D448" t="s">
        <v>92</v>
      </c>
      <c r="E448">
        <v>2024</v>
      </c>
      <c r="F448" t="s">
        <v>31</v>
      </c>
      <c r="G448" t="s">
        <v>21</v>
      </c>
      <c r="H448" t="s">
        <v>42</v>
      </c>
      <c r="I448" t="s">
        <v>23</v>
      </c>
      <c r="J448" t="s">
        <v>24</v>
      </c>
      <c r="K448" t="s">
        <v>25</v>
      </c>
      <c r="L448" s="1">
        <v>45642</v>
      </c>
      <c r="M448">
        <v>1</v>
      </c>
      <c r="N448">
        <v>83200</v>
      </c>
      <c r="O448">
        <v>6153</v>
      </c>
      <c r="P448">
        <v>0.18</v>
      </c>
      <c r="Q448">
        <v>5</v>
      </c>
      <c r="R448" t="s">
        <v>1582</v>
      </c>
      <c r="S448" t="s">
        <v>1578</v>
      </c>
      <c r="T448">
        <v>12</v>
      </c>
      <c r="U448" t="s">
        <v>1581</v>
      </c>
    </row>
    <row r="449" spans="1:21" x14ac:dyDescent="0.25">
      <c r="A449" t="s">
        <v>504</v>
      </c>
      <c r="B449" s="1">
        <v>44933</v>
      </c>
      <c r="C449" t="s">
        <v>18</v>
      </c>
      <c r="D449" t="s">
        <v>19</v>
      </c>
      <c r="E449">
        <v>2023</v>
      </c>
      <c r="F449" t="s">
        <v>60</v>
      </c>
      <c r="G449" t="s">
        <v>38</v>
      </c>
      <c r="H449" t="s">
        <v>28</v>
      </c>
      <c r="I449" t="s">
        <v>160</v>
      </c>
      <c r="J449" t="s">
        <v>29</v>
      </c>
      <c r="K449" t="s">
        <v>25</v>
      </c>
      <c r="L449" s="1">
        <v>44934</v>
      </c>
      <c r="M449">
        <v>1</v>
      </c>
      <c r="N449">
        <v>87600</v>
      </c>
      <c r="O449">
        <v>17433</v>
      </c>
      <c r="P449">
        <v>0.17</v>
      </c>
      <c r="Q449">
        <v>5</v>
      </c>
      <c r="R449" t="s">
        <v>1566</v>
      </c>
      <c r="S449" t="s">
        <v>1567</v>
      </c>
      <c r="T449">
        <v>1</v>
      </c>
      <c r="U449" t="s">
        <v>1568</v>
      </c>
    </row>
    <row r="450" spans="1:21" x14ac:dyDescent="0.25">
      <c r="A450" t="s">
        <v>505</v>
      </c>
      <c r="B450" s="1">
        <v>44942</v>
      </c>
      <c r="C450" t="s">
        <v>18</v>
      </c>
      <c r="D450" t="s">
        <v>19</v>
      </c>
      <c r="E450">
        <v>2023</v>
      </c>
      <c r="F450" t="s">
        <v>31</v>
      </c>
      <c r="G450" t="s">
        <v>48</v>
      </c>
      <c r="H450" t="s">
        <v>44</v>
      </c>
      <c r="I450" t="s">
        <v>157</v>
      </c>
      <c r="J450" t="s">
        <v>35</v>
      </c>
      <c r="K450" t="s">
        <v>25</v>
      </c>
      <c r="L450" s="1">
        <v>44943</v>
      </c>
      <c r="M450">
        <v>1</v>
      </c>
      <c r="N450">
        <v>370100</v>
      </c>
      <c r="O450">
        <v>33452</v>
      </c>
      <c r="P450">
        <v>0.14000000000000001</v>
      </c>
      <c r="Q450">
        <v>5</v>
      </c>
      <c r="R450" t="s">
        <v>1566</v>
      </c>
      <c r="S450" t="s">
        <v>1567</v>
      </c>
      <c r="T450">
        <v>1</v>
      </c>
      <c r="U450" t="s">
        <v>1568</v>
      </c>
    </row>
    <row r="451" spans="1:21" x14ac:dyDescent="0.25">
      <c r="A451" t="s">
        <v>506</v>
      </c>
      <c r="B451" s="1">
        <v>44978</v>
      </c>
      <c r="C451" t="s">
        <v>37</v>
      </c>
      <c r="D451" t="s">
        <v>19</v>
      </c>
      <c r="E451">
        <v>2023</v>
      </c>
      <c r="F451" t="s">
        <v>31</v>
      </c>
      <c r="G451" t="s">
        <v>27</v>
      </c>
      <c r="H451" t="s">
        <v>34</v>
      </c>
      <c r="I451" t="s">
        <v>157</v>
      </c>
      <c r="J451" t="s">
        <v>24</v>
      </c>
      <c r="K451" t="s">
        <v>25</v>
      </c>
      <c r="L451" s="1">
        <v>44979</v>
      </c>
      <c r="M451">
        <v>1</v>
      </c>
      <c r="N451">
        <v>48800</v>
      </c>
      <c r="O451">
        <v>31244</v>
      </c>
      <c r="P451">
        <v>0.15</v>
      </c>
      <c r="Q451">
        <v>5</v>
      </c>
      <c r="R451" t="s">
        <v>1566</v>
      </c>
      <c r="S451" t="s">
        <v>1567</v>
      </c>
      <c r="T451">
        <v>2</v>
      </c>
      <c r="U451" t="s">
        <v>1569</v>
      </c>
    </row>
    <row r="452" spans="1:21" x14ac:dyDescent="0.25">
      <c r="A452" t="s">
        <v>507</v>
      </c>
      <c r="B452" s="1">
        <v>45027</v>
      </c>
      <c r="C452" t="s">
        <v>58</v>
      </c>
      <c r="D452" t="s">
        <v>59</v>
      </c>
      <c r="E452">
        <v>2023</v>
      </c>
      <c r="F452" t="s">
        <v>41</v>
      </c>
      <c r="G452" t="s">
        <v>32</v>
      </c>
      <c r="H452" t="s">
        <v>34</v>
      </c>
      <c r="I452" t="s">
        <v>160</v>
      </c>
      <c r="J452" t="s">
        <v>35</v>
      </c>
      <c r="K452" t="s">
        <v>25</v>
      </c>
      <c r="L452" s="1">
        <v>45028</v>
      </c>
      <c r="M452">
        <v>1</v>
      </c>
      <c r="N452">
        <v>8900</v>
      </c>
      <c r="O452">
        <v>17115</v>
      </c>
      <c r="P452">
        <v>0.15</v>
      </c>
      <c r="Q452">
        <v>5</v>
      </c>
      <c r="R452" t="s">
        <v>1566</v>
      </c>
      <c r="S452" t="s">
        <v>1571</v>
      </c>
      <c r="T452">
        <v>4</v>
      </c>
      <c r="U452" t="s">
        <v>1572</v>
      </c>
    </row>
    <row r="453" spans="1:21" x14ac:dyDescent="0.25">
      <c r="A453" t="s">
        <v>508</v>
      </c>
      <c r="B453" s="1">
        <v>45030</v>
      </c>
      <c r="C453" t="s">
        <v>58</v>
      </c>
      <c r="D453" t="s">
        <v>59</v>
      </c>
      <c r="E453">
        <v>2023</v>
      </c>
      <c r="F453" t="s">
        <v>60</v>
      </c>
      <c r="G453" t="s">
        <v>32</v>
      </c>
      <c r="H453" t="s">
        <v>34</v>
      </c>
      <c r="I453" t="s">
        <v>157</v>
      </c>
      <c r="J453" t="s">
        <v>39</v>
      </c>
      <c r="K453" t="s">
        <v>25</v>
      </c>
      <c r="L453" s="1">
        <v>45031</v>
      </c>
      <c r="M453">
        <v>1</v>
      </c>
      <c r="N453">
        <v>43900</v>
      </c>
      <c r="O453">
        <v>25145</v>
      </c>
      <c r="P453">
        <v>0.09</v>
      </c>
      <c r="Q453">
        <v>5</v>
      </c>
      <c r="R453" t="s">
        <v>1566</v>
      </c>
      <c r="S453" t="s">
        <v>1571</v>
      </c>
      <c r="T453">
        <v>4</v>
      </c>
      <c r="U453" t="s">
        <v>1572</v>
      </c>
    </row>
    <row r="454" spans="1:21" x14ac:dyDescent="0.25">
      <c r="A454" t="s">
        <v>509</v>
      </c>
      <c r="B454" s="1">
        <v>45031</v>
      </c>
      <c r="C454" t="s">
        <v>58</v>
      </c>
      <c r="D454" t="s">
        <v>59</v>
      </c>
      <c r="E454">
        <v>2023</v>
      </c>
      <c r="F454" t="s">
        <v>31</v>
      </c>
      <c r="G454" t="s">
        <v>48</v>
      </c>
      <c r="H454" t="s">
        <v>22</v>
      </c>
      <c r="I454" t="s">
        <v>160</v>
      </c>
      <c r="J454" t="s">
        <v>24</v>
      </c>
      <c r="K454" t="s">
        <v>25</v>
      </c>
      <c r="L454" s="1">
        <v>45032</v>
      </c>
      <c r="M454">
        <v>1</v>
      </c>
      <c r="N454">
        <v>560400</v>
      </c>
      <c r="O454">
        <v>14131</v>
      </c>
      <c r="P454">
        <v>0.23</v>
      </c>
      <c r="Q454">
        <v>5</v>
      </c>
      <c r="R454" t="s">
        <v>1566</v>
      </c>
      <c r="S454" t="s">
        <v>1571</v>
      </c>
      <c r="T454">
        <v>4</v>
      </c>
      <c r="U454" t="s">
        <v>1572</v>
      </c>
    </row>
    <row r="455" spans="1:21" x14ac:dyDescent="0.25">
      <c r="A455" t="s">
        <v>510</v>
      </c>
      <c r="B455" s="1">
        <v>45061</v>
      </c>
      <c r="C455" t="s">
        <v>68</v>
      </c>
      <c r="D455" t="s">
        <v>59</v>
      </c>
      <c r="E455">
        <v>2023</v>
      </c>
      <c r="F455" t="s">
        <v>41</v>
      </c>
      <c r="G455" t="s">
        <v>32</v>
      </c>
      <c r="H455" t="s">
        <v>28</v>
      </c>
      <c r="I455" t="s">
        <v>157</v>
      </c>
      <c r="J455" t="s">
        <v>35</v>
      </c>
      <c r="K455" t="s">
        <v>25</v>
      </c>
      <c r="L455" s="1">
        <v>45062</v>
      </c>
      <c r="M455">
        <v>1</v>
      </c>
      <c r="N455">
        <v>56500</v>
      </c>
      <c r="O455">
        <v>31165</v>
      </c>
      <c r="P455">
        <v>0.12</v>
      </c>
      <c r="Q455">
        <v>5</v>
      </c>
      <c r="R455" t="s">
        <v>1566</v>
      </c>
      <c r="S455" t="s">
        <v>1571</v>
      </c>
      <c r="T455">
        <v>5</v>
      </c>
      <c r="U455" t="s">
        <v>68</v>
      </c>
    </row>
    <row r="456" spans="1:21" x14ac:dyDescent="0.25">
      <c r="A456" t="s">
        <v>511</v>
      </c>
      <c r="B456" s="1">
        <v>45072</v>
      </c>
      <c r="C456" t="s">
        <v>68</v>
      </c>
      <c r="D456" t="s">
        <v>59</v>
      </c>
      <c r="E456">
        <v>2023</v>
      </c>
      <c r="F456" t="s">
        <v>41</v>
      </c>
      <c r="G456" t="s">
        <v>27</v>
      </c>
      <c r="H456" t="s">
        <v>34</v>
      </c>
      <c r="I456" t="s">
        <v>157</v>
      </c>
      <c r="J456" t="s">
        <v>35</v>
      </c>
      <c r="K456" t="s">
        <v>25</v>
      </c>
      <c r="L456" s="1">
        <v>45073</v>
      </c>
      <c r="M456">
        <v>1</v>
      </c>
      <c r="N456">
        <v>48900</v>
      </c>
      <c r="O456">
        <v>26422</v>
      </c>
      <c r="P456">
        <v>0.28000000000000003</v>
      </c>
      <c r="Q456">
        <v>5</v>
      </c>
      <c r="R456" t="s">
        <v>1566</v>
      </c>
      <c r="S456" t="s">
        <v>1571</v>
      </c>
      <c r="T456">
        <v>5</v>
      </c>
      <c r="U456" t="s">
        <v>68</v>
      </c>
    </row>
    <row r="457" spans="1:21" x14ac:dyDescent="0.25">
      <c r="A457" t="s">
        <v>512</v>
      </c>
      <c r="B457" s="1">
        <v>45086</v>
      </c>
      <c r="C457" t="s">
        <v>71</v>
      </c>
      <c r="D457" t="s">
        <v>59</v>
      </c>
      <c r="E457">
        <v>2023</v>
      </c>
      <c r="F457" t="s">
        <v>20</v>
      </c>
      <c r="G457" t="s">
        <v>32</v>
      </c>
      <c r="H457" t="s">
        <v>44</v>
      </c>
      <c r="I457" t="s">
        <v>160</v>
      </c>
      <c r="J457" t="s">
        <v>29</v>
      </c>
      <c r="K457" t="s">
        <v>25</v>
      </c>
      <c r="L457" s="1">
        <v>45087</v>
      </c>
      <c r="M457">
        <v>1</v>
      </c>
      <c r="N457">
        <v>177000</v>
      </c>
      <c r="O457">
        <v>10048</v>
      </c>
      <c r="P457">
        <v>0.27</v>
      </c>
      <c r="Q457">
        <v>5</v>
      </c>
      <c r="R457" t="s">
        <v>1566</v>
      </c>
      <c r="S457" t="s">
        <v>1571</v>
      </c>
      <c r="T457">
        <v>6</v>
      </c>
      <c r="U457" t="s">
        <v>1573</v>
      </c>
    </row>
    <row r="458" spans="1:21" x14ac:dyDescent="0.25">
      <c r="A458" t="s">
        <v>513</v>
      </c>
      <c r="B458" s="1">
        <v>45088</v>
      </c>
      <c r="C458" t="s">
        <v>71</v>
      </c>
      <c r="D458" t="s">
        <v>59</v>
      </c>
      <c r="E458">
        <v>2023</v>
      </c>
      <c r="F458" t="s">
        <v>31</v>
      </c>
      <c r="G458" t="s">
        <v>32</v>
      </c>
      <c r="H458" t="s">
        <v>28</v>
      </c>
      <c r="I458" t="s">
        <v>157</v>
      </c>
      <c r="J458" t="s">
        <v>24</v>
      </c>
      <c r="K458" t="s">
        <v>25</v>
      </c>
      <c r="L458" s="1">
        <v>45089</v>
      </c>
      <c r="M458">
        <v>1</v>
      </c>
      <c r="N458">
        <v>27900</v>
      </c>
      <c r="O458">
        <v>26539</v>
      </c>
      <c r="P458">
        <v>0.34</v>
      </c>
      <c r="Q458">
        <v>5</v>
      </c>
      <c r="R458" t="s">
        <v>1566</v>
      </c>
      <c r="S458" t="s">
        <v>1571</v>
      </c>
      <c r="T458">
        <v>6</v>
      </c>
      <c r="U458" t="s">
        <v>1573</v>
      </c>
    </row>
    <row r="459" spans="1:21" x14ac:dyDescent="0.25">
      <c r="A459" t="s">
        <v>514</v>
      </c>
      <c r="B459" s="1">
        <v>45095</v>
      </c>
      <c r="C459" t="s">
        <v>71</v>
      </c>
      <c r="D459" t="s">
        <v>59</v>
      </c>
      <c r="E459">
        <v>2023</v>
      </c>
      <c r="F459" t="s">
        <v>41</v>
      </c>
      <c r="G459" t="s">
        <v>48</v>
      </c>
      <c r="H459" t="s">
        <v>42</v>
      </c>
      <c r="I459" t="s">
        <v>160</v>
      </c>
      <c r="J459" t="s">
        <v>24</v>
      </c>
      <c r="K459" t="s">
        <v>25</v>
      </c>
      <c r="L459" s="1">
        <v>45096</v>
      </c>
      <c r="M459">
        <v>1</v>
      </c>
      <c r="N459">
        <v>150700</v>
      </c>
      <c r="O459">
        <v>12660</v>
      </c>
      <c r="P459">
        <v>0.21</v>
      </c>
      <c r="Q459">
        <v>5</v>
      </c>
      <c r="R459" t="s">
        <v>1566</v>
      </c>
      <c r="S459" t="s">
        <v>1571</v>
      </c>
      <c r="T459">
        <v>6</v>
      </c>
      <c r="U459" t="s">
        <v>1573</v>
      </c>
    </row>
    <row r="460" spans="1:21" x14ac:dyDescent="0.25">
      <c r="A460" t="s">
        <v>515</v>
      </c>
      <c r="B460" s="1">
        <v>45113</v>
      </c>
      <c r="C460" t="s">
        <v>76</v>
      </c>
      <c r="D460" t="s">
        <v>77</v>
      </c>
      <c r="E460">
        <v>2023</v>
      </c>
      <c r="F460" t="s">
        <v>60</v>
      </c>
      <c r="G460" t="s">
        <v>21</v>
      </c>
      <c r="H460" t="s">
        <v>22</v>
      </c>
      <c r="I460" t="s">
        <v>160</v>
      </c>
      <c r="J460" t="s">
        <v>29</v>
      </c>
      <c r="K460" t="s">
        <v>25</v>
      </c>
      <c r="L460" s="1">
        <v>45114</v>
      </c>
      <c r="M460">
        <v>1</v>
      </c>
      <c r="N460">
        <v>890000</v>
      </c>
      <c r="O460">
        <v>12025</v>
      </c>
      <c r="P460">
        <v>0.17</v>
      </c>
      <c r="Q460">
        <v>5</v>
      </c>
      <c r="R460" t="s">
        <v>1566</v>
      </c>
      <c r="S460" t="s">
        <v>1574</v>
      </c>
      <c r="T460">
        <v>7</v>
      </c>
      <c r="U460" t="s">
        <v>1575</v>
      </c>
    </row>
    <row r="461" spans="1:21" x14ac:dyDescent="0.25">
      <c r="A461" t="s">
        <v>516</v>
      </c>
      <c r="B461" s="1">
        <v>45121</v>
      </c>
      <c r="C461" t="s">
        <v>76</v>
      </c>
      <c r="D461" t="s">
        <v>77</v>
      </c>
      <c r="E461">
        <v>2023</v>
      </c>
      <c r="F461" t="s">
        <v>41</v>
      </c>
      <c r="G461" t="s">
        <v>38</v>
      </c>
      <c r="H461" t="s">
        <v>34</v>
      </c>
      <c r="I461" t="s">
        <v>160</v>
      </c>
      <c r="J461" t="s">
        <v>35</v>
      </c>
      <c r="K461" t="s">
        <v>25</v>
      </c>
      <c r="L461" s="1">
        <v>45122</v>
      </c>
      <c r="M461">
        <v>1</v>
      </c>
      <c r="N461">
        <v>7200</v>
      </c>
      <c r="O461">
        <v>14831</v>
      </c>
      <c r="P461">
        <v>0.1</v>
      </c>
      <c r="Q461">
        <v>5</v>
      </c>
      <c r="R461" t="s">
        <v>1566</v>
      </c>
      <c r="S461" t="s">
        <v>1574</v>
      </c>
      <c r="T461">
        <v>7</v>
      </c>
      <c r="U461" t="s">
        <v>1575</v>
      </c>
    </row>
    <row r="462" spans="1:21" x14ac:dyDescent="0.25">
      <c r="A462" t="s">
        <v>517</v>
      </c>
      <c r="B462" s="1">
        <v>45132</v>
      </c>
      <c r="C462" t="s">
        <v>76</v>
      </c>
      <c r="D462" t="s">
        <v>77</v>
      </c>
      <c r="E462">
        <v>2023</v>
      </c>
      <c r="F462" t="s">
        <v>41</v>
      </c>
      <c r="G462" t="s">
        <v>48</v>
      </c>
      <c r="H462" t="s">
        <v>22</v>
      </c>
      <c r="I462" t="s">
        <v>157</v>
      </c>
      <c r="J462" t="s">
        <v>39</v>
      </c>
      <c r="K462" t="s">
        <v>25</v>
      </c>
      <c r="L462" s="1">
        <v>45133</v>
      </c>
      <c r="M462">
        <v>1</v>
      </c>
      <c r="N462">
        <v>765400</v>
      </c>
      <c r="O462">
        <v>34407</v>
      </c>
      <c r="P462">
        <v>0.08</v>
      </c>
      <c r="Q462">
        <v>5</v>
      </c>
      <c r="R462" t="s">
        <v>1566</v>
      </c>
      <c r="S462" t="s">
        <v>1574</v>
      </c>
      <c r="T462">
        <v>7</v>
      </c>
      <c r="U462" t="s">
        <v>1575</v>
      </c>
    </row>
    <row r="463" spans="1:21" x14ac:dyDescent="0.25">
      <c r="A463" t="s">
        <v>518</v>
      </c>
      <c r="B463" s="1">
        <v>45147</v>
      </c>
      <c r="C463" t="s">
        <v>81</v>
      </c>
      <c r="D463" t="s">
        <v>77</v>
      </c>
      <c r="E463">
        <v>2023</v>
      </c>
      <c r="F463" t="s">
        <v>20</v>
      </c>
      <c r="G463" t="s">
        <v>38</v>
      </c>
      <c r="H463" t="s">
        <v>42</v>
      </c>
      <c r="I463" t="s">
        <v>160</v>
      </c>
      <c r="J463" t="s">
        <v>35</v>
      </c>
      <c r="K463" t="s">
        <v>25</v>
      </c>
      <c r="L463" s="1">
        <v>45148</v>
      </c>
      <c r="M463">
        <v>1</v>
      </c>
      <c r="N463">
        <v>108500</v>
      </c>
      <c r="O463">
        <v>11287</v>
      </c>
      <c r="P463">
        <v>0.1</v>
      </c>
      <c r="Q463">
        <v>5</v>
      </c>
      <c r="R463" t="s">
        <v>1566</v>
      </c>
      <c r="S463" t="s">
        <v>1574</v>
      </c>
      <c r="T463">
        <v>8</v>
      </c>
      <c r="U463" t="s">
        <v>1576</v>
      </c>
    </row>
    <row r="464" spans="1:21" x14ac:dyDescent="0.25">
      <c r="A464" t="s">
        <v>519</v>
      </c>
      <c r="B464" s="1">
        <v>45151</v>
      </c>
      <c r="C464" t="s">
        <v>81</v>
      </c>
      <c r="D464" t="s">
        <v>77</v>
      </c>
      <c r="E464">
        <v>2023</v>
      </c>
      <c r="F464" t="s">
        <v>31</v>
      </c>
      <c r="G464" t="s">
        <v>27</v>
      </c>
      <c r="H464" t="s">
        <v>34</v>
      </c>
      <c r="I464" t="s">
        <v>160</v>
      </c>
      <c r="J464" t="s">
        <v>29</v>
      </c>
      <c r="K464" t="s">
        <v>25</v>
      </c>
      <c r="L464" s="1">
        <v>45152</v>
      </c>
      <c r="M464">
        <v>1</v>
      </c>
      <c r="N464">
        <v>10100</v>
      </c>
      <c r="O464">
        <v>17748</v>
      </c>
      <c r="P464">
        <v>0.12</v>
      </c>
      <c r="Q464">
        <v>5</v>
      </c>
      <c r="R464" t="s">
        <v>1566</v>
      </c>
      <c r="S464" t="s">
        <v>1574</v>
      </c>
      <c r="T464">
        <v>8</v>
      </c>
      <c r="U464" t="s">
        <v>1576</v>
      </c>
    </row>
    <row r="465" spans="1:21" x14ac:dyDescent="0.25">
      <c r="A465" t="s">
        <v>520</v>
      </c>
      <c r="B465" s="1">
        <v>45159</v>
      </c>
      <c r="C465" t="s">
        <v>81</v>
      </c>
      <c r="D465" t="s">
        <v>77</v>
      </c>
      <c r="E465">
        <v>2023</v>
      </c>
      <c r="F465" t="s">
        <v>41</v>
      </c>
      <c r="G465" t="s">
        <v>32</v>
      </c>
      <c r="H465" t="s">
        <v>44</v>
      </c>
      <c r="I465" t="s">
        <v>157</v>
      </c>
      <c r="J465" t="s">
        <v>35</v>
      </c>
      <c r="K465" t="s">
        <v>25</v>
      </c>
      <c r="L465" s="1">
        <v>45160</v>
      </c>
      <c r="M465">
        <v>1</v>
      </c>
      <c r="N465">
        <v>281600</v>
      </c>
      <c r="O465">
        <v>30963</v>
      </c>
      <c r="P465">
        <v>0.08</v>
      </c>
      <c r="Q465">
        <v>5</v>
      </c>
      <c r="R465" t="s">
        <v>1566</v>
      </c>
      <c r="S465" t="s">
        <v>1574</v>
      </c>
      <c r="T465">
        <v>8</v>
      </c>
      <c r="U465" t="s">
        <v>1576</v>
      </c>
    </row>
    <row r="466" spans="1:21" x14ac:dyDescent="0.25">
      <c r="A466" t="s">
        <v>521</v>
      </c>
      <c r="B466" s="1">
        <v>45171</v>
      </c>
      <c r="C466" t="s">
        <v>88</v>
      </c>
      <c r="D466" t="s">
        <v>77</v>
      </c>
      <c r="E466">
        <v>2023</v>
      </c>
      <c r="F466" t="s">
        <v>46</v>
      </c>
      <c r="G466" t="s">
        <v>32</v>
      </c>
      <c r="H466" t="s">
        <v>22</v>
      </c>
      <c r="I466" t="s">
        <v>160</v>
      </c>
      <c r="J466" t="s">
        <v>39</v>
      </c>
      <c r="K466" t="s">
        <v>25</v>
      </c>
      <c r="L466" s="1">
        <v>45172</v>
      </c>
      <c r="M466">
        <v>1</v>
      </c>
      <c r="N466">
        <v>181700</v>
      </c>
      <c r="O466">
        <v>12544</v>
      </c>
      <c r="P466">
        <v>0.15</v>
      </c>
      <c r="Q466">
        <v>5</v>
      </c>
      <c r="R466" t="s">
        <v>1566</v>
      </c>
      <c r="S466" t="s">
        <v>1574</v>
      </c>
      <c r="T466">
        <v>9</v>
      </c>
      <c r="U466" t="s">
        <v>1577</v>
      </c>
    </row>
    <row r="467" spans="1:21" x14ac:dyDescent="0.25">
      <c r="A467" t="s">
        <v>522</v>
      </c>
      <c r="B467" s="1">
        <v>45194</v>
      </c>
      <c r="C467" t="s">
        <v>88</v>
      </c>
      <c r="D467" t="s">
        <v>77</v>
      </c>
      <c r="E467">
        <v>2023</v>
      </c>
      <c r="F467" t="s">
        <v>20</v>
      </c>
      <c r="G467" t="s">
        <v>38</v>
      </c>
      <c r="H467" t="s">
        <v>34</v>
      </c>
      <c r="I467" t="s">
        <v>157</v>
      </c>
      <c r="J467" t="s">
        <v>29</v>
      </c>
      <c r="K467" t="s">
        <v>25</v>
      </c>
      <c r="L467" s="1">
        <v>45195</v>
      </c>
      <c r="M467">
        <v>1</v>
      </c>
      <c r="N467">
        <v>17800</v>
      </c>
      <c r="O467">
        <v>26998</v>
      </c>
      <c r="P467">
        <v>0.23</v>
      </c>
      <c r="Q467">
        <v>5</v>
      </c>
      <c r="R467" t="s">
        <v>1566</v>
      </c>
      <c r="S467" t="s">
        <v>1574</v>
      </c>
      <c r="T467">
        <v>9</v>
      </c>
      <c r="U467" t="s">
        <v>1577</v>
      </c>
    </row>
    <row r="468" spans="1:21" x14ac:dyDescent="0.25">
      <c r="A468" t="s">
        <v>523</v>
      </c>
      <c r="B468" s="1">
        <v>45217</v>
      </c>
      <c r="C468" t="s">
        <v>91</v>
      </c>
      <c r="D468" t="s">
        <v>92</v>
      </c>
      <c r="E468">
        <v>2023</v>
      </c>
      <c r="F468" t="s">
        <v>41</v>
      </c>
      <c r="G468" t="s">
        <v>48</v>
      </c>
      <c r="H468" t="s">
        <v>22</v>
      </c>
      <c r="I468" t="s">
        <v>160</v>
      </c>
      <c r="J468" t="s">
        <v>29</v>
      </c>
      <c r="K468" t="s">
        <v>25</v>
      </c>
      <c r="L468" s="1">
        <v>45218</v>
      </c>
      <c r="M468">
        <v>1</v>
      </c>
      <c r="N468">
        <v>868500</v>
      </c>
      <c r="O468">
        <v>13292</v>
      </c>
      <c r="P468">
        <v>0.35</v>
      </c>
      <c r="Q468">
        <v>5</v>
      </c>
      <c r="R468" t="s">
        <v>1566</v>
      </c>
      <c r="S468" t="s">
        <v>1578</v>
      </c>
      <c r="T468">
        <v>10</v>
      </c>
      <c r="U468" t="s">
        <v>1579</v>
      </c>
    </row>
    <row r="469" spans="1:21" x14ac:dyDescent="0.25">
      <c r="A469" t="s">
        <v>524</v>
      </c>
      <c r="B469" s="1">
        <v>45227</v>
      </c>
      <c r="C469" t="s">
        <v>91</v>
      </c>
      <c r="D469" t="s">
        <v>92</v>
      </c>
      <c r="E469">
        <v>2023</v>
      </c>
      <c r="F469" t="s">
        <v>20</v>
      </c>
      <c r="G469" t="s">
        <v>48</v>
      </c>
      <c r="H469" t="s">
        <v>42</v>
      </c>
      <c r="I469" t="s">
        <v>157</v>
      </c>
      <c r="J469" t="s">
        <v>24</v>
      </c>
      <c r="K469" t="s">
        <v>25</v>
      </c>
      <c r="L469" s="1">
        <v>45228</v>
      </c>
      <c r="M469">
        <v>1</v>
      </c>
      <c r="N469">
        <v>41300</v>
      </c>
      <c r="O469">
        <v>27142</v>
      </c>
      <c r="P469">
        <v>0.11</v>
      </c>
      <c r="Q469">
        <v>5</v>
      </c>
      <c r="R469" t="s">
        <v>1566</v>
      </c>
      <c r="S469" t="s">
        <v>1578</v>
      </c>
      <c r="T469">
        <v>10</v>
      </c>
      <c r="U469" t="s">
        <v>1579</v>
      </c>
    </row>
    <row r="470" spans="1:21" x14ac:dyDescent="0.25">
      <c r="A470" t="s">
        <v>525</v>
      </c>
      <c r="B470" s="1">
        <v>45234</v>
      </c>
      <c r="C470" t="s">
        <v>98</v>
      </c>
      <c r="D470" t="s">
        <v>92</v>
      </c>
      <c r="E470">
        <v>2023</v>
      </c>
      <c r="F470" t="s">
        <v>20</v>
      </c>
      <c r="G470" t="s">
        <v>32</v>
      </c>
      <c r="H470" t="s">
        <v>42</v>
      </c>
      <c r="I470" t="s">
        <v>160</v>
      </c>
      <c r="J470" t="s">
        <v>24</v>
      </c>
      <c r="K470" t="s">
        <v>25</v>
      </c>
      <c r="L470" s="1">
        <v>45235</v>
      </c>
      <c r="M470">
        <v>1</v>
      </c>
      <c r="N470">
        <v>43200</v>
      </c>
      <c r="O470">
        <v>14855</v>
      </c>
      <c r="P470">
        <v>7.0000000000000007E-2</v>
      </c>
      <c r="Q470">
        <v>5</v>
      </c>
      <c r="R470" t="s">
        <v>1566</v>
      </c>
      <c r="S470" t="s">
        <v>1578</v>
      </c>
      <c r="T470">
        <v>11</v>
      </c>
      <c r="U470" t="s">
        <v>1580</v>
      </c>
    </row>
    <row r="471" spans="1:21" x14ac:dyDescent="0.25">
      <c r="A471" t="s">
        <v>526</v>
      </c>
      <c r="B471" s="1">
        <v>45236</v>
      </c>
      <c r="C471" t="s">
        <v>98</v>
      </c>
      <c r="D471" t="s">
        <v>92</v>
      </c>
      <c r="E471">
        <v>2023</v>
      </c>
      <c r="F471" t="s">
        <v>31</v>
      </c>
      <c r="G471" t="s">
        <v>32</v>
      </c>
      <c r="H471" t="s">
        <v>42</v>
      </c>
      <c r="I471" t="s">
        <v>160</v>
      </c>
      <c r="J471" t="s">
        <v>35</v>
      </c>
      <c r="K471" t="s">
        <v>25</v>
      </c>
      <c r="L471" s="1">
        <v>45237</v>
      </c>
      <c r="M471">
        <v>1</v>
      </c>
      <c r="N471">
        <v>145600</v>
      </c>
      <c r="O471">
        <v>11559</v>
      </c>
      <c r="P471">
        <v>0.17</v>
      </c>
      <c r="Q471">
        <v>5</v>
      </c>
      <c r="R471" t="s">
        <v>1566</v>
      </c>
      <c r="S471" t="s">
        <v>1578</v>
      </c>
      <c r="T471">
        <v>11</v>
      </c>
      <c r="U471" t="s">
        <v>1580</v>
      </c>
    </row>
    <row r="472" spans="1:21" x14ac:dyDescent="0.25">
      <c r="A472" t="s">
        <v>527</v>
      </c>
      <c r="B472" s="1">
        <v>45239</v>
      </c>
      <c r="C472" t="s">
        <v>98</v>
      </c>
      <c r="D472" t="s">
        <v>92</v>
      </c>
      <c r="E472">
        <v>2023</v>
      </c>
      <c r="F472" t="s">
        <v>62</v>
      </c>
      <c r="G472" t="s">
        <v>38</v>
      </c>
      <c r="H472" t="s">
        <v>34</v>
      </c>
      <c r="I472" t="s">
        <v>157</v>
      </c>
      <c r="J472" t="s">
        <v>29</v>
      </c>
      <c r="K472" t="s">
        <v>25</v>
      </c>
      <c r="L472" s="1">
        <v>45240</v>
      </c>
      <c r="M472">
        <v>1</v>
      </c>
      <c r="N472">
        <v>41700</v>
      </c>
      <c r="O472">
        <v>30286</v>
      </c>
      <c r="P472">
        <v>0.11</v>
      </c>
      <c r="Q472">
        <v>5</v>
      </c>
      <c r="R472" t="s">
        <v>1566</v>
      </c>
      <c r="S472" t="s">
        <v>1578</v>
      </c>
      <c r="T472">
        <v>11</v>
      </c>
      <c r="U472" t="s">
        <v>1580</v>
      </c>
    </row>
    <row r="473" spans="1:21" x14ac:dyDescent="0.25">
      <c r="A473" t="s">
        <v>528</v>
      </c>
      <c r="B473" s="1">
        <v>45240</v>
      </c>
      <c r="C473" t="s">
        <v>98</v>
      </c>
      <c r="D473" t="s">
        <v>92</v>
      </c>
      <c r="E473">
        <v>2023</v>
      </c>
      <c r="F473" t="s">
        <v>20</v>
      </c>
      <c r="G473" t="s">
        <v>38</v>
      </c>
      <c r="H473" t="s">
        <v>22</v>
      </c>
      <c r="I473" t="s">
        <v>157</v>
      </c>
      <c r="J473" t="s">
        <v>39</v>
      </c>
      <c r="K473" t="s">
        <v>25</v>
      </c>
      <c r="L473" s="1">
        <v>45241</v>
      </c>
      <c r="M473">
        <v>1</v>
      </c>
      <c r="N473">
        <v>639900</v>
      </c>
      <c r="O473">
        <v>31366</v>
      </c>
      <c r="P473">
        <v>0.34</v>
      </c>
      <c r="Q473">
        <v>5</v>
      </c>
      <c r="R473" t="s">
        <v>1566</v>
      </c>
      <c r="S473" t="s">
        <v>1578</v>
      </c>
      <c r="T473">
        <v>11</v>
      </c>
      <c r="U473" t="s">
        <v>1580</v>
      </c>
    </row>
    <row r="474" spans="1:21" x14ac:dyDescent="0.25">
      <c r="A474" t="s">
        <v>529</v>
      </c>
      <c r="B474" s="1">
        <v>45287</v>
      </c>
      <c r="C474" t="s">
        <v>100</v>
      </c>
      <c r="D474" t="s">
        <v>92</v>
      </c>
      <c r="E474">
        <v>2023</v>
      </c>
      <c r="F474" t="s">
        <v>31</v>
      </c>
      <c r="G474" t="s">
        <v>38</v>
      </c>
      <c r="H474" t="s">
        <v>34</v>
      </c>
      <c r="I474" t="s">
        <v>160</v>
      </c>
      <c r="J474" t="s">
        <v>39</v>
      </c>
      <c r="K474" t="s">
        <v>25</v>
      </c>
      <c r="L474" s="1">
        <v>45288</v>
      </c>
      <c r="M474">
        <v>1</v>
      </c>
      <c r="N474">
        <v>34200</v>
      </c>
      <c r="O474">
        <v>17914</v>
      </c>
      <c r="P474">
        <v>0.15</v>
      </c>
      <c r="Q474">
        <v>5</v>
      </c>
      <c r="R474" t="s">
        <v>1566</v>
      </c>
      <c r="S474" t="s">
        <v>1578</v>
      </c>
      <c r="T474">
        <v>12</v>
      </c>
      <c r="U474" t="s">
        <v>1581</v>
      </c>
    </row>
    <row r="475" spans="1:21" x14ac:dyDescent="0.25">
      <c r="A475" t="s">
        <v>530</v>
      </c>
      <c r="B475" s="1">
        <v>45293</v>
      </c>
      <c r="C475" t="s">
        <v>18</v>
      </c>
      <c r="D475" t="s">
        <v>19</v>
      </c>
      <c r="E475">
        <v>2024</v>
      </c>
      <c r="F475" t="s">
        <v>41</v>
      </c>
      <c r="G475" t="s">
        <v>21</v>
      </c>
      <c r="H475" t="s">
        <v>44</v>
      </c>
      <c r="I475" t="s">
        <v>157</v>
      </c>
      <c r="J475" t="s">
        <v>39</v>
      </c>
      <c r="K475" t="s">
        <v>25</v>
      </c>
      <c r="L475" s="1">
        <v>45294</v>
      </c>
      <c r="M475">
        <v>1</v>
      </c>
      <c r="N475">
        <v>321500</v>
      </c>
      <c r="O475">
        <v>31191</v>
      </c>
      <c r="P475">
        <v>0.08</v>
      </c>
      <c r="Q475">
        <v>5</v>
      </c>
      <c r="R475" t="s">
        <v>1582</v>
      </c>
      <c r="S475" t="s">
        <v>1567</v>
      </c>
      <c r="T475">
        <v>1</v>
      </c>
      <c r="U475" t="s">
        <v>1568</v>
      </c>
    </row>
    <row r="476" spans="1:21" x14ac:dyDescent="0.25">
      <c r="A476" t="s">
        <v>531</v>
      </c>
      <c r="B476" s="1">
        <v>45314</v>
      </c>
      <c r="C476" t="s">
        <v>18</v>
      </c>
      <c r="D476" t="s">
        <v>19</v>
      </c>
      <c r="E476">
        <v>2024</v>
      </c>
      <c r="F476" t="s">
        <v>46</v>
      </c>
      <c r="G476" t="s">
        <v>27</v>
      </c>
      <c r="H476" t="s">
        <v>34</v>
      </c>
      <c r="I476" t="s">
        <v>157</v>
      </c>
      <c r="J476" t="s">
        <v>35</v>
      </c>
      <c r="K476" t="s">
        <v>25</v>
      </c>
      <c r="L476" s="1">
        <v>45315</v>
      </c>
      <c r="M476">
        <v>1</v>
      </c>
      <c r="N476">
        <v>9200</v>
      </c>
      <c r="O476">
        <v>32021</v>
      </c>
      <c r="P476">
        <v>0.28000000000000003</v>
      </c>
      <c r="Q476">
        <v>5</v>
      </c>
      <c r="R476" t="s">
        <v>1582</v>
      </c>
      <c r="S476" t="s">
        <v>1567</v>
      </c>
      <c r="T476">
        <v>1</v>
      </c>
      <c r="U476" t="s">
        <v>1568</v>
      </c>
    </row>
    <row r="477" spans="1:21" x14ac:dyDescent="0.25">
      <c r="A477" t="s">
        <v>532</v>
      </c>
      <c r="B477" s="1">
        <v>45316</v>
      </c>
      <c r="C477" t="s">
        <v>18</v>
      </c>
      <c r="D477" t="s">
        <v>19</v>
      </c>
      <c r="E477">
        <v>2024</v>
      </c>
      <c r="F477" t="s">
        <v>46</v>
      </c>
      <c r="G477" t="s">
        <v>21</v>
      </c>
      <c r="H477" t="s">
        <v>42</v>
      </c>
      <c r="I477" t="s">
        <v>157</v>
      </c>
      <c r="J477" t="s">
        <v>29</v>
      </c>
      <c r="K477" t="s">
        <v>25</v>
      </c>
      <c r="L477" s="1">
        <v>45317</v>
      </c>
      <c r="M477">
        <v>1</v>
      </c>
      <c r="N477">
        <v>36100</v>
      </c>
      <c r="O477">
        <v>25269</v>
      </c>
      <c r="P477">
        <v>0.17</v>
      </c>
      <c r="Q477">
        <v>5</v>
      </c>
      <c r="R477" t="s">
        <v>1582</v>
      </c>
      <c r="S477" t="s">
        <v>1567</v>
      </c>
      <c r="T477">
        <v>1</v>
      </c>
      <c r="U477" t="s">
        <v>1568</v>
      </c>
    </row>
    <row r="478" spans="1:21" x14ac:dyDescent="0.25">
      <c r="A478" t="s">
        <v>533</v>
      </c>
      <c r="B478" s="1">
        <v>45349</v>
      </c>
      <c r="C478" t="s">
        <v>37</v>
      </c>
      <c r="D478" t="s">
        <v>19</v>
      </c>
      <c r="E478">
        <v>2024</v>
      </c>
      <c r="F478" t="s">
        <v>20</v>
      </c>
      <c r="G478" t="s">
        <v>38</v>
      </c>
      <c r="H478" t="s">
        <v>44</v>
      </c>
      <c r="I478" t="s">
        <v>160</v>
      </c>
      <c r="J478" t="s">
        <v>39</v>
      </c>
      <c r="K478" t="s">
        <v>25</v>
      </c>
      <c r="L478" s="1">
        <v>45350</v>
      </c>
      <c r="M478">
        <v>1</v>
      </c>
      <c r="N478">
        <v>274700</v>
      </c>
      <c r="O478">
        <v>15805</v>
      </c>
      <c r="P478">
        <v>0.12</v>
      </c>
      <c r="Q478">
        <v>5</v>
      </c>
      <c r="R478" t="s">
        <v>1582</v>
      </c>
      <c r="S478" t="s">
        <v>1567</v>
      </c>
      <c r="T478">
        <v>2</v>
      </c>
      <c r="U478" t="s">
        <v>1569</v>
      </c>
    </row>
    <row r="479" spans="1:21" x14ac:dyDescent="0.25">
      <c r="A479" t="s">
        <v>534</v>
      </c>
      <c r="B479" s="1">
        <v>45356</v>
      </c>
      <c r="C479" t="s">
        <v>52</v>
      </c>
      <c r="D479" t="s">
        <v>19</v>
      </c>
      <c r="E479">
        <v>2024</v>
      </c>
      <c r="F479" t="s">
        <v>31</v>
      </c>
      <c r="G479" t="s">
        <v>32</v>
      </c>
      <c r="H479" t="s">
        <v>22</v>
      </c>
      <c r="I479" t="s">
        <v>160</v>
      </c>
      <c r="J479" t="s">
        <v>35</v>
      </c>
      <c r="K479" t="s">
        <v>25</v>
      </c>
      <c r="L479" s="1">
        <v>45357</v>
      </c>
      <c r="M479">
        <v>1</v>
      </c>
      <c r="N479">
        <v>312100</v>
      </c>
      <c r="O479">
        <v>9194</v>
      </c>
      <c r="P479">
        <v>0.22</v>
      </c>
      <c r="Q479">
        <v>5</v>
      </c>
      <c r="R479" t="s">
        <v>1582</v>
      </c>
      <c r="S479" t="s">
        <v>1567</v>
      </c>
      <c r="T479">
        <v>3</v>
      </c>
      <c r="U479" t="s">
        <v>1570</v>
      </c>
    </row>
    <row r="480" spans="1:21" x14ac:dyDescent="0.25">
      <c r="A480" t="s">
        <v>535</v>
      </c>
      <c r="B480" s="1">
        <v>45367</v>
      </c>
      <c r="C480" t="s">
        <v>52</v>
      </c>
      <c r="D480" t="s">
        <v>19</v>
      </c>
      <c r="E480">
        <v>2024</v>
      </c>
      <c r="F480" t="s">
        <v>46</v>
      </c>
      <c r="G480" t="s">
        <v>27</v>
      </c>
      <c r="H480" t="s">
        <v>34</v>
      </c>
      <c r="I480" t="s">
        <v>157</v>
      </c>
      <c r="J480" t="s">
        <v>35</v>
      </c>
      <c r="K480" t="s">
        <v>25</v>
      </c>
      <c r="L480" s="1">
        <v>45368</v>
      </c>
      <c r="M480">
        <v>1</v>
      </c>
      <c r="N480">
        <v>8700</v>
      </c>
      <c r="O480">
        <v>31898</v>
      </c>
      <c r="P480">
        <v>0.09</v>
      </c>
      <c r="Q480">
        <v>5</v>
      </c>
      <c r="R480" t="s">
        <v>1582</v>
      </c>
      <c r="S480" t="s">
        <v>1567</v>
      </c>
      <c r="T480">
        <v>3</v>
      </c>
      <c r="U480" t="s">
        <v>1570</v>
      </c>
    </row>
    <row r="481" spans="1:21" x14ac:dyDescent="0.25">
      <c r="A481" t="s">
        <v>536</v>
      </c>
      <c r="B481" s="1">
        <v>45373</v>
      </c>
      <c r="C481" t="s">
        <v>52</v>
      </c>
      <c r="D481" t="s">
        <v>19</v>
      </c>
      <c r="E481">
        <v>2024</v>
      </c>
      <c r="F481" t="s">
        <v>62</v>
      </c>
      <c r="G481" t="s">
        <v>27</v>
      </c>
      <c r="H481" t="s">
        <v>22</v>
      </c>
      <c r="I481" t="s">
        <v>157</v>
      </c>
      <c r="J481" t="s">
        <v>29</v>
      </c>
      <c r="K481" t="s">
        <v>25</v>
      </c>
      <c r="L481" s="1">
        <v>45374</v>
      </c>
      <c r="M481">
        <v>1</v>
      </c>
      <c r="N481">
        <v>432600</v>
      </c>
      <c r="O481">
        <v>29617</v>
      </c>
      <c r="P481">
        <v>0.22</v>
      </c>
      <c r="Q481">
        <v>5</v>
      </c>
      <c r="R481" t="s">
        <v>1582</v>
      </c>
      <c r="S481" t="s">
        <v>1567</v>
      </c>
      <c r="T481">
        <v>3</v>
      </c>
      <c r="U481" t="s">
        <v>1570</v>
      </c>
    </row>
    <row r="482" spans="1:21" x14ac:dyDescent="0.25">
      <c r="A482" t="s">
        <v>537</v>
      </c>
      <c r="B482" s="1">
        <v>45373</v>
      </c>
      <c r="C482" t="s">
        <v>52</v>
      </c>
      <c r="D482" t="s">
        <v>19</v>
      </c>
      <c r="E482">
        <v>2024</v>
      </c>
      <c r="F482" t="s">
        <v>60</v>
      </c>
      <c r="G482" t="s">
        <v>27</v>
      </c>
      <c r="H482" t="s">
        <v>34</v>
      </c>
      <c r="I482" t="s">
        <v>160</v>
      </c>
      <c r="J482" t="s">
        <v>35</v>
      </c>
      <c r="K482" t="s">
        <v>25</v>
      </c>
      <c r="L482" s="1">
        <v>45374</v>
      </c>
      <c r="M482">
        <v>1</v>
      </c>
      <c r="N482">
        <v>25000</v>
      </c>
      <c r="O482">
        <v>15082</v>
      </c>
      <c r="P482">
        <v>0.08</v>
      </c>
      <c r="Q482">
        <v>5</v>
      </c>
      <c r="R482" t="s">
        <v>1582</v>
      </c>
      <c r="S482" t="s">
        <v>1567</v>
      </c>
      <c r="T482">
        <v>3</v>
      </c>
      <c r="U482" t="s">
        <v>1570</v>
      </c>
    </row>
    <row r="483" spans="1:21" x14ac:dyDescent="0.25">
      <c r="A483" t="s">
        <v>538</v>
      </c>
      <c r="B483" s="1">
        <v>45373</v>
      </c>
      <c r="C483" t="s">
        <v>52</v>
      </c>
      <c r="D483" t="s">
        <v>19</v>
      </c>
      <c r="E483">
        <v>2024</v>
      </c>
      <c r="F483" t="s">
        <v>20</v>
      </c>
      <c r="G483" t="s">
        <v>27</v>
      </c>
      <c r="H483" t="s">
        <v>44</v>
      </c>
      <c r="I483" t="s">
        <v>157</v>
      </c>
      <c r="J483" t="s">
        <v>35</v>
      </c>
      <c r="K483" t="s">
        <v>25</v>
      </c>
      <c r="L483" s="1">
        <v>45374</v>
      </c>
      <c r="M483">
        <v>1</v>
      </c>
      <c r="N483">
        <v>245000</v>
      </c>
      <c r="O483">
        <v>33540</v>
      </c>
      <c r="P483">
        <v>0.3</v>
      </c>
      <c r="Q483">
        <v>5</v>
      </c>
      <c r="R483" t="s">
        <v>1582</v>
      </c>
      <c r="S483" t="s">
        <v>1567</v>
      </c>
      <c r="T483">
        <v>3</v>
      </c>
      <c r="U483" t="s">
        <v>1570</v>
      </c>
    </row>
    <row r="484" spans="1:21" x14ac:dyDescent="0.25">
      <c r="A484" t="s">
        <v>539</v>
      </c>
      <c r="B484" s="1">
        <v>45399</v>
      </c>
      <c r="C484" t="s">
        <v>58</v>
      </c>
      <c r="D484" t="s">
        <v>59</v>
      </c>
      <c r="E484">
        <v>2024</v>
      </c>
      <c r="F484" t="s">
        <v>41</v>
      </c>
      <c r="G484" t="s">
        <v>21</v>
      </c>
      <c r="H484" t="s">
        <v>28</v>
      </c>
      <c r="I484" t="s">
        <v>157</v>
      </c>
      <c r="J484" t="s">
        <v>35</v>
      </c>
      <c r="K484" t="s">
        <v>25</v>
      </c>
      <c r="L484" s="1">
        <v>45400</v>
      </c>
      <c r="M484">
        <v>1</v>
      </c>
      <c r="N484">
        <v>64300</v>
      </c>
      <c r="O484">
        <v>32377</v>
      </c>
      <c r="P484">
        <v>0.28000000000000003</v>
      </c>
      <c r="Q484">
        <v>5</v>
      </c>
      <c r="R484" t="s">
        <v>1582</v>
      </c>
      <c r="S484" t="s">
        <v>1571</v>
      </c>
      <c r="T484">
        <v>4</v>
      </c>
      <c r="U484" t="s">
        <v>1572</v>
      </c>
    </row>
    <row r="485" spans="1:21" x14ac:dyDescent="0.25">
      <c r="A485" t="s">
        <v>540</v>
      </c>
      <c r="B485" s="1">
        <v>45446</v>
      </c>
      <c r="C485" t="s">
        <v>71</v>
      </c>
      <c r="D485" t="s">
        <v>59</v>
      </c>
      <c r="E485">
        <v>2024</v>
      </c>
      <c r="F485" t="s">
        <v>41</v>
      </c>
      <c r="G485" t="s">
        <v>48</v>
      </c>
      <c r="H485" t="s">
        <v>28</v>
      </c>
      <c r="I485" t="s">
        <v>157</v>
      </c>
      <c r="J485" t="s">
        <v>39</v>
      </c>
      <c r="K485" t="s">
        <v>25</v>
      </c>
      <c r="L485" s="1">
        <v>45447</v>
      </c>
      <c r="M485">
        <v>1</v>
      </c>
      <c r="N485">
        <v>40000</v>
      </c>
      <c r="O485">
        <v>33818</v>
      </c>
      <c r="P485">
        <v>0.3</v>
      </c>
      <c r="Q485">
        <v>5</v>
      </c>
      <c r="R485" t="s">
        <v>1582</v>
      </c>
      <c r="S485" t="s">
        <v>1571</v>
      </c>
      <c r="T485">
        <v>6</v>
      </c>
      <c r="U485" t="s">
        <v>1573</v>
      </c>
    </row>
    <row r="486" spans="1:21" x14ac:dyDescent="0.25">
      <c r="A486" t="s">
        <v>541</v>
      </c>
      <c r="B486" s="1">
        <v>45462</v>
      </c>
      <c r="C486" t="s">
        <v>71</v>
      </c>
      <c r="D486" t="s">
        <v>59</v>
      </c>
      <c r="E486">
        <v>2024</v>
      </c>
      <c r="F486" t="s">
        <v>41</v>
      </c>
      <c r="G486" t="s">
        <v>27</v>
      </c>
      <c r="H486" t="s">
        <v>42</v>
      </c>
      <c r="I486" t="s">
        <v>160</v>
      </c>
      <c r="J486" t="s">
        <v>24</v>
      </c>
      <c r="K486" t="s">
        <v>25</v>
      </c>
      <c r="L486" s="1">
        <v>45463</v>
      </c>
      <c r="M486">
        <v>1</v>
      </c>
      <c r="N486">
        <v>140400</v>
      </c>
      <c r="O486">
        <v>9072</v>
      </c>
      <c r="P486">
        <v>0.16</v>
      </c>
      <c r="Q486">
        <v>5</v>
      </c>
      <c r="R486" t="s">
        <v>1582</v>
      </c>
      <c r="S486" t="s">
        <v>1571</v>
      </c>
      <c r="T486">
        <v>6</v>
      </c>
      <c r="U486" t="s">
        <v>1573</v>
      </c>
    </row>
    <row r="487" spans="1:21" x14ac:dyDescent="0.25">
      <c r="A487" t="s">
        <v>542</v>
      </c>
      <c r="B487" s="1">
        <v>45468</v>
      </c>
      <c r="C487" t="s">
        <v>71</v>
      </c>
      <c r="D487" t="s">
        <v>59</v>
      </c>
      <c r="E487">
        <v>2024</v>
      </c>
      <c r="F487" t="s">
        <v>46</v>
      </c>
      <c r="G487" t="s">
        <v>27</v>
      </c>
      <c r="H487" t="s">
        <v>22</v>
      </c>
      <c r="I487" t="s">
        <v>160</v>
      </c>
      <c r="J487" t="s">
        <v>35</v>
      </c>
      <c r="K487" t="s">
        <v>25</v>
      </c>
      <c r="L487" s="1">
        <v>45469</v>
      </c>
      <c r="M487">
        <v>1</v>
      </c>
      <c r="N487">
        <v>919600</v>
      </c>
      <c r="O487">
        <v>9616</v>
      </c>
      <c r="P487">
        <v>0.11</v>
      </c>
      <c r="Q487">
        <v>5</v>
      </c>
      <c r="R487" t="s">
        <v>1582</v>
      </c>
      <c r="S487" t="s">
        <v>1571</v>
      </c>
      <c r="T487">
        <v>6</v>
      </c>
      <c r="U487" t="s">
        <v>1573</v>
      </c>
    </row>
    <row r="488" spans="1:21" x14ac:dyDescent="0.25">
      <c r="A488" t="s">
        <v>543</v>
      </c>
      <c r="B488" s="1">
        <v>45472</v>
      </c>
      <c r="C488" t="s">
        <v>71</v>
      </c>
      <c r="D488" t="s">
        <v>59</v>
      </c>
      <c r="E488">
        <v>2024</v>
      </c>
      <c r="F488" t="s">
        <v>60</v>
      </c>
      <c r="G488" t="s">
        <v>32</v>
      </c>
      <c r="H488" t="s">
        <v>28</v>
      </c>
      <c r="I488" t="s">
        <v>157</v>
      </c>
      <c r="J488" t="s">
        <v>24</v>
      </c>
      <c r="K488" t="s">
        <v>25</v>
      </c>
      <c r="L488" s="1">
        <v>45473</v>
      </c>
      <c r="M488">
        <v>1</v>
      </c>
      <c r="N488">
        <v>69700</v>
      </c>
      <c r="O488">
        <v>33251</v>
      </c>
      <c r="P488">
        <v>0.11</v>
      </c>
      <c r="Q488">
        <v>5</v>
      </c>
      <c r="R488" t="s">
        <v>1582</v>
      </c>
      <c r="S488" t="s">
        <v>1571</v>
      </c>
      <c r="T488">
        <v>6</v>
      </c>
      <c r="U488" t="s">
        <v>1573</v>
      </c>
    </row>
    <row r="489" spans="1:21" x14ac:dyDescent="0.25">
      <c r="A489" t="s">
        <v>544</v>
      </c>
      <c r="B489" s="1">
        <v>45480</v>
      </c>
      <c r="C489" t="s">
        <v>76</v>
      </c>
      <c r="D489" t="s">
        <v>77</v>
      </c>
      <c r="E489">
        <v>2024</v>
      </c>
      <c r="F489" t="s">
        <v>31</v>
      </c>
      <c r="G489" t="s">
        <v>48</v>
      </c>
      <c r="H489" t="s">
        <v>22</v>
      </c>
      <c r="I489" t="s">
        <v>160</v>
      </c>
      <c r="J489" t="s">
        <v>29</v>
      </c>
      <c r="K489" t="s">
        <v>25</v>
      </c>
      <c r="L489" s="1">
        <v>45481</v>
      </c>
      <c r="M489">
        <v>1</v>
      </c>
      <c r="N489">
        <v>318700</v>
      </c>
      <c r="O489">
        <v>10901</v>
      </c>
      <c r="P489">
        <v>0.1</v>
      </c>
      <c r="Q489">
        <v>5</v>
      </c>
      <c r="R489" t="s">
        <v>1582</v>
      </c>
      <c r="S489" t="s">
        <v>1574</v>
      </c>
      <c r="T489">
        <v>7</v>
      </c>
      <c r="U489" t="s">
        <v>1575</v>
      </c>
    </row>
    <row r="490" spans="1:21" x14ac:dyDescent="0.25">
      <c r="A490" t="s">
        <v>545</v>
      </c>
      <c r="B490" s="1">
        <v>45494</v>
      </c>
      <c r="C490" t="s">
        <v>76</v>
      </c>
      <c r="D490" t="s">
        <v>77</v>
      </c>
      <c r="E490">
        <v>2024</v>
      </c>
      <c r="F490" t="s">
        <v>20</v>
      </c>
      <c r="G490" t="s">
        <v>48</v>
      </c>
      <c r="H490" t="s">
        <v>28</v>
      </c>
      <c r="I490" t="s">
        <v>157</v>
      </c>
      <c r="J490" t="s">
        <v>35</v>
      </c>
      <c r="K490" t="s">
        <v>25</v>
      </c>
      <c r="L490" s="1">
        <v>45495</v>
      </c>
      <c r="M490">
        <v>1</v>
      </c>
      <c r="N490">
        <v>37200</v>
      </c>
      <c r="O490">
        <v>29304</v>
      </c>
      <c r="P490">
        <v>0.33</v>
      </c>
      <c r="Q490">
        <v>5</v>
      </c>
      <c r="R490" t="s">
        <v>1582</v>
      </c>
      <c r="S490" t="s">
        <v>1574</v>
      </c>
      <c r="T490">
        <v>7</v>
      </c>
      <c r="U490" t="s">
        <v>1575</v>
      </c>
    </row>
    <row r="491" spans="1:21" x14ac:dyDescent="0.25">
      <c r="A491" t="s">
        <v>546</v>
      </c>
      <c r="B491" s="1">
        <v>45521</v>
      </c>
      <c r="C491" t="s">
        <v>81</v>
      </c>
      <c r="D491" t="s">
        <v>77</v>
      </c>
      <c r="E491">
        <v>2024</v>
      </c>
      <c r="F491" t="s">
        <v>20</v>
      </c>
      <c r="G491" t="s">
        <v>21</v>
      </c>
      <c r="H491" t="s">
        <v>44</v>
      </c>
      <c r="I491" t="s">
        <v>157</v>
      </c>
      <c r="J491" t="s">
        <v>39</v>
      </c>
      <c r="K491" t="s">
        <v>25</v>
      </c>
      <c r="L491" s="1">
        <v>45522</v>
      </c>
      <c r="M491">
        <v>1</v>
      </c>
      <c r="N491">
        <v>253500</v>
      </c>
      <c r="O491">
        <v>25358</v>
      </c>
      <c r="P491">
        <v>0.15</v>
      </c>
      <c r="Q491">
        <v>5</v>
      </c>
      <c r="R491" t="s">
        <v>1582</v>
      </c>
      <c r="S491" t="s">
        <v>1574</v>
      </c>
      <c r="T491">
        <v>8</v>
      </c>
      <c r="U491" t="s">
        <v>1576</v>
      </c>
    </row>
    <row r="492" spans="1:21" x14ac:dyDescent="0.25">
      <c r="A492" t="s">
        <v>547</v>
      </c>
      <c r="B492" s="1">
        <v>45528</v>
      </c>
      <c r="C492" t="s">
        <v>81</v>
      </c>
      <c r="D492" t="s">
        <v>77</v>
      </c>
      <c r="E492">
        <v>2024</v>
      </c>
      <c r="F492" t="s">
        <v>20</v>
      </c>
      <c r="G492" t="s">
        <v>38</v>
      </c>
      <c r="H492" t="s">
        <v>34</v>
      </c>
      <c r="I492" t="s">
        <v>160</v>
      </c>
      <c r="J492" t="s">
        <v>29</v>
      </c>
      <c r="K492" t="s">
        <v>25</v>
      </c>
      <c r="L492" s="1">
        <v>45529</v>
      </c>
      <c r="M492">
        <v>1</v>
      </c>
      <c r="N492">
        <v>20800</v>
      </c>
      <c r="O492">
        <v>14333</v>
      </c>
      <c r="P492">
        <v>0.31</v>
      </c>
      <c r="Q492">
        <v>5</v>
      </c>
      <c r="R492" t="s">
        <v>1582</v>
      </c>
      <c r="S492" t="s">
        <v>1574</v>
      </c>
      <c r="T492">
        <v>8</v>
      </c>
      <c r="U492" t="s">
        <v>1576</v>
      </c>
    </row>
    <row r="493" spans="1:21" x14ac:dyDescent="0.25">
      <c r="A493" t="s">
        <v>548</v>
      </c>
      <c r="B493" s="1">
        <v>45546</v>
      </c>
      <c r="C493" t="s">
        <v>88</v>
      </c>
      <c r="D493" t="s">
        <v>77</v>
      </c>
      <c r="E493">
        <v>2024</v>
      </c>
      <c r="F493" t="s">
        <v>41</v>
      </c>
      <c r="G493" t="s">
        <v>38</v>
      </c>
      <c r="H493" t="s">
        <v>44</v>
      </c>
      <c r="I493" t="s">
        <v>160</v>
      </c>
      <c r="J493" t="s">
        <v>29</v>
      </c>
      <c r="K493" t="s">
        <v>25</v>
      </c>
      <c r="L493" s="1">
        <v>45547</v>
      </c>
      <c r="M493">
        <v>1</v>
      </c>
      <c r="N493">
        <v>479100</v>
      </c>
      <c r="O493">
        <v>9081</v>
      </c>
      <c r="P493">
        <v>0.28999999999999998</v>
      </c>
      <c r="Q493">
        <v>5</v>
      </c>
      <c r="R493" t="s">
        <v>1582</v>
      </c>
      <c r="S493" t="s">
        <v>1574</v>
      </c>
      <c r="T493">
        <v>9</v>
      </c>
      <c r="U493" t="s">
        <v>1577</v>
      </c>
    </row>
    <row r="494" spans="1:21" x14ac:dyDescent="0.25">
      <c r="A494" t="s">
        <v>549</v>
      </c>
      <c r="B494" s="1">
        <v>45573</v>
      </c>
      <c r="C494" t="s">
        <v>91</v>
      </c>
      <c r="D494" t="s">
        <v>92</v>
      </c>
      <c r="E494">
        <v>2024</v>
      </c>
      <c r="F494" t="s">
        <v>41</v>
      </c>
      <c r="G494" t="s">
        <v>38</v>
      </c>
      <c r="H494" t="s">
        <v>22</v>
      </c>
      <c r="I494" t="s">
        <v>157</v>
      </c>
      <c r="J494" t="s">
        <v>39</v>
      </c>
      <c r="K494" t="s">
        <v>25</v>
      </c>
      <c r="L494" s="1">
        <v>45574</v>
      </c>
      <c r="M494">
        <v>1</v>
      </c>
      <c r="N494">
        <v>341000</v>
      </c>
      <c r="O494">
        <v>25769</v>
      </c>
      <c r="P494">
        <v>0.31</v>
      </c>
      <c r="Q494">
        <v>5</v>
      </c>
      <c r="R494" t="s">
        <v>1582</v>
      </c>
      <c r="S494" t="s">
        <v>1578</v>
      </c>
      <c r="T494">
        <v>10</v>
      </c>
      <c r="U494" t="s">
        <v>1579</v>
      </c>
    </row>
    <row r="495" spans="1:21" x14ac:dyDescent="0.25">
      <c r="A495" t="s">
        <v>550</v>
      </c>
      <c r="B495" s="1">
        <v>45579</v>
      </c>
      <c r="C495" t="s">
        <v>91</v>
      </c>
      <c r="D495" t="s">
        <v>92</v>
      </c>
      <c r="E495">
        <v>2024</v>
      </c>
      <c r="F495" t="s">
        <v>41</v>
      </c>
      <c r="G495" t="s">
        <v>32</v>
      </c>
      <c r="H495" t="s">
        <v>44</v>
      </c>
      <c r="I495" t="s">
        <v>160</v>
      </c>
      <c r="J495" t="s">
        <v>29</v>
      </c>
      <c r="K495" t="s">
        <v>25</v>
      </c>
      <c r="L495" s="1">
        <v>45580</v>
      </c>
      <c r="M495">
        <v>1</v>
      </c>
      <c r="N495">
        <v>463200</v>
      </c>
      <c r="O495">
        <v>16272</v>
      </c>
      <c r="P495">
        <v>0.34</v>
      </c>
      <c r="Q495">
        <v>5</v>
      </c>
      <c r="R495" t="s">
        <v>1582</v>
      </c>
      <c r="S495" t="s">
        <v>1578</v>
      </c>
      <c r="T495">
        <v>10</v>
      </c>
      <c r="U495" t="s">
        <v>1579</v>
      </c>
    </row>
    <row r="496" spans="1:21" x14ac:dyDescent="0.25">
      <c r="A496" t="s">
        <v>551</v>
      </c>
      <c r="B496" s="1">
        <v>45588</v>
      </c>
      <c r="C496" t="s">
        <v>91</v>
      </c>
      <c r="D496" t="s">
        <v>92</v>
      </c>
      <c r="E496">
        <v>2024</v>
      </c>
      <c r="F496" t="s">
        <v>46</v>
      </c>
      <c r="G496" t="s">
        <v>21</v>
      </c>
      <c r="H496" t="s">
        <v>22</v>
      </c>
      <c r="I496" t="s">
        <v>157</v>
      </c>
      <c r="J496" t="s">
        <v>24</v>
      </c>
      <c r="K496" t="s">
        <v>25</v>
      </c>
      <c r="L496" s="1">
        <v>45589</v>
      </c>
      <c r="M496">
        <v>1</v>
      </c>
      <c r="N496">
        <v>511500</v>
      </c>
      <c r="O496">
        <v>31843</v>
      </c>
      <c r="P496">
        <v>0.06</v>
      </c>
      <c r="Q496">
        <v>5</v>
      </c>
      <c r="R496" t="s">
        <v>1582</v>
      </c>
      <c r="S496" t="s">
        <v>1578</v>
      </c>
      <c r="T496">
        <v>10</v>
      </c>
      <c r="U496" t="s">
        <v>1579</v>
      </c>
    </row>
    <row r="497" spans="1:21" x14ac:dyDescent="0.25">
      <c r="A497" t="s">
        <v>552</v>
      </c>
      <c r="B497" s="1">
        <v>45592</v>
      </c>
      <c r="C497" t="s">
        <v>91</v>
      </c>
      <c r="D497" t="s">
        <v>92</v>
      </c>
      <c r="E497">
        <v>2024</v>
      </c>
      <c r="F497" t="s">
        <v>20</v>
      </c>
      <c r="G497" t="s">
        <v>38</v>
      </c>
      <c r="H497" t="s">
        <v>44</v>
      </c>
      <c r="I497" t="s">
        <v>160</v>
      </c>
      <c r="J497" t="s">
        <v>24</v>
      </c>
      <c r="K497" t="s">
        <v>25</v>
      </c>
      <c r="L497" s="1">
        <v>45593</v>
      </c>
      <c r="M497">
        <v>1</v>
      </c>
      <c r="N497">
        <v>86500</v>
      </c>
      <c r="O497">
        <v>11167</v>
      </c>
      <c r="P497">
        <v>0.15</v>
      </c>
      <c r="Q497">
        <v>5</v>
      </c>
      <c r="R497" t="s">
        <v>1582</v>
      </c>
      <c r="S497" t="s">
        <v>1578</v>
      </c>
      <c r="T497">
        <v>10</v>
      </c>
      <c r="U497" t="s">
        <v>1579</v>
      </c>
    </row>
    <row r="498" spans="1:21" x14ac:dyDescent="0.25">
      <c r="A498" t="s">
        <v>553</v>
      </c>
      <c r="B498" s="1">
        <v>45600</v>
      </c>
      <c r="C498" t="s">
        <v>98</v>
      </c>
      <c r="D498" t="s">
        <v>92</v>
      </c>
      <c r="E498">
        <v>2024</v>
      </c>
      <c r="F498" t="s">
        <v>31</v>
      </c>
      <c r="G498" t="s">
        <v>21</v>
      </c>
      <c r="H498" t="s">
        <v>22</v>
      </c>
      <c r="I498" t="s">
        <v>157</v>
      </c>
      <c r="J498" t="s">
        <v>39</v>
      </c>
      <c r="K498" t="s">
        <v>25</v>
      </c>
      <c r="L498" s="1">
        <v>45601</v>
      </c>
      <c r="M498">
        <v>1</v>
      </c>
      <c r="N498">
        <v>428600</v>
      </c>
      <c r="O498">
        <v>25036</v>
      </c>
      <c r="P498">
        <v>0.09</v>
      </c>
      <c r="Q498">
        <v>5</v>
      </c>
      <c r="R498" t="s">
        <v>1582</v>
      </c>
      <c r="S498" t="s">
        <v>1578</v>
      </c>
      <c r="T498">
        <v>11</v>
      </c>
      <c r="U498" t="s">
        <v>1580</v>
      </c>
    </row>
    <row r="499" spans="1:21" x14ac:dyDescent="0.25">
      <c r="A499" t="s">
        <v>554</v>
      </c>
      <c r="B499" s="1">
        <v>45601</v>
      </c>
      <c r="C499" t="s">
        <v>98</v>
      </c>
      <c r="D499" t="s">
        <v>92</v>
      </c>
      <c r="E499">
        <v>2024</v>
      </c>
      <c r="F499" t="s">
        <v>31</v>
      </c>
      <c r="G499" t="s">
        <v>21</v>
      </c>
      <c r="H499" t="s">
        <v>22</v>
      </c>
      <c r="I499" t="s">
        <v>157</v>
      </c>
      <c r="J499" t="s">
        <v>35</v>
      </c>
      <c r="K499" t="s">
        <v>25</v>
      </c>
      <c r="L499" s="1">
        <v>45602</v>
      </c>
      <c r="M499">
        <v>1</v>
      </c>
      <c r="N499">
        <v>957800</v>
      </c>
      <c r="O499">
        <v>27078</v>
      </c>
      <c r="P499">
        <v>0.06</v>
      </c>
      <c r="Q499">
        <v>5</v>
      </c>
      <c r="R499" t="s">
        <v>1582</v>
      </c>
      <c r="S499" t="s">
        <v>1578</v>
      </c>
      <c r="T499">
        <v>11</v>
      </c>
      <c r="U499" t="s">
        <v>1580</v>
      </c>
    </row>
    <row r="500" spans="1:21" x14ac:dyDescent="0.25">
      <c r="A500" t="s">
        <v>555</v>
      </c>
      <c r="B500" s="1">
        <v>45618</v>
      </c>
      <c r="C500" t="s">
        <v>98</v>
      </c>
      <c r="D500" t="s">
        <v>92</v>
      </c>
      <c r="E500">
        <v>2024</v>
      </c>
      <c r="F500" t="s">
        <v>62</v>
      </c>
      <c r="G500" t="s">
        <v>38</v>
      </c>
      <c r="H500" t="s">
        <v>34</v>
      </c>
      <c r="I500" t="s">
        <v>157</v>
      </c>
      <c r="J500" t="s">
        <v>24</v>
      </c>
      <c r="K500" t="s">
        <v>25</v>
      </c>
      <c r="L500" s="1">
        <v>45619</v>
      </c>
      <c r="M500">
        <v>1</v>
      </c>
      <c r="N500">
        <v>11500</v>
      </c>
      <c r="O500">
        <v>25793</v>
      </c>
      <c r="P500">
        <v>0.27</v>
      </c>
      <c r="Q500">
        <v>5</v>
      </c>
      <c r="R500" t="s">
        <v>1582</v>
      </c>
      <c r="S500" t="s">
        <v>1578</v>
      </c>
      <c r="T500">
        <v>11</v>
      </c>
      <c r="U500" t="s">
        <v>1580</v>
      </c>
    </row>
    <row r="501" spans="1:21" x14ac:dyDescent="0.25">
      <c r="A501" t="s">
        <v>556</v>
      </c>
      <c r="B501" s="1">
        <v>45620</v>
      </c>
      <c r="C501" t="s">
        <v>98</v>
      </c>
      <c r="D501" t="s">
        <v>92</v>
      </c>
      <c r="E501">
        <v>2024</v>
      </c>
      <c r="F501" t="s">
        <v>31</v>
      </c>
      <c r="G501" t="s">
        <v>27</v>
      </c>
      <c r="H501" t="s">
        <v>28</v>
      </c>
      <c r="I501" t="s">
        <v>157</v>
      </c>
      <c r="J501" t="s">
        <v>39</v>
      </c>
      <c r="K501" t="s">
        <v>25</v>
      </c>
      <c r="L501" s="1">
        <v>45621</v>
      </c>
      <c r="M501">
        <v>1</v>
      </c>
      <c r="N501">
        <v>61900</v>
      </c>
      <c r="O501">
        <v>30351</v>
      </c>
      <c r="P501">
        <v>0.1</v>
      </c>
      <c r="Q501">
        <v>5</v>
      </c>
      <c r="R501" t="s">
        <v>1582</v>
      </c>
      <c r="S501" t="s">
        <v>1578</v>
      </c>
      <c r="T501">
        <v>11</v>
      </c>
      <c r="U501" t="s">
        <v>1580</v>
      </c>
    </row>
    <row r="502" spans="1:21" x14ac:dyDescent="0.25">
      <c r="A502" t="s">
        <v>557</v>
      </c>
      <c r="B502" s="1">
        <v>45631</v>
      </c>
      <c r="C502" t="s">
        <v>100</v>
      </c>
      <c r="D502" t="s">
        <v>92</v>
      </c>
      <c r="E502">
        <v>2024</v>
      </c>
      <c r="F502" t="s">
        <v>20</v>
      </c>
      <c r="G502" t="s">
        <v>32</v>
      </c>
      <c r="H502" t="s">
        <v>22</v>
      </c>
      <c r="I502" t="s">
        <v>157</v>
      </c>
      <c r="J502" t="s">
        <v>35</v>
      </c>
      <c r="K502" t="s">
        <v>25</v>
      </c>
      <c r="L502" s="1">
        <v>45632</v>
      </c>
      <c r="M502">
        <v>1</v>
      </c>
      <c r="N502">
        <v>996100</v>
      </c>
      <c r="O502">
        <v>32308</v>
      </c>
      <c r="P502">
        <v>7.0000000000000007E-2</v>
      </c>
      <c r="Q502">
        <v>5</v>
      </c>
      <c r="R502" t="s">
        <v>1582</v>
      </c>
      <c r="S502" t="s">
        <v>1578</v>
      </c>
      <c r="T502">
        <v>12</v>
      </c>
      <c r="U502" t="s">
        <v>1581</v>
      </c>
    </row>
    <row r="503" spans="1:21" x14ac:dyDescent="0.25">
      <c r="A503" t="s">
        <v>558</v>
      </c>
      <c r="B503" s="1">
        <v>45632</v>
      </c>
      <c r="C503" t="s">
        <v>100</v>
      </c>
      <c r="D503" t="s">
        <v>92</v>
      </c>
      <c r="E503">
        <v>2024</v>
      </c>
      <c r="F503" t="s">
        <v>41</v>
      </c>
      <c r="G503" t="s">
        <v>27</v>
      </c>
      <c r="H503" t="s">
        <v>22</v>
      </c>
      <c r="I503" t="s">
        <v>160</v>
      </c>
      <c r="J503" t="s">
        <v>24</v>
      </c>
      <c r="K503" t="s">
        <v>25</v>
      </c>
      <c r="L503" s="1">
        <v>45633</v>
      </c>
      <c r="M503">
        <v>1</v>
      </c>
      <c r="N503">
        <v>175200</v>
      </c>
      <c r="O503">
        <v>15281</v>
      </c>
      <c r="P503">
        <v>0.27</v>
      </c>
      <c r="Q503">
        <v>5</v>
      </c>
      <c r="R503" t="s">
        <v>1582</v>
      </c>
      <c r="S503" t="s">
        <v>1578</v>
      </c>
      <c r="T503">
        <v>12</v>
      </c>
      <c r="U503" t="s">
        <v>1581</v>
      </c>
    </row>
    <row r="504" spans="1:21" x14ac:dyDescent="0.25">
      <c r="A504" t="s">
        <v>559</v>
      </c>
      <c r="B504" s="1">
        <v>45633</v>
      </c>
      <c r="C504" t="s">
        <v>100</v>
      </c>
      <c r="D504" t="s">
        <v>92</v>
      </c>
      <c r="E504">
        <v>2024</v>
      </c>
      <c r="F504" t="s">
        <v>41</v>
      </c>
      <c r="G504" t="s">
        <v>27</v>
      </c>
      <c r="H504" t="s">
        <v>42</v>
      </c>
      <c r="I504" t="s">
        <v>160</v>
      </c>
      <c r="J504" t="s">
        <v>29</v>
      </c>
      <c r="K504" t="s">
        <v>25</v>
      </c>
      <c r="L504" s="1">
        <v>45634</v>
      </c>
      <c r="M504">
        <v>1</v>
      </c>
      <c r="N504">
        <v>194700</v>
      </c>
      <c r="O504">
        <v>14537</v>
      </c>
      <c r="P504">
        <v>0.14000000000000001</v>
      </c>
      <c r="Q504">
        <v>5</v>
      </c>
      <c r="R504" t="s">
        <v>1582</v>
      </c>
      <c r="S504" t="s">
        <v>1578</v>
      </c>
      <c r="T504">
        <v>12</v>
      </c>
      <c r="U504" t="s">
        <v>1581</v>
      </c>
    </row>
    <row r="505" spans="1:21" x14ac:dyDescent="0.25">
      <c r="A505" t="s">
        <v>560</v>
      </c>
      <c r="B505" s="1">
        <v>45640</v>
      </c>
      <c r="C505" t="s">
        <v>100</v>
      </c>
      <c r="D505" t="s">
        <v>92</v>
      </c>
      <c r="E505">
        <v>2024</v>
      </c>
      <c r="F505" t="s">
        <v>31</v>
      </c>
      <c r="G505" t="s">
        <v>27</v>
      </c>
      <c r="H505" t="s">
        <v>34</v>
      </c>
      <c r="I505" t="s">
        <v>157</v>
      </c>
      <c r="J505" t="s">
        <v>29</v>
      </c>
      <c r="K505" t="s">
        <v>25</v>
      </c>
      <c r="L505" s="1">
        <v>45641</v>
      </c>
      <c r="M505">
        <v>1</v>
      </c>
      <c r="N505">
        <v>44000</v>
      </c>
      <c r="O505">
        <v>32564</v>
      </c>
      <c r="P505">
        <v>0.09</v>
      </c>
      <c r="Q505">
        <v>5</v>
      </c>
      <c r="R505" t="s">
        <v>1582</v>
      </c>
      <c r="S505" t="s">
        <v>1578</v>
      </c>
      <c r="T505">
        <v>12</v>
      </c>
      <c r="U505" t="s">
        <v>1581</v>
      </c>
    </row>
    <row r="506" spans="1:21" x14ac:dyDescent="0.25">
      <c r="A506" t="s">
        <v>561</v>
      </c>
      <c r="B506" s="1">
        <v>45643</v>
      </c>
      <c r="C506" t="s">
        <v>100</v>
      </c>
      <c r="D506" t="s">
        <v>92</v>
      </c>
      <c r="E506">
        <v>2024</v>
      </c>
      <c r="F506" t="s">
        <v>20</v>
      </c>
      <c r="G506" t="s">
        <v>48</v>
      </c>
      <c r="H506" t="s">
        <v>28</v>
      </c>
      <c r="I506" t="s">
        <v>157</v>
      </c>
      <c r="J506" t="s">
        <v>35</v>
      </c>
      <c r="K506" t="s">
        <v>25</v>
      </c>
      <c r="L506" s="1">
        <v>45644</v>
      </c>
      <c r="M506">
        <v>1</v>
      </c>
      <c r="N506">
        <v>61400</v>
      </c>
      <c r="O506">
        <v>30054</v>
      </c>
      <c r="P506">
        <v>0.34</v>
      </c>
      <c r="Q506">
        <v>5</v>
      </c>
      <c r="R506" t="s">
        <v>1582</v>
      </c>
      <c r="S506" t="s">
        <v>1578</v>
      </c>
      <c r="T506">
        <v>12</v>
      </c>
      <c r="U506" t="s">
        <v>1581</v>
      </c>
    </row>
    <row r="507" spans="1:21" x14ac:dyDescent="0.25">
      <c r="A507" t="s">
        <v>562</v>
      </c>
      <c r="B507" s="1">
        <v>44960</v>
      </c>
      <c r="C507" t="s">
        <v>37</v>
      </c>
      <c r="D507" t="s">
        <v>19</v>
      </c>
      <c r="E507">
        <v>2023</v>
      </c>
      <c r="F507" t="s">
        <v>31</v>
      </c>
      <c r="G507" t="s">
        <v>38</v>
      </c>
      <c r="H507" t="s">
        <v>34</v>
      </c>
      <c r="I507" t="s">
        <v>157</v>
      </c>
      <c r="J507" t="s">
        <v>24</v>
      </c>
      <c r="K507" t="s">
        <v>25</v>
      </c>
      <c r="L507" s="1">
        <v>44962</v>
      </c>
      <c r="M507">
        <v>2</v>
      </c>
      <c r="N507">
        <v>32300</v>
      </c>
      <c r="O507">
        <v>33446</v>
      </c>
      <c r="P507">
        <v>0.33</v>
      </c>
      <c r="Q507">
        <v>4</v>
      </c>
      <c r="R507" t="s">
        <v>1566</v>
      </c>
      <c r="S507" t="s">
        <v>1567</v>
      </c>
      <c r="T507">
        <v>2</v>
      </c>
      <c r="U507" t="s">
        <v>1569</v>
      </c>
    </row>
    <row r="508" spans="1:21" x14ac:dyDescent="0.25">
      <c r="A508" t="s">
        <v>563</v>
      </c>
      <c r="B508" s="1">
        <v>44963</v>
      </c>
      <c r="C508" t="s">
        <v>37</v>
      </c>
      <c r="D508" t="s">
        <v>19</v>
      </c>
      <c r="E508">
        <v>2023</v>
      </c>
      <c r="F508" t="s">
        <v>41</v>
      </c>
      <c r="G508" t="s">
        <v>27</v>
      </c>
      <c r="H508" t="s">
        <v>22</v>
      </c>
      <c r="I508" t="s">
        <v>23</v>
      </c>
      <c r="J508" t="s">
        <v>29</v>
      </c>
      <c r="K508" t="s">
        <v>25</v>
      </c>
      <c r="L508" s="1">
        <v>44965</v>
      </c>
      <c r="M508">
        <v>2</v>
      </c>
      <c r="N508">
        <v>571800</v>
      </c>
      <c r="O508">
        <v>11229</v>
      </c>
      <c r="P508">
        <v>0.25</v>
      </c>
      <c r="Q508">
        <v>4</v>
      </c>
      <c r="R508" t="s">
        <v>1566</v>
      </c>
      <c r="S508" t="s">
        <v>1567</v>
      </c>
      <c r="T508">
        <v>2</v>
      </c>
      <c r="U508" t="s">
        <v>1569</v>
      </c>
    </row>
    <row r="509" spans="1:21" x14ac:dyDescent="0.25">
      <c r="A509" t="s">
        <v>564</v>
      </c>
      <c r="B509" s="1">
        <v>44974</v>
      </c>
      <c r="C509" t="s">
        <v>37</v>
      </c>
      <c r="D509" t="s">
        <v>19</v>
      </c>
      <c r="E509">
        <v>2023</v>
      </c>
      <c r="F509" t="s">
        <v>31</v>
      </c>
      <c r="G509" t="s">
        <v>38</v>
      </c>
      <c r="H509" t="s">
        <v>42</v>
      </c>
      <c r="I509" t="s">
        <v>23</v>
      </c>
      <c r="J509" t="s">
        <v>24</v>
      </c>
      <c r="K509" t="s">
        <v>25</v>
      </c>
      <c r="L509" s="1">
        <v>44976</v>
      </c>
      <c r="M509">
        <v>2</v>
      </c>
      <c r="N509">
        <v>64600</v>
      </c>
      <c r="O509">
        <v>10671</v>
      </c>
      <c r="P509">
        <v>0.11</v>
      </c>
      <c r="Q509">
        <v>4</v>
      </c>
      <c r="R509" t="s">
        <v>1566</v>
      </c>
      <c r="S509" t="s">
        <v>1567</v>
      </c>
      <c r="T509">
        <v>2</v>
      </c>
      <c r="U509" t="s">
        <v>1569</v>
      </c>
    </row>
    <row r="510" spans="1:21" x14ac:dyDescent="0.25">
      <c r="A510" t="s">
        <v>565</v>
      </c>
      <c r="B510" s="1">
        <v>44977</v>
      </c>
      <c r="C510" t="s">
        <v>37</v>
      </c>
      <c r="D510" t="s">
        <v>19</v>
      </c>
      <c r="E510">
        <v>2023</v>
      </c>
      <c r="F510" t="s">
        <v>31</v>
      </c>
      <c r="G510" t="s">
        <v>27</v>
      </c>
      <c r="H510" t="s">
        <v>42</v>
      </c>
      <c r="I510" t="s">
        <v>23</v>
      </c>
      <c r="J510" t="s">
        <v>35</v>
      </c>
      <c r="K510" t="s">
        <v>25</v>
      </c>
      <c r="L510" s="1">
        <v>44979</v>
      </c>
      <c r="M510">
        <v>2</v>
      </c>
      <c r="N510">
        <v>197400</v>
      </c>
      <c r="O510">
        <v>13540</v>
      </c>
      <c r="P510">
        <v>0.14000000000000001</v>
      </c>
      <c r="Q510">
        <v>4</v>
      </c>
      <c r="R510" t="s">
        <v>1566</v>
      </c>
      <c r="S510" t="s">
        <v>1567</v>
      </c>
      <c r="T510">
        <v>2</v>
      </c>
      <c r="U510" t="s">
        <v>1569</v>
      </c>
    </row>
    <row r="511" spans="1:21" x14ac:dyDescent="0.25">
      <c r="A511" t="s">
        <v>566</v>
      </c>
      <c r="B511" s="1">
        <v>44988</v>
      </c>
      <c r="C511" t="s">
        <v>52</v>
      </c>
      <c r="D511" t="s">
        <v>19</v>
      </c>
      <c r="E511">
        <v>2023</v>
      </c>
      <c r="F511" t="s">
        <v>20</v>
      </c>
      <c r="G511" t="s">
        <v>38</v>
      </c>
      <c r="H511" t="s">
        <v>22</v>
      </c>
      <c r="I511" t="s">
        <v>160</v>
      </c>
      <c r="J511" t="s">
        <v>39</v>
      </c>
      <c r="K511" t="s">
        <v>25</v>
      </c>
      <c r="L511" s="1">
        <v>44990</v>
      </c>
      <c r="M511">
        <v>2</v>
      </c>
      <c r="N511">
        <v>716800</v>
      </c>
      <c r="O511">
        <v>10777</v>
      </c>
      <c r="P511">
        <v>0.14000000000000001</v>
      </c>
      <c r="Q511">
        <v>4</v>
      </c>
      <c r="R511" t="s">
        <v>1566</v>
      </c>
      <c r="S511" t="s">
        <v>1567</v>
      </c>
      <c r="T511">
        <v>3</v>
      </c>
      <c r="U511" t="s">
        <v>1570</v>
      </c>
    </row>
    <row r="512" spans="1:21" x14ac:dyDescent="0.25">
      <c r="A512" t="s">
        <v>567</v>
      </c>
      <c r="B512" s="1">
        <v>44989</v>
      </c>
      <c r="C512" t="s">
        <v>52</v>
      </c>
      <c r="D512" t="s">
        <v>19</v>
      </c>
      <c r="E512">
        <v>2023</v>
      </c>
      <c r="F512" t="s">
        <v>20</v>
      </c>
      <c r="G512" t="s">
        <v>27</v>
      </c>
      <c r="H512" t="s">
        <v>34</v>
      </c>
      <c r="I512" t="s">
        <v>23</v>
      </c>
      <c r="J512" t="s">
        <v>39</v>
      </c>
      <c r="K512" t="s">
        <v>25</v>
      </c>
      <c r="L512" s="1">
        <v>44991</v>
      </c>
      <c r="M512">
        <v>2</v>
      </c>
      <c r="N512">
        <v>48400</v>
      </c>
      <c r="O512">
        <v>10228</v>
      </c>
      <c r="P512">
        <v>0.26</v>
      </c>
      <c r="Q512">
        <v>4</v>
      </c>
      <c r="R512" t="s">
        <v>1566</v>
      </c>
      <c r="S512" t="s">
        <v>1567</v>
      </c>
      <c r="T512">
        <v>3</v>
      </c>
      <c r="U512" t="s">
        <v>1570</v>
      </c>
    </row>
    <row r="513" spans="1:21" x14ac:dyDescent="0.25">
      <c r="A513" t="s">
        <v>568</v>
      </c>
      <c r="B513" s="1">
        <v>44990</v>
      </c>
      <c r="C513" t="s">
        <v>52</v>
      </c>
      <c r="D513" t="s">
        <v>19</v>
      </c>
      <c r="E513">
        <v>2023</v>
      </c>
      <c r="F513" t="s">
        <v>46</v>
      </c>
      <c r="G513" t="s">
        <v>21</v>
      </c>
      <c r="H513" t="s">
        <v>28</v>
      </c>
      <c r="I513" t="s">
        <v>23</v>
      </c>
      <c r="J513" t="s">
        <v>35</v>
      </c>
      <c r="K513" t="s">
        <v>25</v>
      </c>
      <c r="L513" s="1">
        <v>44992</v>
      </c>
      <c r="M513">
        <v>2</v>
      </c>
      <c r="N513">
        <v>74400</v>
      </c>
      <c r="O513">
        <v>11176</v>
      </c>
      <c r="P513">
        <v>0.35</v>
      </c>
      <c r="Q513">
        <v>4</v>
      </c>
      <c r="R513" t="s">
        <v>1566</v>
      </c>
      <c r="S513" t="s">
        <v>1567</v>
      </c>
      <c r="T513">
        <v>3</v>
      </c>
      <c r="U513" t="s">
        <v>1570</v>
      </c>
    </row>
    <row r="514" spans="1:21" x14ac:dyDescent="0.25">
      <c r="A514" t="s">
        <v>569</v>
      </c>
      <c r="B514" s="1">
        <v>45014</v>
      </c>
      <c r="C514" t="s">
        <v>52</v>
      </c>
      <c r="D514" t="s">
        <v>19</v>
      </c>
      <c r="E514">
        <v>2023</v>
      </c>
      <c r="F514" t="s">
        <v>20</v>
      </c>
      <c r="G514" t="s">
        <v>21</v>
      </c>
      <c r="H514" t="s">
        <v>28</v>
      </c>
      <c r="I514" t="s">
        <v>23</v>
      </c>
      <c r="J514" t="s">
        <v>24</v>
      </c>
      <c r="K514" t="s">
        <v>25</v>
      </c>
      <c r="L514" s="1">
        <v>45016</v>
      </c>
      <c r="M514">
        <v>2</v>
      </c>
      <c r="N514">
        <v>91700</v>
      </c>
      <c r="O514">
        <v>9505</v>
      </c>
      <c r="P514">
        <v>0.32</v>
      </c>
      <c r="Q514">
        <v>4</v>
      </c>
      <c r="R514" t="s">
        <v>1566</v>
      </c>
      <c r="S514" t="s">
        <v>1567</v>
      </c>
      <c r="T514">
        <v>3</v>
      </c>
      <c r="U514" t="s">
        <v>1570</v>
      </c>
    </row>
    <row r="515" spans="1:21" x14ac:dyDescent="0.25">
      <c r="A515" t="s">
        <v>570</v>
      </c>
      <c r="B515" s="1">
        <v>45027</v>
      </c>
      <c r="C515" t="s">
        <v>58</v>
      </c>
      <c r="D515" t="s">
        <v>59</v>
      </c>
      <c r="E515">
        <v>2023</v>
      </c>
      <c r="F515" t="s">
        <v>60</v>
      </c>
      <c r="G515" t="s">
        <v>27</v>
      </c>
      <c r="H515" t="s">
        <v>34</v>
      </c>
      <c r="I515" t="s">
        <v>23</v>
      </c>
      <c r="J515" t="s">
        <v>24</v>
      </c>
      <c r="K515" t="s">
        <v>25</v>
      </c>
      <c r="L515" s="1">
        <v>45029</v>
      </c>
      <c r="M515">
        <v>2</v>
      </c>
      <c r="N515">
        <v>41400</v>
      </c>
      <c r="O515">
        <v>7067</v>
      </c>
      <c r="P515">
        <v>7.0000000000000007E-2</v>
      </c>
      <c r="Q515">
        <v>4</v>
      </c>
      <c r="R515" t="s">
        <v>1566</v>
      </c>
      <c r="S515" t="s">
        <v>1571</v>
      </c>
      <c r="T515">
        <v>4</v>
      </c>
      <c r="U515" t="s">
        <v>1572</v>
      </c>
    </row>
    <row r="516" spans="1:21" x14ac:dyDescent="0.25">
      <c r="A516" t="s">
        <v>571</v>
      </c>
      <c r="B516" s="1">
        <v>45049</v>
      </c>
      <c r="C516" t="s">
        <v>68</v>
      </c>
      <c r="D516" t="s">
        <v>59</v>
      </c>
      <c r="E516">
        <v>2023</v>
      </c>
      <c r="F516" t="s">
        <v>31</v>
      </c>
      <c r="G516" t="s">
        <v>32</v>
      </c>
      <c r="H516" t="s">
        <v>44</v>
      </c>
      <c r="I516" t="s">
        <v>157</v>
      </c>
      <c r="J516" t="s">
        <v>39</v>
      </c>
      <c r="K516" t="s">
        <v>25</v>
      </c>
      <c r="L516" s="1">
        <v>45051</v>
      </c>
      <c r="M516">
        <v>2</v>
      </c>
      <c r="N516">
        <v>492600</v>
      </c>
      <c r="O516">
        <v>29105</v>
      </c>
      <c r="P516">
        <v>7.0000000000000007E-2</v>
      </c>
      <c r="Q516">
        <v>4</v>
      </c>
      <c r="R516" t="s">
        <v>1566</v>
      </c>
      <c r="S516" t="s">
        <v>1571</v>
      </c>
      <c r="T516">
        <v>5</v>
      </c>
      <c r="U516" t="s">
        <v>68</v>
      </c>
    </row>
    <row r="517" spans="1:21" x14ac:dyDescent="0.25">
      <c r="A517" t="s">
        <v>572</v>
      </c>
      <c r="B517" s="1">
        <v>45062</v>
      </c>
      <c r="C517" t="s">
        <v>68</v>
      </c>
      <c r="D517" t="s">
        <v>59</v>
      </c>
      <c r="E517">
        <v>2023</v>
      </c>
      <c r="F517" t="s">
        <v>20</v>
      </c>
      <c r="G517" t="s">
        <v>48</v>
      </c>
      <c r="H517" t="s">
        <v>28</v>
      </c>
      <c r="I517" t="s">
        <v>157</v>
      </c>
      <c r="J517" t="s">
        <v>29</v>
      </c>
      <c r="K517" t="s">
        <v>25</v>
      </c>
      <c r="L517" s="1">
        <v>45064</v>
      </c>
      <c r="M517">
        <v>2</v>
      </c>
      <c r="N517">
        <v>49600</v>
      </c>
      <c r="O517">
        <v>28768</v>
      </c>
      <c r="P517">
        <v>0.24</v>
      </c>
      <c r="Q517">
        <v>4</v>
      </c>
      <c r="R517" t="s">
        <v>1566</v>
      </c>
      <c r="S517" t="s">
        <v>1571</v>
      </c>
      <c r="T517">
        <v>5</v>
      </c>
      <c r="U517" t="s">
        <v>68</v>
      </c>
    </row>
    <row r="518" spans="1:21" x14ac:dyDescent="0.25">
      <c r="A518" t="s">
        <v>573</v>
      </c>
      <c r="B518" s="1">
        <v>45083</v>
      </c>
      <c r="C518" t="s">
        <v>71</v>
      </c>
      <c r="D518" t="s">
        <v>59</v>
      </c>
      <c r="E518">
        <v>2023</v>
      </c>
      <c r="F518" t="s">
        <v>20</v>
      </c>
      <c r="G518" t="s">
        <v>32</v>
      </c>
      <c r="H518" t="s">
        <v>34</v>
      </c>
      <c r="I518" t="s">
        <v>157</v>
      </c>
      <c r="J518" t="s">
        <v>24</v>
      </c>
      <c r="K518" t="s">
        <v>25</v>
      </c>
      <c r="L518" s="1">
        <v>45085</v>
      </c>
      <c r="M518">
        <v>2</v>
      </c>
      <c r="N518">
        <v>28700</v>
      </c>
      <c r="O518">
        <v>27795</v>
      </c>
      <c r="P518">
        <v>0.25</v>
      </c>
      <c r="Q518">
        <v>4</v>
      </c>
      <c r="R518" t="s">
        <v>1566</v>
      </c>
      <c r="S518" t="s">
        <v>1571</v>
      </c>
      <c r="T518">
        <v>6</v>
      </c>
      <c r="U518" t="s">
        <v>1573</v>
      </c>
    </row>
    <row r="519" spans="1:21" x14ac:dyDescent="0.25">
      <c r="A519" t="s">
        <v>574</v>
      </c>
      <c r="B519" s="1">
        <v>45084</v>
      </c>
      <c r="C519" t="s">
        <v>71</v>
      </c>
      <c r="D519" t="s">
        <v>59</v>
      </c>
      <c r="E519">
        <v>2023</v>
      </c>
      <c r="F519" t="s">
        <v>46</v>
      </c>
      <c r="G519" t="s">
        <v>48</v>
      </c>
      <c r="H519" t="s">
        <v>28</v>
      </c>
      <c r="I519" t="s">
        <v>23</v>
      </c>
      <c r="J519" t="s">
        <v>35</v>
      </c>
      <c r="K519" t="s">
        <v>25</v>
      </c>
      <c r="L519" s="1">
        <v>45086</v>
      </c>
      <c r="M519">
        <v>2</v>
      </c>
      <c r="N519">
        <v>97300</v>
      </c>
      <c r="O519">
        <v>13835</v>
      </c>
      <c r="P519">
        <v>0.23</v>
      </c>
      <c r="Q519">
        <v>4</v>
      </c>
      <c r="R519" t="s">
        <v>1566</v>
      </c>
      <c r="S519" t="s">
        <v>1571</v>
      </c>
      <c r="T519">
        <v>6</v>
      </c>
      <c r="U519" t="s">
        <v>1573</v>
      </c>
    </row>
    <row r="520" spans="1:21" x14ac:dyDescent="0.25">
      <c r="A520" t="s">
        <v>575</v>
      </c>
      <c r="B520" s="1">
        <v>45088</v>
      </c>
      <c r="C520" t="s">
        <v>71</v>
      </c>
      <c r="D520" t="s">
        <v>59</v>
      </c>
      <c r="E520">
        <v>2023</v>
      </c>
      <c r="F520" t="s">
        <v>31</v>
      </c>
      <c r="G520" t="s">
        <v>38</v>
      </c>
      <c r="H520" t="s">
        <v>22</v>
      </c>
      <c r="I520" t="s">
        <v>157</v>
      </c>
      <c r="J520" t="s">
        <v>24</v>
      </c>
      <c r="K520" t="s">
        <v>25</v>
      </c>
      <c r="L520" s="1">
        <v>45090</v>
      </c>
      <c r="M520">
        <v>2</v>
      </c>
      <c r="N520">
        <v>434300</v>
      </c>
      <c r="O520">
        <v>26466</v>
      </c>
      <c r="P520">
        <v>0.2</v>
      </c>
      <c r="Q520">
        <v>4</v>
      </c>
      <c r="R520" t="s">
        <v>1566</v>
      </c>
      <c r="S520" t="s">
        <v>1571</v>
      </c>
      <c r="T520">
        <v>6</v>
      </c>
      <c r="U520" t="s">
        <v>1573</v>
      </c>
    </row>
    <row r="521" spans="1:21" x14ac:dyDescent="0.25">
      <c r="A521" t="s">
        <v>576</v>
      </c>
      <c r="B521" s="1">
        <v>45104</v>
      </c>
      <c r="C521" t="s">
        <v>71</v>
      </c>
      <c r="D521" t="s">
        <v>59</v>
      </c>
      <c r="E521">
        <v>2023</v>
      </c>
      <c r="F521" t="s">
        <v>20</v>
      </c>
      <c r="G521" t="s">
        <v>21</v>
      </c>
      <c r="H521" t="s">
        <v>22</v>
      </c>
      <c r="I521" t="s">
        <v>23</v>
      </c>
      <c r="J521" t="s">
        <v>29</v>
      </c>
      <c r="K521" t="s">
        <v>25</v>
      </c>
      <c r="L521" s="1">
        <v>45106</v>
      </c>
      <c r="M521">
        <v>2</v>
      </c>
      <c r="N521">
        <v>279700</v>
      </c>
      <c r="O521">
        <v>11124</v>
      </c>
      <c r="P521">
        <v>0.27</v>
      </c>
      <c r="Q521">
        <v>4</v>
      </c>
      <c r="R521" t="s">
        <v>1566</v>
      </c>
      <c r="S521" t="s">
        <v>1571</v>
      </c>
      <c r="T521">
        <v>6</v>
      </c>
      <c r="U521" t="s">
        <v>1573</v>
      </c>
    </row>
    <row r="522" spans="1:21" x14ac:dyDescent="0.25">
      <c r="A522" t="s">
        <v>577</v>
      </c>
      <c r="B522" s="1">
        <v>45110</v>
      </c>
      <c r="C522" t="s">
        <v>76</v>
      </c>
      <c r="D522" t="s">
        <v>77</v>
      </c>
      <c r="E522">
        <v>2023</v>
      </c>
      <c r="F522" t="s">
        <v>31</v>
      </c>
      <c r="G522" t="s">
        <v>38</v>
      </c>
      <c r="H522" t="s">
        <v>22</v>
      </c>
      <c r="I522" t="s">
        <v>157</v>
      </c>
      <c r="J522" t="s">
        <v>39</v>
      </c>
      <c r="K522" t="s">
        <v>25</v>
      </c>
      <c r="L522" s="1">
        <v>45112</v>
      </c>
      <c r="M522">
        <v>2</v>
      </c>
      <c r="N522">
        <v>718600</v>
      </c>
      <c r="O522">
        <v>30886</v>
      </c>
      <c r="P522">
        <v>0.28000000000000003</v>
      </c>
      <c r="Q522">
        <v>4</v>
      </c>
      <c r="R522" t="s">
        <v>1566</v>
      </c>
      <c r="S522" t="s">
        <v>1574</v>
      </c>
      <c r="T522">
        <v>7</v>
      </c>
      <c r="U522" t="s">
        <v>1575</v>
      </c>
    </row>
    <row r="523" spans="1:21" x14ac:dyDescent="0.25">
      <c r="A523" t="s">
        <v>578</v>
      </c>
      <c r="B523" s="1">
        <v>45111</v>
      </c>
      <c r="C523" t="s">
        <v>76</v>
      </c>
      <c r="D523" t="s">
        <v>77</v>
      </c>
      <c r="E523">
        <v>2023</v>
      </c>
      <c r="F523" t="s">
        <v>20</v>
      </c>
      <c r="G523" t="s">
        <v>38</v>
      </c>
      <c r="H523" t="s">
        <v>42</v>
      </c>
      <c r="I523" t="s">
        <v>160</v>
      </c>
      <c r="J523" t="s">
        <v>39</v>
      </c>
      <c r="K523" t="s">
        <v>25</v>
      </c>
      <c r="L523" s="1">
        <v>45113</v>
      </c>
      <c r="M523">
        <v>2</v>
      </c>
      <c r="N523">
        <v>156400</v>
      </c>
      <c r="O523">
        <v>9083</v>
      </c>
      <c r="P523">
        <v>0.34</v>
      </c>
      <c r="Q523">
        <v>4</v>
      </c>
      <c r="R523" t="s">
        <v>1566</v>
      </c>
      <c r="S523" t="s">
        <v>1574</v>
      </c>
      <c r="T523">
        <v>7</v>
      </c>
      <c r="U523" t="s">
        <v>1575</v>
      </c>
    </row>
    <row r="524" spans="1:21" x14ac:dyDescent="0.25">
      <c r="A524" t="s">
        <v>579</v>
      </c>
      <c r="B524" s="1">
        <v>45128</v>
      </c>
      <c r="C524" t="s">
        <v>76</v>
      </c>
      <c r="D524" t="s">
        <v>77</v>
      </c>
      <c r="E524">
        <v>2023</v>
      </c>
      <c r="F524" t="s">
        <v>41</v>
      </c>
      <c r="G524" t="s">
        <v>48</v>
      </c>
      <c r="H524" t="s">
        <v>44</v>
      </c>
      <c r="I524" t="s">
        <v>23</v>
      </c>
      <c r="J524" t="s">
        <v>35</v>
      </c>
      <c r="K524" t="s">
        <v>25</v>
      </c>
      <c r="L524" s="1">
        <v>45130</v>
      </c>
      <c r="M524">
        <v>2</v>
      </c>
      <c r="N524">
        <v>194400</v>
      </c>
      <c r="O524">
        <v>8154</v>
      </c>
      <c r="P524">
        <v>0.21</v>
      </c>
      <c r="Q524">
        <v>4</v>
      </c>
      <c r="R524" t="s">
        <v>1566</v>
      </c>
      <c r="S524" t="s">
        <v>1574</v>
      </c>
      <c r="T524">
        <v>7</v>
      </c>
      <c r="U524" t="s">
        <v>1575</v>
      </c>
    </row>
    <row r="525" spans="1:21" x14ac:dyDescent="0.25">
      <c r="A525" t="s">
        <v>580</v>
      </c>
      <c r="B525" s="1">
        <v>45152</v>
      </c>
      <c r="C525" t="s">
        <v>81</v>
      </c>
      <c r="D525" t="s">
        <v>77</v>
      </c>
      <c r="E525">
        <v>2023</v>
      </c>
      <c r="F525" t="s">
        <v>60</v>
      </c>
      <c r="G525" t="s">
        <v>27</v>
      </c>
      <c r="H525" t="s">
        <v>34</v>
      </c>
      <c r="I525" t="s">
        <v>23</v>
      </c>
      <c r="J525" t="s">
        <v>29</v>
      </c>
      <c r="K525" t="s">
        <v>25</v>
      </c>
      <c r="L525" s="1">
        <v>45154</v>
      </c>
      <c r="M525">
        <v>2</v>
      </c>
      <c r="N525">
        <v>36300</v>
      </c>
      <c r="O525">
        <v>14067</v>
      </c>
      <c r="P525">
        <v>0.12</v>
      </c>
      <c r="Q525">
        <v>4</v>
      </c>
      <c r="R525" t="s">
        <v>1566</v>
      </c>
      <c r="S525" t="s">
        <v>1574</v>
      </c>
      <c r="T525">
        <v>8</v>
      </c>
      <c r="U525" t="s">
        <v>1576</v>
      </c>
    </row>
    <row r="526" spans="1:21" x14ac:dyDescent="0.25">
      <c r="A526" t="s">
        <v>581</v>
      </c>
      <c r="B526" s="1">
        <v>45153</v>
      </c>
      <c r="C526" t="s">
        <v>81</v>
      </c>
      <c r="D526" t="s">
        <v>77</v>
      </c>
      <c r="E526">
        <v>2023</v>
      </c>
      <c r="F526" t="s">
        <v>31</v>
      </c>
      <c r="G526" t="s">
        <v>32</v>
      </c>
      <c r="H526" t="s">
        <v>44</v>
      </c>
      <c r="I526" t="s">
        <v>157</v>
      </c>
      <c r="J526" t="s">
        <v>24</v>
      </c>
      <c r="K526" t="s">
        <v>25</v>
      </c>
      <c r="L526" s="1">
        <v>45155</v>
      </c>
      <c r="M526">
        <v>2</v>
      </c>
      <c r="N526">
        <v>351600</v>
      </c>
      <c r="O526">
        <v>25706</v>
      </c>
      <c r="P526">
        <v>0.16</v>
      </c>
      <c r="Q526">
        <v>4</v>
      </c>
      <c r="R526" t="s">
        <v>1566</v>
      </c>
      <c r="S526" t="s">
        <v>1574</v>
      </c>
      <c r="T526">
        <v>8</v>
      </c>
      <c r="U526" t="s">
        <v>1576</v>
      </c>
    </row>
    <row r="527" spans="1:21" x14ac:dyDescent="0.25">
      <c r="A527" t="s">
        <v>582</v>
      </c>
      <c r="B527" s="1">
        <v>45180</v>
      </c>
      <c r="C527" t="s">
        <v>88</v>
      </c>
      <c r="D527" t="s">
        <v>77</v>
      </c>
      <c r="E527">
        <v>2023</v>
      </c>
      <c r="F527" t="s">
        <v>46</v>
      </c>
      <c r="G527" t="s">
        <v>38</v>
      </c>
      <c r="H527" t="s">
        <v>34</v>
      </c>
      <c r="I527" t="s">
        <v>160</v>
      </c>
      <c r="J527" t="s">
        <v>35</v>
      </c>
      <c r="K527" t="s">
        <v>25</v>
      </c>
      <c r="L527" s="1">
        <v>45182</v>
      </c>
      <c r="M527">
        <v>2</v>
      </c>
      <c r="N527">
        <v>16500</v>
      </c>
      <c r="O527">
        <v>17850</v>
      </c>
      <c r="P527">
        <v>0.12</v>
      </c>
      <c r="Q527">
        <v>4</v>
      </c>
      <c r="R527" t="s">
        <v>1566</v>
      </c>
      <c r="S527" t="s">
        <v>1574</v>
      </c>
      <c r="T527">
        <v>9</v>
      </c>
      <c r="U527" t="s">
        <v>1577</v>
      </c>
    </row>
    <row r="528" spans="1:21" x14ac:dyDescent="0.25">
      <c r="A528" t="s">
        <v>583</v>
      </c>
      <c r="B528" s="1">
        <v>45181</v>
      </c>
      <c r="C528" t="s">
        <v>88</v>
      </c>
      <c r="D528" t="s">
        <v>77</v>
      </c>
      <c r="E528">
        <v>2023</v>
      </c>
      <c r="F528" t="s">
        <v>31</v>
      </c>
      <c r="G528" t="s">
        <v>38</v>
      </c>
      <c r="H528" t="s">
        <v>42</v>
      </c>
      <c r="I528" t="s">
        <v>23</v>
      </c>
      <c r="J528" t="s">
        <v>24</v>
      </c>
      <c r="K528" t="s">
        <v>25</v>
      </c>
      <c r="L528" s="1">
        <v>45183</v>
      </c>
      <c r="M528">
        <v>2</v>
      </c>
      <c r="N528">
        <v>188400</v>
      </c>
      <c r="O528">
        <v>8571</v>
      </c>
      <c r="P528">
        <v>0.1</v>
      </c>
      <c r="Q528">
        <v>4</v>
      </c>
      <c r="R528" t="s">
        <v>1566</v>
      </c>
      <c r="S528" t="s">
        <v>1574</v>
      </c>
      <c r="T528">
        <v>9</v>
      </c>
      <c r="U528" t="s">
        <v>1577</v>
      </c>
    </row>
    <row r="529" spans="1:21" x14ac:dyDescent="0.25">
      <c r="A529" t="s">
        <v>584</v>
      </c>
      <c r="B529" s="1">
        <v>45207</v>
      </c>
      <c r="C529" t="s">
        <v>91</v>
      </c>
      <c r="D529" t="s">
        <v>92</v>
      </c>
      <c r="E529">
        <v>2023</v>
      </c>
      <c r="F529" t="s">
        <v>20</v>
      </c>
      <c r="G529" t="s">
        <v>27</v>
      </c>
      <c r="H529" t="s">
        <v>34</v>
      </c>
      <c r="I529" t="s">
        <v>160</v>
      </c>
      <c r="J529" t="s">
        <v>35</v>
      </c>
      <c r="K529" t="s">
        <v>25</v>
      </c>
      <c r="L529" s="1">
        <v>45209</v>
      </c>
      <c r="M529">
        <v>2</v>
      </c>
      <c r="N529">
        <v>37000</v>
      </c>
      <c r="O529">
        <v>14751</v>
      </c>
      <c r="P529">
        <v>7.0000000000000007E-2</v>
      </c>
      <c r="Q529">
        <v>4</v>
      </c>
      <c r="R529" t="s">
        <v>1566</v>
      </c>
      <c r="S529" t="s">
        <v>1578</v>
      </c>
      <c r="T529">
        <v>10</v>
      </c>
      <c r="U529" t="s">
        <v>1579</v>
      </c>
    </row>
    <row r="530" spans="1:21" x14ac:dyDescent="0.25">
      <c r="A530" t="s">
        <v>585</v>
      </c>
      <c r="B530" s="1">
        <v>45212</v>
      </c>
      <c r="C530" t="s">
        <v>91</v>
      </c>
      <c r="D530" t="s">
        <v>92</v>
      </c>
      <c r="E530">
        <v>2023</v>
      </c>
      <c r="F530" t="s">
        <v>20</v>
      </c>
      <c r="G530" t="s">
        <v>27</v>
      </c>
      <c r="H530" t="s">
        <v>42</v>
      </c>
      <c r="I530" t="s">
        <v>160</v>
      </c>
      <c r="J530" t="s">
        <v>24</v>
      </c>
      <c r="K530" t="s">
        <v>25</v>
      </c>
      <c r="L530" s="1">
        <v>45214</v>
      </c>
      <c r="M530">
        <v>2</v>
      </c>
      <c r="N530">
        <v>125300</v>
      </c>
      <c r="O530">
        <v>16361</v>
      </c>
      <c r="P530">
        <v>0.1</v>
      </c>
      <c r="Q530">
        <v>4</v>
      </c>
      <c r="R530" t="s">
        <v>1566</v>
      </c>
      <c r="S530" t="s">
        <v>1578</v>
      </c>
      <c r="T530">
        <v>10</v>
      </c>
      <c r="U530" t="s">
        <v>1579</v>
      </c>
    </row>
    <row r="531" spans="1:21" x14ac:dyDescent="0.25">
      <c r="A531" t="s">
        <v>586</v>
      </c>
      <c r="B531" s="1">
        <v>45233</v>
      </c>
      <c r="C531" t="s">
        <v>98</v>
      </c>
      <c r="D531" t="s">
        <v>92</v>
      </c>
      <c r="E531">
        <v>2023</v>
      </c>
      <c r="F531" t="s">
        <v>20</v>
      </c>
      <c r="G531" t="s">
        <v>32</v>
      </c>
      <c r="H531" t="s">
        <v>34</v>
      </c>
      <c r="I531" t="s">
        <v>23</v>
      </c>
      <c r="J531" t="s">
        <v>24</v>
      </c>
      <c r="K531" t="s">
        <v>25</v>
      </c>
      <c r="L531" s="1">
        <v>45235</v>
      </c>
      <c r="M531">
        <v>2</v>
      </c>
      <c r="N531">
        <v>18100</v>
      </c>
      <c r="O531">
        <v>13591</v>
      </c>
      <c r="P531">
        <v>7.0000000000000007E-2</v>
      </c>
      <c r="Q531">
        <v>4</v>
      </c>
      <c r="R531" t="s">
        <v>1566</v>
      </c>
      <c r="S531" t="s">
        <v>1578</v>
      </c>
      <c r="T531">
        <v>11</v>
      </c>
      <c r="U531" t="s">
        <v>1580</v>
      </c>
    </row>
    <row r="532" spans="1:21" x14ac:dyDescent="0.25">
      <c r="A532" t="s">
        <v>587</v>
      </c>
      <c r="B532" s="1">
        <v>45236</v>
      </c>
      <c r="C532" t="s">
        <v>98</v>
      </c>
      <c r="D532" t="s">
        <v>92</v>
      </c>
      <c r="E532">
        <v>2023</v>
      </c>
      <c r="F532" t="s">
        <v>20</v>
      </c>
      <c r="G532" t="s">
        <v>21</v>
      </c>
      <c r="H532" t="s">
        <v>28</v>
      </c>
      <c r="I532" t="s">
        <v>23</v>
      </c>
      <c r="J532" t="s">
        <v>29</v>
      </c>
      <c r="K532" t="s">
        <v>25</v>
      </c>
      <c r="L532" s="1">
        <v>45238</v>
      </c>
      <c r="M532">
        <v>2</v>
      </c>
      <c r="N532">
        <v>74200</v>
      </c>
      <c r="O532">
        <v>12171</v>
      </c>
      <c r="P532">
        <v>0.3</v>
      </c>
      <c r="Q532">
        <v>4</v>
      </c>
      <c r="R532" t="s">
        <v>1566</v>
      </c>
      <c r="S532" t="s">
        <v>1578</v>
      </c>
      <c r="T532">
        <v>11</v>
      </c>
      <c r="U532" t="s">
        <v>1580</v>
      </c>
    </row>
    <row r="533" spans="1:21" x14ac:dyDescent="0.25">
      <c r="A533" t="s">
        <v>588</v>
      </c>
      <c r="B533" s="1">
        <v>45255</v>
      </c>
      <c r="C533" t="s">
        <v>98</v>
      </c>
      <c r="D533" t="s">
        <v>92</v>
      </c>
      <c r="E533">
        <v>2023</v>
      </c>
      <c r="F533" t="s">
        <v>41</v>
      </c>
      <c r="G533" t="s">
        <v>32</v>
      </c>
      <c r="H533" t="s">
        <v>42</v>
      </c>
      <c r="I533" t="s">
        <v>23</v>
      </c>
      <c r="J533" t="s">
        <v>24</v>
      </c>
      <c r="K533" t="s">
        <v>25</v>
      </c>
      <c r="L533" s="1">
        <v>45257</v>
      </c>
      <c r="M533">
        <v>2</v>
      </c>
      <c r="N533">
        <v>20600</v>
      </c>
      <c r="O533">
        <v>10278</v>
      </c>
      <c r="P533">
        <v>0.16</v>
      </c>
      <c r="Q533">
        <v>4</v>
      </c>
      <c r="R533" t="s">
        <v>1566</v>
      </c>
      <c r="S533" t="s">
        <v>1578</v>
      </c>
      <c r="T533">
        <v>11</v>
      </c>
      <c r="U533" t="s">
        <v>1580</v>
      </c>
    </row>
    <row r="534" spans="1:21" x14ac:dyDescent="0.25">
      <c r="A534" t="s">
        <v>589</v>
      </c>
      <c r="B534" s="1">
        <v>45258</v>
      </c>
      <c r="C534" t="s">
        <v>98</v>
      </c>
      <c r="D534" t="s">
        <v>92</v>
      </c>
      <c r="E534">
        <v>2023</v>
      </c>
      <c r="F534" t="s">
        <v>41</v>
      </c>
      <c r="G534" t="s">
        <v>21</v>
      </c>
      <c r="H534" t="s">
        <v>28</v>
      </c>
      <c r="I534" t="s">
        <v>157</v>
      </c>
      <c r="J534" t="s">
        <v>24</v>
      </c>
      <c r="K534" t="s">
        <v>25</v>
      </c>
      <c r="L534" s="1">
        <v>45260</v>
      </c>
      <c r="M534">
        <v>2</v>
      </c>
      <c r="N534">
        <v>33300</v>
      </c>
      <c r="O534">
        <v>29767</v>
      </c>
      <c r="P534">
        <v>0.08</v>
      </c>
      <c r="Q534">
        <v>4</v>
      </c>
      <c r="R534" t="s">
        <v>1566</v>
      </c>
      <c r="S534" t="s">
        <v>1578</v>
      </c>
      <c r="T534">
        <v>11</v>
      </c>
      <c r="U534" t="s">
        <v>1580</v>
      </c>
    </row>
    <row r="535" spans="1:21" x14ac:dyDescent="0.25">
      <c r="A535" t="s">
        <v>590</v>
      </c>
      <c r="B535" s="1">
        <v>45265</v>
      </c>
      <c r="C535" t="s">
        <v>100</v>
      </c>
      <c r="D535" t="s">
        <v>92</v>
      </c>
      <c r="E535">
        <v>2023</v>
      </c>
      <c r="F535" t="s">
        <v>41</v>
      </c>
      <c r="G535" t="s">
        <v>27</v>
      </c>
      <c r="H535" t="s">
        <v>22</v>
      </c>
      <c r="I535" t="s">
        <v>23</v>
      </c>
      <c r="J535" t="s">
        <v>29</v>
      </c>
      <c r="K535" t="s">
        <v>25</v>
      </c>
      <c r="L535" s="1">
        <v>45267</v>
      </c>
      <c r="M535">
        <v>2</v>
      </c>
      <c r="N535">
        <v>969100</v>
      </c>
      <c r="O535">
        <v>6922</v>
      </c>
      <c r="P535">
        <v>0.23</v>
      </c>
      <c r="Q535">
        <v>4</v>
      </c>
      <c r="R535" t="s">
        <v>1566</v>
      </c>
      <c r="S535" t="s">
        <v>1578</v>
      </c>
      <c r="T535">
        <v>12</v>
      </c>
      <c r="U535" t="s">
        <v>1581</v>
      </c>
    </row>
    <row r="536" spans="1:21" x14ac:dyDescent="0.25">
      <c r="A536" t="s">
        <v>591</v>
      </c>
      <c r="B536" s="1">
        <v>45270</v>
      </c>
      <c r="C536" t="s">
        <v>100</v>
      </c>
      <c r="D536" t="s">
        <v>92</v>
      </c>
      <c r="E536">
        <v>2023</v>
      </c>
      <c r="F536" t="s">
        <v>41</v>
      </c>
      <c r="G536" t="s">
        <v>48</v>
      </c>
      <c r="H536" t="s">
        <v>22</v>
      </c>
      <c r="I536" t="s">
        <v>23</v>
      </c>
      <c r="J536" t="s">
        <v>29</v>
      </c>
      <c r="K536" t="s">
        <v>25</v>
      </c>
      <c r="L536" s="1">
        <v>45272</v>
      </c>
      <c r="M536">
        <v>2</v>
      </c>
      <c r="N536">
        <v>386200</v>
      </c>
      <c r="O536">
        <v>11382</v>
      </c>
      <c r="P536">
        <v>0.28999999999999998</v>
      </c>
      <c r="Q536">
        <v>4</v>
      </c>
      <c r="R536" t="s">
        <v>1566</v>
      </c>
      <c r="S536" t="s">
        <v>1578</v>
      </c>
      <c r="T536">
        <v>12</v>
      </c>
      <c r="U536" t="s">
        <v>1581</v>
      </c>
    </row>
    <row r="537" spans="1:21" x14ac:dyDescent="0.25">
      <c r="A537" t="s">
        <v>592</v>
      </c>
      <c r="B537" s="1">
        <v>45275</v>
      </c>
      <c r="C537" t="s">
        <v>100</v>
      </c>
      <c r="D537" t="s">
        <v>92</v>
      </c>
      <c r="E537">
        <v>2023</v>
      </c>
      <c r="F537" t="s">
        <v>20</v>
      </c>
      <c r="G537" t="s">
        <v>38</v>
      </c>
      <c r="H537" t="s">
        <v>28</v>
      </c>
      <c r="I537" t="s">
        <v>23</v>
      </c>
      <c r="J537" t="s">
        <v>29</v>
      </c>
      <c r="K537" t="s">
        <v>25</v>
      </c>
      <c r="L537" s="1">
        <v>45277</v>
      </c>
      <c r="M537">
        <v>2</v>
      </c>
      <c r="N537">
        <v>47000</v>
      </c>
      <c r="O537">
        <v>12985</v>
      </c>
      <c r="P537">
        <v>0.28000000000000003</v>
      </c>
      <c r="Q537">
        <v>4</v>
      </c>
      <c r="R537" t="s">
        <v>1566</v>
      </c>
      <c r="S537" t="s">
        <v>1578</v>
      </c>
      <c r="T537">
        <v>12</v>
      </c>
      <c r="U537" t="s">
        <v>1581</v>
      </c>
    </row>
    <row r="538" spans="1:21" x14ac:dyDescent="0.25">
      <c r="A538" t="s">
        <v>593</v>
      </c>
      <c r="B538" s="1">
        <v>45275</v>
      </c>
      <c r="C538" t="s">
        <v>100</v>
      </c>
      <c r="D538" t="s">
        <v>92</v>
      </c>
      <c r="E538">
        <v>2023</v>
      </c>
      <c r="F538" t="s">
        <v>31</v>
      </c>
      <c r="G538" t="s">
        <v>21</v>
      </c>
      <c r="H538" t="s">
        <v>28</v>
      </c>
      <c r="I538" t="s">
        <v>23</v>
      </c>
      <c r="J538" t="s">
        <v>35</v>
      </c>
      <c r="K538" t="s">
        <v>25</v>
      </c>
      <c r="L538" s="1">
        <v>45277</v>
      </c>
      <c r="M538">
        <v>2</v>
      </c>
      <c r="N538">
        <v>58300</v>
      </c>
      <c r="O538">
        <v>9415</v>
      </c>
      <c r="P538">
        <v>0.18</v>
      </c>
      <c r="Q538">
        <v>4</v>
      </c>
      <c r="R538" t="s">
        <v>1566</v>
      </c>
      <c r="S538" t="s">
        <v>1578</v>
      </c>
      <c r="T538">
        <v>12</v>
      </c>
      <c r="U538" t="s">
        <v>1581</v>
      </c>
    </row>
    <row r="539" spans="1:21" x14ac:dyDescent="0.25">
      <c r="A539" t="s">
        <v>594</v>
      </c>
      <c r="B539" s="1">
        <v>45279</v>
      </c>
      <c r="C539" t="s">
        <v>100</v>
      </c>
      <c r="D539" t="s">
        <v>92</v>
      </c>
      <c r="E539">
        <v>2023</v>
      </c>
      <c r="F539" t="s">
        <v>31</v>
      </c>
      <c r="G539" t="s">
        <v>27</v>
      </c>
      <c r="H539" t="s">
        <v>34</v>
      </c>
      <c r="I539" t="s">
        <v>23</v>
      </c>
      <c r="J539" t="s">
        <v>29</v>
      </c>
      <c r="K539" t="s">
        <v>25</v>
      </c>
      <c r="L539" s="1">
        <v>45281</v>
      </c>
      <c r="M539">
        <v>2</v>
      </c>
      <c r="N539">
        <v>35000</v>
      </c>
      <c r="O539">
        <v>12031</v>
      </c>
      <c r="P539">
        <v>0.26</v>
      </c>
      <c r="Q539">
        <v>4</v>
      </c>
      <c r="R539" t="s">
        <v>1566</v>
      </c>
      <c r="S539" t="s">
        <v>1578</v>
      </c>
      <c r="T539">
        <v>12</v>
      </c>
      <c r="U539" t="s">
        <v>1581</v>
      </c>
    </row>
    <row r="540" spans="1:21" x14ac:dyDescent="0.25">
      <c r="A540" t="s">
        <v>595</v>
      </c>
      <c r="B540" s="1">
        <v>45285</v>
      </c>
      <c r="C540" t="s">
        <v>100</v>
      </c>
      <c r="D540" t="s">
        <v>92</v>
      </c>
      <c r="E540">
        <v>2023</v>
      </c>
      <c r="F540" t="s">
        <v>20</v>
      </c>
      <c r="G540" t="s">
        <v>27</v>
      </c>
      <c r="H540" t="s">
        <v>44</v>
      </c>
      <c r="I540" t="s">
        <v>23</v>
      </c>
      <c r="J540" t="s">
        <v>35</v>
      </c>
      <c r="K540" t="s">
        <v>25</v>
      </c>
      <c r="L540" s="1">
        <v>45287</v>
      </c>
      <c r="M540">
        <v>2</v>
      </c>
      <c r="N540">
        <v>180300</v>
      </c>
      <c r="O540">
        <v>14276</v>
      </c>
      <c r="P540">
        <v>0.34</v>
      </c>
      <c r="Q540">
        <v>4</v>
      </c>
      <c r="R540" t="s">
        <v>1566</v>
      </c>
      <c r="S540" t="s">
        <v>1578</v>
      </c>
      <c r="T540">
        <v>12</v>
      </c>
      <c r="U540" t="s">
        <v>1581</v>
      </c>
    </row>
    <row r="541" spans="1:21" x14ac:dyDescent="0.25">
      <c r="A541" t="s">
        <v>596</v>
      </c>
      <c r="B541" s="1">
        <v>45294</v>
      </c>
      <c r="C541" t="s">
        <v>18</v>
      </c>
      <c r="D541" t="s">
        <v>19</v>
      </c>
      <c r="E541">
        <v>2024</v>
      </c>
      <c r="F541" t="s">
        <v>60</v>
      </c>
      <c r="G541" t="s">
        <v>48</v>
      </c>
      <c r="H541" t="s">
        <v>44</v>
      </c>
      <c r="I541" t="s">
        <v>23</v>
      </c>
      <c r="J541" t="s">
        <v>24</v>
      </c>
      <c r="K541" t="s">
        <v>25</v>
      </c>
      <c r="L541" s="1">
        <v>45296</v>
      </c>
      <c r="M541">
        <v>2</v>
      </c>
      <c r="N541">
        <v>188300</v>
      </c>
      <c r="O541">
        <v>12846</v>
      </c>
      <c r="P541">
        <v>7.0000000000000007E-2</v>
      </c>
      <c r="Q541">
        <v>4</v>
      </c>
      <c r="R541" t="s">
        <v>1582</v>
      </c>
      <c r="S541" t="s">
        <v>1567</v>
      </c>
      <c r="T541">
        <v>1</v>
      </c>
      <c r="U541" t="s">
        <v>1568</v>
      </c>
    </row>
    <row r="542" spans="1:21" x14ac:dyDescent="0.25">
      <c r="A542" t="s">
        <v>597</v>
      </c>
      <c r="B542" s="1">
        <v>45298</v>
      </c>
      <c r="C542" t="s">
        <v>18</v>
      </c>
      <c r="D542" t="s">
        <v>19</v>
      </c>
      <c r="E542">
        <v>2024</v>
      </c>
      <c r="F542" t="s">
        <v>20</v>
      </c>
      <c r="G542" t="s">
        <v>32</v>
      </c>
      <c r="H542" t="s">
        <v>42</v>
      </c>
      <c r="I542" t="s">
        <v>23</v>
      </c>
      <c r="J542" t="s">
        <v>24</v>
      </c>
      <c r="K542" t="s">
        <v>25</v>
      </c>
      <c r="L542" s="1">
        <v>45300</v>
      </c>
      <c r="M542">
        <v>2</v>
      </c>
      <c r="N542">
        <v>30100</v>
      </c>
      <c r="O542">
        <v>7257</v>
      </c>
      <c r="P542">
        <v>0.26</v>
      </c>
      <c r="Q542">
        <v>4</v>
      </c>
      <c r="R542" t="s">
        <v>1582</v>
      </c>
      <c r="S542" t="s">
        <v>1567</v>
      </c>
      <c r="T542">
        <v>1</v>
      </c>
      <c r="U542" t="s">
        <v>1568</v>
      </c>
    </row>
    <row r="543" spans="1:21" x14ac:dyDescent="0.25">
      <c r="A543" t="s">
        <v>598</v>
      </c>
      <c r="B543" s="1">
        <v>45306</v>
      </c>
      <c r="C543" t="s">
        <v>18</v>
      </c>
      <c r="D543" t="s">
        <v>19</v>
      </c>
      <c r="E543">
        <v>2024</v>
      </c>
      <c r="F543" t="s">
        <v>60</v>
      </c>
      <c r="G543" t="s">
        <v>48</v>
      </c>
      <c r="H543" t="s">
        <v>22</v>
      </c>
      <c r="I543" t="s">
        <v>160</v>
      </c>
      <c r="J543" t="s">
        <v>29</v>
      </c>
      <c r="K543" t="s">
        <v>25</v>
      </c>
      <c r="L543" s="1">
        <v>45308</v>
      </c>
      <c r="M543">
        <v>2</v>
      </c>
      <c r="N543">
        <v>940700</v>
      </c>
      <c r="O543">
        <v>10645</v>
      </c>
      <c r="P543">
        <v>0.22</v>
      </c>
      <c r="Q543">
        <v>4</v>
      </c>
      <c r="R543" t="s">
        <v>1582</v>
      </c>
      <c r="S543" t="s">
        <v>1567</v>
      </c>
      <c r="T543">
        <v>1</v>
      </c>
      <c r="U543" t="s">
        <v>1568</v>
      </c>
    </row>
    <row r="544" spans="1:21" x14ac:dyDescent="0.25">
      <c r="A544" t="s">
        <v>599</v>
      </c>
      <c r="B544" s="1">
        <v>45315</v>
      </c>
      <c r="C544" t="s">
        <v>18</v>
      </c>
      <c r="D544" t="s">
        <v>19</v>
      </c>
      <c r="E544">
        <v>2024</v>
      </c>
      <c r="F544" t="s">
        <v>20</v>
      </c>
      <c r="G544" t="s">
        <v>21</v>
      </c>
      <c r="H544" t="s">
        <v>42</v>
      </c>
      <c r="I544" t="s">
        <v>23</v>
      </c>
      <c r="J544" t="s">
        <v>29</v>
      </c>
      <c r="K544" t="s">
        <v>25</v>
      </c>
      <c r="L544" s="1">
        <v>45317</v>
      </c>
      <c r="M544">
        <v>2</v>
      </c>
      <c r="N544">
        <v>134200</v>
      </c>
      <c r="O544">
        <v>14476</v>
      </c>
      <c r="P544">
        <v>0.12</v>
      </c>
      <c r="Q544">
        <v>4</v>
      </c>
      <c r="R544" t="s">
        <v>1582</v>
      </c>
      <c r="S544" t="s">
        <v>1567</v>
      </c>
      <c r="T544">
        <v>1</v>
      </c>
      <c r="U544" t="s">
        <v>1568</v>
      </c>
    </row>
    <row r="545" spans="1:21" x14ac:dyDescent="0.25">
      <c r="A545" t="s">
        <v>600</v>
      </c>
      <c r="B545" s="1">
        <v>45334</v>
      </c>
      <c r="C545" t="s">
        <v>37</v>
      </c>
      <c r="D545" t="s">
        <v>19</v>
      </c>
      <c r="E545">
        <v>2024</v>
      </c>
      <c r="F545" t="s">
        <v>31</v>
      </c>
      <c r="G545" t="s">
        <v>48</v>
      </c>
      <c r="H545" t="s">
        <v>28</v>
      </c>
      <c r="I545" t="s">
        <v>160</v>
      </c>
      <c r="J545" t="s">
        <v>39</v>
      </c>
      <c r="K545" t="s">
        <v>25</v>
      </c>
      <c r="L545" s="1">
        <v>45336</v>
      </c>
      <c r="M545">
        <v>2</v>
      </c>
      <c r="N545">
        <v>16200</v>
      </c>
      <c r="O545">
        <v>14931</v>
      </c>
      <c r="P545">
        <v>0.14000000000000001</v>
      </c>
      <c r="Q545">
        <v>4</v>
      </c>
      <c r="R545" t="s">
        <v>1582</v>
      </c>
      <c r="S545" t="s">
        <v>1567</v>
      </c>
      <c r="T545">
        <v>2</v>
      </c>
      <c r="U545" t="s">
        <v>1569</v>
      </c>
    </row>
    <row r="546" spans="1:21" x14ac:dyDescent="0.25">
      <c r="A546" t="s">
        <v>601</v>
      </c>
      <c r="B546" s="1">
        <v>45335</v>
      </c>
      <c r="C546" t="s">
        <v>37</v>
      </c>
      <c r="D546" t="s">
        <v>19</v>
      </c>
      <c r="E546">
        <v>2024</v>
      </c>
      <c r="F546" t="s">
        <v>46</v>
      </c>
      <c r="G546" t="s">
        <v>38</v>
      </c>
      <c r="H546" t="s">
        <v>34</v>
      </c>
      <c r="I546" t="s">
        <v>23</v>
      </c>
      <c r="J546" t="s">
        <v>29</v>
      </c>
      <c r="K546" t="s">
        <v>25</v>
      </c>
      <c r="L546" s="1">
        <v>45337</v>
      </c>
      <c r="M546">
        <v>2</v>
      </c>
      <c r="N546">
        <v>5700</v>
      </c>
      <c r="O546">
        <v>12550</v>
      </c>
      <c r="P546">
        <v>0.06</v>
      </c>
      <c r="Q546">
        <v>4</v>
      </c>
      <c r="R546" t="s">
        <v>1582</v>
      </c>
      <c r="S546" t="s">
        <v>1567</v>
      </c>
      <c r="T546">
        <v>2</v>
      </c>
      <c r="U546" t="s">
        <v>1569</v>
      </c>
    </row>
    <row r="547" spans="1:21" x14ac:dyDescent="0.25">
      <c r="A547" t="s">
        <v>602</v>
      </c>
      <c r="B547" s="1">
        <v>45341</v>
      </c>
      <c r="C547" t="s">
        <v>37</v>
      </c>
      <c r="D547" t="s">
        <v>19</v>
      </c>
      <c r="E547">
        <v>2024</v>
      </c>
      <c r="F547" t="s">
        <v>20</v>
      </c>
      <c r="G547" t="s">
        <v>48</v>
      </c>
      <c r="H547" t="s">
        <v>44</v>
      </c>
      <c r="I547" t="s">
        <v>157</v>
      </c>
      <c r="J547" t="s">
        <v>29</v>
      </c>
      <c r="K547" t="s">
        <v>25</v>
      </c>
      <c r="L547" s="1">
        <v>45343</v>
      </c>
      <c r="M547">
        <v>2</v>
      </c>
      <c r="N547">
        <v>177400</v>
      </c>
      <c r="O547">
        <v>34716</v>
      </c>
      <c r="P547">
        <v>0.2</v>
      </c>
      <c r="Q547">
        <v>4</v>
      </c>
      <c r="R547" t="s">
        <v>1582</v>
      </c>
      <c r="S547" t="s">
        <v>1567</v>
      </c>
      <c r="T547">
        <v>2</v>
      </c>
      <c r="U547" t="s">
        <v>1569</v>
      </c>
    </row>
    <row r="548" spans="1:21" x14ac:dyDescent="0.25">
      <c r="A548" t="s">
        <v>603</v>
      </c>
      <c r="B548" s="1">
        <v>45373</v>
      </c>
      <c r="C548" t="s">
        <v>52</v>
      </c>
      <c r="D548" t="s">
        <v>19</v>
      </c>
      <c r="E548">
        <v>2024</v>
      </c>
      <c r="F548" t="s">
        <v>31</v>
      </c>
      <c r="G548" t="s">
        <v>48</v>
      </c>
      <c r="H548" t="s">
        <v>44</v>
      </c>
      <c r="I548" t="s">
        <v>160</v>
      </c>
      <c r="J548" t="s">
        <v>29</v>
      </c>
      <c r="K548" t="s">
        <v>25</v>
      </c>
      <c r="L548" s="1">
        <v>45375</v>
      </c>
      <c r="M548">
        <v>2</v>
      </c>
      <c r="N548">
        <v>377300</v>
      </c>
      <c r="O548">
        <v>13359</v>
      </c>
      <c r="P548">
        <v>0.15</v>
      </c>
      <c r="Q548">
        <v>4</v>
      </c>
      <c r="R548" t="s">
        <v>1582</v>
      </c>
      <c r="S548" t="s">
        <v>1567</v>
      </c>
      <c r="T548">
        <v>3</v>
      </c>
      <c r="U548" t="s">
        <v>1570</v>
      </c>
    </row>
    <row r="549" spans="1:21" x14ac:dyDescent="0.25">
      <c r="A549" t="s">
        <v>604</v>
      </c>
      <c r="B549" s="1">
        <v>45391</v>
      </c>
      <c r="C549" t="s">
        <v>58</v>
      </c>
      <c r="D549" t="s">
        <v>59</v>
      </c>
      <c r="E549">
        <v>2024</v>
      </c>
      <c r="F549" t="s">
        <v>41</v>
      </c>
      <c r="G549" t="s">
        <v>38</v>
      </c>
      <c r="H549" t="s">
        <v>44</v>
      </c>
      <c r="I549" t="s">
        <v>23</v>
      </c>
      <c r="J549" t="s">
        <v>39</v>
      </c>
      <c r="K549" t="s">
        <v>25</v>
      </c>
      <c r="L549" s="1">
        <v>45393</v>
      </c>
      <c r="M549">
        <v>2</v>
      </c>
      <c r="N549">
        <v>441900</v>
      </c>
      <c r="O549">
        <v>7156</v>
      </c>
      <c r="P549">
        <v>0.3</v>
      </c>
      <c r="Q549">
        <v>4</v>
      </c>
      <c r="R549" t="s">
        <v>1582</v>
      </c>
      <c r="S549" t="s">
        <v>1571</v>
      </c>
      <c r="T549">
        <v>4</v>
      </c>
      <c r="U549" t="s">
        <v>1572</v>
      </c>
    </row>
    <row r="550" spans="1:21" x14ac:dyDescent="0.25">
      <c r="A550" t="s">
        <v>605</v>
      </c>
      <c r="B550" s="1">
        <v>45392</v>
      </c>
      <c r="C550" t="s">
        <v>58</v>
      </c>
      <c r="D550" t="s">
        <v>59</v>
      </c>
      <c r="E550">
        <v>2024</v>
      </c>
      <c r="F550" t="s">
        <v>20</v>
      </c>
      <c r="G550" t="s">
        <v>48</v>
      </c>
      <c r="H550" t="s">
        <v>44</v>
      </c>
      <c r="I550" t="s">
        <v>23</v>
      </c>
      <c r="J550" t="s">
        <v>29</v>
      </c>
      <c r="K550" t="s">
        <v>25</v>
      </c>
      <c r="L550" s="1">
        <v>45394</v>
      </c>
      <c r="M550">
        <v>2</v>
      </c>
      <c r="N550">
        <v>359900</v>
      </c>
      <c r="O550">
        <v>11705</v>
      </c>
      <c r="P550">
        <v>0.27</v>
      </c>
      <c r="Q550">
        <v>4</v>
      </c>
      <c r="R550" t="s">
        <v>1582</v>
      </c>
      <c r="S550" t="s">
        <v>1571</v>
      </c>
      <c r="T550">
        <v>4</v>
      </c>
      <c r="U550" t="s">
        <v>1572</v>
      </c>
    </row>
    <row r="551" spans="1:21" x14ac:dyDescent="0.25">
      <c r="A551" t="s">
        <v>606</v>
      </c>
      <c r="B551" s="1">
        <v>45396</v>
      </c>
      <c r="C551" t="s">
        <v>58</v>
      </c>
      <c r="D551" t="s">
        <v>59</v>
      </c>
      <c r="E551">
        <v>2024</v>
      </c>
      <c r="F551" t="s">
        <v>41</v>
      </c>
      <c r="G551" t="s">
        <v>32</v>
      </c>
      <c r="H551" t="s">
        <v>34</v>
      </c>
      <c r="I551" t="s">
        <v>23</v>
      </c>
      <c r="J551" t="s">
        <v>29</v>
      </c>
      <c r="K551" t="s">
        <v>25</v>
      </c>
      <c r="L551" s="1">
        <v>45398</v>
      </c>
      <c r="M551">
        <v>2</v>
      </c>
      <c r="N551">
        <v>24600</v>
      </c>
      <c r="O551">
        <v>9009</v>
      </c>
      <c r="P551">
        <v>0.22</v>
      </c>
      <c r="Q551">
        <v>4</v>
      </c>
      <c r="R551" t="s">
        <v>1582</v>
      </c>
      <c r="S551" t="s">
        <v>1571</v>
      </c>
      <c r="T551">
        <v>4</v>
      </c>
      <c r="U551" t="s">
        <v>1572</v>
      </c>
    </row>
    <row r="552" spans="1:21" x14ac:dyDescent="0.25">
      <c r="A552" t="s">
        <v>607</v>
      </c>
      <c r="B552" s="1">
        <v>45408</v>
      </c>
      <c r="C552" t="s">
        <v>58</v>
      </c>
      <c r="D552" t="s">
        <v>59</v>
      </c>
      <c r="E552">
        <v>2024</v>
      </c>
      <c r="F552" t="s">
        <v>41</v>
      </c>
      <c r="G552" t="s">
        <v>32</v>
      </c>
      <c r="H552" t="s">
        <v>34</v>
      </c>
      <c r="I552" t="s">
        <v>23</v>
      </c>
      <c r="J552" t="s">
        <v>39</v>
      </c>
      <c r="K552" t="s">
        <v>25</v>
      </c>
      <c r="L552" s="1">
        <v>45410</v>
      </c>
      <c r="M552">
        <v>2</v>
      </c>
      <c r="N552">
        <v>19500</v>
      </c>
      <c r="O552">
        <v>9800</v>
      </c>
      <c r="P552">
        <v>0.06</v>
      </c>
      <c r="Q552">
        <v>4</v>
      </c>
      <c r="R552" t="s">
        <v>1582</v>
      </c>
      <c r="S552" t="s">
        <v>1571</v>
      </c>
      <c r="T552">
        <v>4</v>
      </c>
      <c r="U552" t="s">
        <v>1572</v>
      </c>
    </row>
    <row r="553" spans="1:21" x14ac:dyDescent="0.25">
      <c r="A553" t="s">
        <v>608</v>
      </c>
      <c r="B553" s="1">
        <v>45411</v>
      </c>
      <c r="C553" t="s">
        <v>58</v>
      </c>
      <c r="D553" t="s">
        <v>59</v>
      </c>
      <c r="E553">
        <v>2024</v>
      </c>
      <c r="F553" t="s">
        <v>20</v>
      </c>
      <c r="G553" t="s">
        <v>21</v>
      </c>
      <c r="H553" t="s">
        <v>42</v>
      </c>
      <c r="I553" t="s">
        <v>23</v>
      </c>
      <c r="J553" t="s">
        <v>29</v>
      </c>
      <c r="K553" t="s">
        <v>25</v>
      </c>
      <c r="L553" s="1">
        <v>45413</v>
      </c>
      <c r="M553">
        <v>2</v>
      </c>
      <c r="N553">
        <v>113900</v>
      </c>
      <c r="O553">
        <v>5425</v>
      </c>
      <c r="P553">
        <v>0.16</v>
      </c>
      <c r="Q553">
        <v>4</v>
      </c>
      <c r="R553" t="s">
        <v>1582</v>
      </c>
      <c r="S553" t="s">
        <v>1571</v>
      </c>
      <c r="T553">
        <v>4</v>
      </c>
      <c r="U553" t="s">
        <v>1572</v>
      </c>
    </row>
    <row r="554" spans="1:21" x14ac:dyDescent="0.25">
      <c r="A554" t="s">
        <v>609</v>
      </c>
      <c r="B554" s="1">
        <v>45414</v>
      </c>
      <c r="C554" t="s">
        <v>68</v>
      </c>
      <c r="D554" t="s">
        <v>59</v>
      </c>
      <c r="E554">
        <v>2024</v>
      </c>
      <c r="F554" t="s">
        <v>31</v>
      </c>
      <c r="G554" t="s">
        <v>38</v>
      </c>
      <c r="H554" t="s">
        <v>34</v>
      </c>
      <c r="I554" t="s">
        <v>23</v>
      </c>
      <c r="J554" t="s">
        <v>24</v>
      </c>
      <c r="K554" t="s">
        <v>25</v>
      </c>
      <c r="L554" s="1">
        <v>45416</v>
      </c>
      <c r="M554">
        <v>2</v>
      </c>
      <c r="N554">
        <v>9500</v>
      </c>
      <c r="O554">
        <v>14656</v>
      </c>
      <c r="P554">
        <v>0.2</v>
      </c>
      <c r="Q554">
        <v>4</v>
      </c>
      <c r="R554" t="s">
        <v>1582</v>
      </c>
      <c r="S554" t="s">
        <v>1571</v>
      </c>
      <c r="T554">
        <v>5</v>
      </c>
      <c r="U554" t="s">
        <v>68</v>
      </c>
    </row>
    <row r="555" spans="1:21" x14ac:dyDescent="0.25">
      <c r="A555" t="s">
        <v>610</v>
      </c>
      <c r="B555" s="1">
        <v>45424</v>
      </c>
      <c r="C555" t="s">
        <v>68</v>
      </c>
      <c r="D555" t="s">
        <v>59</v>
      </c>
      <c r="E555">
        <v>2024</v>
      </c>
      <c r="F555" t="s">
        <v>46</v>
      </c>
      <c r="G555" t="s">
        <v>32</v>
      </c>
      <c r="H555" t="s">
        <v>42</v>
      </c>
      <c r="I555" t="s">
        <v>23</v>
      </c>
      <c r="J555" t="s">
        <v>24</v>
      </c>
      <c r="K555" t="s">
        <v>25</v>
      </c>
      <c r="L555" s="1">
        <v>45426</v>
      </c>
      <c r="M555">
        <v>2</v>
      </c>
      <c r="N555">
        <v>142000</v>
      </c>
      <c r="O555">
        <v>9243</v>
      </c>
      <c r="P555">
        <v>0.27</v>
      </c>
      <c r="Q555">
        <v>4</v>
      </c>
      <c r="R555" t="s">
        <v>1582</v>
      </c>
      <c r="S555" t="s">
        <v>1571</v>
      </c>
      <c r="T555">
        <v>5</v>
      </c>
      <c r="U555" t="s">
        <v>68</v>
      </c>
    </row>
    <row r="556" spans="1:21" x14ac:dyDescent="0.25">
      <c r="A556" t="s">
        <v>611</v>
      </c>
      <c r="B556" s="1">
        <v>45426</v>
      </c>
      <c r="C556" t="s">
        <v>68</v>
      </c>
      <c r="D556" t="s">
        <v>59</v>
      </c>
      <c r="E556">
        <v>2024</v>
      </c>
      <c r="F556" t="s">
        <v>31</v>
      </c>
      <c r="G556" t="s">
        <v>27</v>
      </c>
      <c r="H556" t="s">
        <v>42</v>
      </c>
      <c r="I556" t="s">
        <v>160</v>
      </c>
      <c r="J556" t="s">
        <v>39</v>
      </c>
      <c r="K556" t="s">
        <v>25</v>
      </c>
      <c r="L556" s="1">
        <v>45428</v>
      </c>
      <c r="M556">
        <v>2</v>
      </c>
      <c r="N556">
        <v>57100</v>
      </c>
      <c r="O556">
        <v>10975</v>
      </c>
      <c r="P556">
        <v>0.21</v>
      </c>
      <c r="Q556">
        <v>4</v>
      </c>
      <c r="R556" t="s">
        <v>1582</v>
      </c>
      <c r="S556" t="s">
        <v>1571</v>
      </c>
      <c r="T556">
        <v>5</v>
      </c>
      <c r="U556" t="s">
        <v>68</v>
      </c>
    </row>
    <row r="557" spans="1:21" x14ac:dyDescent="0.25">
      <c r="A557" t="s">
        <v>612</v>
      </c>
      <c r="B557" s="1">
        <v>45433</v>
      </c>
      <c r="C557" t="s">
        <v>68</v>
      </c>
      <c r="D557" t="s">
        <v>59</v>
      </c>
      <c r="E557">
        <v>2024</v>
      </c>
      <c r="F557" t="s">
        <v>41</v>
      </c>
      <c r="G557" t="s">
        <v>32</v>
      </c>
      <c r="H557" t="s">
        <v>34</v>
      </c>
      <c r="I557" t="s">
        <v>23</v>
      </c>
      <c r="J557" t="s">
        <v>29</v>
      </c>
      <c r="K557" t="s">
        <v>25</v>
      </c>
      <c r="L557" s="1">
        <v>45435</v>
      </c>
      <c r="M557">
        <v>2</v>
      </c>
      <c r="N557">
        <v>12300</v>
      </c>
      <c r="O557">
        <v>10284</v>
      </c>
      <c r="P557">
        <v>0.19</v>
      </c>
      <c r="Q557">
        <v>4</v>
      </c>
      <c r="R557" t="s">
        <v>1582</v>
      </c>
      <c r="S557" t="s">
        <v>1571</v>
      </c>
      <c r="T557">
        <v>5</v>
      </c>
      <c r="U557" t="s">
        <v>68</v>
      </c>
    </row>
    <row r="558" spans="1:21" x14ac:dyDescent="0.25">
      <c r="A558" t="s">
        <v>613</v>
      </c>
      <c r="B558" s="1">
        <v>45447</v>
      </c>
      <c r="C558" t="s">
        <v>71</v>
      </c>
      <c r="D558" t="s">
        <v>59</v>
      </c>
      <c r="E558">
        <v>2024</v>
      </c>
      <c r="F558" t="s">
        <v>46</v>
      </c>
      <c r="G558" t="s">
        <v>21</v>
      </c>
      <c r="H558" t="s">
        <v>42</v>
      </c>
      <c r="I558" t="s">
        <v>23</v>
      </c>
      <c r="J558" t="s">
        <v>24</v>
      </c>
      <c r="K558" t="s">
        <v>25</v>
      </c>
      <c r="L558" s="1">
        <v>45449</v>
      </c>
      <c r="M558">
        <v>2</v>
      </c>
      <c r="N558">
        <v>192700</v>
      </c>
      <c r="O558">
        <v>10288</v>
      </c>
      <c r="P558">
        <v>0.11</v>
      </c>
      <c r="Q558">
        <v>4</v>
      </c>
      <c r="R558" t="s">
        <v>1582</v>
      </c>
      <c r="S558" t="s">
        <v>1571</v>
      </c>
      <c r="T558">
        <v>6</v>
      </c>
      <c r="U558" t="s">
        <v>1573</v>
      </c>
    </row>
    <row r="559" spans="1:21" x14ac:dyDescent="0.25">
      <c r="A559" t="s">
        <v>614</v>
      </c>
      <c r="B559" s="1">
        <v>45457</v>
      </c>
      <c r="C559" t="s">
        <v>71</v>
      </c>
      <c r="D559" t="s">
        <v>59</v>
      </c>
      <c r="E559">
        <v>2024</v>
      </c>
      <c r="F559" t="s">
        <v>20</v>
      </c>
      <c r="G559" t="s">
        <v>21</v>
      </c>
      <c r="H559" t="s">
        <v>28</v>
      </c>
      <c r="I559" t="s">
        <v>157</v>
      </c>
      <c r="J559" t="s">
        <v>39</v>
      </c>
      <c r="K559" t="s">
        <v>25</v>
      </c>
      <c r="L559" s="1">
        <v>45459</v>
      </c>
      <c r="M559">
        <v>2</v>
      </c>
      <c r="N559">
        <v>18600</v>
      </c>
      <c r="O559">
        <v>30818</v>
      </c>
      <c r="P559">
        <v>0.18</v>
      </c>
      <c r="Q559">
        <v>4</v>
      </c>
      <c r="R559" t="s">
        <v>1582</v>
      </c>
      <c r="S559" t="s">
        <v>1571</v>
      </c>
      <c r="T559">
        <v>6</v>
      </c>
      <c r="U559" t="s">
        <v>1573</v>
      </c>
    </row>
    <row r="560" spans="1:21" x14ac:dyDescent="0.25">
      <c r="A560" t="s">
        <v>615</v>
      </c>
      <c r="B560" s="1">
        <v>45460</v>
      </c>
      <c r="C560" t="s">
        <v>71</v>
      </c>
      <c r="D560" t="s">
        <v>59</v>
      </c>
      <c r="E560">
        <v>2024</v>
      </c>
      <c r="F560" t="s">
        <v>46</v>
      </c>
      <c r="G560" t="s">
        <v>32</v>
      </c>
      <c r="H560" t="s">
        <v>22</v>
      </c>
      <c r="I560" t="s">
        <v>23</v>
      </c>
      <c r="J560" t="s">
        <v>39</v>
      </c>
      <c r="K560" t="s">
        <v>25</v>
      </c>
      <c r="L560" s="1">
        <v>45462</v>
      </c>
      <c r="M560">
        <v>2</v>
      </c>
      <c r="N560">
        <v>556600</v>
      </c>
      <c r="O560">
        <v>12292</v>
      </c>
      <c r="P560">
        <v>0.06</v>
      </c>
      <c r="Q560">
        <v>4</v>
      </c>
      <c r="R560" t="s">
        <v>1582</v>
      </c>
      <c r="S560" t="s">
        <v>1571</v>
      </c>
      <c r="T560">
        <v>6</v>
      </c>
      <c r="U560" t="s">
        <v>1573</v>
      </c>
    </row>
    <row r="561" spans="1:21" x14ac:dyDescent="0.25">
      <c r="A561" t="s">
        <v>616</v>
      </c>
      <c r="B561" s="1">
        <v>45470</v>
      </c>
      <c r="C561" t="s">
        <v>71</v>
      </c>
      <c r="D561" t="s">
        <v>59</v>
      </c>
      <c r="E561">
        <v>2024</v>
      </c>
      <c r="F561" t="s">
        <v>60</v>
      </c>
      <c r="G561" t="s">
        <v>48</v>
      </c>
      <c r="H561" t="s">
        <v>28</v>
      </c>
      <c r="I561" t="s">
        <v>157</v>
      </c>
      <c r="J561" t="s">
        <v>24</v>
      </c>
      <c r="K561" t="s">
        <v>25</v>
      </c>
      <c r="L561" s="1">
        <v>45472</v>
      </c>
      <c r="M561">
        <v>2</v>
      </c>
      <c r="N561">
        <v>83500</v>
      </c>
      <c r="O561">
        <v>32998</v>
      </c>
      <c r="P561">
        <v>0.05</v>
      </c>
      <c r="Q561">
        <v>4</v>
      </c>
      <c r="R561" t="s">
        <v>1582</v>
      </c>
      <c r="S561" t="s">
        <v>1571</v>
      </c>
      <c r="T561">
        <v>6</v>
      </c>
      <c r="U561" t="s">
        <v>1573</v>
      </c>
    </row>
    <row r="562" spans="1:21" x14ac:dyDescent="0.25">
      <c r="A562" t="s">
        <v>617</v>
      </c>
      <c r="B562" s="1">
        <v>45473</v>
      </c>
      <c r="C562" t="s">
        <v>71</v>
      </c>
      <c r="D562" t="s">
        <v>59</v>
      </c>
      <c r="E562">
        <v>2024</v>
      </c>
      <c r="F562" t="s">
        <v>31</v>
      </c>
      <c r="G562" t="s">
        <v>21</v>
      </c>
      <c r="H562" t="s">
        <v>34</v>
      </c>
      <c r="I562" t="s">
        <v>160</v>
      </c>
      <c r="J562" t="s">
        <v>29</v>
      </c>
      <c r="K562" t="s">
        <v>25</v>
      </c>
      <c r="L562" s="1">
        <v>45475</v>
      </c>
      <c r="M562">
        <v>2</v>
      </c>
      <c r="N562">
        <v>20100</v>
      </c>
      <c r="O562">
        <v>15190</v>
      </c>
      <c r="P562">
        <v>0.18</v>
      </c>
      <c r="Q562">
        <v>4</v>
      </c>
      <c r="R562" t="s">
        <v>1582</v>
      </c>
      <c r="S562" t="s">
        <v>1571</v>
      </c>
      <c r="T562">
        <v>6</v>
      </c>
      <c r="U562" t="s">
        <v>1573</v>
      </c>
    </row>
    <row r="563" spans="1:21" x14ac:dyDescent="0.25">
      <c r="A563" t="s">
        <v>618</v>
      </c>
      <c r="B563" s="1">
        <v>45480</v>
      </c>
      <c r="C563" t="s">
        <v>76</v>
      </c>
      <c r="D563" t="s">
        <v>77</v>
      </c>
      <c r="E563">
        <v>2024</v>
      </c>
      <c r="F563" t="s">
        <v>20</v>
      </c>
      <c r="G563" t="s">
        <v>48</v>
      </c>
      <c r="H563" t="s">
        <v>44</v>
      </c>
      <c r="I563" t="s">
        <v>157</v>
      </c>
      <c r="J563" t="s">
        <v>29</v>
      </c>
      <c r="K563" t="s">
        <v>25</v>
      </c>
      <c r="L563" s="1">
        <v>45482</v>
      </c>
      <c r="M563">
        <v>2</v>
      </c>
      <c r="N563">
        <v>463100</v>
      </c>
      <c r="O563">
        <v>26329</v>
      </c>
      <c r="P563">
        <v>0.27</v>
      </c>
      <c r="Q563">
        <v>4</v>
      </c>
      <c r="R563" t="s">
        <v>1582</v>
      </c>
      <c r="S563" t="s">
        <v>1574</v>
      </c>
      <c r="T563">
        <v>7</v>
      </c>
      <c r="U563" t="s">
        <v>1575</v>
      </c>
    </row>
    <row r="564" spans="1:21" x14ac:dyDescent="0.25">
      <c r="A564" t="s">
        <v>619</v>
      </c>
      <c r="B564" s="1">
        <v>45493</v>
      </c>
      <c r="C564" t="s">
        <v>76</v>
      </c>
      <c r="D564" t="s">
        <v>77</v>
      </c>
      <c r="E564">
        <v>2024</v>
      </c>
      <c r="F564" t="s">
        <v>60</v>
      </c>
      <c r="G564" t="s">
        <v>32</v>
      </c>
      <c r="H564" t="s">
        <v>22</v>
      </c>
      <c r="I564" t="s">
        <v>160</v>
      </c>
      <c r="J564" t="s">
        <v>35</v>
      </c>
      <c r="K564" t="s">
        <v>25</v>
      </c>
      <c r="L564" s="1">
        <v>45495</v>
      </c>
      <c r="M564">
        <v>2</v>
      </c>
      <c r="N564">
        <v>610200</v>
      </c>
      <c r="O564">
        <v>12134</v>
      </c>
      <c r="P564">
        <v>0.06</v>
      </c>
      <c r="Q564">
        <v>4</v>
      </c>
      <c r="R564" t="s">
        <v>1582</v>
      </c>
      <c r="S564" t="s">
        <v>1574</v>
      </c>
      <c r="T564">
        <v>7</v>
      </c>
      <c r="U564" t="s">
        <v>1575</v>
      </c>
    </row>
    <row r="565" spans="1:21" x14ac:dyDescent="0.25">
      <c r="A565" t="s">
        <v>620</v>
      </c>
      <c r="B565" s="1">
        <v>45509</v>
      </c>
      <c r="C565" t="s">
        <v>81</v>
      </c>
      <c r="D565" t="s">
        <v>77</v>
      </c>
      <c r="E565">
        <v>2024</v>
      </c>
      <c r="F565" t="s">
        <v>31</v>
      </c>
      <c r="G565" t="s">
        <v>32</v>
      </c>
      <c r="H565" t="s">
        <v>22</v>
      </c>
      <c r="I565" t="s">
        <v>23</v>
      </c>
      <c r="J565" t="s">
        <v>29</v>
      </c>
      <c r="K565" t="s">
        <v>25</v>
      </c>
      <c r="L565" s="1">
        <v>45511</v>
      </c>
      <c r="M565">
        <v>2</v>
      </c>
      <c r="N565">
        <v>370300</v>
      </c>
      <c r="O565">
        <v>11401</v>
      </c>
      <c r="P565">
        <v>7.0000000000000007E-2</v>
      </c>
      <c r="Q565">
        <v>4</v>
      </c>
      <c r="R565" t="s">
        <v>1582</v>
      </c>
      <c r="S565" t="s">
        <v>1574</v>
      </c>
      <c r="T565">
        <v>8</v>
      </c>
      <c r="U565" t="s">
        <v>1576</v>
      </c>
    </row>
    <row r="566" spans="1:21" x14ac:dyDescent="0.25">
      <c r="A566" t="s">
        <v>621</v>
      </c>
      <c r="B566" s="1">
        <v>45517</v>
      </c>
      <c r="C566" t="s">
        <v>81</v>
      </c>
      <c r="D566" t="s">
        <v>77</v>
      </c>
      <c r="E566">
        <v>2024</v>
      </c>
      <c r="F566" t="s">
        <v>20</v>
      </c>
      <c r="G566" t="s">
        <v>38</v>
      </c>
      <c r="H566" t="s">
        <v>28</v>
      </c>
      <c r="I566" t="s">
        <v>23</v>
      </c>
      <c r="J566" t="s">
        <v>35</v>
      </c>
      <c r="K566" t="s">
        <v>25</v>
      </c>
      <c r="L566" s="1">
        <v>45519</v>
      </c>
      <c r="M566">
        <v>2</v>
      </c>
      <c r="N566">
        <v>21100</v>
      </c>
      <c r="O566">
        <v>5892</v>
      </c>
      <c r="P566">
        <v>7.0000000000000007E-2</v>
      </c>
      <c r="Q566">
        <v>4</v>
      </c>
      <c r="R566" t="s">
        <v>1582</v>
      </c>
      <c r="S566" t="s">
        <v>1574</v>
      </c>
      <c r="T566">
        <v>8</v>
      </c>
      <c r="U566" t="s">
        <v>1576</v>
      </c>
    </row>
    <row r="567" spans="1:21" x14ac:dyDescent="0.25">
      <c r="A567" t="s">
        <v>622</v>
      </c>
      <c r="B567" s="1">
        <v>45538</v>
      </c>
      <c r="C567" t="s">
        <v>88</v>
      </c>
      <c r="D567" t="s">
        <v>77</v>
      </c>
      <c r="E567">
        <v>2024</v>
      </c>
      <c r="F567" t="s">
        <v>31</v>
      </c>
      <c r="G567" t="s">
        <v>32</v>
      </c>
      <c r="H567" t="s">
        <v>34</v>
      </c>
      <c r="I567" t="s">
        <v>23</v>
      </c>
      <c r="J567" t="s">
        <v>24</v>
      </c>
      <c r="K567" t="s">
        <v>25</v>
      </c>
      <c r="L567" s="1">
        <v>45540</v>
      </c>
      <c r="M567">
        <v>2</v>
      </c>
      <c r="N567">
        <v>37400</v>
      </c>
      <c r="O567">
        <v>11846</v>
      </c>
      <c r="P567">
        <v>0.05</v>
      </c>
      <c r="Q567">
        <v>4</v>
      </c>
      <c r="R567" t="s">
        <v>1582</v>
      </c>
      <c r="S567" t="s">
        <v>1574</v>
      </c>
      <c r="T567">
        <v>9</v>
      </c>
      <c r="U567" t="s">
        <v>1577</v>
      </c>
    </row>
    <row r="568" spans="1:21" x14ac:dyDescent="0.25">
      <c r="A568" t="s">
        <v>623</v>
      </c>
      <c r="B568" s="1">
        <v>45545</v>
      </c>
      <c r="C568" t="s">
        <v>88</v>
      </c>
      <c r="D568" t="s">
        <v>77</v>
      </c>
      <c r="E568">
        <v>2024</v>
      </c>
      <c r="F568" t="s">
        <v>41</v>
      </c>
      <c r="G568" t="s">
        <v>32</v>
      </c>
      <c r="H568" t="s">
        <v>44</v>
      </c>
      <c r="I568" t="s">
        <v>157</v>
      </c>
      <c r="J568" t="s">
        <v>29</v>
      </c>
      <c r="K568" t="s">
        <v>25</v>
      </c>
      <c r="L568" s="1">
        <v>45547</v>
      </c>
      <c r="M568">
        <v>2</v>
      </c>
      <c r="N568">
        <v>476000</v>
      </c>
      <c r="O568">
        <v>25338</v>
      </c>
      <c r="P568">
        <v>0.33</v>
      </c>
      <c r="Q568">
        <v>4</v>
      </c>
      <c r="R568" t="s">
        <v>1582</v>
      </c>
      <c r="S568" t="s">
        <v>1574</v>
      </c>
      <c r="T568">
        <v>9</v>
      </c>
      <c r="U568" t="s">
        <v>1577</v>
      </c>
    </row>
    <row r="569" spans="1:21" x14ac:dyDescent="0.25">
      <c r="A569" t="s">
        <v>624</v>
      </c>
      <c r="B569" s="1">
        <v>45554</v>
      </c>
      <c r="C569" t="s">
        <v>88</v>
      </c>
      <c r="D569" t="s">
        <v>77</v>
      </c>
      <c r="E569">
        <v>2024</v>
      </c>
      <c r="F569" t="s">
        <v>41</v>
      </c>
      <c r="G569" t="s">
        <v>38</v>
      </c>
      <c r="H569" t="s">
        <v>44</v>
      </c>
      <c r="I569" t="s">
        <v>23</v>
      </c>
      <c r="J569" t="s">
        <v>39</v>
      </c>
      <c r="K569" t="s">
        <v>25</v>
      </c>
      <c r="L569" s="1">
        <v>45556</v>
      </c>
      <c r="M569">
        <v>2</v>
      </c>
      <c r="N569">
        <v>309500</v>
      </c>
      <c r="O569">
        <v>14506</v>
      </c>
      <c r="P569">
        <v>0.25</v>
      </c>
      <c r="Q569">
        <v>4</v>
      </c>
      <c r="R569" t="s">
        <v>1582</v>
      </c>
      <c r="S569" t="s">
        <v>1574</v>
      </c>
      <c r="T569">
        <v>9</v>
      </c>
      <c r="U569" t="s">
        <v>1577</v>
      </c>
    </row>
    <row r="570" spans="1:21" x14ac:dyDescent="0.25">
      <c r="A570" t="s">
        <v>625</v>
      </c>
      <c r="B570" s="1">
        <v>45564</v>
      </c>
      <c r="C570" t="s">
        <v>88</v>
      </c>
      <c r="D570" t="s">
        <v>77</v>
      </c>
      <c r="E570">
        <v>2024</v>
      </c>
      <c r="F570" t="s">
        <v>41</v>
      </c>
      <c r="G570" t="s">
        <v>32</v>
      </c>
      <c r="H570" t="s">
        <v>34</v>
      </c>
      <c r="I570" t="s">
        <v>160</v>
      </c>
      <c r="J570" t="s">
        <v>39</v>
      </c>
      <c r="K570" t="s">
        <v>25</v>
      </c>
      <c r="L570" s="1">
        <v>45566</v>
      </c>
      <c r="M570">
        <v>2</v>
      </c>
      <c r="N570">
        <v>13800</v>
      </c>
      <c r="O570">
        <v>11425</v>
      </c>
      <c r="P570">
        <v>0.14000000000000001</v>
      </c>
      <c r="Q570">
        <v>4</v>
      </c>
      <c r="R570" t="s">
        <v>1582</v>
      </c>
      <c r="S570" t="s">
        <v>1574</v>
      </c>
      <c r="T570">
        <v>9</v>
      </c>
      <c r="U570" t="s">
        <v>1577</v>
      </c>
    </row>
    <row r="571" spans="1:21" x14ac:dyDescent="0.25">
      <c r="A571" t="s">
        <v>626</v>
      </c>
      <c r="B571" s="1">
        <v>45577</v>
      </c>
      <c r="C571" t="s">
        <v>91</v>
      </c>
      <c r="D571" t="s">
        <v>92</v>
      </c>
      <c r="E571">
        <v>2024</v>
      </c>
      <c r="F571" t="s">
        <v>20</v>
      </c>
      <c r="G571" t="s">
        <v>27</v>
      </c>
      <c r="H571" t="s">
        <v>42</v>
      </c>
      <c r="I571" t="s">
        <v>23</v>
      </c>
      <c r="J571" t="s">
        <v>29</v>
      </c>
      <c r="K571" t="s">
        <v>25</v>
      </c>
      <c r="L571" s="1">
        <v>45579</v>
      </c>
      <c r="M571">
        <v>2</v>
      </c>
      <c r="N571">
        <v>165200</v>
      </c>
      <c r="O571">
        <v>6674</v>
      </c>
      <c r="P571">
        <v>0.26</v>
      </c>
      <c r="Q571">
        <v>4</v>
      </c>
      <c r="R571" t="s">
        <v>1582</v>
      </c>
      <c r="S571" t="s">
        <v>1578</v>
      </c>
      <c r="T571">
        <v>10</v>
      </c>
      <c r="U571" t="s">
        <v>1579</v>
      </c>
    </row>
    <row r="572" spans="1:21" x14ac:dyDescent="0.25">
      <c r="A572" t="s">
        <v>627</v>
      </c>
      <c r="B572" s="1">
        <v>45619</v>
      </c>
      <c r="C572" t="s">
        <v>98</v>
      </c>
      <c r="D572" t="s">
        <v>92</v>
      </c>
      <c r="E572">
        <v>2024</v>
      </c>
      <c r="F572" t="s">
        <v>60</v>
      </c>
      <c r="G572" t="s">
        <v>27</v>
      </c>
      <c r="H572" t="s">
        <v>28</v>
      </c>
      <c r="I572" t="s">
        <v>160</v>
      </c>
      <c r="J572" t="s">
        <v>39</v>
      </c>
      <c r="K572" t="s">
        <v>25</v>
      </c>
      <c r="L572" s="1">
        <v>45621</v>
      </c>
      <c r="M572">
        <v>2</v>
      </c>
      <c r="N572">
        <v>13300</v>
      </c>
      <c r="O572">
        <v>17369</v>
      </c>
      <c r="P572">
        <v>0.16</v>
      </c>
      <c r="Q572">
        <v>4</v>
      </c>
      <c r="R572" t="s">
        <v>1582</v>
      </c>
      <c r="S572" t="s">
        <v>1578</v>
      </c>
      <c r="T572">
        <v>11</v>
      </c>
      <c r="U572" t="s">
        <v>1580</v>
      </c>
    </row>
    <row r="573" spans="1:21" x14ac:dyDescent="0.25">
      <c r="A573" t="s">
        <v>628</v>
      </c>
      <c r="B573" s="1">
        <v>45628</v>
      </c>
      <c r="C573" t="s">
        <v>100</v>
      </c>
      <c r="D573" t="s">
        <v>92</v>
      </c>
      <c r="E573">
        <v>2024</v>
      </c>
      <c r="F573" t="s">
        <v>46</v>
      </c>
      <c r="G573" t="s">
        <v>21</v>
      </c>
      <c r="H573" t="s">
        <v>34</v>
      </c>
      <c r="I573" t="s">
        <v>23</v>
      </c>
      <c r="J573" t="s">
        <v>29</v>
      </c>
      <c r="K573" t="s">
        <v>25</v>
      </c>
      <c r="L573" s="1">
        <v>45630</v>
      </c>
      <c r="M573">
        <v>2</v>
      </c>
      <c r="N573">
        <v>36500</v>
      </c>
      <c r="O573">
        <v>12782</v>
      </c>
      <c r="P573">
        <v>7.0000000000000007E-2</v>
      </c>
      <c r="Q573">
        <v>4</v>
      </c>
      <c r="R573" t="s">
        <v>1582</v>
      </c>
      <c r="S573" t="s">
        <v>1578</v>
      </c>
      <c r="T573">
        <v>12</v>
      </c>
      <c r="U573" t="s">
        <v>1581</v>
      </c>
    </row>
    <row r="574" spans="1:21" x14ac:dyDescent="0.25">
      <c r="A574" t="s">
        <v>629</v>
      </c>
      <c r="B574" s="1">
        <v>45655</v>
      </c>
      <c r="C574" t="s">
        <v>100</v>
      </c>
      <c r="D574" t="s">
        <v>92</v>
      </c>
      <c r="E574">
        <v>2024</v>
      </c>
      <c r="F574" t="s">
        <v>41</v>
      </c>
      <c r="G574" t="s">
        <v>32</v>
      </c>
      <c r="H574" t="s">
        <v>22</v>
      </c>
      <c r="I574" t="s">
        <v>23</v>
      </c>
      <c r="J574" t="s">
        <v>35</v>
      </c>
      <c r="K574" t="s">
        <v>25</v>
      </c>
      <c r="L574" s="1">
        <v>45657</v>
      </c>
      <c r="M574">
        <v>2</v>
      </c>
      <c r="N574">
        <v>853800</v>
      </c>
      <c r="O574">
        <v>6714</v>
      </c>
      <c r="P574">
        <v>0.18</v>
      </c>
      <c r="Q574">
        <v>4</v>
      </c>
      <c r="R574" t="s">
        <v>1582</v>
      </c>
      <c r="S574" t="s">
        <v>1578</v>
      </c>
      <c r="T574">
        <v>12</v>
      </c>
      <c r="U574" t="s">
        <v>1581</v>
      </c>
    </row>
    <row r="575" spans="1:21" x14ac:dyDescent="0.25">
      <c r="A575" t="s">
        <v>630</v>
      </c>
      <c r="B575" s="1">
        <v>45657</v>
      </c>
      <c r="C575" t="s">
        <v>100</v>
      </c>
      <c r="D575" t="s">
        <v>92</v>
      </c>
      <c r="E575">
        <v>2024</v>
      </c>
      <c r="F575" t="s">
        <v>31</v>
      </c>
      <c r="G575" t="s">
        <v>32</v>
      </c>
      <c r="H575" t="s">
        <v>22</v>
      </c>
      <c r="I575" t="s">
        <v>157</v>
      </c>
      <c r="J575" t="s">
        <v>24</v>
      </c>
      <c r="K575" t="s">
        <v>25</v>
      </c>
      <c r="L575" s="1">
        <v>45659</v>
      </c>
      <c r="M575">
        <v>2</v>
      </c>
      <c r="N575">
        <v>314400</v>
      </c>
      <c r="O575">
        <v>26690</v>
      </c>
      <c r="P575">
        <v>0.08</v>
      </c>
      <c r="Q575">
        <v>4</v>
      </c>
      <c r="R575" t="s">
        <v>1582</v>
      </c>
      <c r="S575" t="s">
        <v>1578</v>
      </c>
      <c r="T575">
        <v>12</v>
      </c>
      <c r="U575" t="s">
        <v>1581</v>
      </c>
    </row>
    <row r="576" spans="1:21" x14ac:dyDescent="0.25">
      <c r="A576" t="s">
        <v>631</v>
      </c>
      <c r="B576" s="1">
        <v>44935</v>
      </c>
      <c r="C576" t="s">
        <v>18</v>
      </c>
      <c r="D576" t="s">
        <v>19</v>
      </c>
      <c r="E576">
        <v>2023</v>
      </c>
      <c r="F576" t="s">
        <v>31</v>
      </c>
      <c r="G576" t="s">
        <v>27</v>
      </c>
      <c r="H576" t="s">
        <v>28</v>
      </c>
      <c r="I576" t="s">
        <v>23</v>
      </c>
      <c r="J576" t="s">
        <v>24</v>
      </c>
      <c r="K576" t="s">
        <v>25</v>
      </c>
      <c r="L576" s="1">
        <v>44938</v>
      </c>
      <c r="M576">
        <v>3</v>
      </c>
      <c r="N576">
        <v>29900</v>
      </c>
      <c r="O576">
        <v>7754</v>
      </c>
      <c r="P576">
        <v>0.24</v>
      </c>
      <c r="Q576">
        <v>4</v>
      </c>
      <c r="R576" t="s">
        <v>1566</v>
      </c>
      <c r="S576" t="s">
        <v>1567</v>
      </c>
      <c r="T576">
        <v>1</v>
      </c>
      <c r="U576" t="s">
        <v>1568</v>
      </c>
    </row>
    <row r="577" spans="1:21" x14ac:dyDescent="0.25">
      <c r="A577" t="s">
        <v>632</v>
      </c>
      <c r="B577" s="1">
        <v>44939</v>
      </c>
      <c r="C577" t="s">
        <v>18</v>
      </c>
      <c r="D577" t="s">
        <v>19</v>
      </c>
      <c r="E577">
        <v>2023</v>
      </c>
      <c r="F577" t="s">
        <v>31</v>
      </c>
      <c r="G577" t="s">
        <v>27</v>
      </c>
      <c r="H577" t="s">
        <v>34</v>
      </c>
      <c r="I577" t="s">
        <v>23</v>
      </c>
      <c r="J577" t="s">
        <v>39</v>
      </c>
      <c r="K577" t="s">
        <v>25</v>
      </c>
      <c r="L577" s="1">
        <v>44942</v>
      </c>
      <c r="M577">
        <v>3</v>
      </c>
      <c r="N577">
        <v>48500</v>
      </c>
      <c r="O577">
        <v>11421</v>
      </c>
      <c r="P577">
        <v>0.26</v>
      </c>
      <c r="Q577">
        <v>4</v>
      </c>
      <c r="R577" t="s">
        <v>1566</v>
      </c>
      <c r="S577" t="s">
        <v>1567</v>
      </c>
      <c r="T577">
        <v>1</v>
      </c>
      <c r="U577" t="s">
        <v>1568</v>
      </c>
    </row>
    <row r="578" spans="1:21" x14ac:dyDescent="0.25">
      <c r="A578" t="s">
        <v>633</v>
      </c>
      <c r="B578" s="1">
        <v>44952</v>
      </c>
      <c r="C578" t="s">
        <v>18</v>
      </c>
      <c r="D578" t="s">
        <v>19</v>
      </c>
      <c r="E578">
        <v>2023</v>
      </c>
      <c r="F578" t="s">
        <v>31</v>
      </c>
      <c r="G578" t="s">
        <v>27</v>
      </c>
      <c r="H578" t="s">
        <v>28</v>
      </c>
      <c r="I578" t="s">
        <v>23</v>
      </c>
      <c r="J578" t="s">
        <v>29</v>
      </c>
      <c r="K578" t="s">
        <v>25</v>
      </c>
      <c r="L578" s="1">
        <v>44955</v>
      </c>
      <c r="M578">
        <v>3</v>
      </c>
      <c r="N578">
        <v>42600</v>
      </c>
      <c r="O578">
        <v>14293</v>
      </c>
      <c r="P578">
        <v>0.1</v>
      </c>
      <c r="Q578">
        <v>4</v>
      </c>
      <c r="R578" t="s">
        <v>1566</v>
      </c>
      <c r="S578" t="s">
        <v>1567</v>
      </c>
      <c r="T578">
        <v>1</v>
      </c>
      <c r="U578" t="s">
        <v>1568</v>
      </c>
    </row>
    <row r="579" spans="1:21" x14ac:dyDescent="0.25">
      <c r="A579" t="s">
        <v>634</v>
      </c>
      <c r="B579" s="1">
        <v>44956</v>
      </c>
      <c r="C579" t="s">
        <v>18</v>
      </c>
      <c r="D579" t="s">
        <v>19</v>
      </c>
      <c r="E579">
        <v>2023</v>
      </c>
      <c r="F579" t="s">
        <v>20</v>
      </c>
      <c r="G579" t="s">
        <v>32</v>
      </c>
      <c r="H579" t="s">
        <v>42</v>
      </c>
      <c r="I579" t="s">
        <v>160</v>
      </c>
      <c r="J579" t="s">
        <v>35</v>
      </c>
      <c r="K579" t="s">
        <v>25</v>
      </c>
      <c r="L579" s="1">
        <v>44959</v>
      </c>
      <c r="M579">
        <v>3</v>
      </c>
      <c r="N579">
        <v>55300</v>
      </c>
      <c r="O579">
        <v>17024</v>
      </c>
      <c r="P579">
        <v>0.24</v>
      </c>
      <c r="Q579">
        <v>4</v>
      </c>
      <c r="R579" t="s">
        <v>1566</v>
      </c>
      <c r="S579" t="s">
        <v>1567</v>
      </c>
      <c r="T579">
        <v>1</v>
      </c>
      <c r="U579" t="s">
        <v>1568</v>
      </c>
    </row>
    <row r="580" spans="1:21" x14ac:dyDescent="0.25">
      <c r="A580" t="s">
        <v>635</v>
      </c>
      <c r="B580" s="1">
        <v>44966</v>
      </c>
      <c r="C580" t="s">
        <v>37</v>
      </c>
      <c r="D580" t="s">
        <v>19</v>
      </c>
      <c r="E580">
        <v>2023</v>
      </c>
      <c r="F580" t="s">
        <v>62</v>
      </c>
      <c r="G580" t="s">
        <v>48</v>
      </c>
      <c r="H580" t="s">
        <v>42</v>
      </c>
      <c r="I580" t="s">
        <v>157</v>
      </c>
      <c r="J580" t="s">
        <v>24</v>
      </c>
      <c r="K580" t="s">
        <v>25</v>
      </c>
      <c r="L580" s="1">
        <v>44969</v>
      </c>
      <c r="M580">
        <v>3</v>
      </c>
      <c r="N580">
        <v>120900</v>
      </c>
      <c r="O580">
        <v>29480</v>
      </c>
      <c r="P580">
        <v>0.22</v>
      </c>
      <c r="Q580">
        <v>4</v>
      </c>
      <c r="R580" t="s">
        <v>1566</v>
      </c>
      <c r="S580" t="s">
        <v>1567</v>
      </c>
      <c r="T580">
        <v>2</v>
      </c>
      <c r="U580" t="s">
        <v>1569</v>
      </c>
    </row>
    <row r="581" spans="1:21" x14ac:dyDescent="0.25">
      <c r="A581" t="s">
        <v>636</v>
      </c>
      <c r="B581" s="1">
        <v>44967</v>
      </c>
      <c r="C581" t="s">
        <v>37</v>
      </c>
      <c r="D581" t="s">
        <v>19</v>
      </c>
      <c r="E581">
        <v>2023</v>
      </c>
      <c r="F581" t="s">
        <v>31</v>
      </c>
      <c r="G581" t="s">
        <v>21</v>
      </c>
      <c r="H581" t="s">
        <v>34</v>
      </c>
      <c r="I581" t="s">
        <v>23</v>
      </c>
      <c r="J581" t="s">
        <v>35</v>
      </c>
      <c r="K581" t="s">
        <v>25</v>
      </c>
      <c r="L581" s="1">
        <v>44970</v>
      </c>
      <c r="M581">
        <v>3</v>
      </c>
      <c r="N581">
        <v>11200</v>
      </c>
      <c r="O581">
        <v>14614</v>
      </c>
      <c r="P581">
        <v>7.0000000000000007E-2</v>
      </c>
      <c r="Q581">
        <v>4</v>
      </c>
      <c r="R581" t="s">
        <v>1566</v>
      </c>
      <c r="S581" t="s">
        <v>1567</v>
      </c>
      <c r="T581">
        <v>2</v>
      </c>
      <c r="U581" t="s">
        <v>1569</v>
      </c>
    </row>
    <row r="582" spans="1:21" x14ac:dyDescent="0.25">
      <c r="A582" t="s">
        <v>637</v>
      </c>
      <c r="B582" s="1">
        <v>44992</v>
      </c>
      <c r="C582" t="s">
        <v>52</v>
      </c>
      <c r="D582" t="s">
        <v>19</v>
      </c>
      <c r="E582">
        <v>2023</v>
      </c>
      <c r="F582" t="s">
        <v>20</v>
      </c>
      <c r="G582" t="s">
        <v>21</v>
      </c>
      <c r="H582" t="s">
        <v>44</v>
      </c>
      <c r="I582" t="s">
        <v>23</v>
      </c>
      <c r="J582" t="s">
        <v>24</v>
      </c>
      <c r="K582" t="s">
        <v>25</v>
      </c>
      <c r="L582" s="1">
        <v>44995</v>
      </c>
      <c r="M582">
        <v>3</v>
      </c>
      <c r="N582">
        <v>70100</v>
      </c>
      <c r="O582">
        <v>6885</v>
      </c>
      <c r="P582">
        <v>0.15</v>
      </c>
      <c r="Q582">
        <v>4</v>
      </c>
      <c r="R582" t="s">
        <v>1566</v>
      </c>
      <c r="S582" t="s">
        <v>1567</v>
      </c>
      <c r="T582">
        <v>3</v>
      </c>
      <c r="U582" t="s">
        <v>1570</v>
      </c>
    </row>
    <row r="583" spans="1:21" x14ac:dyDescent="0.25">
      <c r="A583" t="s">
        <v>638</v>
      </c>
      <c r="B583" s="1">
        <v>45014</v>
      </c>
      <c r="C583" t="s">
        <v>52</v>
      </c>
      <c r="D583" t="s">
        <v>19</v>
      </c>
      <c r="E583">
        <v>2023</v>
      </c>
      <c r="F583" t="s">
        <v>62</v>
      </c>
      <c r="G583" t="s">
        <v>32</v>
      </c>
      <c r="H583" t="s">
        <v>28</v>
      </c>
      <c r="I583" t="s">
        <v>160</v>
      </c>
      <c r="J583" t="s">
        <v>29</v>
      </c>
      <c r="K583" t="s">
        <v>25</v>
      </c>
      <c r="L583" s="1">
        <v>45017</v>
      </c>
      <c r="M583">
        <v>3</v>
      </c>
      <c r="N583">
        <v>21000</v>
      </c>
      <c r="O583">
        <v>15552</v>
      </c>
      <c r="P583">
        <v>0.33</v>
      </c>
      <c r="Q583">
        <v>4</v>
      </c>
      <c r="R583" t="s">
        <v>1566</v>
      </c>
      <c r="S583" t="s">
        <v>1567</v>
      </c>
      <c r="T583">
        <v>3</v>
      </c>
      <c r="U583" t="s">
        <v>1570</v>
      </c>
    </row>
    <row r="584" spans="1:21" x14ac:dyDescent="0.25">
      <c r="A584" t="s">
        <v>639</v>
      </c>
      <c r="B584" s="1">
        <v>45031</v>
      </c>
      <c r="C584" t="s">
        <v>58</v>
      </c>
      <c r="D584" t="s">
        <v>59</v>
      </c>
      <c r="E584">
        <v>2023</v>
      </c>
      <c r="F584" t="s">
        <v>31</v>
      </c>
      <c r="G584" t="s">
        <v>38</v>
      </c>
      <c r="H584" t="s">
        <v>28</v>
      </c>
      <c r="I584" t="s">
        <v>23</v>
      </c>
      <c r="J584" t="s">
        <v>35</v>
      </c>
      <c r="K584" t="s">
        <v>25</v>
      </c>
      <c r="L584" s="1">
        <v>45034</v>
      </c>
      <c r="M584">
        <v>3</v>
      </c>
      <c r="N584">
        <v>33500</v>
      </c>
      <c r="O584">
        <v>9895</v>
      </c>
      <c r="P584">
        <v>0.21</v>
      </c>
      <c r="Q584">
        <v>4</v>
      </c>
      <c r="R584" t="s">
        <v>1566</v>
      </c>
      <c r="S584" t="s">
        <v>1571</v>
      </c>
      <c r="T584">
        <v>4</v>
      </c>
      <c r="U584" t="s">
        <v>1572</v>
      </c>
    </row>
    <row r="585" spans="1:21" x14ac:dyDescent="0.25">
      <c r="A585" t="s">
        <v>640</v>
      </c>
      <c r="B585" s="1">
        <v>45037</v>
      </c>
      <c r="C585" t="s">
        <v>58</v>
      </c>
      <c r="D585" t="s">
        <v>59</v>
      </c>
      <c r="E585">
        <v>2023</v>
      </c>
      <c r="F585" t="s">
        <v>41</v>
      </c>
      <c r="G585" t="s">
        <v>48</v>
      </c>
      <c r="H585" t="s">
        <v>42</v>
      </c>
      <c r="I585" t="s">
        <v>23</v>
      </c>
      <c r="J585" t="s">
        <v>24</v>
      </c>
      <c r="K585" t="s">
        <v>25</v>
      </c>
      <c r="L585" s="1">
        <v>45040</v>
      </c>
      <c r="M585">
        <v>3</v>
      </c>
      <c r="N585">
        <v>50100</v>
      </c>
      <c r="O585">
        <v>5749</v>
      </c>
      <c r="P585">
        <v>0.14000000000000001</v>
      </c>
      <c r="Q585">
        <v>4</v>
      </c>
      <c r="R585" t="s">
        <v>1566</v>
      </c>
      <c r="S585" t="s">
        <v>1571</v>
      </c>
      <c r="T585">
        <v>4</v>
      </c>
      <c r="U585" t="s">
        <v>1572</v>
      </c>
    </row>
    <row r="586" spans="1:21" x14ac:dyDescent="0.25">
      <c r="A586" t="s">
        <v>641</v>
      </c>
      <c r="B586" s="1">
        <v>45041</v>
      </c>
      <c r="C586" t="s">
        <v>58</v>
      </c>
      <c r="D586" t="s">
        <v>59</v>
      </c>
      <c r="E586">
        <v>2023</v>
      </c>
      <c r="F586" t="s">
        <v>31</v>
      </c>
      <c r="G586" t="s">
        <v>38</v>
      </c>
      <c r="H586" t="s">
        <v>42</v>
      </c>
      <c r="I586" t="s">
        <v>157</v>
      </c>
      <c r="J586" t="s">
        <v>24</v>
      </c>
      <c r="K586" t="s">
        <v>25</v>
      </c>
      <c r="L586" s="1">
        <v>45044</v>
      </c>
      <c r="M586">
        <v>3</v>
      </c>
      <c r="N586">
        <v>67500</v>
      </c>
      <c r="O586">
        <v>25820</v>
      </c>
      <c r="P586">
        <v>0.1</v>
      </c>
      <c r="Q586">
        <v>4</v>
      </c>
      <c r="R586" t="s">
        <v>1566</v>
      </c>
      <c r="S586" t="s">
        <v>1571</v>
      </c>
      <c r="T586">
        <v>4</v>
      </c>
      <c r="U586" t="s">
        <v>1572</v>
      </c>
    </row>
    <row r="587" spans="1:21" x14ac:dyDescent="0.25">
      <c r="A587" t="s">
        <v>642</v>
      </c>
      <c r="B587" s="1">
        <v>45044</v>
      </c>
      <c r="C587" t="s">
        <v>58</v>
      </c>
      <c r="D587" t="s">
        <v>59</v>
      </c>
      <c r="E587">
        <v>2023</v>
      </c>
      <c r="F587" t="s">
        <v>31</v>
      </c>
      <c r="G587" t="s">
        <v>32</v>
      </c>
      <c r="H587" t="s">
        <v>28</v>
      </c>
      <c r="I587" t="s">
        <v>23</v>
      </c>
      <c r="J587" t="s">
        <v>24</v>
      </c>
      <c r="K587" t="s">
        <v>25</v>
      </c>
      <c r="L587" s="1">
        <v>45047</v>
      </c>
      <c r="M587">
        <v>3</v>
      </c>
      <c r="N587">
        <v>74400</v>
      </c>
      <c r="O587">
        <v>6868</v>
      </c>
      <c r="P587">
        <v>0.25</v>
      </c>
      <c r="Q587">
        <v>4</v>
      </c>
      <c r="R587" t="s">
        <v>1566</v>
      </c>
      <c r="S587" t="s">
        <v>1571</v>
      </c>
      <c r="T587">
        <v>4</v>
      </c>
      <c r="U587" t="s">
        <v>1572</v>
      </c>
    </row>
    <row r="588" spans="1:21" x14ac:dyDescent="0.25">
      <c r="A588" t="s">
        <v>643</v>
      </c>
      <c r="B588" s="1">
        <v>45074</v>
      </c>
      <c r="C588" t="s">
        <v>68</v>
      </c>
      <c r="D588" t="s">
        <v>59</v>
      </c>
      <c r="E588">
        <v>2023</v>
      </c>
      <c r="F588" t="s">
        <v>31</v>
      </c>
      <c r="G588" t="s">
        <v>38</v>
      </c>
      <c r="H588" t="s">
        <v>22</v>
      </c>
      <c r="I588" t="s">
        <v>23</v>
      </c>
      <c r="J588" t="s">
        <v>29</v>
      </c>
      <c r="K588" t="s">
        <v>25</v>
      </c>
      <c r="L588" s="1">
        <v>45077</v>
      </c>
      <c r="M588">
        <v>3</v>
      </c>
      <c r="N588">
        <v>888500</v>
      </c>
      <c r="O588">
        <v>14419</v>
      </c>
      <c r="P588">
        <v>0.18</v>
      </c>
      <c r="Q588">
        <v>4</v>
      </c>
      <c r="R588" t="s">
        <v>1566</v>
      </c>
      <c r="S588" t="s">
        <v>1571</v>
      </c>
      <c r="T588">
        <v>5</v>
      </c>
      <c r="U588" t="s">
        <v>68</v>
      </c>
    </row>
    <row r="589" spans="1:21" x14ac:dyDescent="0.25">
      <c r="A589" t="s">
        <v>644</v>
      </c>
      <c r="B589" s="1">
        <v>45076</v>
      </c>
      <c r="C589" t="s">
        <v>68</v>
      </c>
      <c r="D589" t="s">
        <v>59</v>
      </c>
      <c r="E589">
        <v>2023</v>
      </c>
      <c r="F589" t="s">
        <v>41</v>
      </c>
      <c r="G589" t="s">
        <v>48</v>
      </c>
      <c r="H589" t="s">
        <v>44</v>
      </c>
      <c r="I589" t="s">
        <v>23</v>
      </c>
      <c r="J589" t="s">
        <v>39</v>
      </c>
      <c r="K589" t="s">
        <v>25</v>
      </c>
      <c r="L589" s="1">
        <v>45079</v>
      </c>
      <c r="M589">
        <v>3</v>
      </c>
      <c r="N589">
        <v>148400</v>
      </c>
      <c r="O589">
        <v>14399</v>
      </c>
      <c r="P589">
        <v>0.33</v>
      </c>
      <c r="Q589">
        <v>4</v>
      </c>
      <c r="R589" t="s">
        <v>1566</v>
      </c>
      <c r="S589" t="s">
        <v>1571</v>
      </c>
      <c r="T589">
        <v>5</v>
      </c>
      <c r="U589" t="s">
        <v>68</v>
      </c>
    </row>
    <row r="590" spans="1:21" x14ac:dyDescent="0.25">
      <c r="A590" t="s">
        <v>645</v>
      </c>
      <c r="B590" s="1">
        <v>45079</v>
      </c>
      <c r="C590" t="s">
        <v>71</v>
      </c>
      <c r="D590" t="s">
        <v>59</v>
      </c>
      <c r="E590">
        <v>2023</v>
      </c>
      <c r="F590" t="s">
        <v>41</v>
      </c>
      <c r="G590" t="s">
        <v>21</v>
      </c>
      <c r="H590" t="s">
        <v>22</v>
      </c>
      <c r="I590" t="s">
        <v>23</v>
      </c>
      <c r="J590" t="s">
        <v>35</v>
      </c>
      <c r="K590" t="s">
        <v>25</v>
      </c>
      <c r="L590" s="1">
        <v>45082</v>
      </c>
      <c r="M590">
        <v>3</v>
      </c>
      <c r="N590">
        <v>268400</v>
      </c>
      <c r="O590">
        <v>9306</v>
      </c>
      <c r="P590">
        <v>0.19</v>
      </c>
      <c r="Q590">
        <v>4</v>
      </c>
      <c r="R590" t="s">
        <v>1566</v>
      </c>
      <c r="S590" t="s">
        <v>1571</v>
      </c>
      <c r="T590">
        <v>6</v>
      </c>
      <c r="U590" t="s">
        <v>1573</v>
      </c>
    </row>
    <row r="591" spans="1:21" x14ac:dyDescent="0.25">
      <c r="A591" t="s">
        <v>646</v>
      </c>
      <c r="B591" s="1">
        <v>45079</v>
      </c>
      <c r="C591" t="s">
        <v>71</v>
      </c>
      <c r="D591" t="s">
        <v>59</v>
      </c>
      <c r="E591">
        <v>2023</v>
      </c>
      <c r="F591" t="s">
        <v>41</v>
      </c>
      <c r="G591" t="s">
        <v>48</v>
      </c>
      <c r="H591" t="s">
        <v>34</v>
      </c>
      <c r="I591" t="s">
        <v>23</v>
      </c>
      <c r="J591" t="s">
        <v>39</v>
      </c>
      <c r="K591" t="s">
        <v>25</v>
      </c>
      <c r="L591" s="1">
        <v>45082</v>
      </c>
      <c r="M591">
        <v>3</v>
      </c>
      <c r="N591">
        <v>21400</v>
      </c>
      <c r="O591">
        <v>11563</v>
      </c>
      <c r="P591">
        <v>0.1</v>
      </c>
      <c r="Q591">
        <v>4</v>
      </c>
      <c r="R591" t="s">
        <v>1566</v>
      </c>
      <c r="S591" t="s">
        <v>1571</v>
      </c>
      <c r="T591">
        <v>6</v>
      </c>
      <c r="U591" t="s">
        <v>1573</v>
      </c>
    </row>
    <row r="592" spans="1:21" x14ac:dyDescent="0.25">
      <c r="A592" t="s">
        <v>647</v>
      </c>
      <c r="B592" s="1">
        <v>45090</v>
      </c>
      <c r="C592" t="s">
        <v>71</v>
      </c>
      <c r="D592" t="s">
        <v>59</v>
      </c>
      <c r="E592">
        <v>2023</v>
      </c>
      <c r="F592" t="s">
        <v>46</v>
      </c>
      <c r="G592" t="s">
        <v>27</v>
      </c>
      <c r="H592" t="s">
        <v>34</v>
      </c>
      <c r="I592" t="s">
        <v>23</v>
      </c>
      <c r="J592" t="s">
        <v>39</v>
      </c>
      <c r="K592" t="s">
        <v>25</v>
      </c>
      <c r="L592" s="1">
        <v>45093</v>
      </c>
      <c r="M592">
        <v>3</v>
      </c>
      <c r="N592">
        <v>29400</v>
      </c>
      <c r="O592">
        <v>12439</v>
      </c>
      <c r="P592">
        <v>0.24</v>
      </c>
      <c r="Q592">
        <v>4</v>
      </c>
      <c r="R592" t="s">
        <v>1566</v>
      </c>
      <c r="S592" t="s">
        <v>1571</v>
      </c>
      <c r="T592">
        <v>6</v>
      </c>
      <c r="U592" t="s">
        <v>1573</v>
      </c>
    </row>
    <row r="593" spans="1:21" x14ac:dyDescent="0.25">
      <c r="A593" t="s">
        <v>648</v>
      </c>
      <c r="B593" s="1">
        <v>45091</v>
      </c>
      <c r="C593" t="s">
        <v>71</v>
      </c>
      <c r="D593" t="s">
        <v>59</v>
      </c>
      <c r="E593">
        <v>2023</v>
      </c>
      <c r="F593" t="s">
        <v>20</v>
      </c>
      <c r="G593" t="s">
        <v>27</v>
      </c>
      <c r="H593" t="s">
        <v>28</v>
      </c>
      <c r="I593" t="s">
        <v>157</v>
      </c>
      <c r="J593" t="s">
        <v>39</v>
      </c>
      <c r="K593" t="s">
        <v>25</v>
      </c>
      <c r="L593" s="1">
        <v>45094</v>
      </c>
      <c r="M593">
        <v>3</v>
      </c>
      <c r="N593">
        <v>46900</v>
      </c>
      <c r="O593">
        <v>30276</v>
      </c>
      <c r="P593">
        <v>0.21</v>
      </c>
      <c r="Q593">
        <v>4</v>
      </c>
      <c r="R593" t="s">
        <v>1566</v>
      </c>
      <c r="S593" t="s">
        <v>1571</v>
      </c>
      <c r="T593">
        <v>6</v>
      </c>
      <c r="U593" t="s">
        <v>1573</v>
      </c>
    </row>
    <row r="594" spans="1:21" x14ac:dyDescent="0.25">
      <c r="A594" t="s">
        <v>649</v>
      </c>
      <c r="B594" s="1">
        <v>45096</v>
      </c>
      <c r="C594" t="s">
        <v>71</v>
      </c>
      <c r="D594" t="s">
        <v>59</v>
      </c>
      <c r="E594">
        <v>2023</v>
      </c>
      <c r="F594" t="s">
        <v>41</v>
      </c>
      <c r="G594" t="s">
        <v>38</v>
      </c>
      <c r="H594" t="s">
        <v>44</v>
      </c>
      <c r="I594" t="s">
        <v>23</v>
      </c>
      <c r="J594" t="s">
        <v>39</v>
      </c>
      <c r="K594" t="s">
        <v>25</v>
      </c>
      <c r="L594" s="1">
        <v>45099</v>
      </c>
      <c r="M594">
        <v>3</v>
      </c>
      <c r="N594">
        <v>450300</v>
      </c>
      <c r="O594">
        <v>9093</v>
      </c>
      <c r="P594">
        <v>0.28999999999999998</v>
      </c>
      <c r="Q594">
        <v>4</v>
      </c>
      <c r="R594" t="s">
        <v>1566</v>
      </c>
      <c r="S594" t="s">
        <v>1571</v>
      </c>
      <c r="T594">
        <v>6</v>
      </c>
      <c r="U594" t="s">
        <v>1573</v>
      </c>
    </row>
    <row r="595" spans="1:21" x14ac:dyDescent="0.25">
      <c r="A595" t="s">
        <v>650</v>
      </c>
      <c r="B595" s="1">
        <v>45106</v>
      </c>
      <c r="C595" t="s">
        <v>71</v>
      </c>
      <c r="D595" t="s">
        <v>59</v>
      </c>
      <c r="E595">
        <v>2023</v>
      </c>
      <c r="F595" t="s">
        <v>20</v>
      </c>
      <c r="G595" t="s">
        <v>21</v>
      </c>
      <c r="H595" t="s">
        <v>28</v>
      </c>
      <c r="I595" t="s">
        <v>157</v>
      </c>
      <c r="J595" t="s">
        <v>29</v>
      </c>
      <c r="K595" t="s">
        <v>25</v>
      </c>
      <c r="L595" s="1">
        <v>45109</v>
      </c>
      <c r="M595">
        <v>3</v>
      </c>
      <c r="N595">
        <v>42000</v>
      </c>
      <c r="O595">
        <v>29953</v>
      </c>
      <c r="P595">
        <v>0.34</v>
      </c>
      <c r="Q595">
        <v>4</v>
      </c>
      <c r="R595" t="s">
        <v>1566</v>
      </c>
      <c r="S595" t="s">
        <v>1571</v>
      </c>
      <c r="T595">
        <v>6</v>
      </c>
      <c r="U595" t="s">
        <v>1573</v>
      </c>
    </row>
    <row r="596" spans="1:21" x14ac:dyDescent="0.25">
      <c r="A596" t="s">
        <v>651</v>
      </c>
      <c r="B596" s="1">
        <v>45109</v>
      </c>
      <c r="C596" t="s">
        <v>76</v>
      </c>
      <c r="D596" t="s">
        <v>77</v>
      </c>
      <c r="E596">
        <v>2023</v>
      </c>
      <c r="F596" t="s">
        <v>31</v>
      </c>
      <c r="G596" t="s">
        <v>38</v>
      </c>
      <c r="H596" t="s">
        <v>42</v>
      </c>
      <c r="I596" t="s">
        <v>160</v>
      </c>
      <c r="J596" t="s">
        <v>24</v>
      </c>
      <c r="K596" t="s">
        <v>25</v>
      </c>
      <c r="L596" s="1">
        <v>45112</v>
      </c>
      <c r="M596">
        <v>3</v>
      </c>
      <c r="N596">
        <v>99700</v>
      </c>
      <c r="O596">
        <v>12485</v>
      </c>
      <c r="P596">
        <v>0.11</v>
      </c>
      <c r="Q596">
        <v>4</v>
      </c>
      <c r="R596" t="s">
        <v>1566</v>
      </c>
      <c r="S596" t="s">
        <v>1574</v>
      </c>
      <c r="T596">
        <v>7</v>
      </c>
      <c r="U596" t="s">
        <v>1575</v>
      </c>
    </row>
    <row r="597" spans="1:21" x14ac:dyDescent="0.25">
      <c r="A597" t="s">
        <v>652</v>
      </c>
      <c r="B597" s="1">
        <v>45117</v>
      </c>
      <c r="C597" t="s">
        <v>76</v>
      </c>
      <c r="D597" t="s">
        <v>77</v>
      </c>
      <c r="E597">
        <v>2023</v>
      </c>
      <c r="F597" t="s">
        <v>41</v>
      </c>
      <c r="G597" t="s">
        <v>32</v>
      </c>
      <c r="H597" t="s">
        <v>28</v>
      </c>
      <c r="I597" t="s">
        <v>23</v>
      </c>
      <c r="J597" t="s">
        <v>29</v>
      </c>
      <c r="K597" t="s">
        <v>25</v>
      </c>
      <c r="L597" s="1">
        <v>45120</v>
      </c>
      <c r="M597">
        <v>3</v>
      </c>
      <c r="N597">
        <v>60900</v>
      </c>
      <c r="O597">
        <v>7459</v>
      </c>
      <c r="P597">
        <v>0.09</v>
      </c>
      <c r="Q597">
        <v>4</v>
      </c>
      <c r="R597" t="s">
        <v>1566</v>
      </c>
      <c r="S597" t="s">
        <v>1574</v>
      </c>
      <c r="T597">
        <v>7</v>
      </c>
      <c r="U597" t="s">
        <v>1575</v>
      </c>
    </row>
    <row r="598" spans="1:21" x14ac:dyDescent="0.25">
      <c r="A598" t="s">
        <v>653</v>
      </c>
      <c r="B598" s="1">
        <v>45130</v>
      </c>
      <c r="C598" t="s">
        <v>76</v>
      </c>
      <c r="D598" t="s">
        <v>77</v>
      </c>
      <c r="E598">
        <v>2023</v>
      </c>
      <c r="F598" t="s">
        <v>31</v>
      </c>
      <c r="G598" t="s">
        <v>48</v>
      </c>
      <c r="H598" t="s">
        <v>22</v>
      </c>
      <c r="I598" t="s">
        <v>23</v>
      </c>
      <c r="J598" t="s">
        <v>29</v>
      </c>
      <c r="K598" t="s">
        <v>25</v>
      </c>
      <c r="L598" s="1">
        <v>45133</v>
      </c>
      <c r="M598">
        <v>3</v>
      </c>
      <c r="N598">
        <v>586500</v>
      </c>
      <c r="O598">
        <v>5831</v>
      </c>
      <c r="P598">
        <v>0.19</v>
      </c>
      <c r="Q598">
        <v>4</v>
      </c>
      <c r="R598" t="s">
        <v>1566</v>
      </c>
      <c r="S598" t="s">
        <v>1574</v>
      </c>
      <c r="T598">
        <v>7</v>
      </c>
      <c r="U598" t="s">
        <v>1575</v>
      </c>
    </row>
    <row r="599" spans="1:21" x14ac:dyDescent="0.25">
      <c r="A599" t="s">
        <v>654</v>
      </c>
      <c r="B599" s="1">
        <v>45130</v>
      </c>
      <c r="C599" t="s">
        <v>76</v>
      </c>
      <c r="D599" t="s">
        <v>77</v>
      </c>
      <c r="E599">
        <v>2023</v>
      </c>
      <c r="F599" t="s">
        <v>41</v>
      </c>
      <c r="G599" t="s">
        <v>48</v>
      </c>
      <c r="H599" t="s">
        <v>28</v>
      </c>
      <c r="I599" t="s">
        <v>23</v>
      </c>
      <c r="J599" t="s">
        <v>29</v>
      </c>
      <c r="K599" t="s">
        <v>25</v>
      </c>
      <c r="L599" s="1">
        <v>45133</v>
      </c>
      <c r="M599">
        <v>3</v>
      </c>
      <c r="N599">
        <v>53100</v>
      </c>
      <c r="O599">
        <v>7798</v>
      </c>
      <c r="P599">
        <v>0.15</v>
      </c>
      <c r="Q599">
        <v>4</v>
      </c>
      <c r="R599" t="s">
        <v>1566</v>
      </c>
      <c r="S599" t="s">
        <v>1574</v>
      </c>
      <c r="T599">
        <v>7</v>
      </c>
      <c r="U599" t="s">
        <v>1575</v>
      </c>
    </row>
    <row r="600" spans="1:21" x14ac:dyDescent="0.25">
      <c r="A600" t="s">
        <v>655</v>
      </c>
      <c r="B600" s="1">
        <v>45146</v>
      </c>
      <c r="C600" t="s">
        <v>81</v>
      </c>
      <c r="D600" t="s">
        <v>77</v>
      </c>
      <c r="E600">
        <v>2023</v>
      </c>
      <c r="F600" t="s">
        <v>31</v>
      </c>
      <c r="G600" t="s">
        <v>21</v>
      </c>
      <c r="H600" t="s">
        <v>44</v>
      </c>
      <c r="I600" t="s">
        <v>157</v>
      </c>
      <c r="J600" t="s">
        <v>35</v>
      </c>
      <c r="K600" t="s">
        <v>25</v>
      </c>
      <c r="L600" s="1">
        <v>45149</v>
      </c>
      <c r="M600">
        <v>3</v>
      </c>
      <c r="N600">
        <v>165800</v>
      </c>
      <c r="O600">
        <v>26212</v>
      </c>
      <c r="P600">
        <v>7.0000000000000007E-2</v>
      </c>
      <c r="Q600">
        <v>4</v>
      </c>
      <c r="R600" t="s">
        <v>1566</v>
      </c>
      <c r="S600" t="s">
        <v>1574</v>
      </c>
      <c r="T600">
        <v>8</v>
      </c>
      <c r="U600" t="s">
        <v>1576</v>
      </c>
    </row>
    <row r="601" spans="1:21" x14ac:dyDescent="0.25">
      <c r="A601" t="s">
        <v>656</v>
      </c>
      <c r="B601" s="1">
        <v>45155</v>
      </c>
      <c r="C601" t="s">
        <v>81</v>
      </c>
      <c r="D601" t="s">
        <v>77</v>
      </c>
      <c r="E601">
        <v>2023</v>
      </c>
      <c r="F601" t="s">
        <v>20</v>
      </c>
      <c r="G601" t="s">
        <v>38</v>
      </c>
      <c r="H601" t="s">
        <v>44</v>
      </c>
      <c r="I601" t="s">
        <v>160</v>
      </c>
      <c r="J601" t="s">
        <v>24</v>
      </c>
      <c r="K601" t="s">
        <v>25</v>
      </c>
      <c r="L601" s="1">
        <v>45158</v>
      </c>
      <c r="M601">
        <v>3</v>
      </c>
      <c r="N601">
        <v>238600</v>
      </c>
      <c r="O601">
        <v>13336</v>
      </c>
      <c r="P601">
        <v>0.08</v>
      </c>
      <c r="Q601">
        <v>4</v>
      </c>
      <c r="R601" t="s">
        <v>1566</v>
      </c>
      <c r="S601" t="s">
        <v>1574</v>
      </c>
      <c r="T601">
        <v>8</v>
      </c>
      <c r="U601" t="s">
        <v>1576</v>
      </c>
    </row>
    <row r="602" spans="1:21" x14ac:dyDescent="0.25">
      <c r="A602" t="s">
        <v>657</v>
      </c>
      <c r="B602" s="1">
        <v>45169</v>
      </c>
      <c r="C602" t="s">
        <v>81</v>
      </c>
      <c r="D602" t="s">
        <v>77</v>
      </c>
      <c r="E602">
        <v>2023</v>
      </c>
      <c r="F602" t="s">
        <v>20</v>
      </c>
      <c r="G602" t="s">
        <v>32</v>
      </c>
      <c r="H602" t="s">
        <v>44</v>
      </c>
      <c r="I602" t="s">
        <v>23</v>
      </c>
      <c r="J602" t="s">
        <v>39</v>
      </c>
      <c r="K602" t="s">
        <v>25</v>
      </c>
      <c r="L602" s="1">
        <v>45172</v>
      </c>
      <c r="M602">
        <v>3</v>
      </c>
      <c r="N602">
        <v>422100</v>
      </c>
      <c r="O602">
        <v>9932</v>
      </c>
      <c r="P602">
        <v>0.26</v>
      </c>
      <c r="Q602">
        <v>4</v>
      </c>
      <c r="R602" t="s">
        <v>1566</v>
      </c>
      <c r="S602" t="s">
        <v>1574</v>
      </c>
      <c r="T602">
        <v>8</v>
      </c>
      <c r="U602" t="s">
        <v>1576</v>
      </c>
    </row>
    <row r="603" spans="1:21" x14ac:dyDescent="0.25">
      <c r="A603" t="s">
        <v>658</v>
      </c>
      <c r="B603" s="1">
        <v>45170</v>
      </c>
      <c r="C603" t="s">
        <v>88</v>
      </c>
      <c r="D603" t="s">
        <v>77</v>
      </c>
      <c r="E603">
        <v>2023</v>
      </c>
      <c r="F603" t="s">
        <v>20</v>
      </c>
      <c r="G603" t="s">
        <v>27</v>
      </c>
      <c r="H603" t="s">
        <v>22</v>
      </c>
      <c r="I603" t="s">
        <v>157</v>
      </c>
      <c r="J603" t="s">
        <v>35</v>
      </c>
      <c r="K603" t="s">
        <v>25</v>
      </c>
      <c r="L603" s="1">
        <v>45173</v>
      </c>
      <c r="M603">
        <v>3</v>
      </c>
      <c r="N603">
        <v>125900</v>
      </c>
      <c r="O603">
        <v>26943</v>
      </c>
      <c r="P603">
        <v>0.31</v>
      </c>
      <c r="Q603">
        <v>4</v>
      </c>
      <c r="R603" t="s">
        <v>1566</v>
      </c>
      <c r="S603" t="s">
        <v>1574</v>
      </c>
      <c r="T603">
        <v>9</v>
      </c>
      <c r="U603" t="s">
        <v>1577</v>
      </c>
    </row>
    <row r="604" spans="1:21" x14ac:dyDescent="0.25">
      <c r="A604" t="s">
        <v>659</v>
      </c>
      <c r="B604" s="1">
        <v>45196</v>
      </c>
      <c r="C604" t="s">
        <v>88</v>
      </c>
      <c r="D604" t="s">
        <v>77</v>
      </c>
      <c r="E604">
        <v>2023</v>
      </c>
      <c r="F604" t="s">
        <v>31</v>
      </c>
      <c r="G604" t="s">
        <v>32</v>
      </c>
      <c r="H604" t="s">
        <v>44</v>
      </c>
      <c r="I604" t="s">
        <v>23</v>
      </c>
      <c r="J604" t="s">
        <v>24</v>
      </c>
      <c r="K604" t="s">
        <v>25</v>
      </c>
      <c r="L604" s="1">
        <v>45199</v>
      </c>
      <c r="M604">
        <v>3</v>
      </c>
      <c r="N604">
        <v>456700</v>
      </c>
      <c r="O604">
        <v>14887</v>
      </c>
      <c r="P604">
        <v>0.25</v>
      </c>
      <c r="Q604">
        <v>4</v>
      </c>
      <c r="R604" t="s">
        <v>1566</v>
      </c>
      <c r="S604" t="s">
        <v>1574</v>
      </c>
      <c r="T604">
        <v>9</v>
      </c>
      <c r="U604" t="s">
        <v>1577</v>
      </c>
    </row>
    <row r="605" spans="1:21" x14ac:dyDescent="0.25">
      <c r="A605" t="s">
        <v>660</v>
      </c>
      <c r="B605" s="1">
        <v>45201</v>
      </c>
      <c r="C605" t="s">
        <v>91</v>
      </c>
      <c r="D605" t="s">
        <v>92</v>
      </c>
      <c r="E605">
        <v>2023</v>
      </c>
      <c r="F605" t="s">
        <v>20</v>
      </c>
      <c r="G605" t="s">
        <v>27</v>
      </c>
      <c r="H605" t="s">
        <v>28</v>
      </c>
      <c r="I605" t="s">
        <v>157</v>
      </c>
      <c r="J605" t="s">
        <v>29</v>
      </c>
      <c r="K605" t="s">
        <v>25</v>
      </c>
      <c r="L605" s="1">
        <v>45204</v>
      </c>
      <c r="M605">
        <v>3</v>
      </c>
      <c r="N605">
        <v>40100</v>
      </c>
      <c r="O605">
        <v>27257</v>
      </c>
      <c r="P605">
        <v>0.11</v>
      </c>
      <c r="Q605">
        <v>4</v>
      </c>
      <c r="R605" t="s">
        <v>1566</v>
      </c>
      <c r="S605" t="s">
        <v>1578</v>
      </c>
      <c r="T605">
        <v>10</v>
      </c>
      <c r="U605" t="s">
        <v>1579</v>
      </c>
    </row>
    <row r="606" spans="1:21" x14ac:dyDescent="0.25">
      <c r="A606" t="s">
        <v>661</v>
      </c>
      <c r="B606" s="1">
        <v>45211</v>
      </c>
      <c r="C606" t="s">
        <v>91</v>
      </c>
      <c r="D606" t="s">
        <v>92</v>
      </c>
      <c r="E606">
        <v>2023</v>
      </c>
      <c r="F606" t="s">
        <v>62</v>
      </c>
      <c r="G606" t="s">
        <v>32</v>
      </c>
      <c r="H606" t="s">
        <v>44</v>
      </c>
      <c r="I606" t="s">
        <v>157</v>
      </c>
      <c r="J606" t="s">
        <v>35</v>
      </c>
      <c r="K606" t="s">
        <v>25</v>
      </c>
      <c r="L606" s="1">
        <v>45214</v>
      </c>
      <c r="M606">
        <v>3</v>
      </c>
      <c r="N606">
        <v>114100</v>
      </c>
      <c r="O606">
        <v>30311</v>
      </c>
      <c r="P606">
        <v>0.33</v>
      </c>
      <c r="Q606">
        <v>4</v>
      </c>
      <c r="R606" t="s">
        <v>1566</v>
      </c>
      <c r="S606" t="s">
        <v>1578</v>
      </c>
      <c r="T606">
        <v>10</v>
      </c>
      <c r="U606" t="s">
        <v>1579</v>
      </c>
    </row>
    <row r="607" spans="1:21" x14ac:dyDescent="0.25">
      <c r="A607" t="s">
        <v>662</v>
      </c>
      <c r="B607" s="1">
        <v>45225</v>
      </c>
      <c r="C607" t="s">
        <v>91</v>
      </c>
      <c r="D607" t="s">
        <v>92</v>
      </c>
      <c r="E607">
        <v>2023</v>
      </c>
      <c r="F607" t="s">
        <v>41</v>
      </c>
      <c r="G607" t="s">
        <v>32</v>
      </c>
      <c r="H607" t="s">
        <v>28</v>
      </c>
      <c r="I607" t="s">
        <v>157</v>
      </c>
      <c r="J607" t="s">
        <v>39</v>
      </c>
      <c r="K607" t="s">
        <v>25</v>
      </c>
      <c r="L607" s="1">
        <v>45228</v>
      </c>
      <c r="M607">
        <v>3</v>
      </c>
      <c r="N607">
        <v>82700</v>
      </c>
      <c r="O607">
        <v>31158</v>
      </c>
      <c r="P607">
        <v>0.11</v>
      </c>
      <c r="Q607">
        <v>4</v>
      </c>
      <c r="R607" t="s">
        <v>1566</v>
      </c>
      <c r="S607" t="s">
        <v>1578</v>
      </c>
      <c r="T607">
        <v>10</v>
      </c>
      <c r="U607" t="s">
        <v>1579</v>
      </c>
    </row>
    <row r="608" spans="1:21" x14ac:dyDescent="0.25">
      <c r="A608" t="s">
        <v>663</v>
      </c>
      <c r="B608" s="1">
        <v>45257</v>
      </c>
      <c r="C608" t="s">
        <v>98</v>
      </c>
      <c r="D608" t="s">
        <v>92</v>
      </c>
      <c r="E608">
        <v>2023</v>
      </c>
      <c r="F608" t="s">
        <v>62</v>
      </c>
      <c r="G608" t="s">
        <v>38</v>
      </c>
      <c r="H608" t="s">
        <v>44</v>
      </c>
      <c r="I608" t="s">
        <v>23</v>
      </c>
      <c r="J608" t="s">
        <v>29</v>
      </c>
      <c r="K608" t="s">
        <v>25</v>
      </c>
      <c r="L608" s="1">
        <v>45260</v>
      </c>
      <c r="M608">
        <v>3</v>
      </c>
      <c r="N608">
        <v>456200</v>
      </c>
      <c r="O608">
        <v>9593</v>
      </c>
      <c r="P608">
        <v>0.13</v>
      </c>
      <c r="Q608">
        <v>4</v>
      </c>
      <c r="R608" t="s">
        <v>1566</v>
      </c>
      <c r="S608" t="s">
        <v>1578</v>
      </c>
      <c r="T608">
        <v>11</v>
      </c>
      <c r="U608" t="s">
        <v>1580</v>
      </c>
    </row>
    <row r="609" spans="1:21" x14ac:dyDescent="0.25">
      <c r="A609" t="s">
        <v>664</v>
      </c>
      <c r="B609" s="1">
        <v>45268</v>
      </c>
      <c r="C609" t="s">
        <v>100</v>
      </c>
      <c r="D609" t="s">
        <v>92</v>
      </c>
      <c r="E609">
        <v>2023</v>
      </c>
      <c r="F609" t="s">
        <v>41</v>
      </c>
      <c r="G609" t="s">
        <v>38</v>
      </c>
      <c r="H609" t="s">
        <v>42</v>
      </c>
      <c r="I609" t="s">
        <v>157</v>
      </c>
      <c r="J609" t="s">
        <v>35</v>
      </c>
      <c r="K609" t="s">
        <v>25</v>
      </c>
      <c r="L609" s="1">
        <v>45271</v>
      </c>
      <c r="M609">
        <v>3</v>
      </c>
      <c r="N609">
        <v>46300</v>
      </c>
      <c r="O609">
        <v>28698</v>
      </c>
      <c r="P609">
        <v>0.08</v>
      </c>
      <c r="Q609">
        <v>4</v>
      </c>
      <c r="R609" t="s">
        <v>1566</v>
      </c>
      <c r="S609" t="s">
        <v>1578</v>
      </c>
      <c r="T609">
        <v>12</v>
      </c>
      <c r="U609" t="s">
        <v>1581</v>
      </c>
    </row>
    <row r="610" spans="1:21" x14ac:dyDescent="0.25">
      <c r="A610" t="s">
        <v>665</v>
      </c>
      <c r="B610" s="1">
        <v>45268</v>
      </c>
      <c r="C610" t="s">
        <v>100</v>
      </c>
      <c r="D610" t="s">
        <v>92</v>
      </c>
      <c r="E610">
        <v>2023</v>
      </c>
      <c r="F610" t="s">
        <v>62</v>
      </c>
      <c r="G610" t="s">
        <v>32</v>
      </c>
      <c r="H610" t="s">
        <v>28</v>
      </c>
      <c r="I610" t="s">
        <v>160</v>
      </c>
      <c r="J610" t="s">
        <v>29</v>
      </c>
      <c r="K610" t="s">
        <v>25</v>
      </c>
      <c r="L610" s="1">
        <v>45271</v>
      </c>
      <c r="M610">
        <v>3</v>
      </c>
      <c r="N610">
        <v>63000</v>
      </c>
      <c r="O610">
        <v>16021</v>
      </c>
      <c r="P610">
        <v>0.15</v>
      </c>
      <c r="Q610">
        <v>4</v>
      </c>
      <c r="R610" t="s">
        <v>1566</v>
      </c>
      <c r="S610" t="s">
        <v>1578</v>
      </c>
      <c r="T610">
        <v>12</v>
      </c>
      <c r="U610" t="s">
        <v>1581</v>
      </c>
    </row>
    <row r="611" spans="1:21" x14ac:dyDescent="0.25">
      <c r="A611" t="s">
        <v>666</v>
      </c>
      <c r="B611" s="1">
        <v>45290</v>
      </c>
      <c r="C611" t="s">
        <v>100</v>
      </c>
      <c r="D611" t="s">
        <v>92</v>
      </c>
      <c r="E611">
        <v>2023</v>
      </c>
      <c r="F611" t="s">
        <v>41</v>
      </c>
      <c r="G611" t="s">
        <v>27</v>
      </c>
      <c r="H611" t="s">
        <v>22</v>
      </c>
      <c r="I611" t="s">
        <v>23</v>
      </c>
      <c r="J611" t="s">
        <v>24</v>
      </c>
      <c r="K611" t="s">
        <v>25</v>
      </c>
      <c r="L611" s="1">
        <v>45293</v>
      </c>
      <c r="M611">
        <v>3</v>
      </c>
      <c r="N611">
        <v>283500</v>
      </c>
      <c r="O611">
        <v>11479</v>
      </c>
      <c r="P611">
        <v>0.12</v>
      </c>
      <c r="Q611">
        <v>4</v>
      </c>
      <c r="R611" t="s">
        <v>1566</v>
      </c>
      <c r="S611" t="s">
        <v>1578</v>
      </c>
      <c r="T611">
        <v>12</v>
      </c>
      <c r="U611" t="s">
        <v>1581</v>
      </c>
    </row>
    <row r="612" spans="1:21" x14ac:dyDescent="0.25">
      <c r="A612" t="s">
        <v>667</v>
      </c>
      <c r="B612" s="1">
        <v>45303</v>
      </c>
      <c r="C612" t="s">
        <v>18</v>
      </c>
      <c r="D612" t="s">
        <v>19</v>
      </c>
      <c r="E612">
        <v>2024</v>
      </c>
      <c r="F612" t="s">
        <v>20</v>
      </c>
      <c r="G612" t="s">
        <v>48</v>
      </c>
      <c r="H612" t="s">
        <v>44</v>
      </c>
      <c r="I612" t="s">
        <v>23</v>
      </c>
      <c r="J612" t="s">
        <v>35</v>
      </c>
      <c r="K612" t="s">
        <v>25</v>
      </c>
      <c r="L612" s="1">
        <v>45306</v>
      </c>
      <c r="M612">
        <v>3</v>
      </c>
      <c r="N612">
        <v>62600</v>
      </c>
      <c r="O612">
        <v>9623</v>
      </c>
      <c r="P612">
        <v>0.08</v>
      </c>
      <c r="Q612">
        <v>4</v>
      </c>
      <c r="R612" t="s">
        <v>1582</v>
      </c>
      <c r="S612" t="s">
        <v>1567</v>
      </c>
      <c r="T612">
        <v>1</v>
      </c>
      <c r="U612" t="s">
        <v>1568</v>
      </c>
    </row>
    <row r="613" spans="1:21" x14ac:dyDescent="0.25">
      <c r="A613" t="s">
        <v>668</v>
      </c>
      <c r="B613" s="1">
        <v>45324</v>
      </c>
      <c r="C613" t="s">
        <v>37</v>
      </c>
      <c r="D613" t="s">
        <v>19</v>
      </c>
      <c r="E613">
        <v>2024</v>
      </c>
      <c r="F613" t="s">
        <v>31</v>
      </c>
      <c r="G613" t="s">
        <v>32</v>
      </c>
      <c r="H613" t="s">
        <v>42</v>
      </c>
      <c r="I613" t="s">
        <v>23</v>
      </c>
      <c r="J613" t="s">
        <v>35</v>
      </c>
      <c r="K613" t="s">
        <v>25</v>
      </c>
      <c r="L613" s="1">
        <v>45327</v>
      </c>
      <c r="M613">
        <v>3</v>
      </c>
      <c r="N613">
        <v>143900</v>
      </c>
      <c r="O613">
        <v>10388</v>
      </c>
      <c r="P613">
        <v>0.22</v>
      </c>
      <c r="Q613">
        <v>4</v>
      </c>
      <c r="R613" t="s">
        <v>1582</v>
      </c>
      <c r="S613" t="s">
        <v>1567</v>
      </c>
      <c r="T613">
        <v>2</v>
      </c>
      <c r="U613" t="s">
        <v>1569</v>
      </c>
    </row>
    <row r="614" spans="1:21" x14ac:dyDescent="0.25">
      <c r="A614" t="s">
        <v>669</v>
      </c>
      <c r="B614" s="1">
        <v>45356</v>
      </c>
      <c r="C614" t="s">
        <v>52</v>
      </c>
      <c r="D614" t="s">
        <v>19</v>
      </c>
      <c r="E614">
        <v>2024</v>
      </c>
      <c r="F614" t="s">
        <v>60</v>
      </c>
      <c r="G614" t="s">
        <v>38</v>
      </c>
      <c r="H614" t="s">
        <v>44</v>
      </c>
      <c r="I614" t="s">
        <v>23</v>
      </c>
      <c r="J614" t="s">
        <v>39</v>
      </c>
      <c r="K614" t="s">
        <v>25</v>
      </c>
      <c r="L614" s="1">
        <v>45359</v>
      </c>
      <c r="M614">
        <v>3</v>
      </c>
      <c r="N614">
        <v>401700</v>
      </c>
      <c r="O614">
        <v>8731</v>
      </c>
      <c r="P614">
        <v>7.0000000000000007E-2</v>
      </c>
      <c r="Q614">
        <v>4</v>
      </c>
      <c r="R614" t="s">
        <v>1582</v>
      </c>
      <c r="S614" t="s">
        <v>1567</v>
      </c>
      <c r="T614">
        <v>3</v>
      </c>
      <c r="U614" t="s">
        <v>1570</v>
      </c>
    </row>
    <row r="615" spans="1:21" x14ac:dyDescent="0.25">
      <c r="A615" t="s">
        <v>670</v>
      </c>
      <c r="B615" s="1">
        <v>45364</v>
      </c>
      <c r="C615" t="s">
        <v>52</v>
      </c>
      <c r="D615" t="s">
        <v>19</v>
      </c>
      <c r="E615">
        <v>2024</v>
      </c>
      <c r="F615" t="s">
        <v>41</v>
      </c>
      <c r="G615" t="s">
        <v>21</v>
      </c>
      <c r="H615" t="s">
        <v>42</v>
      </c>
      <c r="I615" t="s">
        <v>157</v>
      </c>
      <c r="J615" t="s">
        <v>39</v>
      </c>
      <c r="K615" t="s">
        <v>25</v>
      </c>
      <c r="L615" s="1">
        <v>45367</v>
      </c>
      <c r="M615">
        <v>3</v>
      </c>
      <c r="N615">
        <v>187500</v>
      </c>
      <c r="O615">
        <v>34686</v>
      </c>
      <c r="P615">
        <v>0.23</v>
      </c>
      <c r="Q615">
        <v>4</v>
      </c>
      <c r="R615" t="s">
        <v>1582</v>
      </c>
      <c r="S615" t="s">
        <v>1567</v>
      </c>
      <c r="T615">
        <v>3</v>
      </c>
      <c r="U615" t="s">
        <v>1570</v>
      </c>
    </row>
    <row r="616" spans="1:21" x14ac:dyDescent="0.25">
      <c r="A616" t="s">
        <v>671</v>
      </c>
      <c r="B616" s="1">
        <v>45365</v>
      </c>
      <c r="C616" t="s">
        <v>52</v>
      </c>
      <c r="D616" t="s">
        <v>19</v>
      </c>
      <c r="E616">
        <v>2024</v>
      </c>
      <c r="F616" t="s">
        <v>41</v>
      </c>
      <c r="G616" t="s">
        <v>27</v>
      </c>
      <c r="H616" t="s">
        <v>28</v>
      </c>
      <c r="I616" t="s">
        <v>23</v>
      </c>
      <c r="J616" t="s">
        <v>39</v>
      </c>
      <c r="K616" t="s">
        <v>25</v>
      </c>
      <c r="L616" s="1">
        <v>45368</v>
      </c>
      <c r="M616">
        <v>3</v>
      </c>
      <c r="N616">
        <v>92000</v>
      </c>
      <c r="O616">
        <v>10385</v>
      </c>
      <c r="P616">
        <v>0.28000000000000003</v>
      </c>
      <c r="Q616">
        <v>4</v>
      </c>
      <c r="R616" t="s">
        <v>1582</v>
      </c>
      <c r="S616" t="s">
        <v>1567</v>
      </c>
      <c r="T616">
        <v>3</v>
      </c>
      <c r="U616" t="s">
        <v>1570</v>
      </c>
    </row>
    <row r="617" spans="1:21" x14ac:dyDescent="0.25">
      <c r="A617" t="s">
        <v>672</v>
      </c>
      <c r="B617" s="1">
        <v>45378</v>
      </c>
      <c r="C617" t="s">
        <v>52</v>
      </c>
      <c r="D617" t="s">
        <v>19</v>
      </c>
      <c r="E617">
        <v>2024</v>
      </c>
      <c r="F617" t="s">
        <v>41</v>
      </c>
      <c r="G617" t="s">
        <v>38</v>
      </c>
      <c r="H617" t="s">
        <v>44</v>
      </c>
      <c r="I617" t="s">
        <v>160</v>
      </c>
      <c r="J617" t="s">
        <v>29</v>
      </c>
      <c r="K617" t="s">
        <v>25</v>
      </c>
      <c r="L617" s="1">
        <v>45381</v>
      </c>
      <c r="M617">
        <v>3</v>
      </c>
      <c r="N617">
        <v>460500</v>
      </c>
      <c r="O617">
        <v>17058</v>
      </c>
      <c r="P617">
        <v>0.06</v>
      </c>
      <c r="Q617">
        <v>4</v>
      </c>
      <c r="R617" t="s">
        <v>1582</v>
      </c>
      <c r="S617" t="s">
        <v>1567</v>
      </c>
      <c r="T617">
        <v>3</v>
      </c>
      <c r="U617" t="s">
        <v>1570</v>
      </c>
    </row>
    <row r="618" spans="1:21" x14ac:dyDescent="0.25">
      <c r="A618" t="s">
        <v>673</v>
      </c>
      <c r="B618" s="1">
        <v>45380</v>
      </c>
      <c r="C618" t="s">
        <v>52</v>
      </c>
      <c r="D618" t="s">
        <v>19</v>
      </c>
      <c r="E618">
        <v>2024</v>
      </c>
      <c r="F618" t="s">
        <v>20</v>
      </c>
      <c r="G618" t="s">
        <v>32</v>
      </c>
      <c r="H618" t="s">
        <v>28</v>
      </c>
      <c r="I618" t="s">
        <v>23</v>
      </c>
      <c r="J618" t="s">
        <v>29</v>
      </c>
      <c r="K618" t="s">
        <v>25</v>
      </c>
      <c r="L618" s="1">
        <v>45383</v>
      </c>
      <c r="M618">
        <v>3</v>
      </c>
      <c r="N618">
        <v>22900</v>
      </c>
      <c r="O618">
        <v>6370</v>
      </c>
      <c r="P618">
        <v>0.1</v>
      </c>
      <c r="Q618">
        <v>4</v>
      </c>
      <c r="R618" t="s">
        <v>1582</v>
      </c>
      <c r="S618" t="s">
        <v>1567</v>
      </c>
      <c r="T618">
        <v>3</v>
      </c>
      <c r="U618" t="s">
        <v>1570</v>
      </c>
    </row>
    <row r="619" spans="1:21" x14ac:dyDescent="0.25">
      <c r="A619" t="s">
        <v>674</v>
      </c>
      <c r="B619" s="1">
        <v>45384</v>
      </c>
      <c r="C619" t="s">
        <v>58</v>
      </c>
      <c r="D619" t="s">
        <v>59</v>
      </c>
      <c r="E619">
        <v>2024</v>
      </c>
      <c r="F619" t="s">
        <v>62</v>
      </c>
      <c r="G619" t="s">
        <v>48</v>
      </c>
      <c r="H619" t="s">
        <v>22</v>
      </c>
      <c r="I619" t="s">
        <v>157</v>
      </c>
      <c r="J619" t="s">
        <v>24</v>
      </c>
      <c r="K619" t="s">
        <v>25</v>
      </c>
      <c r="L619" s="1">
        <v>45387</v>
      </c>
      <c r="M619">
        <v>3</v>
      </c>
      <c r="N619">
        <v>934400</v>
      </c>
      <c r="O619">
        <v>27217</v>
      </c>
      <c r="P619">
        <v>0.26</v>
      </c>
      <c r="Q619">
        <v>4</v>
      </c>
      <c r="R619" t="s">
        <v>1582</v>
      </c>
      <c r="S619" t="s">
        <v>1571</v>
      </c>
      <c r="T619">
        <v>4</v>
      </c>
      <c r="U619" t="s">
        <v>1572</v>
      </c>
    </row>
    <row r="620" spans="1:21" x14ac:dyDescent="0.25">
      <c r="A620" t="s">
        <v>675</v>
      </c>
      <c r="B620" s="1">
        <v>45392</v>
      </c>
      <c r="C620" t="s">
        <v>58</v>
      </c>
      <c r="D620" t="s">
        <v>59</v>
      </c>
      <c r="E620">
        <v>2024</v>
      </c>
      <c r="F620" t="s">
        <v>20</v>
      </c>
      <c r="G620" t="s">
        <v>32</v>
      </c>
      <c r="H620" t="s">
        <v>42</v>
      </c>
      <c r="I620" t="s">
        <v>160</v>
      </c>
      <c r="J620" t="s">
        <v>39</v>
      </c>
      <c r="K620" t="s">
        <v>25</v>
      </c>
      <c r="L620" s="1">
        <v>45395</v>
      </c>
      <c r="M620">
        <v>3</v>
      </c>
      <c r="N620">
        <v>145600</v>
      </c>
      <c r="O620">
        <v>12334</v>
      </c>
      <c r="P620">
        <v>0.16</v>
      </c>
      <c r="Q620">
        <v>4</v>
      </c>
      <c r="R620" t="s">
        <v>1582</v>
      </c>
      <c r="S620" t="s">
        <v>1571</v>
      </c>
      <c r="T620">
        <v>4</v>
      </c>
      <c r="U620" t="s">
        <v>1572</v>
      </c>
    </row>
    <row r="621" spans="1:21" x14ac:dyDescent="0.25">
      <c r="A621" t="s">
        <v>676</v>
      </c>
      <c r="B621" s="1">
        <v>45395</v>
      </c>
      <c r="C621" t="s">
        <v>58</v>
      </c>
      <c r="D621" t="s">
        <v>59</v>
      </c>
      <c r="E621">
        <v>2024</v>
      </c>
      <c r="F621" t="s">
        <v>31</v>
      </c>
      <c r="G621" t="s">
        <v>27</v>
      </c>
      <c r="H621" t="s">
        <v>28</v>
      </c>
      <c r="I621" t="s">
        <v>23</v>
      </c>
      <c r="J621" t="s">
        <v>39</v>
      </c>
      <c r="K621" t="s">
        <v>25</v>
      </c>
      <c r="L621" s="1">
        <v>45398</v>
      </c>
      <c r="M621">
        <v>3</v>
      </c>
      <c r="N621">
        <v>89800</v>
      </c>
      <c r="O621">
        <v>13586</v>
      </c>
      <c r="P621">
        <v>0.34</v>
      </c>
      <c r="Q621">
        <v>4</v>
      </c>
      <c r="R621" t="s">
        <v>1582</v>
      </c>
      <c r="S621" t="s">
        <v>1571</v>
      </c>
      <c r="T621">
        <v>4</v>
      </c>
      <c r="U621" t="s">
        <v>1572</v>
      </c>
    </row>
    <row r="622" spans="1:21" x14ac:dyDescent="0.25">
      <c r="A622" t="s">
        <v>677</v>
      </c>
      <c r="B622" s="1">
        <v>45409</v>
      </c>
      <c r="C622" t="s">
        <v>58</v>
      </c>
      <c r="D622" t="s">
        <v>59</v>
      </c>
      <c r="E622">
        <v>2024</v>
      </c>
      <c r="F622" t="s">
        <v>31</v>
      </c>
      <c r="G622" t="s">
        <v>48</v>
      </c>
      <c r="H622" t="s">
        <v>22</v>
      </c>
      <c r="I622" t="s">
        <v>157</v>
      </c>
      <c r="J622" t="s">
        <v>29</v>
      </c>
      <c r="K622" t="s">
        <v>25</v>
      </c>
      <c r="L622" s="1">
        <v>45412</v>
      </c>
      <c r="M622">
        <v>3</v>
      </c>
      <c r="N622">
        <v>471600</v>
      </c>
      <c r="O622">
        <v>30567</v>
      </c>
      <c r="P622">
        <v>0.12</v>
      </c>
      <c r="Q622">
        <v>4</v>
      </c>
      <c r="R622" t="s">
        <v>1582</v>
      </c>
      <c r="S622" t="s">
        <v>1571</v>
      </c>
      <c r="T622">
        <v>4</v>
      </c>
      <c r="U622" t="s">
        <v>1572</v>
      </c>
    </row>
    <row r="623" spans="1:21" x14ac:dyDescent="0.25">
      <c r="A623" t="s">
        <v>678</v>
      </c>
      <c r="B623" s="1">
        <v>45426</v>
      </c>
      <c r="C623" t="s">
        <v>68</v>
      </c>
      <c r="D623" t="s">
        <v>59</v>
      </c>
      <c r="E623">
        <v>2024</v>
      </c>
      <c r="F623" t="s">
        <v>62</v>
      </c>
      <c r="G623" t="s">
        <v>38</v>
      </c>
      <c r="H623" t="s">
        <v>34</v>
      </c>
      <c r="I623" t="s">
        <v>23</v>
      </c>
      <c r="J623" t="s">
        <v>29</v>
      </c>
      <c r="K623" t="s">
        <v>25</v>
      </c>
      <c r="L623" s="1">
        <v>45429</v>
      </c>
      <c r="M623">
        <v>3</v>
      </c>
      <c r="N623">
        <v>46800</v>
      </c>
      <c r="O623">
        <v>8421</v>
      </c>
      <c r="P623">
        <v>0.1</v>
      </c>
      <c r="Q623">
        <v>4</v>
      </c>
      <c r="R623" t="s">
        <v>1582</v>
      </c>
      <c r="S623" t="s">
        <v>1571</v>
      </c>
      <c r="T623">
        <v>5</v>
      </c>
      <c r="U623" t="s">
        <v>68</v>
      </c>
    </row>
    <row r="624" spans="1:21" x14ac:dyDescent="0.25">
      <c r="A624" t="s">
        <v>679</v>
      </c>
      <c r="B624" s="1">
        <v>45446</v>
      </c>
      <c r="C624" t="s">
        <v>71</v>
      </c>
      <c r="D624" t="s">
        <v>59</v>
      </c>
      <c r="E624">
        <v>2024</v>
      </c>
      <c r="F624" t="s">
        <v>20</v>
      </c>
      <c r="G624" t="s">
        <v>32</v>
      </c>
      <c r="H624" t="s">
        <v>42</v>
      </c>
      <c r="I624" t="s">
        <v>23</v>
      </c>
      <c r="J624" t="s">
        <v>29</v>
      </c>
      <c r="K624" t="s">
        <v>25</v>
      </c>
      <c r="L624" s="1">
        <v>45449</v>
      </c>
      <c r="M624">
        <v>3</v>
      </c>
      <c r="N624">
        <v>158400</v>
      </c>
      <c r="O624">
        <v>7631</v>
      </c>
      <c r="P624">
        <v>0.28000000000000003</v>
      </c>
      <c r="Q624">
        <v>4</v>
      </c>
      <c r="R624" t="s">
        <v>1582</v>
      </c>
      <c r="S624" t="s">
        <v>1571</v>
      </c>
      <c r="T624">
        <v>6</v>
      </c>
      <c r="U624" t="s">
        <v>1573</v>
      </c>
    </row>
    <row r="625" spans="1:21" x14ac:dyDescent="0.25">
      <c r="A625" t="s">
        <v>680</v>
      </c>
      <c r="B625" s="1">
        <v>45482</v>
      </c>
      <c r="C625" t="s">
        <v>76</v>
      </c>
      <c r="D625" t="s">
        <v>77</v>
      </c>
      <c r="E625">
        <v>2024</v>
      </c>
      <c r="F625" t="s">
        <v>41</v>
      </c>
      <c r="G625" t="s">
        <v>32</v>
      </c>
      <c r="H625" t="s">
        <v>44</v>
      </c>
      <c r="I625" t="s">
        <v>157</v>
      </c>
      <c r="J625" t="s">
        <v>29</v>
      </c>
      <c r="K625" t="s">
        <v>25</v>
      </c>
      <c r="L625" s="1">
        <v>45485</v>
      </c>
      <c r="M625">
        <v>3</v>
      </c>
      <c r="N625">
        <v>390300</v>
      </c>
      <c r="O625">
        <v>28730</v>
      </c>
      <c r="P625">
        <v>0.24</v>
      </c>
      <c r="Q625">
        <v>4</v>
      </c>
      <c r="R625" t="s">
        <v>1582</v>
      </c>
      <c r="S625" t="s">
        <v>1574</v>
      </c>
      <c r="T625">
        <v>7</v>
      </c>
      <c r="U625" t="s">
        <v>1575</v>
      </c>
    </row>
    <row r="626" spans="1:21" x14ac:dyDescent="0.25">
      <c r="A626" t="s">
        <v>681</v>
      </c>
      <c r="B626" s="1">
        <v>45501</v>
      </c>
      <c r="C626" t="s">
        <v>76</v>
      </c>
      <c r="D626" t="s">
        <v>77</v>
      </c>
      <c r="E626">
        <v>2024</v>
      </c>
      <c r="F626" t="s">
        <v>41</v>
      </c>
      <c r="G626" t="s">
        <v>21</v>
      </c>
      <c r="H626" t="s">
        <v>22</v>
      </c>
      <c r="I626" t="s">
        <v>157</v>
      </c>
      <c r="J626" t="s">
        <v>24</v>
      </c>
      <c r="K626" t="s">
        <v>25</v>
      </c>
      <c r="L626" s="1">
        <v>45504</v>
      </c>
      <c r="M626">
        <v>3</v>
      </c>
      <c r="N626">
        <v>774800</v>
      </c>
      <c r="O626">
        <v>26743</v>
      </c>
      <c r="P626">
        <v>0.24</v>
      </c>
      <c r="Q626">
        <v>4</v>
      </c>
      <c r="R626" t="s">
        <v>1582</v>
      </c>
      <c r="S626" t="s">
        <v>1574</v>
      </c>
      <c r="T626">
        <v>7</v>
      </c>
      <c r="U626" t="s">
        <v>1575</v>
      </c>
    </row>
    <row r="627" spans="1:21" x14ac:dyDescent="0.25">
      <c r="A627" t="s">
        <v>682</v>
      </c>
      <c r="B627" s="1">
        <v>45516</v>
      </c>
      <c r="C627" t="s">
        <v>81</v>
      </c>
      <c r="D627" t="s">
        <v>77</v>
      </c>
      <c r="E627">
        <v>2024</v>
      </c>
      <c r="F627" t="s">
        <v>31</v>
      </c>
      <c r="G627" t="s">
        <v>48</v>
      </c>
      <c r="H627" t="s">
        <v>42</v>
      </c>
      <c r="I627" t="s">
        <v>160</v>
      </c>
      <c r="J627" t="s">
        <v>39</v>
      </c>
      <c r="K627" t="s">
        <v>25</v>
      </c>
      <c r="L627" s="1">
        <v>45519</v>
      </c>
      <c r="M627">
        <v>3</v>
      </c>
      <c r="N627">
        <v>183300</v>
      </c>
      <c r="O627">
        <v>17273</v>
      </c>
      <c r="P627">
        <v>0.34</v>
      </c>
      <c r="Q627">
        <v>4</v>
      </c>
      <c r="R627" t="s">
        <v>1582</v>
      </c>
      <c r="S627" t="s">
        <v>1574</v>
      </c>
      <c r="T627">
        <v>8</v>
      </c>
      <c r="U627" t="s">
        <v>1576</v>
      </c>
    </row>
    <row r="628" spans="1:21" x14ac:dyDescent="0.25">
      <c r="A628" t="s">
        <v>683</v>
      </c>
      <c r="B628" s="1">
        <v>45524</v>
      </c>
      <c r="C628" t="s">
        <v>81</v>
      </c>
      <c r="D628" t="s">
        <v>77</v>
      </c>
      <c r="E628">
        <v>2024</v>
      </c>
      <c r="F628" t="s">
        <v>31</v>
      </c>
      <c r="G628" t="s">
        <v>27</v>
      </c>
      <c r="H628" t="s">
        <v>44</v>
      </c>
      <c r="I628" t="s">
        <v>23</v>
      </c>
      <c r="J628" t="s">
        <v>35</v>
      </c>
      <c r="K628" t="s">
        <v>25</v>
      </c>
      <c r="L628" s="1">
        <v>45527</v>
      </c>
      <c r="M628">
        <v>3</v>
      </c>
      <c r="N628">
        <v>113700</v>
      </c>
      <c r="O628">
        <v>12141</v>
      </c>
      <c r="P628">
        <v>0.32</v>
      </c>
      <c r="Q628">
        <v>4</v>
      </c>
      <c r="R628" t="s">
        <v>1582</v>
      </c>
      <c r="S628" t="s">
        <v>1574</v>
      </c>
      <c r="T628">
        <v>8</v>
      </c>
      <c r="U628" t="s">
        <v>1576</v>
      </c>
    </row>
    <row r="629" spans="1:21" x14ac:dyDescent="0.25">
      <c r="A629" t="s">
        <v>684</v>
      </c>
      <c r="B629" s="1">
        <v>45529</v>
      </c>
      <c r="C629" t="s">
        <v>81</v>
      </c>
      <c r="D629" t="s">
        <v>77</v>
      </c>
      <c r="E629">
        <v>2024</v>
      </c>
      <c r="F629" t="s">
        <v>31</v>
      </c>
      <c r="G629" t="s">
        <v>21</v>
      </c>
      <c r="H629" t="s">
        <v>42</v>
      </c>
      <c r="I629" t="s">
        <v>157</v>
      </c>
      <c r="J629" t="s">
        <v>24</v>
      </c>
      <c r="K629" t="s">
        <v>25</v>
      </c>
      <c r="L629" s="1">
        <v>45532</v>
      </c>
      <c r="M629">
        <v>3</v>
      </c>
      <c r="N629">
        <v>45900</v>
      </c>
      <c r="O629">
        <v>28216</v>
      </c>
      <c r="P629">
        <v>0.17</v>
      </c>
      <c r="Q629">
        <v>4</v>
      </c>
      <c r="R629" t="s">
        <v>1582</v>
      </c>
      <c r="S629" t="s">
        <v>1574</v>
      </c>
      <c r="T629">
        <v>8</v>
      </c>
      <c r="U629" t="s">
        <v>1576</v>
      </c>
    </row>
    <row r="630" spans="1:21" x14ac:dyDescent="0.25">
      <c r="A630" t="s">
        <v>685</v>
      </c>
      <c r="B630" s="1">
        <v>45530</v>
      </c>
      <c r="C630" t="s">
        <v>81</v>
      </c>
      <c r="D630" t="s">
        <v>77</v>
      </c>
      <c r="E630">
        <v>2024</v>
      </c>
      <c r="F630" t="s">
        <v>62</v>
      </c>
      <c r="G630" t="s">
        <v>32</v>
      </c>
      <c r="H630" t="s">
        <v>44</v>
      </c>
      <c r="I630" t="s">
        <v>160</v>
      </c>
      <c r="J630" t="s">
        <v>39</v>
      </c>
      <c r="K630" t="s">
        <v>25</v>
      </c>
      <c r="L630" s="1">
        <v>45533</v>
      </c>
      <c r="M630">
        <v>3</v>
      </c>
      <c r="N630">
        <v>377300</v>
      </c>
      <c r="O630">
        <v>9082</v>
      </c>
      <c r="P630">
        <v>0.32</v>
      </c>
      <c r="Q630">
        <v>4</v>
      </c>
      <c r="R630" t="s">
        <v>1582</v>
      </c>
      <c r="S630" t="s">
        <v>1574</v>
      </c>
      <c r="T630">
        <v>8</v>
      </c>
      <c r="U630" t="s">
        <v>1576</v>
      </c>
    </row>
    <row r="631" spans="1:21" x14ac:dyDescent="0.25">
      <c r="A631" t="s">
        <v>686</v>
      </c>
      <c r="B631" s="1">
        <v>45536</v>
      </c>
      <c r="C631" t="s">
        <v>88</v>
      </c>
      <c r="D631" t="s">
        <v>77</v>
      </c>
      <c r="E631">
        <v>2024</v>
      </c>
      <c r="F631" t="s">
        <v>20</v>
      </c>
      <c r="G631" t="s">
        <v>48</v>
      </c>
      <c r="H631" t="s">
        <v>22</v>
      </c>
      <c r="I631" t="s">
        <v>23</v>
      </c>
      <c r="J631" t="s">
        <v>39</v>
      </c>
      <c r="K631" t="s">
        <v>25</v>
      </c>
      <c r="L631" s="1">
        <v>45539</v>
      </c>
      <c r="M631">
        <v>3</v>
      </c>
      <c r="N631">
        <v>190000</v>
      </c>
      <c r="O631">
        <v>14549</v>
      </c>
      <c r="P631">
        <v>0.06</v>
      </c>
      <c r="Q631">
        <v>4</v>
      </c>
      <c r="R631" t="s">
        <v>1582</v>
      </c>
      <c r="S631" t="s">
        <v>1574</v>
      </c>
      <c r="T631">
        <v>9</v>
      </c>
      <c r="U631" t="s">
        <v>1577</v>
      </c>
    </row>
    <row r="632" spans="1:21" x14ac:dyDescent="0.25">
      <c r="A632" t="s">
        <v>687</v>
      </c>
      <c r="B632" s="1">
        <v>45557</v>
      </c>
      <c r="C632" t="s">
        <v>88</v>
      </c>
      <c r="D632" t="s">
        <v>77</v>
      </c>
      <c r="E632">
        <v>2024</v>
      </c>
      <c r="F632" t="s">
        <v>31</v>
      </c>
      <c r="G632" t="s">
        <v>32</v>
      </c>
      <c r="H632" t="s">
        <v>44</v>
      </c>
      <c r="I632" t="s">
        <v>160</v>
      </c>
      <c r="J632" t="s">
        <v>29</v>
      </c>
      <c r="K632" t="s">
        <v>25</v>
      </c>
      <c r="L632" s="1">
        <v>45560</v>
      </c>
      <c r="M632">
        <v>3</v>
      </c>
      <c r="N632">
        <v>142900</v>
      </c>
      <c r="O632">
        <v>10365</v>
      </c>
      <c r="P632">
        <v>0.24</v>
      </c>
      <c r="Q632">
        <v>4</v>
      </c>
      <c r="R632" t="s">
        <v>1582</v>
      </c>
      <c r="S632" t="s">
        <v>1574</v>
      </c>
      <c r="T632">
        <v>9</v>
      </c>
      <c r="U632" t="s">
        <v>1577</v>
      </c>
    </row>
    <row r="633" spans="1:21" x14ac:dyDescent="0.25">
      <c r="A633" t="s">
        <v>688</v>
      </c>
      <c r="B633" s="1">
        <v>45557</v>
      </c>
      <c r="C633" t="s">
        <v>88</v>
      </c>
      <c r="D633" t="s">
        <v>77</v>
      </c>
      <c r="E633">
        <v>2024</v>
      </c>
      <c r="F633" t="s">
        <v>20</v>
      </c>
      <c r="G633" t="s">
        <v>32</v>
      </c>
      <c r="H633" t="s">
        <v>34</v>
      </c>
      <c r="I633" t="s">
        <v>23</v>
      </c>
      <c r="J633" t="s">
        <v>35</v>
      </c>
      <c r="K633" t="s">
        <v>25</v>
      </c>
      <c r="L633" s="1">
        <v>45560</v>
      </c>
      <c r="M633">
        <v>3</v>
      </c>
      <c r="N633">
        <v>5100</v>
      </c>
      <c r="O633">
        <v>12595</v>
      </c>
      <c r="P633">
        <v>0.28000000000000003</v>
      </c>
      <c r="Q633">
        <v>4</v>
      </c>
      <c r="R633" t="s">
        <v>1582</v>
      </c>
      <c r="S633" t="s">
        <v>1574</v>
      </c>
      <c r="T633">
        <v>9</v>
      </c>
      <c r="U633" t="s">
        <v>1577</v>
      </c>
    </row>
    <row r="634" spans="1:21" x14ac:dyDescent="0.25">
      <c r="A634" t="s">
        <v>689</v>
      </c>
      <c r="B634" s="1">
        <v>45560</v>
      </c>
      <c r="C634" t="s">
        <v>88</v>
      </c>
      <c r="D634" t="s">
        <v>77</v>
      </c>
      <c r="E634">
        <v>2024</v>
      </c>
      <c r="F634" t="s">
        <v>60</v>
      </c>
      <c r="G634" t="s">
        <v>38</v>
      </c>
      <c r="H634" t="s">
        <v>22</v>
      </c>
      <c r="I634" t="s">
        <v>23</v>
      </c>
      <c r="J634" t="s">
        <v>35</v>
      </c>
      <c r="K634" t="s">
        <v>25</v>
      </c>
      <c r="L634" s="1">
        <v>45563</v>
      </c>
      <c r="M634">
        <v>3</v>
      </c>
      <c r="N634">
        <v>855500</v>
      </c>
      <c r="O634">
        <v>11399</v>
      </c>
      <c r="P634">
        <v>0.19</v>
      </c>
      <c r="Q634">
        <v>4</v>
      </c>
      <c r="R634" t="s">
        <v>1582</v>
      </c>
      <c r="S634" t="s">
        <v>1574</v>
      </c>
      <c r="T634">
        <v>9</v>
      </c>
      <c r="U634" t="s">
        <v>1577</v>
      </c>
    </row>
    <row r="635" spans="1:21" x14ac:dyDescent="0.25">
      <c r="A635" t="s">
        <v>690</v>
      </c>
      <c r="B635" s="1">
        <v>45561</v>
      </c>
      <c r="C635" t="s">
        <v>88</v>
      </c>
      <c r="D635" t="s">
        <v>77</v>
      </c>
      <c r="E635">
        <v>2024</v>
      </c>
      <c r="F635" t="s">
        <v>41</v>
      </c>
      <c r="G635" t="s">
        <v>27</v>
      </c>
      <c r="H635" t="s">
        <v>42</v>
      </c>
      <c r="I635" t="s">
        <v>23</v>
      </c>
      <c r="J635" t="s">
        <v>39</v>
      </c>
      <c r="K635" t="s">
        <v>25</v>
      </c>
      <c r="L635" s="1">
        <v>45564</v>
      </c>
      <c r="M635">
        <v>3</v>
      </c>
      <c r="N635">
        <v>149800</v>
      </c>
      <c r="O635">
        <v>11960</v>
      </c>
      <c r="P635">
        <v>0.28999999999999998</v>
      </c>
      <c r="Q635">
        <v>4</v>
      </c>
      <c r="R635" t="s">
        <v>1582</v>
      </c>
      <c r="S635" t="s">
        <v>1574</v>
      </c>
      <c r="T635">
        <v>9</v>
      </c>
      <c r="U635" t="s">
        <v>1577</v>
      </c>
    </row>
    <row r="636" spans="1:21" x14ac:dyDescent="0.25">
      <c r="A636" t="s">
        <v>691</v>
      </c>
      <c r="B636" s="1">
        <v>45569</v>
      </c>
      <c r="C636" t="s">
        <v>91</v>
      </c>
      <c r="D636" t="s">
        <v>92</v>
      </c>
      <c r="E636">
        <v>2024</v>
      </c>
      <c r="F636" t="s">
        <v>31</v>
      </c>
      <c r="G636" t="s">
        <v>27</v>
      </c>
      <c r="H636" t="s">
        <v>44</v>
      </c>
      <c r="I636" t="s">
        <v>157</v>
      </c>
      <c r="J636" t="s">
        <v>35</v>
      </c>
      <c r="K636" t="s">
        <v>25</v>
      </c>
      <c r="L636" s="1">
        <v>45572</v>
      </c>
      <c r="M636">
        <v>3</v>
      </c>
      <c r="N636">
        <v>496700</v>
      </c>
      <c r="O636">
        <v>30532</v>
      </c>
      <c r="P636">
        <v>0.28000000000000003</v>
      </c>
      <c r="Q636">
        <v>4</v>
      </c>
      <c r="R636" t="s">
        <v>1582</v>
      </c>
      <c r="S636" t="s">
        <v>1578</v>
      </c>
      <c r="T636">
        <v>10</v>
      </c>
      <c r="U636" t="s">
        <v>1579</v>
      </c>
    </row>
    <row r="637" spans="1:21" x14ac:dyDescent="0.25">
      <c r="A637" t="s">
        <v>692</v>
      </c>
      <c r="B637" s="1">
        <v>45577</v>
      </c>
      <c r="C637" t="s">
        <v>91</v>
      </c>
      <c r="D637" t="s">
        <v>92</v>
      </c>
      <c r="E637">
        <v>2024</v>
      </c>
      <c r="F637" t="s">
        <v>20</v>
      </c>
      <c r="G637" t="s">
        <v>38</v>
      </c>
      <c r="H637" t="s">
        <v>42</v>
      </c>
      <c r="I637" t="s">
        <v>23</v>
      </c>
      <c r="J637" t="s">
        <v>29</v>
      </c>
      <c r="K637" t="s">
        <v>25</v>
      </c>
      <c r="L637" s="1">
        <v>45580</v>
      </c>
      <c r="M637">
        <v>3</v>
      </c>
      <c r="N637">
        <v>63000</v>
      </c>
      <c r="O637">
        <v>8541</v>
      </c>
      <c r="P637">
        <v>0.28000000000000003</v>
      </c>
      <c r="Q637">
        <v>4</v>
      </c>
      <c r="R637" t="s">
        <v>1582</v>
      </c>
      <c r="S637" t="s">
        <v>1578</v>
      </c>
      <c r="T637">
        <v>10</v>
      </c>
      <c r="U637" t="s">
        <v>1579</v>
      </c>
    </row>
    <row r="638" spans="1:21" x14ac:dyDescent="0.25">
      <c r="A638" t="s">
        <v>693</v>
      </c>
      <c r="B638" s="1">
        <v>45604</v>
      </c>
      <c r="C638" t="s">
        <v>98</v>
      </c>
      <c r="D638" t="s">
        <v>92</v>
      </c>
      <c r="E638">
        <v>2024</v>
      </c>
      <c r="F638" t="s">
        <v>31</v>
      </c>
      <c r="G638" t="s">
        <v>27</v>
      </c>
      <c r="H638" t="s">
        <v>28</v>
      </c>
      <c r="I638" t="s">
        <v>23</v>
      </c>
      <c r="J638" t="s">
        <v>24</v>
      </c>
      <c r="K638" t="s">
        <v>25</v>
      </c>
      <c r="L638" s="1">
        <v>45607</v>
      </c>
      <c r="M638">
        <v>3</v>
      </c>
      <c r="N638">
        <v>84400</v>
      </c>
      <c r="O638">
        <v>9819</v>
      </c>
      <c r="P638">
        <v>0.12</v>
      </c>
      <c r="Q638">
        <v>4</v>
      </c>
      <c r="R638" t="s">
        <v>1582</v>
      </c>
      <c r="S638" t="s">
        <v>1578</v>
      </c>
      <c r="T638">
        <v>11</v>
      </c>
      <c r="U638" t="s">
        <v>1580</v>
      </c>
    </row>
    <row r="639" spans="1:21" x14ac:dyDescent="0.25">
      <c r="A639" t="s">
        <v>694</v>
      </c>
      <c r="B639" s="1">
        <v>45605</v>
      </c>
      <c r="C639" t="s">
        <v>98</v>
      </c>
      <c r="D639" t="s">
        <v>92</v>
      </c>
      <c r="E639">
        <v>2024</v>
      </c>
      <c r="F639" t="s">
        <v>31</v>
      </c>
      <c r="G639" t="s">
        <v>21</v>
      </c>
      <c r="H639" t="s">
        <v>22</v>
      </c>
      <c r="I639" t="s">
        <v>23</v>
      </c>
      <c r="J639" t="s">
        <v>35</v>
      </c>
      <c r="K639" t="s">
        <v>25</v>
      </c>
      <c r="L639" s="1">
        <v>45608</v>
      </c>
      <c r="M639">
        <v>3</v>
      </c>
      <c r="N639">
        <v>842400</v>
      </c>
      <c r="O639">
        <v>8673</v>
      </c>
      <c r="P639">
        <v>0.14000000000000001</v>
      </c>
      <c r="Q639">
        <v>4</v>
      </c>
      <c r="R639" t="s">
        <v>1582</v>
      </c>
      <c r="S639" t="s">
        <v>1578</v>
      </c>
      <c r="T639">
        <v>11</v>
      </c>
      <c r="U639" t="s">
        <v>1580</v>
      </c>
    </row>
    <row r="640" spans="1:21" x14ac:dyDescent="0.25">
      <c r="A640" t="s">
        <v>695</v>
      </c>
      <c r="B640" s="1">
        <v>45612</v>
      </c>
      <c r="C640" t="s">
        <v>98</v>
      </c>
      <c r="D640" t="s">
        <v>92</v>
      </c>
      <c r="E640">
        <v>2024</v>
      </c>
      <c r="F640" t="s">
        <v>20</v>
      </c>
      <c r="G640" t="s">
        <v>48</v>
      </c>
      <c r="H640" t="s">
        <v>42</v>
      </c>
      <c r="I640" t="s">
        <v>157</v>
      </c>
      <c r="J640" t="s">
        <v>35</v>
      </c>
      <c r="K640" t="s">
        <v>25</v>
      </c>
      <c r="L640" s="1">
        <v>45615</v>
      </c>
      <c r="M640">
        <v>3</v>
      </c>
      <c r="N640">
        <v>107100</v>
      </c>
      <c r="O640">
        <v>31208</v>
      </c>
      <c r="P640">
        <v>0.22</v>
      </c>
      <c r="Q640">
        <v>4</v>
      </c>
      <c r="R640" t="s">
        <v>1582</v>
      </c>
      <c r="S640" t="s">
        <v>1578</v>
      </c>
      <c r="T640">
        <v>11</v>
      </c>
      <c r="U640" t="s">
        <v>1580</v>
      </c>
    </row>
    <row r="641" spans="1:21" x14ac:dyDescent="0.25">
      <c r="A641" t="s">
        <v>696</v>
      </c>
      <c r="B641" s="1">
        <v>45625</v>
      </c>
      <c r="C641" t="s">
        <v>98</v>
      </c>
      <c r="D641" t="s">
        <v>92</v>
      </c>
      <c r="E641">
        <v>2024</v>
      </c>
      <c r="F641" t="s">
        <v>31</v>
      </c>
      <c r="G641" t="s">
        <v>32</v>
      </c>
      <c r="H641" t="s">
        <v>42</v>
      </c>
      <c r="I641" t="s">
        <v>23</v>
      </c>
      <c r="J641" t="s">
        <v>29</v>
      </c>
      <c r="K641" t="s">
        <v>25</v>
      </c>
      <c r="L641" s="1">
        <v>45628</v>
      </c>
      <c r="M641">
        <v>3</v>
      </c>
      <c r="N641">
        <v>103100</v>
      </c>
      <c r="O641">
        <v>5044</v>
      </c>
      <c r="P641">
        <v>0.22</v>
      </c>
      <c r="Q641">
        <v>4</v>
      </c>
      <c r="R641" t="s">
        <v>1582</v>
      </c>
      <c r="S641" t="s">
        <v>1578</v>
      </c>
      <c r="T641">
        <v>11</v>
      </c>
      <c r="U641" t="s">
        <v>1580</v>
      </c>
    </row>
    <row r="642" spans="1:21" x14ac:dyDescent="0.25">
      <c r="A642" t="s">
        <v>697</v>
      </c>
      <c r="B642" s="1">
        <v>45629</v>
      </c>
      <c r="C642" t="s">
        <v>100</v>
      </c>
      <c r="D642" t="s">
        <v>92</v>
      </c>
      <c r="E642">
        <v>2024</v>
      </c>
      <c r="F642" t="s">
        <v>60</v>
      </c>
      <c r="G642" t="s">
        <v>48</v>
      </c>
      <c r="H642" t="s">
        <v>22</v>
      </c>
      <c r="I642" t="s">
        <v>23</v>
      </c>
      <c r="J642" t="s">
        <v>39</v>
      </c>
      <c r="K642" t="s">
        <v>25</v>
      </c>
      <c r="L642" s="1">
        <v>45632</v>
      </c>
      <c r="M642">
        <v>3</v>
      </c>
      <c r="N642">
        <v>806000</v>
      </c>
      <c r="O642">
        <v>5692</v>
      </c>
      <c r="P642">
        <v>0.23</v>
      </c>
      <c r="Q642">
        <v>4</v>
      </c>
      <c r="R642" t="s">
        <v>1582</v>
      </c>
      <c r="S642" t="s">
        <v>1578</v>
      </c>
      <c r="T642">
        <v>12</v>
      </c>
      <c r="U642" t="s">
        <v>1581</v>
      </c>
    </row>
    <row r="643" spans="1:21" x14ac:dyDescent="0.25">
      <c r="A643" t="s">
        <v>698</v>
      </c>
      <c r="B643" s="1">
        <v>44955</v>
      </c>
      <c r="C643" t="s">
        <v>18</v>
      </c>
      <c r="D643" t="s">
        <v>19</v>
      </c>
      <c r="E643">
        <v>2023</v>
      </c>
      <c r="F643" t="s">
        <v>31</v>
      </c>
      <c r="G643" t="s">
        <v>27</v>
      </c>
      <c r="H643" t="s">
        <v>22</v>
      </c>
      <c r="I643" t="s">
        <v>23</v>
      </c>
      <c r="J643" t="s">
        <v>39</v>
      </c>
      <c r="K643" t="s">
        <v>25</v>
      </c>
      <c r="L643" s="1">
        <v>44956</v>
      </c>
      <c r="M643">
        <v>1</v>
      </c>
      <c r="N643">
        <v>848300</v>
      </c>
      <c r="O643">
        <v>13488</v>
      </c>
      <c r="P643">
        <v>0.1</v>
      </c>
      <c r="Q643">
        <v>4</v>
      </c>
      <c r="R643" t="s">
        <v>1566</v>
      </c>
      <c r="S643" t="s">
        <v>1567</v>
      </c>
      <c r="T643">
        <v>1</v>
      </c>
      <c r="U643" t="s">
        <v>1568</v>
      </c>
    </row>
    <row r="644" spans="1:21" x14ac:dyDescent="0.25">
      <c r="A644" t="s">
        <v>699</v>
      </c>
      <c r="B644" s="1">
        <v>44974</v>
      </c>
      <c r="C644" t="s">
        <v>37</v>
      </c>
      <c r="D644" t="s">
        <v>19</v>
      </c>
      <c r="E644">
        <v>2023</v>
      </c>
      <c r="F644" t="s">
        <v>46</v>
      </c>
      <c r="G644" t="s">
        <v>38</v>
      </c>
      <c r="H644" t="s">
        <v>44</v>
      </c>
      <c r="I644" t="s">
        <v>160</v>
      </c>
      <c r="J644" t="s">
        <v>24</v>
      </c>
      <c r="K644" t="s">
        <v>25</v>
      </c>
      <c r="L644" s="1">
        <v>44975</v>
      </c>
      <c r="M644">
        <v>1</v>
      </c>
      <c r="N644">
        <v>158300</v>
      </c>
      <c r="O644">
        <v>9102</v>
      </c>
      <c r="P644">
        <v>0.06</v>
      </c>
      <c r="Q644">
        <v>4</v>
      </c>
      <c r="R644" t="s">
        <v>1566</v>
      </c>
      <c r="S644" t="s">
        <v>1567</v>
      </c>
      <c r="T644">
        <v>2</v>
      </c>
      <c r="U644" t="s">
        <v>1569</v>
      </c>
    </row>
    <row r="645" spans="1:21" x14ac:dyDescent="0.25">
      <c r="A645" t="s">
        <v>700</v>
      </c>
      <c r="B645" s="1">
        <v>44980</v>
      </c>
      <c r="C645" t="s">
        <v>37</v>
      </c>
      <c r="D645" t="s">
        <v>19</v>
      </c>
      <c r="E645">
        <v>2023</v>
      </c>
      <c r="F645" t="s">
        <v>20</v>
      </c>
      <c r="G645" t="s">
        <v>27</v>
      </c>
      <c r="H645" t="s">
        <v>44</v>
      </c>
      <c r="I645" t="s">
        <v>23</v>
      </c>
      <c r="J645" t="s">
        <v>29</v>
      </c>
      <c r="K645" t="s">
        <v>25</v>
      </c>
      <c r="L645" s="1">
        <v>44981</v>
      </c>
      <c r="M645">
        <v>1</v>
      </c>
      <c r="N645">
        <v>394000</v>
      </c>
      <c r="O645">
        <v>11756</v>
      </c>
      <c r="P645">
        <v>0.24</v>
      </c>
      <c r="Q645">
        <v>4</v>
      </c>
      <c r="R645" t="s">
        <v>1566</v>
      </c>
      <c r="S645" t="s">
        <v>1567</v>
      </c>
      <c r="T645">
        <v>2</v>
      </c>
      <c r="U645" t="s">
        <v>1569</v>
      </c>
    </row>
    <row r="646" spans="1:21" x14ac:dyDescent="0.25">
      <c r="A646" t="s">
        <v>701</v>
      </c>
      <c r="B646" s="1">
        <v>44982</v>
      </c>
      <c r="C646" t="s">
        <v>37</v>
      </c>
      <c r="D646" t="s">
        <v>19</v>
      </c>
      <c r="E646">
        <v>2023</v>
      </c>
      <c r="F646" t="s">
        <v>62</v>
      </c>
      <c r="G646" t="s">
        <v>21</v>
      </c>
      <c r="H646" t="s">
        <v>22</v>
      </c>
      <c r="I646" t="s">
        <v>23</v>
      </c>
      <c r="J646" t="s">
        <v>39</v>
      </c>
      <c r="K646" t="s">
        <v>25</v>
      </c>
      <c r="L646" s="1">
        <v>44983</v>
      </c>
      <c r="M646">
        <v>1</v>
      </c>
      <c r="N646">
        <v>688400</v>
      </c>
      <c r="O646">
        <v>5519</v>
      </c>
      <c r="P646">
        <v>0.16</v>
      </c>
      <c r="Q646">
        <v>4</v>
      </c>
      <c r="R646" t="s">
        <v>1566</v>
      </c>
      <c r="S646" t="s">
        <v>1567</v>
      </c>
      <c r="T646">
        <v>2</v>
      </c>
      <c r="U646" t="s">
        <v>1569</v>
      </c>
    </row>
    <row r="647" spans="1:21" x14ac:dyDescent="0.25">
      <c r="A647" t="s">
        <v>702</v>
      </c>
      <c r="B647" s="1">
        <v>44985</v>
      </c>
      <c r="C647" t="s">
        <v>37</v>
      </c>
      <c r="D647" t="s">
        <v>19</v>
      </c>
      <c r="E647">
        <v>2023</v>
      </c>
      <c r="F647" t="s">
        <v>60</v>
      </c>
      <c r="G647" t="s">
        <v>21</v>
      </c>
      <c r="H647" t="s">
        <v>22</v>
      </c>
      <c r="I647" t="s">
        <v>23</v>
      </c>
      <c r="J647" t="s">
        <v>39</v>
      </c>
      <c r="K647" t="s">
        <v>25</v>
      </c>
      <c r="L647" s="1">
        <v>44986</v>
      </c>
      <c r="M647">
        <v>1</v>
      </c>
      <c r="N647">
        <v>550700</v>
      </c>
      <c r="O647">
        <v>10666</v>
      </c>
      <c r="P647">
        <v>0.18</v>
      </c>
      <c r="Q647">
        <v>4</v>
      </c>
      <c r="R647" t="s">
        <v>1566</v>
      </c>
      <c r="S647" t="s">
        <v>1567</v>
      </c>
      <c r="T647">
        <v>2</v>
      </c>
      <c r="U647" t="s">
        <v>1569</v>
      </c>
    </row>
    <row r="648" spans="1:21" x14ac:dyDescent="0.25">
      <c r="A648" t="s">
        <v>703</v>
      </c>
      <c r="B648" s="1">
        <v>45009</v>
      </c>
      <c r="C648" t="s">
        <v>52</v>
      </c>
      <c r="D648" t="s">
        <v>19</v>
      </c>
      <c r="E648">
        <v>2023</v>
      </c>
      <c r="F648" t="s">
        <v>46</v>
      </c>
      <c r="G648" t="s">
        <v>27</v>
      </c>
      <c r="H648" t="s">
        <v>28</v>
      </c>
      <c r="I648" t="s">
        <v>157</v>
      </c>
      <c r="J648" t="s">
        <v>35</v>
      </c>
      <c r="K648" t="s">
        <v>25</v>
      </c>
      <c r="L648" s="1">
        <v>45010</v>
      </c>
      <c r="M648">
        <v>1</v>
      </c>
      <c r="N648">
        <v>62300</v>
      </c>
      <c r="O648">
        <v>33280</v>
      </c>
      <c r="P648">
        <v>0.3</v>
      </c>
      <c r="Q648">
        <v>4</v>
      </c>
      <c r="R648" t="s">
        <v>1566</v>
      </c>
      <c r="S648" t="s">
        <v>1567</v>
      </c>
      <c r="T648">
        <v>3</v>
      </c>
      <c r="U648" t="s">
        <v>1570</v>
      </c>
    </row>
    <row r="649" spans="1:21" x14ac:dyDescent="0.25">
      <c r="A649" t="s">
        <v>704</v>
      </c>
      <c r="B649" s="1">
        <v>45013</v>
      </c>
      <c r="C649" t="s">
        <v>52</v>
      </c>
      <c r="D649" t="s">
        <v>19</v>
      </c>
      <c r="E649">
        <v>2023</v>
      </c>
      <c r="F649" t="s">
        <v>62</v>
      </c>
      <c r="G649" t="s">
        <v>38</v>
      </c>
      <c r="H649" t="s">
        <v>28</v>
      </c>
      <c r="I649" t="s">
        <v>160</v>
      </c>
      <c r="J649" t="s">
        <v>39</v>
      </c>
      <c r="K649" t="s">
        <v>25</v>
      </c>
      <c r="L649" s="1">
        <v>45014</v>
      </c>
      <c r="M649">
        <v>1</v>
      </c>
      <c r="N649">
        <v>82400</v>
      </c>
      <c r="O649">
        <v>10290</v>
      </c>
      <c r="P649">
        <v>7.0000000000000007E-2</v>
      </c>
      <c r="Q649">
        <v>4</v>
      </c>
      <c r="R649" t="s">
        <v>1566</v>
      </c>
      <c r="S649" t="s">
        <v>1567</v>
      </c>
      <c r="T649">
        <v>3</v>
      </c>
      <c r="U649" t="s">
        <v>1570</v>
      </c>
    </row>
    <row r="650" spans="1:21" x14ac:dyDescent="0.25">
      <c r="A650" t="s">
        <v>705</v>
      </c>
      <c r="B650" s="1">
        <v>45029</v>
      </c>
      <c r="C650" t="s">
        <v>58</v>
      </c>
      <c r="D650" t="s">
        <v>59</v>
      </c>
      <c r="E650">
        <v>2023</v>
      </c>
      <c r="F650" t="s">
        <v>20</v>
      </c>
      <c r="G650" t="s">
        <v>27</v>
      </c>
      <c r="H650" t="s">
        <v>42</v>
      </c>
      <c r="I650" t="s">
        <v>23</v>
      </c>
      <c r="J650" t="s">
        <v>35</v>
      </c>
      <c r="K650" t="s">
        <v>25</v>
      </c>
      <c r="L650" s="1">
        <v>45030</v>
      </c>
      <c r="M650">
        <v>1</v>
      </c>
      <c r="N650">
        <v>71300</v>
      </c>
      <c r="O650">
        <v>11333</v>
      </c>
      <c r="P650">
        <v>0.31</v>
      </c>
      <c r="Q650">
        <v>4</v>
      </c>
      <c r="R650" t="s">
        <v>1566</v>
      </c>
      <c r="S650" t="s">
        <v>1571</v>
      </c>
      <c r="T650">
        <v>4</v>
      </c>
      <c r="U650" t="s">
        <v>1572</v>
      </c>
    </row>
    <row r="651" spans="1:21" x14ac:dyDescent="0.25">
      <c r="A651" t="s">
        <v>706</v>
      </c>
      <c r="B651" s="1">
        <v>45032</v>
      </c>
      <c r="C651" t="s">
        <v>58</v>
      </c>
      <c r="D651" t="s">
        <v>59</v>
      </c>
      <c r="E651">
        <v>2023</v>
      </c>
      <c r="F651" t="s">
        <v>31</v>
      </c>
      <c r="G651" t="s">
        <v>38</v>
      </c>
      <c r="H651" t="s">
        <v>22</v>
      </c>
      <c r="I651" t="s">
        <v>23</v>
      </c>
      <c r="J651" t="s">
        <v>35</v>
      </c>
      <c r="K651" t="s">
        <v>25</v>
      </c>
      <c r="L651" s="1">
        <v>45033</v>
      </c>
      <c r="M651">
        <v>1</v>
      </c>
      <c r="N651">
        <v>689900</v>
      </c>
      <c r="O651">
        <v>9843</v>
      </c>
      <c r="P651">
        <v>0.18</v>
      </c>
      <c r="Q651">
        <v>4</v>
      </c>
      <c r="R651" t="s">
        <v>1566</v>
      </c>
      <c r="S651" t="s">
        <v>1571</v>
      </c>
      <c r="T651">
        <v>4</v>
      </c>
      <c r="U651" t="s">
        <v>1572</v>
      </c>
    </row>
    <row r="652" spans="1:21" x14ac:dyDescent="0.25">
      <c r="A652" t="s">
        <v>707</v>
      </c>
      <c r="B652" s="1">
        <v>45036</v>
      </c>
      <c r="C652" t="s">
        <v>58</v>
      </c>
      <c r="D652" t="s">
        <v>59</v>
      </c>
      <c r="E652">
        <v>2023</v>
      </c>
      <c r="F652" t="s">
        <v>31</v>
      </c>
      <c r="G652" t="s">
        <v>38</v>
      </c>
      <c r="H652" t="s">
        <v>28</v>
      </c>
      <c r="I652" t="s">
        <v>23</v>
      </c>
      <c r="J652" t="s">
        <v>39</v>
      </c>
      <c r="K652" t="s">
        <v>25</v>
      </c>
      <c r="L652" s="1">
        <v>45037</v>
      </c>
      <c r="M652">
        <v>1</v>
      </c>
      <c r="N652">
        <v>10400</v>
      </c>
      <c r="O652">
        <v>9481</v>
      </c>
      <c r="P652">
        <v>0.28000000000000003</v>
      </c>
      <c r="Q652">
        <v>4</v>
      </c>
      <c r="R652" t="s">
        <v>1566</v>
      </c>
      <c r="S652" t="s">
        <v>1571</v>
      </c>
      <c r="T652">
        <v>4</v>
      </c>
      <c r="U652" t="s">
        <v>1572</v>
      </c>
    </row>
    <row r="653" spans="1:21" x14ac:dyDescent="0.25">
      <c r="A653" t="s">
        <v>708</v>
      </c>
      <c r="B653" s="1">
        <v>45037</v>
      </c>
      <c r="C653" t="s">
        <v>58</v>
      </c>
      <c r="D653" t="s">
        <v>59</v>
      </c>
      <c r="E653">
        <v>2023</v>
      </c>
      <c r="F653" t="s">
        <v>20</v>
      </c>
      <c r="G653" t="s">
        <v>32</v>
      </c>
      <c r="H653" t="s">
        <v>34</v>
      </c>
      <c r="I653" t="s">
        <v>157</v>
      </c>
      <c r="J653" t="s">
        <v>39</v>
      </c>
      <c r="K653" t="s">
        <v>25</v>
      </c>
      <c r="L653" s="1">
        <v>45038</v>
      </c>
      <c r="M653">
        <v>1</v>
      </c>
      <c r="N653">
        <v>31500</v>
      </c>
      <c r="O653">
        <v>27768</v>
      </c>
      <c r="P653">
        <v>0.26</v>
      </c>
      <c r="Q653">
        <v>4</v>
      </c>
      <c r="R653" t="s">
        <v>1566</v>
      </c>
      <c r="S653" t="s">
        <v>1571</v>
      </c>
      <c r="T653">
        <v>4</v>
      </c>
      <c r="U653" t="s">
        <v>1572</v>
      </c>
    </row>
    <row r="654" spans="1:21" x14ac:dyDescent="0.25">
      <c r="A654" t="s">
        <v>709</v>
      </c>
      <c r="B654" s="1">
        <v>45041</v>
      </c>
      <c r="C654" t="s">
        <v>58</v>
      </c>
      <c r="D654" t="s">
        <v>59</v>
      </c>
      <c r="E654">
        <v>2023</v>
      </c>
      <c r="F654" t="s">
        <v>31</v>
      </c>
      <c r="G654" t="s">
        <v>48</v>
      </c>
      <c r="H654" t="s">
        <v>42</v>
      </c>
      <c r="I654" t="s">
        <v>160</v>
      </c>
      <c r="J654" t="s">
        <v>35</v>
      </c>
      <c r="K654" t="s">
        <v>25</v>
      </c>
      <c r="L654" s="1">
        <v>45042</v>
      </c>
      <c r="M654">
        <v>1</v>
      </c>
      <c r="N654">
        <v>37100</v>
      </c>
      <c r="O654">
        <v>8751</v>
      </c>
      <c r="P654">
        <v>0.09</v>
      </c>
      <c r="Q654">
        <v>4</v>
      </c>
      <c r="R654" t="s">
        <v>1566</v>
      </c>
      <c r="S654" t="s">
        <v>1571</v>
      </c>
      <c r="T654">
        <v>4</v>
      </c>
      <c r="U654" t="s">
        <v>1572</v>
      </c>
    </row>
    <row r="655" spans="1:21" x14ac:dyDescent="0.25">
      <c r="A655" t="s">
        <v>710</v>
      </c>
      <c r="B655" s="1">
        <v>45041</v>
      </c>
      <c r="C655" t="s">
        <v>58</v>
      </c>
      <c r="D655" t="s">
        <v>59</v>
      </c>
      <c r="E655">
        <v>2023</v>
      </c>
      <c r="F655" t="s">
        <v>41</v>
      </c>
      <c r="G655" t="s">
        <v>48</v>
      </c>
      <c r="H655" t="s">
        <v>42</v>
      </c>
      <c r="I655" t="s">
        <v>160</v>
      </c>
      <c r="J655" t="s">
        <v>35</v>
      </c>
      <c r="K655" t="s">
        <v>25</v>
      </c>
      <c r="L655" s="1">
        <v>45042</v>
      </c>
      <c r="M655">
        <v>1</v>
      </c>
      <c r="N655">
        <v>87100</v>
      </c>
      <c r="O655">
        <v>13615</v>
      </c>
      <c r="P655">
        <v>0.17</v>
      </c>
      <c r="Q655">
        <v>4</v>
      </c>
      <c r="R655" t="s">
        <v>1566</v>
      </c>
      <c r="S655" t="s">
        <v>1571</v>
      </c>
      <c r="T655">
        <v>4</v>
      </c>
      <c r="U655" t="s">
        <v>1572</v>
      </c>
    </row>
    <row r="656" spans="1:21" x14ac:dyDescent="0.25">
      <c r="A656" t="s">
        <v>711</v>
      </c>
      <c r="B656" s="1">
        <v>45043</v>
      </c>
      <c r="C656" t="s">
        <v>58</v>
      </c>
      <c r="D656" t="s">
        <v>59</v>
      </c>
      <c r="E656">
        <v>2023</v>
      </c>
      <c r="F656" t="s">
        <v>60</v>
      </c>
      <c r="G656" t="s">
        <v>32</v>
      </c>
      <c r="H656" t="s">
        <v>28</v>
      </c>
      <c r="I656" t="s">
        <v>160</v>
      </c>
      <c r="J656" t="s">
        <v>29</v>
      </c>
      <c r="K656" t="s">
        <v>25</v>
      </c>
      <c r="L656" s="1">
        <v>45044</v>
      </c>
      <c r="M656">
        <v>1</v>
      </c>
      <c r="N656">
        <v>33500</v>
      </c>
      <c r="O656">
        <v>13148</v>
      </c>
      <c r="P656">
        <v>0.31</v>
      </c>
      <c r="Q656">
        <v>4</v>
      </c>
      <c r="R656" t="s">
        <v>1566</v>
      </c>
      <c r="S656" t="s">
        <v>1571</v>
      </c>
      <c r="T656">
        <v>4</v>
      </c>
      <c r="U656" t="s">
        <v>1572</v>
      </c>
    </row>
    <row r="657" spans="1:21" x14ac:dyDescent="0.25">
      <c r="A657" t="s">
        <v>712</v>
      </c>
      <c r="B657" s="1">
        <v>45044</v>
      </c>
      <c r="C657" t="s">
        <v>58</v>
      </c>
      <c r="D657" t="s">
        <v>59</v>
      </c>
      <c r="E657">
        <v>2023</v>
      </c>
      <c r="F657" t="s">
        <v>20</v>
      </c>
      <c r="G657" t="s">
        <v>27</v>
      </c>
      <c r="H657" t="s">
        <v>28</v>
      </c>
      <c r="I657" t="s">
        <v>23</v>
      </c>
      <c r="J657" t="s">
        <v>24</v>
      </c>
      <c r="K657" t="s">
        <v>25</v>
      </c>
      <c r="L657" s="1">
        <v>45045</v>
      </c>
      <c r="M657">
        <v>1</v>
      </c>
      <c r="N657">
        <v>98300</v>
      </c>
      <c r="O657">
        <v>5291</v>
      </c>
      <c r="P657">
        <v>0.17</v>
      </c>
      <c r="Q657">
        <v>4</v>
      </c>
      <c r="R657" t="s">
        <v>1566</v>
      </c>
      <c r="S657" t="s">
        <v>1571</v>
      </c>
      <c r="T657">
        <v>4</v>
      </c>
      <c r="U657" t="s">
        <v>1572</v>
      </c>
    </row>
    <row r="658" spans="1:21" x14ac:dyDescent="0.25">
      <c r="A658" t="s">
        <v>713</v>
      </c>
      <c r="B658" s="1">
        <v>45045</v>
      </c>
      <c r="C658" t="s">
        <v>58</v>
      </c>
      <c r="D658" t="s">
        <v>59</v>
      </c>
      <c r="E658">
        <v>2023</v>
      </c>
      <c r="F658" t="s">
        <v>31</v>
      </c>
      <c r="G658" t="s">
        <v>48</v>
      </c>
      <c r="H658" t="s">
        <v>42</v>
      </c>
      <c r="I658" t="s">
        <v>23</v>
      </c>
      <c r="J658" t="s">
        <v>35</v>
      </c>
      <c r="K658" t="s">
        <v>25</v>
      </c>
      <c r="L658" s="1">
        <v>45046</v>
      </c>
      <c r="M658">
        <v>1</v>
      </c>
      <c r="N658">
        <v>181400</v>
      </c>
      <c r="O658">
        <v>13067</v>
      </c>
      <c r="P658">
        <v>0.27</v>
      </c>
      <c r="Q658">
        <v>4</v>
      </c>
      <c r="R658" t="s">
        <v>1566</v>
      </c>
      <c r="S658" t="s">
        <v>1571</v>
      </c>
      <c r="T658">
        <v>4</v>
      </c>
      <c r="U658" t="s">
        <v>1572</v>
      </c>
    </row>
    <row r="659" spans="1:21" x14ac:dyDescent="0.25">
      <c r="A659" t="s">
        <v>714</v>
      </c>
      <c r="B659" s="1">
        <v>45050</v>
      </c>
      <c r="C659" t="s">
        <v>68</v>
      </c>
      <c r="D659" t="s">
        <v>59</v>
      </c>
      <c r="E659">
        <v>2023</v>
      </c>
      <c r="F659" t="s">
        <v>41</v>
      </c>
      <c r="G659" t="s">
        <v>38</v>
      </c>
      <c r="H659" t="s">
        <v>28</v>
      </c>
      <c r="I659" t="s">
        <v>23</v>
      </c>
      <c r="J659" t="s">
        <v>35</v>
      </c>
      <c r="K659" t="s">
        <v>25</v>
      </c>
      <c r="L659" s="1">
        <v>45051</v>
      </c>
      <c r="M659">
        <v>1</v>
      </c>
      <c r="N659">
        <v>11200</v>
      </c>
      <c r="O659">
        <v>9117</v>
      </c>
      <c r="P659">
        <v>0.31</v>
      </c>
      <c r="Q659">
        <v>4</v>
      </c>
      <c r="R659" t="s">
        <v>1566</v>
      </c>
      <c r="S659" t="s">
        <v>1571</v>
      </c>
      <c r="T659">
        <v>5</v>
      </c>
      <c r="U659" t="s">
        <v>68</v>
      </c>
    </row>
    <row r="660" spans="1:21" x14ac:dyDescent="0.25">
      <c r="A660" t="s">
        <v>715</v>
      </c>
      <c r="B660" s="1">
        <v>45050</v>
      </c>
      <c r="C660" t="s">
        <v>68</v>
      </c>
      <c r="D660" t="s">
        <v>59</v>
      </c>
      <c r="E660">
        <v>2023</v>
      </c>
      <c r="F660" t="s">
        <v>31</v>
      </c>
      <c r="G660" t="s">
        <v>32</v>
      </c>
      <c r="H660" t="s">
        <v>44</v>
      </c>
      <c r="I660" t="s">
        <v>23</v>
      </c>
      <c r="J660" t="s">
        <v>39</v>
      </c>
      <c r="K660" t="s">
        <v>25</v>
      </c>
      <c r="L660" s="1">
        <v>45051</v>
      </c>
      <c r="M660">
        <v>1</v>
      </c>
      <c r="N660">
        <v>219700</v>
      </c>
      <c r="O660">
        <v>12020</v>
      </c>
      <c r="P660">
        <v>0.13</v>
      </c>
      <c r="Q660">
        <v>4</v>
      </c>
      <c r="R660" t="s">
        <v>1566</v>
      </c>
      <c r="S660" t="s">
        <v>1571</v>
      </c>
      <c r="T660">
        <v>5</v>
      </c>
      <c r="U660" t="s">
        <v>68</v>
      </c>
    </row>
    <row r="661" spans="1:21" x14ac:dyDescent="0.25">
      <c r="A661" t="s">
        <v>716</v>
      </c>
      <c r="B661" s="1">
        <v>45073</v>
      </c>
      <c r="C661" t="s">
        <v>68</v>
      </c>
      <c r="D661" t="s">
        <v>59</v>
      </c>
      <c r="E661">
        <v>2023</v>
      </c>
      <c r="F661" t="s">
        <v>20</v>
      </c>
      <c r="G661" t="s">
        <v>21</v>
      </c>
      <c r="H661" t="s">
        <v>28</v>
      </c>
      <c r="I661" t="s">
        <v>23</v>
      </c>
      <c r="J661" t="s">
        <v>29</v>
      </c>
      <c r="K661" t="s">
        <v>25</v>
      </c>
      <c r="L661" s="1">
        <v>45074</v>
      </c>
      <c r="M661">
        <v>1</v>
      </c>
      <c r="N661">
        <v>92700</v>
      </c>
      <c r="O661">
        <v>14004</v>
      </c>
      <c r="P661">
        <v>0.3</v>
      </c>
      <c r="Q661">
        <v>4</v>
      </c>
      <c r="R661" t="s">
        <v>1566</v>
      </c>
      <c r="S661" t="s">
        <v>1571</v>
      </c>
      <c r="T661">
        <v>5</v>
      </c>
      <c r="U661" t="s">
        <v>68</v>
      </c>
    </row>
    <row r="662" spans="1:21" x14ac:dyDescent="0.25">
      <c r="A662" t="s">
        <v>717</v>
      </c>
      <c r="B662" s="1">
        <v>45083</v>
      </c>
      <c r="C662" t="s">
        <v>71</v>
      </c>
      <c r="D662" t="s">
        <v>59</v>
      </c>
      <c r="E662">
        <v>2023</v>
      </c>
      <c r="F662" t="s">
        <v>62</v>
      </c>
      <c r="G662" t="s">
        <v>32</v>
      </c>
      <c r="H662" t="s">
        <v>42</v>
      </c>
      <c r="I662" t="s">
        <v>23</v>
      </c>
      <c r="J662" t="s">
        <v>24</v>
      </c>
      <c r="K662" t="s">
        <v>25</v>
      </c>
      <c r="L662" s="1">
        <v>45084</v>
      </c>
      <c r="M662">
        <v>1</v>
      </c>
      <c r="N662">
        <v>34200</v>
      </c>
      <c r="O662">
        <v>10629</v>
      </c>
      <c r="P662">
        <v>0.15</v>
      </c>
      <c r="Q662">
        <v>4</v>
      </c>
      <c r="R662" t="s">
        <v>1566</v>
      </c>
      <c r="S662" t="s">
        <v>1571</v>
      </c>
      <c r="T662">
        <v>6</v>
      </c>
      <c r="U662" t="s">
        <v>1573</v>
      </c>
    </row>
    <row r="663" spans="1:21" x14ac:dyDescent="0.25">
      <c r="A663" t="s">
        <v>718</v>
      </c>
      <c r="B663" s="1">
        <v>45083</v>
      </c>
      <c r="C663" t="s">
        <v>71</v>
      </c>
      <c r="D663" t="s">
        <v>59</v>
      </c>
      <c r="E663">
        <v>2023</v>
      </c>
      <c r="F663" t="s">
        <v>31</v>
      </c>
      <c r="G663" t="s">
        <v>38</v>
      </c>
      <c r="H663" t="s">
        <v>34</v>
      </c>
      <c r="I663" t="s">
        <v>157</v>
      </c>
      <c r="J663" t="s">
        <v>35</v>
      </c>
      <c r="K663" t="s">
        <v>25</v>
      </c>
      <c r="L663" s="1">
        <v>45084</v>
      </c>
      <c r="M663">
        <v>1</v>
      </c>
      <c r="N663">
        <v>14500</v>
      </c>
      <c r="O663">
        <v>31505</v>
      </c>
      <c r="P663">
        <v>7.0000000000000007E-2</v>
      </c>
      <c r="Q663">
        <v>4</v>
      </c>
      <c r="R663" t="s">
        <v>1566</v>
      </c>
      <c r="S663" t="s">
        <v>1571</v>
      </c>
      <c r="T663">
        <v>6</v>
      </c>
      <c r="U663" t="s">
        <v>1573</v>
      </c>
    </row>
    <row r="664" spans="1:21" x14ac:dyDescent="0.25">
      <c r="A664" t="s">
        <v>719</v>
      </c>
      <c r="B664" s="1">
        <v>45083</v>
      </c>
      <c r="C664" t="s">
        <v>71</v>
      </c>
      <c r="D664" t="s">
        <v>59</v>
      </c>
      <c r="E664">
        <v>2023</v>
      </c>
      <c r="F664" t="s">
        <v>46</v>
      </c>
      <c r="G664" t="s">
        <v>27</v>
      </c>
      <c r="H664" t="s">
        <v>44</v>
      </c>
      <c r="I664" t="s">
        <v>23</v>
      </c>
      <c r="J664" t="s">
        <v>24</v>
      </c>
      <c r="K664" t="s">
        <v>25</v>
      </c>
      <c r="L664" s="1">
        <v>45084</v>
      </c>
      <c r="M664">
        <v>1</v>
      </c>
      <c r="N664">
        <v>96800</v>
      </c>
      <c r="O664">
        <v>7544</v>
      </c>
      <c r="P664">
        <v>0.33</v>
      </c>
      <c r="Q664">
        <v>4</v>
      </c>
      <c r="R664" t="s">
        <v>1566</v>
      </c>
      <c r="S664" t="s">
        <v>1571</v>
      </c>
      <c r="T664">
        <v>6</v>
      </c>
      <c r="U664" t="s">
        <v>1573</v>
      </c>
    </row>
    <row r="665" spans="1:21" x14ac:dyDescent="0.25">
      <c r="A665" t="s">
        <v>720</v>
      </c>
      <c r="B665" s="1">
        <v>45143</v>
      </c>
      <c r="C665" t="s">
        <v>81</v>
      </c>
      <c r="D665" t="s">
        <v>77</v>
      </c>
      <c r="E665">
        <v>2023</v>
      </c>
      <c r="F665" t="s">
        <v>60</v>
      </c>
      <c r="G665" t="s">
        <v>48</v>
      </c>
      <c r="H665" t="s">
        <v>34</v>
      </c>
      <c r="I665" t="s">
        <v>23</v>
      </c>
      <c r="J665" t="s">
        <v>35</v>
      </c>
      <c r="K665" t="s">
        <v>25</v>
      </c>
      <c r="L665" s="1">
        <v>45144</v>
      </c>
      <c r="M665">
        <v>1</v>
      </c>
      <c r="N665">
        <v>33300</v>
      </c>
      <c r="O665">
        <v>14472</v>
      </c>
      <c r="P665">
        <v>7.0000000000000007E-2</v>
      </c>
      <c r="Q665">
        <v>4</v>
      </c>
      <c r="R665" t="s">
        <v>1566</v>
      </c>
      <c r="S665" t="s">
        <v>1574</v>
      </c>
      <c r="T665">
        <v>8</v>
      </c>
      <c r="U665" t="s">
        <v>1576</v>
      </c>
    </row>
    <row r="666" spans="1:21" x14ac:dyDescent="0.25">
      <c r="A666" t="s">
        <v>721</v>
      </c>
      <c r="B666" s="1">
        <v>45148</v>
      </c>
      <c r="C666" t="s">
        <v>81</v>
      </c>
      <c r="D666" t="s">
        <v>77</v>
      </c>
      <c r="E666">
        <v>2023</v>
      </c>
      <c r="F666" t="s">
        <v>20</v>
      </c>
      <c r="G666" t="s">
        <v>32</v>
      </c>
      <c r="H666" t="s">
        <v>22</v>
      </c>
      <c r="I666" t="s">
        <v>157</v>
      </c>
      <c r="J666" t="s">
        <v>39</v>
      </c>
      <c r="K666" t="s">
        <v>25</v>
      </c>
      <c r="L666" s="1">
        <v>45149</v>
      </c>
      <c r="M666">
        <v>1</v>
      </c>
      <c r="N666">
        <v>921300</v>
      </c>
      <c r="O666">
        <v>29243</v>
      </c>
      <c r="P666">
        <v>7.0000000000000007E-2</v>
      </c>
      <c r="Q666">
        <v>4</v>
      </c>
      <c r="R666" t="s">
        <v>1566</v>
      </c>
      <c r="S666" t="s">
        <v>1574</v>
      </c>
      <c r="T666">
        <v>8</v>
      </c>
      <c r="U666" t="s">
        <v>1576</v>
      </c>
    </row>
    <row r="667" spans="1:21" x14ac:dyDescent="0.25">
      <c r="A667" t="s">
        <v>722</v>
      </c>
      <c r="B667" s="1">
        <v>45152</v>
      </c>
      <c r="C667" t="s">
        <v>81</v>
      </c>
      <c r="D667" t="s">
        <v>77</v>
      </c>
      <c r="E667">
        <v>2023</v>
      </c>
      <c r="F667" t="s">
        <v>41</v>
      </c>
      <c r="G667" t="s">
        <v>32</v>
      </c>
      <c r="H667" t="s">
        <v>44</v>
      </c>
      <c r="I667" t="s">
        <v>157</v>
      </c>
      <c r="J667" t="s">
        <v>24</v>
      </c>
      <c r="K667" t="s">
        <v>25</v>
      </c>
      <c r="L667" s="1">
        <v>45153</v>
      </c>
      <c r="M667">
        <v>1</v>
      </c>
      <c r="N667">
        <v>445800</v>
      </c>
      <c r="O667">
        <v>26322</v>
      </c>
      <c r="P667">
        <v>0.1</v>
      </c>
      <c r="Q667">
        <v>4</v>
      </c>
      <c r="R667" t="s">
        <v>1566</v>
      </c>
      <c r="S667" t="s">
        <v>1574</v>
      </c>
      <c r="T667">
        <v>8</v>
      </c>
      <c r="U667" t="s">
        <v>1576</v>
      </c>
    </row>
    <row r="668" spans="1:21" x14ac:dyDescent="0.25">
      <c r="A668" t="s">
        <v>723</v>
      </c>
      <c r="B668" s="1">
        <v>45155</v>
      </c>
      <c r="C668" t="s">
        <v>81</v>
      </c>
      <c r="D668" t="s">
        <v>77</v>
      </c>
      <c r="E668">
        <v>2023</v>
      </c>
      <c r="F668" t="s">
        <v>31</v>
      </c>
      <c r="G668" t="s">
        <v>32</v>
      </c>
      <c r="H668" t="s">
        <v>28</v>
      </c>
      <c r="I668" t="s">
        <v>160</v>
      </c>
      <c r="J668" t="s">
        <v>24</v>
      </c>
      <c r="K668" t="s">
        <v>25</v>
      </c>
      <c r="L668" s="1">
        <v>45156</v>
      </c>
      <c r="M668">
        <v>1</v>
      </c>
      <c r="N668">
        <v>52400</v>
      </c>
      <c r="O668">
        <v>15936</v>
      </c>
      <c r="P668">
        <v>0.18</v>
      </c>
      <c r="Q668">
        <v>4</v>
      </c>
      <c r="R668" t="s">
        <v>1566</v>
      </c>
      <c r="S668" t="s">
        <v>1574</v>
      </c>
      <c r="T668">
        <v>8</v>
      </c>
      <c r="U668" t="s">
        <v>1576</v>
      </c>
    </row>
    <row r="669" spans="1:21" x14ac:dyDescent="0.25">
      <c r="A669" t="s">
        <v>724</v>
      </c>
      <c r="B669" s="1">
        <v>45157</v>
      </c>
      <c r="C669" t="s">
        <v>81</v>
      </c>
      <c r="D669" t="s">
        <v>77</v>
      </c>
      <c r="E669">
        <v>2023</v>
      </c>
      <c r="F669" t="s">
        <v>31</v>
      </c>
      <c r="G669" t="s">
        <v>21</v>
      </c>
      <c r="H669" t="s">
        <v>22</v>
      </c>
      <c r="I669" t="s">
        <v>23</v>
      </c>
      <c r="J669" t="s">
        <v>24</v>
      </c>
      <c r="K669" t="s">
        <v>25</v>
      </c>
      <c r="L669" s="1">
        <v>45158</v>
      </c>
      <c r="M669">
        <v>1</v>
      </c>
      <c r="N669">
        <v>507200</v>
      </c>
      <c r="O669">
        <v>8940</v>
      </c>
      <c r="P669">
        <v>0.28000000000000003</v>
      </c>
      <c r="Q669">
        <v>4</v>
      </c>
      <c r="R669" t="s">
        <v>1566</v>
      </c>
      <c r="S669" t="s">
        <v>1574</v>
      </c>
      <c r="T669">
        <v>8</v>
      </c>
      <c r="U669" t="s">
        <v>1576</v>
      </c>
    </row>
    <row r="670" spans="1:21" x14ac:dyDescent="0.25">
      <c r="A670" t="s">
        <v>725</v>
      </c>
      <c r="B670" s="1">
        <v>45158</v>
      </c>
      <c r="C670" t="s">
        <v>81</v>
      </c>
      <c r="D670" t="s">
        <v>77</v>
      </c>
      <c r="E670">
        <v>2023</v>
      </c>
      <c r="F670" t="s">
        <v>41</v>
      </c>
      <c r="G670" t="s">
        <v>21</v>
      </c>
      <c r="H670" t="s">
        <v>34</v>
      </c>
      <c r="I670" t="s">
        <v>23</v>
      </c>
      <c r="J670" t="s">
        <v>35</v>
      </c>
      <c r="K670" t="s">
        <v>25</v>
      </c>
      <c r="L670" s="1">
        <v>45159</v>
      </c>
      <c r="M670">
        <v>1</v>
      </c>
      <c r="N670">
        <v>5700</v>
      </c>
      <c r="O670">
        <v>9994</v>
      </c>
      <c r="P670">
        <v>0.19</v>
      </c>
      <c r="Q670">
        <v>4</v>
      </c>
      <c r="R670" t="s">
        <v>1566</v>
      </c>
      <c r="S670" t="s">
        <v>1574</v>
      </c>
      <c r="T670">
        <v>8</v>
      </c>
      <c r="U670" t="s">
        <v>1576</v>
      </c>
    </row>
    <row r="671" spans="1:21" x14ac:dyDescent="0.25">
      <c r="A671" t="s">
        <v>726</v>
      </c>
      <c r="B671" s="1">
        <v>45160</v>
      </c>
      <c r="C671" t="s">
        <v>81</v>
      </c>
      <c r="D671" t="s">
        <v>77</v>
      </c>
      <c r="E671">
        <v>2023</v>
      </c>
      <c r="F671" t="s">
        <v>20</v>
      </c>
      <c r="G671" t="s">
        <v>27</v>
      </c>
      <c r="H671" t="s">
        <v>44</v>
      </c>
      <c r="I671" t="s">
        <v>23</v>
      </c>
      <c r="J671" t="s">
        <v>39</v>
      </c>
      <c r="K671" t="s">
        <v>25</v>
      </c>
      <c r="L671" s="1">
        <v>45161</v>
      </c>
      <c r="M671">
        <v>1</v>
      </c>
      <c r="N671">
        <v>302300</v>
      </c>
      <c r="O671">
        <v>8354</v>
      </c>
      <c r="P671">
        <v>0.15</v>
      </c>
      <c r="Q671">
        <v>4</v>
      </c>
      <c r="R671" t="s">
        <v>1566</v>
      </c>
      <c r="S671" t="s">
        <v>1574</v>
      </c>
      <c r="T671">
        <v>8</v>
      </c>
      <c r="U671" t="s">
        <v>1576</v>
      </c>
    </row>
    <row r="672" spans="1:21" x14ac:dyDescent="0.25">
      <c r="A672" t="s">
        <v>727</v>
      </c>
      <c r="B672" s="1">
        <v>45165</v>
      </c>
      <c r="C672" t="s">
        <v>81</v>
      </c>
      <c r="D672" t="s">
        <v>77</v>
      </c>
      <c r="E672">
        <v>2023</v>
      </c>
      <c r="F672" t="s">
        <v>62</v>
      </c>
      <c r="G672" t="s">
        <v>32</v>
      </c>
      <c r="H672" t="s">
        <v>22</v>
      </c>
      <c r="I672" t="s">
        <v>157</v>
      </c>
      <c r="J672" t="s">
        <v>24</v>
      </c>
      <c r="K672" t="s">
        <v>25</v>
      </c>
      <c r="L672" s="1">
        <v>45166</v>
      </c>
      <c r="M672">
        <v>1</v>
      </c>
      <c r="N672">
        <v>758500</v>
      </c>
      <c r="O672">
        <v>25656</v>
      </c>
      <c r="P672">
        <v>0.22</v>
      </c>
      <c r="Q672">
        <v>4</v>
      </c>
      <c r="R672" t="s">
        <v>1566</v>
      </c>
      <c r="S672" t="s">
        <v>1574</v>
      </c>
      <c r="T672">
        <v>8</v>
      </c>
      <c r="U672" t="s">
        <v>1576</v>
      </c>
    </row>
    <row r="673" spans="1:21" x14ac:dyDescent="0.25">
      <c r="A673" t="s">
        <v>728</v>
      </c>
      <c r="B673" s="1">
        <v>45165</v>
      </c>
      <c r="C673" t="s">
        <v>81</v>
      </c>
      <c r="D673" t="s">
        <v>77</v>
      </c>
      <c r="E673">
        <v>2023</v>
      </c>
      <c r="F673" t="s">
        <v>46</v>
      </c>
      <c r="G673" t="s">
        <v>48</v>
      </c>
      <c r="H673" t="s">
        <v>34</v>
      </c>
      <c r="I673" t="s">
        <v>23</v>
      </c>
      <c r="J673" t="s">
        <v>24</v>
      </c>
      <c r="K673" t="s">
        <v>25</v>
      </c>
      <c r="L673" s="1">
        <v>45166</v>
      </c>
      <c r="M673">
        <v>1</v>
      </c>
      <c r="N673">
        <v>48900</v>
      </c>
      <c r="O673">
        <v>11462</v>
      </c>
      <c r="P673">
        <v>0.15</v>
      </c>
      <c r="Q673">
        <v>4</v>
      </c>
      <c r="R673" t="s">
        <v>1566</v>
      </c>
      <c r="S673" t="s">
        <v>1574</v>
      </c>
      <c r="T673">
        <v>8</v>
      </c>
      <c r="U673" t="s">
        <v>1576</v>
      </c>
    </row>
    <row r="674" spans="1:21" x14ac:dyDescent="0.25">
      <c r="A674" t="s">
        <v>729</v>
      </c>
      <c r="B674" s="1">
        <v>45176</v>
      </c>
      <c r="C674" t="s">
        <v>88</v>
      </c>
      <c r="D674" t="s">
        <v>77</v>
      </c>
      <c r="E674">
        <v>2023</v>
      </c>
      <c r="F674" t="s">
        <v>60</v>
      </c>
      <c r="G674" t="s">
        <v>48</v>
      </c>
      <c r="H674" t="s">
        <v>28</v>
      </c>
      <c r="I674" t="s">
        <v>23</v>
      </c>
      <c r="J674" t="s">
        <v>35</v>
      </c>
      <c r="K674" t="s">
        <v>25</v>
      </c>
      <c r="L674" s="1">
        <v>45177</v>
      </c>
      <c r="M674">
        <v>1</v>
      </c>
      <c r="N674">
        <v>69500</v>
      </c>
      <c r="O674">
        <v>9056</v>
      </c>
      <c r="P674">
        <v>0.14000000000000001</v>
      </c>
      <c r="Q674">
        <v>4</v>
      </c>
      <c r="R674" t="s">
        <v>1566</v>
      </c>
      <c r="S674" t="s">
        <v>1574</v>
      </c>
      <c r="T674">
        <v>9</v>
      </c>
      <c r="U674" t="s">
        <v>1577</v>
      </c>
    </row>
    <row r="675" spans="1:21" x14ac:dyDescent="0.25">
      <c r="A675" t="s">
        <v>730</v>
      </c>
      <c r="B675" s="1">
        <v>45182</v>
      </c>
      <c r="C675" t="s">
        <v>88</v>
      </c>
      <c r="D675" t="s">
        <v>77</v>
      </c>
      <c r="E675">
        <v>2023</v>
      </c>
      <c r="F675" t="s">
        <v>41</v>
      </c>
      <c r="G675" t="s">
        <v>48</v>
      </c>
      <c r="H675" t="s">
        <v>34</v>
      </c>
      <c r="I675" t="s">
        <v>23</v>
      </c>
      <c r="J675" t="s">
        <v>35</v>
      </c>
      <c r="K675" t="s">
        <v>25</v>
      </c>
      <c r="L675" s="1">
        <v>45183</v>
      </c>
      <c r="M675">
        <v>1</v>
      </c>
      <c r="N675">
        <v>34000</v>
      </c>
      <c r="O675">
        <v>14925</v>
      </c>
      <c r="P675">
        <v>0.27</v>
      </c>
      <c r="Q675">
        <v>4</v>
      </c>
      <c r="R675" t="s">
        <v>1566</v>
      </c>
      <c r="S675" t="s">
        <v>1574</v>
      </c>
      <c r="T675">
        <v>9</v>
      </c>
      <c r="U675" t="s">
        <v>1577</v>
      </c>
    </row>
    <row r="676" spans="1:21" x14ac:dyDescent="0.25">
      <c r="A676" t="s">
        <v>731</v>
      </c>
      <c r="B676" s="1">
        <v>45193</v>
      </c>
      <c r="C676" t="s">
        <v>88</v>
      </c>
      <c r="D676" t="s">
        <v>77</v>
      </c>
      <c r="E676">
        <v>2023</v>
      </c>
      <c r="F676" t="s">
        <v>62</v>
      </c>
      <c r="G676" t="s">
        <v>21</v>
      </c>
      <c r="H676" t="s">
        <v>44</v>
      </c>
      <c r="I676" t="s">
        <v>23</v>
      </c>
      <c r="J676" t="s">
        <v>24</v>
      </c>
      <c r="K676" t="s">
        <v>25</v>
      </c>
      <c r="L676" s="1">
        <v>45194</v>
      </c>
      <c r="M676">
        <v>1</v>
      </c>
      <c r="N676">
        <v>430600</v>
      </c>
      <c r="O676">
        <v>7425</v>
      </c>
      <c r="P676">
        <v>0.08</v>
      </c>
      <c r="Q676">
        <v>4</v>
      </c>
      <c r="R676" t="s">
        <v>1566</v>
      </c>
      <c r="S676" t="s">
        <v>1574</v>
      </c>
      <c r="T676">
        <v>9</v>
      </c>
      <c r="U676" t="s">
        <v>1577</v>
      </c>
    </row>
    <row r="677" spans="1:21" x14ac:dyDescent="0.25">
      <c r="A677" t="s">
        <v>732</v>
      </c>
      <c r="B677" s="1">
        <v>45200</v>
      </c>
      <c r="C677" t="s">
        <v>91</v>
      </c>
      <c r="D677" t="s">
        <v>92</v>
      </c>
      <c r="E677">
        <v>2023</v>
      </c>
      <c r="F677" t="s">
        <v>31</v>
      </c>
      <c r="G677" t="s">
        <v>27</v>
      </c>
      <c r="H677" t="s">
        <v>34</v>
      </c>
      <c r="I677" t="s">
        <v>23</v>
      </c>
      <c r="J677" t="s">
        <v>35</v>
      </c>
      <c r="K677" t="s">
        <v>25</v>
      </c>
      <c r="L677" s="1">
        <v>45201</v>
      </c>
      <c r="M677">
        <v>1</v>
      </c>
      <c r="N677">
        <v>39700</v>
      </c>
      <c r="O677">
        <v>14126</v>
      </c>
      <c r="P677">
        <v>0.1</v>
      </c>
      <c r="Q677">
        <v>4</v>
      </c>
      <c r="R677" t="s">
        <v>1566</v>
      </c>
      <c r="S677" t="s">
        <v>1578</v>
      </c>
      <c r="T677">
        <v>10</v>
      </c>
      <c r="U677" t="s">
        <v>1579</v>
      </c>
    </row>
    <row r="678" spans="1:21" x14ac:dyDescent="0.25">
      <c r="A678" t="s">
        <v>733</v>
      </c>
      <c r="B678" s="1">
        <v>45201</v>
      </c>
      <c r="C678" t="s">
        <v>91</v>
      </c>
      <c r="D678" t="s">
        <v>92</v>
      </c>
      <c r="E678">
        <v>2023</v>
      </c>
      <c r="F678" t="s">
        <v>41</v>
      </c>
      <c r="G678" t="s">
        <v>38</v>
      </c>
      <c r="H678" t="s">
        <v>22</v>
      </c>
      <c r="I678" t="s">
        <v>23</v>
      </c>
      <c r="J678" t="s">
        <v>29</v>
      </c>
      <c r="K678" t="s">
        <v>25</v>
      </c>
      <c r="L678" s="1">
        <v>45202</v>
      </c>
      <c r="M678">
        <v>1</v>
      </c>
      <c r="N678">
        <v>883800</v>
      </c>
      <c r="O678">
        <v>10925</v>
      </c>
      <c r="P678">
        <v>0.14000000000000001</v>
      </c>
      <c r="Q678">
        <v>4</v>
      </c>
      <c r="R678" t="s">
        <v>1566</v>
      </c>
      <c r="S678" t="s">
        <v>1578</v>
      </c>
      <c r="T678">
        <v>10</v>
      </c>
      <c r="U678" t="s">
        <v>1579</v>
      </c>
    </row>
    <row r="679" spans="1:21" x14ac:dyDescent="0.25">
      <c r="A679" t="s">
        <v>734</v>
      </c>
      <c r="B679" s="1">
        <v>45229</v>
      </c>
      <c r="C679" t="s">
        <v>91</v>
      </c>
      <c r="D679" t="s">
        <v>92</v>
      </c>
      <c r="E679">
        <v>2023</v>
      </c>
      <c r="F679" t="s">
        <v>46</v>
      </c>
      <c r="G679" t="s">
        <v>27</v>
      </c>
      <c r="H679" t="s">
        <v>34</v>
      </c>
      <c r="I679" t="s">
        <v>160</v>
      </c>
      <c r="J679" t="s">
        <v>35</v>
      </c>
      <c r="K679" t="s">
        <v>25</v>
      </c>
      <c r="L679" s="1">
        <v>45230</v>
      </c>
      <c r="M679">
        <v>1</v>
      </c>
      <c r="N679">
        <v>11000</v>
      </c>
      <c r="O679">
        <v>9376</v>
      </c>
      <c r="P679">
        <v>0.21</v>
      </c>
      <c r="Q679">
        <v>4</v>
      </c>
      <c r="R679" t="s">
        <v>1566</v>
      </c>
      <c r="S679" t="s">
        <v>1578</v>
      </c>
      <c r="T679">
        <v>10</v>
      </c>
      <c r="U679" t="s">
        <v>1579</v>
      </c>
    </row>
    <row r="680" spans="1:21" x14ac:dyDescent="0.25">
      <c r="A680" t="s">
        <v>735</v>
      </c>
      <c r="B680" s="1">
        <v>45239</v>
      </c>
      <c r="C680" t="s">
        <v>98</v>
      </c>
      <c r="D680" t="s">
        <v>92</v>
      </c>
      <c r="E680">
        <v>2023</v>
      </c>
      <c r="F680" t="s">
        <v>31</v>
      </c>
      <c r="G680" t="s">
        <v>27</v>
      </c>
      <c r="H680" t="s">
        <v>28</v>
      </c>
      <c r="I680" t="s">
        <v>160</v>
      </c>
      <c r="J680" t="s">
        <v>29</v>
      </c>
      <c r="K680" t="s">
        <v>25</v>
      </c>
      <c r="L680" s="1">
        <v>45240</v>
      </c>
      <c r="M680">
        <v>1</v>
      </c>
      <c r="N680">
        <v>42100</v>
      </c>
      <c r="O680">
        <v>10844</v>
      </c>
      <c r="P680">
        <v>0.25</v>
      </c>
      <c r="Q680">
        <v>4</v>
      </c>
      <c r="R680" t="s">
        <v>1566</v>
      </c>
      <c r="S680" t="s">
        <v>1578</v>
      </c>
      <c r="T680">
        <v>11</v>
      </c>
      <c r="U680" t="s">
        <v>1580</v>
      </c>
    </row>
    <row r="681" spans="1:21" x14ac:dyDescent="0.25">
      <c r="A681" t="s">
        <v>736</v>
      </c>
      <c r="B681" s="1">
        <v>45248</v>
      </c>
      <c r="C681" t="s">
        <v>98</v>
      </c>
      <c r="D681" t="s">
        <v>92</v>
      </c>
      <c r="E681">
        <v>2023</v>
      </c>
      <c r="F681" t="s">
        <v>46</v>
      </c>
      <c r="G681" t="s">
        <v>32</v>
      </c>
      <c r="H681" t="s">
        <v>34</v>
      </c>
      <c r="I681" t="s">
        <v>23</v>
      </c>
      <c r="J681" t="s">
        <v>35</v>
      </c>
      <c r="K681" t="s">
        <v>25</v>
      </c>
      <c r="L681" s="1">
        <v>45249</v>
      </c>
      <c r="M681">
        <v>1</v>
      </c>
      <c r="N681">
        <v>36400</v>
      </c>
      <c r="O681">
        <v>7422</v>
      </c>
      <c r="P681">
        <v>0.19</v>
      </c>
      <c r="Q681">
        <v>4</v>
      </c>
      <c r="R681" t="s">
        <v>1566</v>
      </c>
      <c r="S681" t="s">
        <v>1578</v>
      </c>
      <c r="T681">
        <v>11</v>
      </c>
      <c r="U681" t="s">
        <v>1580</v>
      </c>
    </row>
    <row r="682" spans="1:21" x14ac:dyDescent="0.25">
      <c r="A682" t="s">
        <v>737</v>
      </c>
      <c r="B682" s="1">
        <v>45273</v>
      </c>
      <c r="C682" t="s">
        <v>100</v>
      </c>
      <c r="D682" t="s">
        <v>92</v>
      </c>
      <c r="E682">
        <v>2023</v>
      </c>
      <c r="F682" t="s">
        <v>20</v>
      </c>
      <c r="G682" t="s">
        <v>38</v>
      </c>
      <c r="H682" t="s">
        <v>42</v>
      </c>
      <c r="I682" t="s">
        <v>160</v>
      </c>
      <c r="J682" t="s">
        <v>39</v>
      </c>
      <c r="K682" t="s">
        <v>25</v>
      </c>
      <c r="L682" s="1">
        <v>45274</v>
      </c>
      <c r="M682">
        <v>1</v>
      </c>
      <c r="N682">
        <v>72200</v>
      </c>
      <c r="O682">
        <v>15915</v>
      </c>
      <c r="P682">
        <v>0.11</v>
      </c>
      <c r="Q682">
        <v>4</v>
      </c>
      <c r="R682" t="s">
        <v>1566</v>
      </c>
      <c r="S682" t="s">
        <v>1578</v>
      </c>
      <c r="T682">
        <v>12</v>
      </c>
      <c r="U682" t="s">
        <v>1581</v>
      </c>
    </row>
    <row r="683" spans="1:21" x14ac:dyDescent="0.25">
      <c r="A683" t="s">
        <v>738</v>
      </c>
      <c r="B683" s="1">
        <v>45297</v>
      </c>
      <c r="C683" t="s">
        <v>18</v>
      </c>
      <c r="D683" t="s">
        <v>19</v>
      </c>
      <c r="E683">
        <v>2024</v>
      </c>
      <c r="F683" t="s">
        <v>60</v>
      </c>
      <c r="G683" t="s">
        <v>21</v>
      </c>
      <c r="H683" t="s">
        <v>44</v>
      </c>
      <c r="I683" t="s">
        <v>23</v>
      </c>
      <c r="J683" t="s">
        <v>24</v>
      </c>
      <c r="K683" t="s">
        <v>25</v>
      </c>
      <c r="L683" s="1">
        <v>45298</v>
      </c>
      <c r="M683">
        <v>1</v>
      </c>
      <c r="N683">
        <v>195400</v>
      </c>
      <c r="O683">
        <v>7089</v>
      </c>
      <c r="P683">
        <v>0.17</v>
      </c>
      <c r="Q683">
        <v>4</v>
      </c>
      <c r="R683" t="s">
        <v>1582</v>
      </c>
      <c r="S683" t="s">
        <v>1567</v>
      </c>
      <c r="T683">
        <v>1</v>
      </c>
      <c r="U683" t="s">
        <v>1568</v>
      </c>
    </row>
    <row r="684" spans="1:21" x14ac:dyDescent="0.25">
      <c r="A684" t="s">
        <v>739</v>
      </c>
      <c r="B684" s="1">
        <v>45313</v>
      </c>
      <c r="C684" t="s">
        <v>18</v>
      </c>
      <c r="D684" t="s">
        <v>19</v>
      </c>
      <c r="E684">
        <v>2024</v>
      </c>
      <c r="F684" t="s">
        <v>31</v>
      </c>
      <c r="G684" t="s">
        <v>38</v>
      </c>
      <c r="H684" t="s">
        <v>28</v>
      </c>
      <c r="I684" t="s">
        <v>23</v>
      </c>
      <c r="J684" t="s">
        <v>39</v>
      </c>
      <c r="K684" t="s">
        <v>25</v>
      </c>
      <c r="L684" s="1">
        <v>45314</v>
      </c>
      <c r="M684">
        <v>1</v>
      </c>
      <c r="N684">
        <v>34700</v>
      </c>
      <c r="O684">
        <v>6338</v>
      </c>
      <c r="P684">
        <v>0.26</v>
      </c>
      <c r="Q684">
        <v>4</v>
      </c>
      <c r="R684" t="s">
        <v>1582</v>
      </c>
      <c r="S684" t="s">
        <v>1567</v>
      </c>
      <c r="T684">
        <v>1</v>
      </c>
      <c r="U684" t="s">
        <v>1568</v>
      </c>
    </row>
    <row r="685" spans="1:21" x14ac:dyDescent="0.25">
      <c r="A685" t="s">
        <v>740</v>
      </c>
      <c r="B685" s="1">
        <v>45316</v>
      </c>
      <c r="C685" t="s">
        <v>18</v>
      </c>
      <c r="D685" t="s">
        <v>19</v>
      </c>
      <c r="E685">
        <v>2024</v>
      </c>
      <c r="F685" t="s">
        <v>20</v>
      </c>
      <c r="G685" t="s">
        <v>27</v>
      </c>
      <c r="H685" t="s">
        <v>22</v>
      </c>
      <c r="I685" t="s">
        <v>23</v>
      </c>
      <c r="J685" t="s">
        <v>24</v>
      </c>
      <c r="K685" t="s">
        <v>25</v>
      </c>
      <c r="L685" s="1">
        <v>45317</v>
      </c>
      <c r="M685">
        <v>1</v>
      </c>
      <c r="N685">
        <v>700900</v>
      </c>
      <c r="O685">
        <v>11891</v>
      </c>
      <c r="P685">
        <v>0.28000000000000003</v>
      </c>
      <c r="Q685">
        <v>4</v>
      </c>
      <c r="R685" t="s">
        <v>1582</v>
      </c>
      <c r="S685" t="s">
        <v>1567</v>
      </c>
      <c r="T685">
        <v>1</v>
      </c>
      <c r="U685" t="s">
        <v>1568</v>
      </c>
    </row>
    <row r="686" spans="1:21" x14ac:dyDescent="0.25">
      <c r="A686" t="s">
        <v>741</v>
      </c>
      <c r="B686" s="1">
        <v>45353</v>
      </c>
      <c r="C686" t="s">
        <v>52</v>
      </c>
      <c r="D686" t="s">
        <v>19</v>
      </c>
      <c r="E686">
        <v>2024</v>
      </c>
      <c r="F686" t="s">
        <v>46</v>
      </c>
      <c r="G686" t="s">
        <v>27</v>
      </c>
      <c r="H686" t="s">
        <v>28</v>
      </c>
      <c r="I686" t="s">
        <v>160</v>
      </c>
      <c r="J686" t="s">
        <v>35</v>
      </c>
      <c r="K686" t="s">
        <v>25</v>
      </c>
      <c r="L686" s="1">
        <v>45354</v>
      </c>
      <c r="M686">
        <v>1</v>
      </c>
      <c r="N686">
        <v>40400</v>
      </c>
      <c r="O686">
        <v>12274</v>
      </c>
      <c r="P686">
        <v>0.32</v>
      </c>
      <c r="Q686">
        <v>4</v>
      </c>
      <c r="R686" t="s">
        <v>1582</v>
      </c>
      <c r="S686" t="s">
        <v>1567</v>
      </c>
      <c r="T686">
        <v>3</v>
      </c>
      <c r="U686" t="s">
        <v>1570</v>
      </c>
    </row>
    <row r="687" spans="1:21" x14ac:dyDescent="0.25">
      <c r="A687" t="s">
        <v>742</v>
      </c>
      <c r="B687" s="1">
        <v>45359</v>
      </c>
      <c r="C687" t="s">
        <v>52</v>
      </c>
      <c r="D687" t="s">
        <v>19</v>
      </c>
      <c r="E687">
        <v>2024</v>
      </c>
      <c r="F687" t="s">
        <v>60</v>
      </c>
      <c r="G687" t="s">
        <v>32</v>
      </c>
      <c r="H687" t="s">
        <v>44</v>
      </c>
      <c r="I687" t="s">
        <v>160</v>
      </c>
      <c r="J687" t="s">
        <v>24</v>
      </c>
      <c r="K687" t="s">
        <v>25</v>
      </c>
      <c r="L687" s="1">
        <v>45360</v>
      </c>
      <c r="M687">
        <v>1</v>
      </c>
      <c r="N687">
        <v>59600</v>
      </c>
      <c r="O687">
        <v>8553</v>
      </c>
      <c r="P687">
        <v>0.23</v>
      </c>
      <c r="Q687">
        <v>4</v>
      </c>
      <c r="R687" t="s">
        <v>1582</v>
      </c>
      <c r="S687" t="s">
        <v>1567</v>
      </c>
      <c r="T687">
        <v>3</v>
      </c>
      <c r="U687" t="s">
        <v>1570</v>
      </c>
    </row>
    <row r="688" spans="1:21" x14ac:dyDescent="0.25">
      <c r="A688" t="s">
        <v>743</v>
      </c>
      <c r="B688" s="1">
        <v>45379</v>
      </c>
      <c r="C688" t="s">
        <v>52</v>
      </c>
      <c r="D688" t="s">
        <v>19</v>
      </c>
      <c r="E688">
        <v>2024</v>
      </c>
      <c r="F688" t="s">
        <v>20</v>
      </c>
      <c r="G688" t="s">
        <v>27</v>
      </c>
      <c r="H688" t="s">
        <v>42</v>
      </c>
      <c r="I688" t="s">
        <v>157</v>
      </c>
      <c r="J688" t="s">
        <v>24</v>
      </c>
      <c r="K688" t="s">
        <v>25</v>
      </c>
      <c r="L688" s="1">
        <v>45380</v>
      </c>
      <c r="M688">
        <v>1</v>
      </c>
      <c r="N688">
        <v>74400</v>
      </c>
      <c r="O688">
        <v>32518</v>
      </c>
      <c r="P688">
        <v>0.13</v>
      </c>
      <c r="Q688">
        <v>4</v>
      </c>
      <c r="R688" t="s">
        <v>1582</v>
      </c>
      <c r="S688" t="s">
        <v>1567</v>
      </c>
      <c r="T688">
        <v>3</v>
      </c>
      <c r="U688" t="s">
        <v>1570</v>
      </c>
    </row>
    <row r="689" spans="1:21" x14ac:dyDescent="0.25">
      <c r="A689" t="s">
        <v>744</v>
      </c>
      <c r="B689" s="1">
        <v>45381</v>
      </c>
      <c r="C689" t="s">
        <v>52</v>
      </c>
      <c r="D689" t="s">
        <v>19</v>
      </c>
      <c r="E689">
        <v>2024</v>
      </c>
      <c r="F689" t="s">
        <v>62</v>
      </c>
      <c r="G689" t="s">
        <v>38</v>
      </c>
      <c r="H689" t="s">
        <v>44</v>
      </c>
      <c r="I689" t="s">
        <v>23</v>
      </c>
      <c r="J689" t="s">
        <v>29</v>
      </c>
      <c r="K689" t="s">
        <v>25</v>
      </c>
      <c r="L689" s="1">
        <v>45382</v>
      </c>
      <c r="M689">
        <v>1</v>
      </c>
      <c r="N689">
        <v>122900</v>
      </c>
      <c r="O689">
        <v>6990</v>
      </c>
      <c r="P689">
        <v>0.18</v>
      </c>
      <c r="Q689">
        <v>4</v>
      </c>
      <c r="R689" t="s">
        <v>1582</v>
      </c>
      <c r="S689" t="s">
        <v>1567</v>
      </c>
      <c r="T689">
        <v>3</v>
      </c>
      <c r="U689" t="s">
        <v>1570</v>
      </c>
    </row>
    <row r="690" spans="1:21" x14ac:dyDescent="0.25">
      <c r="A690" t="s">
        <v>745</v>
      </c>
      <c r="B690" s="1">
        <v>45387</v>
      </c>
      <c r="C690" t="s">
        <v>58</v>
      </c>
      <c r="D690" t="s">
        <v>59</v>
      </c>
      <c r="E690">
        <v>2024</v>
      </c>
      <c r="F690" t="s">
        <v>20</v>
      </c>
      <c r="G690" t="s">
        <v>27</v>
      </c>
      <c r="H690" t="s">
        <v>22</v>
      </c>
      <c r="I690" t="s">
        <v>23</v>
      </c>
      <c r="J690" t="s">
        <v>24</v>
      </c>
      <c r="K690" t="s">
        <v>25</v>
      </c>
      <c r="L690" s="1">
        <v>45388</v>
      </c>
      <c r="M690">
        <v>1</v>
      </c>
      <c r="N690">
        <v>805000</v>
      </c>
      <c r="O690">
        <v>8546</v>
      </c>
      <c r="P690">
        <v>0.28999999999999998</v>
      </c>
      <c r="Q690">
        <v>4</v>
      </c>
      <c r="R690" t="s">
        <v>1582</v>
      </c>
      <c r="S690" t="s">
        <v>1571</v>
      </c>
      <c r="T690">
        <v>4</v>
      </c>
      <c r="U690" t="s">
        <v>1572</v>
      </c>
    </row>
    <row r="691" spans="1:21" x14ac:dyDescent="0.25">
      <c r="A691" t="s">
        <v>746</v>
      </c>
      <c r="B691" s="1">
        <v>45392</v>
      </c>
      <c r="C691" t="s">
        <v>58</v>
      </c>
      <c r="D691" t="s">
        <v>59</v>
      </c>
      <c r="E691">
        <v>2024</v>
      </c>
      <c r="F691" t="s">
        <v>60</v>
      </c>
      <c r="G691" t="s">
        <v>38</v>
      </c>
      <c r="H691" t="s">
        <v>42</v>
      </c>
      <c r="I691" t="s">
        <v>23</v>
      </c>
      <c r="J691" t="s">
        <v>35</v>
      </c>
      <c r="K691" t="s">
        <v>25</v>
      </c>
      <c r="L691" s="1">
        <v>45393</v>
      </c>
      <c r="M691">
        <v>1</v>
      </c>
      <c r="N691">
        <v>121900</v>
      </c>
      <c r="O691">
        <v>12585</v>
      </c>
      <c r="P691">
        <v>0.33</v>
      </c>
      <c r="Q691">
        <v>4</v>
      </c>
      <c r="R691" t="s">
        <v>1582</v>
      </c>
      <c r="S691" t="s">
        <v>1571</v>
      </c>
      <c r="T691">
        <v>4</v>
      </c>
      <c r="U691" t="s">
        <v>1572</v>
      </c>
    </row>
    <row r="692" spans="1:21" x14ac:dyDescent="0.25">
      <c r="A692" t="s">
        <v>747</v>
      </c>
      <c r="B692" s="1">
        <v>45400</v>
      </c>
      <c r="C692" t="s">
        <v>58</v>
      </c>
      <c r="D692" t="s">
        <v>59</v>
      </c>
      <c r="E692">
        <v>2024</v>
      </c>
      <c r="F692" t="s">
        <v>31</v>
      </c>
      <c r="G692" t="s">
        <v>27</v>
      </c>
      <c r="H692" t="s">
        <v>42</v>
      </c>
      <c r="I692" t="s">
        <v>23</v>
      </c>
      <c r="J692" t="s">
        <v>35</v>
      </c>
      <c r="K692" t="s">
        <v>25</v>
      </c>
      <c r="L692" s="1">
        <v>45401</v>
      </c>
      <c r="M692">
        <v>1</v>
      </c>
      <c r="N692">
        <v>117700</v>
      </c>
      <c r="O692">
        <v>7928</v>
      </c>
      <c r="P692">
        <v>0.18</v>
      </c>
      <c r="Q692">
        <v>4</v>
      </c>
      <c r="R692" t="s">
        <v>1582</v>
      </c>
      <c r="S692" t="s">
        <v>1571</v>
      </c>
      <c r="T692">
        <v>4</v>
      </c>
      <c r="U692" t="s">
        <v>1572</v>
      </c>
    </row>
    <row r="693" spans="1:21" x14ac:dyDescent="0.25">
      <c r="A693" t="s">
        <v>748</v>
      </c>
      <c r="B693" s="1">
        <v>45405</v>
      </c>
      <c r="C693" t="s">
        <v>58</v>
      </c>
      <c r="D693" t="s">
        <v>59</v>
      </c>
      <c r="E693">
        <v>2024</v>
      </c>
      <c r="F693" t="s">
        <v>60</v>
      </c>
      <c r="G693" t="s">
        <v>32</v>
      </c>
      <c r="H693" t="s">
        <v>28</v>
      </c>
      <c r="I693" t="s">
        <v>160</v>
      </c>
      <c r="J693" t="s">
        <v>39</v>
      </c>
      <c r="K693" t="s">
        <v>25</v>
      </c>
      <c r="L693" s="1">
        <v>45406</v>
      </c>
      <c r="M693">
        <v>1</v>
      </c>
      <c r="N693">
        <v>18700</v>
      </c>
      <c r="O693">
        <v>11576</v>
      </c>
      <c r="P693">
        <v>0.08</v>
      </c>
      <c r="Q693">
        <v>4</v>
      </c>
      <c r="R693" t="s">
        <v>1582</v>
      </c>
      <c r="S693" t="s">
        <v>1571</v>
      </c>
      <c r="T693">
        <v>4</v>
      </c>
      <c r="U693" t="s">
        <v>1572</v>
      </c>
    </row>
    <row r="694" spans="1:21" x14ac:dyDescent="0.25">
      <c r="A694" t="s">
        <v>749</v>
      </c>
      <c r="B694" s="1">
        <v>45413</v>
      </c>
      <c r="C694" t="s">
        <v>68</v>
      </c>
      <c r="D694" t="s">
        <v>59</v>
      </c>
      <c r="E694">
        <v>2024</v>
      </c>
      <c r="F694" t="s">
        <v>60</v>
      </c>
      <c r="G694" t="s">
        <v>27</v>
      </c>
      <c r="H694" t="s">
        <v>34</v>
      </c>
      <c r="I694" t="s">
        <v>157</v>
      </c>
      <c r="J694" t="s">
        <v>35</v>
      </c>
      <c r="K694" t="s">
        <v>25</v>
      </c>
      <c r="L694" s="1">
        <v>45414</v>
      </c>
      <c r="M694">
        <v>1</v>
      </c>
      <c r="N694">
        <v>47800</v>
      </c>
      <c r="O694">
        <v>33313</v>
      </c>
      <c r="P694">
        <v>0.22</v>
      </c>
      <c r="Q694">
        <v>4</v>
      </c>
      <c r="R694" t="s">
        <v>1582</v>
      </c>
      <c r="S694" t="s">
        <v>1571</v>
      </c>
      <c r="T694">
        <v>5</v>
      </c>
      <c r="U694" t="s">
        <v>68</v>
      </c>
    </row>
    <row r="695" spans="1:21" x14ac:dyDescent="0.25">
      <c r="A695" t="s">
        <v>750</v>
      </c>
      <c r="B695" s="1">
        <v>45441</v>
      </c>
      <c r="C695" t="s">
        <v>68</v>
      </c>
      <c r="D695" t="s">
        <v>59</v>
      </c>
      <c r="E695">
        <v>2024</v>
      </c>
      <c r="F695" t="s">
        <v>60</v>
      </c>
      <c r="G695" t="s">
        <v>21</v>
      </c>
      <c r="H695" t="s">
        <v>34</v>
      </c>
      <c r="I695" t="s">
        <v>23</v>
      </c>
      <c r="J695" t="s">
        <v>35</v>
      </c>
      <c r="K695" t="s">
        <v>25</v>
      </c>
      <c r="L695" s="1">
        <v>45442</v>
      </c>
      <c r="M695">
        <v>1</v>
      </c>
      <c r="N695">
        <v>22200</v>
      </c>
      <c r="O695">
        <v>9185</v>
      </c>
      <c r="P695">
        <v>0.19</v>
      </c>
      <c r="Q695">
        <v>4</v>
      </c>
      <c r="R695" t="s">
        <v>1582</v>
      </c>
      <c r="S695" t="s">
        <v>1571</v>
      </c>
      <c r="T695">
        <v>5</v>
      </c>
      <c r="U695" t="s">
        <v>68</v>
      </c>
    </row>
    <row r="696" spans="1:21" x14ac:dyDescent="0.25">
      <c r="A696" t="s">
        <v>751</v>
      </c>
      <c r="B696" s="1">
        <v>45470</v>
      </c>
      <c r="C696" t="s">
        <v>71</v>
      </c>
      <c r="D696" t="s">
        <v>59</v>
      </c>
      <c r="E696">
        <v>2024</v>
      </c>
      <c r="F696" t="s">
        <v>20</v>
      </c>
      <c r="G696" t="s">
        <v>32</v>
      </c>
      <c r="H696" t="s">
        <v>22</v>
      </c>
      <c r="I696" t="s">
        <v>160</v>
      </c>
      <c r="J696" t="s">
        <v>24</v>
      </c>
      <c r="K696" t="s">
        <v>25</v>
      </c>
      <c r="L696" s="1">
        <v>45471</v>
      </c>
      <c r="M696">
        <v>1</v>
      </c>
      <c r="N696">
        <v>305800</v>
      </c>
      <c r="O696">
        <v>14358</v>
      </c>
      <c r="P696">
        <v>0.28000000000000003</v>
      </c>
      <c r="Q696">
        <v>4</v>
      </c>
      <c r="R696" t="s">
        <v>1582</v>
      </c>
      <c r="S696" t="s">
        <v>1571</v>
      </c>
      <c r="T696">
        <v>6</v>
      </c>
      <c r="U696" t="s">
        <v>1573</v>
      </c>
    </row>
    <row r="697" spans="1:21" x14ac:dyDescent="0.25">
      <c r="A697" t="s">
        <v>752</v>
      </c>
      <c r="B697" s="1">
        <v>45473</v>
      </c>
      <c r="C697" t="s">
        <v>71</v>
      </c>
      <c r="D697" t="s">
        <v>59</v>
      </c>
      <c r="E697">
        <v>2024</v>
      </c>
      <c r="F697" t="s">
        <v>31</v>
      </c>
      <c r="G697" t="s">
        <v>48</v>
      </c>
      <c r="H697" t="s">
        <v>42</v>
      </c>
      <c r="I697" t="s">
        <v>23</v>
      </c>
      <c r="J697" t="s">
        <v>29</v>
      </c>
      <c r="K697" t="s">
        <v>25</v>
      </c>
      <c r="L697" s="1">
        <v>45474</v>
      </c>
      <c r="M697">
        <v>1</v>
      </c>
      <c r="N697">
        <v>88600</v>
      </c>
      <c r="O697">
        <v>14219</v>
      </c>
      <c r="P697">
        <v>0.17</v>
      </c>
      <c r="Q697">
        <v>4</v>
      </c>
      <c r="R697" t="s">
        <v>1582</v>
      </c>
      <c r="S697" t="s">
        <v>1571</v>
      </c>
      <c r="T697">
        <v>6</v>
      </c>
      <c r="U697" t="s">
        <v>1573</v>
      </c>
    </row>
    <row r="698" spans="1:21" x14ac:dyDescent="0.25">
      <c r="A698" t="s">
        <v>753</v>
      </c>
      <c r="B698" s="1">
        <v>45478</v>
      </c>
      <c r="C698" t="s">
        <v>76</v>
      </c>
      <c r="D698" t="s">
        <v>77</v>
      </c>
      <c r="E698">
        <v>2024</v>
      </c>
      <c r="F698" t="s">
        <v>41</v>
      </c>
      <c r="G698" t="s">
        <v>38</v>
      </c>
      <c r="H698" t="s">
        <v>44</v>
      </c>
      <c r="I698" t="s">
        <v>23</v>
      </c>
      <c r="J698" t="s">
        <v>29</v>
      </c>
      <c r="K698" t="s">
        <v>25</v>
      </c>
      <c r="L698" s="1">
        <v>45479</v>
      </c>
      <c r="M698">
        <v>1</v>
      </c>
      <c r="N698">
        <v>191000</v>
      </c>
      <c r="O698">
        <v>10844</v>
      </c>
      <c r="P698">
        <v>0.1</v>
      </c>
      <c r="Q698">
        <v>4</v>
      </c>
      <c r="R698" t="s">
        <v>1582</v>
      </c>
      <c r="S698" t="s">
        <v>1574</v>
      </c>
      <c r="T698">
        <v>7</v>
      </c>
      <c r="U698" t="s">
        <v>1575</v>
      </c>
    </row>
    <row r="699" spans="1:21" x14ac:dyDescent="0.25">
      <c r="A699" t="s">
        <v>754</v>
      </c>
      <c r="B699" s="1">
        <v>45481</v>
      </c>
      <c r="C699" t="s">
        <v>76</v>
      </c>
      <c r="D699" t="s">
        <v>77</v>
      </c>
      <c r="E699">
        <v>2024</v>
      </c>
      <c r="F699" t="s">
        <v>60</v>
      </c>
      <c r="G699" t="s">
        <v>21</v>
      </c>
      <c r="H699" t="s">
        <v>42</v>
      </c>
      <c r="I699" t="s">
        <v>157</v>
      </c>
      <c r="J699" t="s">
        <v>29</v>
      </c>
      <c r="K699" t="s">
        <v>25</v>
      </c>
      <c r="L699" s="1">
        <v>45482</v>
      </c>
      <c r="M699">
        <v>1</v>
      </c>
      <c r="N699">
        <v>51700</v>
      </c>
      <c r="O699">
        <v>28239</v>
      </c>
      <c r="P699">
        <v>0.31</v>
      </c>
      <c r="Q699">
        <v>4</v>
      </c>
      <c r="R699" t="s">
        <v>1582</v>
      </c>
      <c r="S699" t="s">
        <v>1574</v>
      </c>
      <c r="T699">
        <v>7</v>
      </c>
      <c r="U699" t="s">
        <v>1575</v>
      </c>
    </row>
    <row r="700" spans="1:21" x14ac:dyDescent="0.25">
      <c r="A700" t="s">
        <v>755</v>
      </c>
      <c r="B700" s="1">
        <v>45490</v>
      </c>
      <c r="C700" t="s">
        <v>76</v>
      </c>
      <c r="D700" t="s">
        <v>77</v>
      </c>
      <c r="E700">
        <v>2024</v>
      </c>
      <c r="F700" t="s">
        <v>31</v>
      </c>
      <c r="G700" t="s">
        <v>27</v>
      </c>
      <c r="H700" t="s">
        <v>42</v>
      </c>
      <c r="I700" t="s">
        <v>23</v>
      </c>
      <c r="J700" t="s">
        <v>24</v>
      </c>
      <c r="K700" t="s">
        <v>25</v>
      </c>
      <c r="L700" s="1">
        <v>45491</v>
      </c>
      <c r="M700">
        <v>1</v>
      </c>
      <c r="N700">
        <v>73700</v>
      </c>
      <c r="O700">
        <v>8346</v>
      </c>
      <c r="P700">
        <v>0.06</v>
      </c>
      <c r="Q700">
        <v>4</v>
      </c>
      <c r="R700" t="s">
        <v>1582</v>
      </c>
      <c r="S700" t="s">
        <v>1574</v>
      </c>
      <c r="T700">
        <v>7</v>
      </c>
      <c r="U700" t="s">
        <v>1575</v>
      </c>
    </row>
    <row r="701" spans="1:21" x14ac:dyDescent="0.25">
      <c r="A701" t="s">
        <v>756</v>
      </c>
      <c r="B701" s="1">
        <v>45493</v>
      </c>
      <c r="C701" t="s">
        <v>76</v>
      </c>
      <c r="D701" t="s">
        <v>77</v>
      </c>
      <c r="E701">
        <v>2024</v>
      </c>
      <c r="F701" t="s">
        <v>20</v>
      </c>
      <c r="G701" t="s">
        <v>21</v>
      </c>
      <c r="H701" t="s">
        <v>34</v>
      </c>
      <c r="I701" t="s">
        <v>23</v>
      </c>
      <c r="J701" t="s">
        <v>29</v>
      </c>
      <c r="K701" t="s">
        <v>25</v>
      </c>
      <c r="L701" s="1">
        <v>45494</v>
      </c>
      <c r="M701">
        <v>1</v>
      </c>
      <c r="N701">
        <v>38400</v>
      </c>
      <c r="O701">
        <v>8368</v>
      </c>
      <c r="P701">
        <v>0.22</v>
      </c>
      <c r="Q701">
        <v>4</v>
      </c>
      <c r="R701" t="s">
        <v>1582</v>
      </c>
      <c r="S701" t="s">
        <v>1574</v>
      </c>
      <c r="T701">
        <v>7</v>
      </c>
      <c r="U701" t="s">
        <v>1575</v>
      </c>
    </row>
    <row r="702" spans="1:21" x14ac:dyDescent="0.25">
      <c r="A702" t="s">
        <v>757</v>
      </c>
      <c r="B702" s="1">
        <v>45501</v>
      </c>
      <c r="C702" t="s">
        <v>76</v>
      </c>
      <c r="D702" t="s">
        <v>77</v>
      </c>
      <c r="E702">
        <v>2024</v>
      </c>
      <c r="F702" t="s">
        <v>31</v>
      </c>
      <c r="G702" t="s">
        <v>32</v>
      </c>
      <c r="H702" t="s">
        <v>44</v>
      </c>
      <c r="I702" t="s">
        <v>160</v>
      </c>
      <c r="J702" t="s">
        <v>29</v>
      </c>
      <c r="K702" t="s">
        <v>25</v>
      </c>
      <c r="L702" s="1">
        <v>45502</v>
      </c>
      <c r="M702">
        <v>1</v>
      </c>
      <c r="N702">
        <v>362700</v>
      </c>
      <c r="O702">
        <v>13022</v>
      </c>
      <c r="P702">
        <v>0.17</v>
      </c>
      <c r="Q702">
        <v>4</v>
      </c>
      <c r="R702" t="s">
        <v>1582</v>
      </c>
      <c r="S702" t="s">
        <v>1574</v>
      </c>
      <c r="T702">
        <v>7</v>
      </c>
      <c r="U702" t="s">
        <v>1575</v>
      </c>
    </row>
    <row r="703" spans="1:21" x14ac:dyDescent="0.25">
      <c r="A703" t="s">
        <v>758</v>
      </c>
      <c r="B703" s="1">
        <v>45504</v>
      </c>
      <c r="C703" t="s">
        <v>76</v>
      </c>
      <c r="D703" t="s">
        <v>77</v>
      </c>
      <c r="E703">
        <v>2024</v>
      </c>
      <c r="F703" t="s">
        <v>46</v>
      </c>
      <c r="G703" t="s">
        <v>21</v>
      </c>
      <c r="H703" t="s">
        <v>42</v>
      </c>
      <c r="I703" t="s">
        <v>23</v>
      </c>
      <c r="J703" t="s">
        <v>29</v>
      </c>
      <c r="K703" t="s">
        <v>25</v>
      </c>
      <c r="L703" s="1">
        <v>45505</v>
      </c>
      <c r="M703">
        <v>1</v>
      </c>
      <c r="N703">
        <v>101800</v>
      </c>
      <c r="O703">
        <v>10527</v>
      </c>
      <c r="P703">
        <v>0.35</v>
      </c>
      <c r="Q703">
        <v>4</v>
      </c>
      <c r="R703" t="s">
        <v>1582</v>
      </c>
      <c r="S703" t="s">
        <v>1574</v>
      </c>
      <c r="T703">
        <v>7</v>
      </c>
      <c r="U703" t="s">
        <v>1575</v>
      </c>
    </row>
    <row r="704" spans="1:21" x14ac:dyDescent="0.25">
      <c r="A704" t="s">
        <v>759</v>
      </c>
      <c r="B704" s="1">
        <v>45506</v>
      </c>
      <c r="C704" t="s">
        <v>81</v>
      </c>
      <c r="D704" t="s">
        <v>77</v>
      </c>
      <c r="E704">
        <v>2024</v>
      </c>
      <c r="F704" t="s">
        <v>31</v>
      </c>
      <c r="G704" t="s">
        <v>48</v>
      </c>
      <c r="H704" t="s">
        <v>22</v>
      </c>
      <c r="I704" t="s">
        <v>160</v>
      </c>
      <c r="J704" t="s">
        <v>39</v>
      </c>
      <c r="K704" t="s">
        <v>25</v>
      </c>
      <c r="L704" s="1">
        <v>45507</v>
      </c>
      <c r="M704">
        <v>1</v>
      </c>
      <c r="N704">
        <v>191400</v>
      </c>
      <c r="O704">
        <v>10280</v>
      </c>
      <c r="P704">
        <v>0.34</v>
      </c>
      <c r="Q704">
        <v>4</v>
      </c>
      <c r="R704" t="s">
        <v>1582</v>
      </c>
      <c r="S704" t="s">
        <v>1574</v>
      </c>
      <c r="T704">
        <v>8</v>
      </c>
      <c r="U704" t="s">
        <v>1576</v>
      </c>
    </row>
    <row r="705" spans="1:21" x14ac:dyDescent="0.25">
      <c r="A705" t="s">
        <v>760</v>
      </c>
      <c r="B705" s="1">
        <v>45524</v>
      </c>
      <c r="C705" t="s">
        <v>81</v>
      </c>
      <c r="D705" t="s">
        <v>77</v>
      </c>
      <c r="E705">
        <v>2024</v>
      </c>
      <c r="F705" t="s">
        <v>20</v>
      </c>
      <c r="G705" t="s">
        <v>32</v>
      </c>
      <c r="H705" t="s">
        <v>34</v>
      </c>
      <c r="I705" t="s">
        <v>23</v>
      </c>
      <c r="J705" t="s">
        <v>39</v>
      </c>
      <c r="K705" t="s">
        <v>25</v>
      </c>
      <c r="L705" s="1">
        <v>45525</v>
      </c>
      <c r="M705">
        <v>1</v>
      </c>
      <c r="N705">
        <v>8000</v>
      </c>
      <c r="O705">
        <v>6663</v>
      </c>
      <c r="P705">
        <v>0.28000000000000003</v>
      </c>
      <c r="Q705">
        <v>4</v>
      </c>
      <c r="R705" t="s">
        <v>1582</v>
      </c>
      <c r="S705" t="s">
        <v>1574</v>
      </c>
      <c r="T705">
        <v>8</v>
      </c>
      <c r="U705" t="s">
        <v>1576</v>
      </c>
    </row>
    <row r="706" spans="1:21" x14ac:dyDescent="0.25">
      <c r="A706" t="s">
        <v>761</v>
      </c>
      <c r="B706" s="1">
        <v>45535</v>
      </c>
      <c r="C706" t="s">
        <v>81</v>
      </c>
      <c r="D706" t="s">
        <v>77</v>
      </c>
      <c r="E706">
        <v>2024</v>
      </c>
      <c r="F706" t="s">
        <v>41</v>
      </c>
      <c r="G706" t="s">
        <v>21</v>
      </c>
      <c r="H706" t="s">
        <v>44</v>
      </c>
      <c r="I706" t="s">
        <v>160</v>
      </c>
      <c r="J706" t="s">
        <v>39</v>
      </c>
      <c r="K706" t="s">
        <v>25</v>
      </c>
      <c r="L706" s="1">
        <v>45536</v>
      </c>
      <c r="M706">
        <v>1</v>
      </c>
      <c r="N706">
        <v>262000</v>
      </c>
      <c r="O706">
        <v>8535</v>
      </c>
      <c r="P706">
        <v>0.35</v>
      </c>
      <c r="Q706">
        <v>4</v>
      </c>
      <c r="R706" t="s">
        <v>1582</v>
      </c>
      <c r="S706" t="s">
        <v>1574</v>
      </c>
      <c r="T706">
        <v>8</v>
      </c>
      <c r="U706" t="s">
        <v>1576</v>
      </c>
    </row>
    <row r="707" spans="1:21" x14ac:dyDescent="0.25">
      <c r="A707" t="s">
        <v>762</v>
      </c>
      <c r="B707" s="1">
        <v>45537</v>
      </c>
      <c r="C707" t="s">
        <v>88</v>
      </c>
      <c r="D707" t="s">
        <v>77</v>
      </c>
      <c r="E707">
        <v>2024</v>
      </c>
      <c r="F707" t="s">
        <v>41</v>
      </c>
      <c r="G707" t="s">
        <v>27</v>
      </c>
      <c r="H707" t="s">
        <v>42</v>
      </c>
      <c r="I707" t="s">
        <v>160</v>
      </c>
      <c r="J707" t="s">
        <v>39</v>
      </c>
      <c r="K707" t="s">
        <v>25</v>
      </c>
      <c r="L707" s="1">
        <v>45538</v>
      </c>
      <c r="M707">
        <v>1</v>
      </c>
      <c r="N707">
        <v>85600</v>
      </c>
      <c r="O707">
        <v>14402</v>
      </c>
      <c r="P707">
        <v>7.0000000000000007E-2</v>
      </c>
      <c r="Q707">
        <v>4</v>
      </c>
      <c r="R707" t="s">
        <v>1582</v>
      </c>
      <c r="S707" t="s">
        <v>1574</v>
      </c>
      <c r="T707">
        <v>9</v>
      </c>
      <c r="U707" t="s">
        <v>1577</v>
      </c>
    </row>
    <row r="708" spans="1:21" x14ac:dyDescent="0.25">
      <c r="A708" t="s">
        <v>763</v>
      </c>
      <c r="B708" s="1">
        <v>45548</v>
      </c>
      <c r="C708" t="s">
        <v>88</v>
      </c>
      <c r="D708" t="s">
        <v>77</v>
      </c>
      <c r="E708">
        <v>2024</v>
      </c>
      <c r="F708" t="s">
        <v>31</v>
      </c>
      <c r="G708" t="s">
        <v>32</v>
      </c>
      <c r="H708" t="s">
        <v>28</v>
      </c>
      <c r="I708" t="s">
        <v>23</v>
      </c>
      <c r="J708" t="s">
        <v>35</v>
      </c>
      <c r="K708" t="s">
        <v>25</v>
      </c>
      <c r="L708" s="1">
        <v>45549</v>
      </c>
      <c r="M708">
        <v>1</v>
      </c>
      <c r="N708">
        <v>80800</v>
      </c>
      <c r="O708">
        <v>10194</v>
      </c>
      <c r="P708">
        <v>0.21</v>
      </c>
      <c r="Q708">
        <v>4</v>
      </c>
      <c r="R708" t="s">
        <v>1582</v>
      </c>
      <c r="S708" t="s">
        <v>1574</v>
      </c>
      <c r="T708">
        <v>9</v>
      </c>
      <c r="U708" t="s">
        <v>1577</v>
      </c>
    </row>
    <row r="709" spans="1:21" x14ac:dyDescent="0.25">
      <c r="A709" t="s">
        <v>764</v>
      </c>
      <c r="B709" s="1">
        <v>45561</v>
      </c>
      <c r="C709" t="s">
        <v>88</v>
      </c>
      <c r="D709" t="s">
        <v>77</v>
      </c>
      <c r="E709">
        <v>2024</v>
      </c>
      <c r="F709" t="s">
        <v>41</v>
      </c>
      <c r="G709" t="s">
        <v>38</v>
      </c>
      <c r="H709" t="s">
        <v>42</v>
      </c>
      <c r="I709" t="s">
        <v>160</v>
      </c>
      <c r="J709" t="s">
        <v>35</v>
      </c>
      <c r="K709" t="s">
        <v>25</v>
      </c>
      <c r="L709" s="1">
        <v>45562</v>
      </c>
      <c r="M709">
        <v>1</v>
      </c>
      <c r="N709">
        <v>31300</v>
      </c>
      <c r="O709">
        <v>9755</v>
      </c>
      <c r="P709">
        <v>0.13</v>
      </c>
      <c r="Q709">
        <v>4</v>
      </c>
      <c r="R709" t="s">
        <v>1582</v>
      </c>
      <c r="S709" t="s">
        <v>1574</v>
      </c>
      <c r="T709">
        <v>9</v>
      </c>
      <c r="U709" t="s">
        <v>1577</v>
      </c>
    </row>
    <row r="710" spans="1:21" x14ac:dyDescent="0.25">
      <c r="A710" t="s">
        <v>765</v>
      </c>
      <c r="B710" s="1">
        <v>45575</v>
      </c>
      <c r="C710" t="s">
        <v>91</v>
      </c>
      <c r="D710" t="s">
        <v>92</v>
      </c>
      <c r="E710">
        <v>2024</v>
      </c>
      <c r="F710" t="s">
        <v>46</v>
      </c>
      <c r="G710" t="s">
        <v>32</v>
      </c>
      <c r="H710" t="s">
        <v>22</v>
      </c>
      <c r="I710" t="s">
        <v>23</v>
      </c>
      <c r="J710" t="s">
        <v>39</v>
      </c>
      <c r="K710" t="s">
        <v>25</v>
      </c>
      <c r="L710" s="1">
        <v>45576</v>
      </c>
      <c r="M710">
        <v>1</v>
      </c>
      <c r="N710">
        <v>459700</v>
      </c>
      <c r="O710">
        <v>8968</v>
      </c>
      <c r="P710">
        <v>7.0000000000000007E-2</v>
      </c>
      <c r="Q710">
        <v>4</v>
      </c>
      <c r="R710" t="s">
        <v>1582</v>
      </c>
      <c r="S710" t="s">
        <v>1578</v>
      </c>
      <c r="T710">
        <v>10</v>
      </c>
      <c r="U710" t="s">
        <v>1579</v>
      </c>
    </row>
    <row r="711" spans="1:21" x14ac:dyDescent="0.25">
      <c r="A711" t="s">
        <v>766</v>
      </c>
      <c r="B711" s="1">
        <v>45580</v>
      </c>
      <c r="C711" t="s">
        <v>91</v>
      </c>
      <c r="D711" t="s">
        <v>92</v>
      </c>
      <c r="E711">
        <v>2024</v>
      </c>
      <c r="F711" t="s">
        <v>41</v>
      </c>
      <c r="G711" t="s">
        <v>21</v>
      </c>
      <c r="H711" t="s">
        <v>42</v>
      </c>
      <c r="I711" t="s">
        <v>157</v>
      </c>
      <c r="J711" t="s">
        <v>35</v>
      </c>
      <c r="K711" t="s">
        <v>25</v>
      </c>
      <c r="L711" s="1">
        <v>45581</v>
      </c>
      <c r="M711">
        <v>1</v>
      </c>
      <c r="N711">
        <v>33700</v>
      </c>
      <c r="O711">
        <v>34890</v>
      </c>
      <c r="P711">
        <v>0.09</v>
      </c>
      <c r="Q711">
        <v>4</v>
      </c>
      <c r="R711" t="s">
        <v>1582</v>
      </c>
      <c r="S711" t="s">
        <v>1578</v>
      </c>
      <c r="T711">
        <v>10</v>
      </c>
      <c r="U711" t="s">
        <v>1579</v>
      </c>
    </row>
    <row r="712" spans="1:21" x14ac:dyDescent="0.25">
      <c r="A712" t="s">
        <v>767</v>
      </c>
      <c r="B712" s="1">
        <v>45581</v>
      </c>
      <c r="C712" t="s">
        <v>91</v>
      </c>
      <c r="D712" t="s">
        <v>92</v>
      </c>
      <c r="E712">
        <v>2024</v>
      </c>
      <c r="F712" t="s">
        <v>60</v>
      </c>
      <c r="G712" t="s">
        <v>48</v>
      </c>
      <c r="H712" t="s">
        <v>34</v>
      </c>
      <c r="I712" t="s">
        <v>23</v>
      </c>
      <c r="J712" t="s">
        <v>24</v>
      </c>
      <c r="K712" t="s">
        <v>25</v>
      </c>
      <c r="L712" s="1">
        <v>45582</v>
      </c>
      <c r="M712">
        <v>1</v>
      </c>
      <c r="N712">
        <v>28400</v>
      </c>
      <c r="O712">
        <v>6572</v>
      </c>
      <c r="P712">
        <v>0.09</v>
      </c>
      <c r="Q712">
        <v>4</v>
      </c>
      <c r="R712" t="s">
        <v>1582</v>
      </c>
      <c r="S712" t="s">
        <v>1578</v>
      </c>
      <c r="T712">
        <v>10</v>
      </c>
      <c r="U712" t="s">
        <v>1579</v>
      </c>
    </row>
    <row r="713" spans="1:21" x14ac:dyDescent="0.25">
      <c r="A713" t="s">
        <v>768</v>
      </c>
      <c r="B713" s="1">
        <v>45610</v>
      </c>
      <c r="C713" t="s">
        <v>98</v>
      </c>
      <c r="D713" t="s">
        <v>92</v>
      </c>
      <c r="E713">
        <v>2024</v>
      </c>
      <c r="F713" t="s">
        <v>41</v>
      </c>
      <c r="G713" t="s">
        <v>32</v>
      </c>
      <c r="H713" t="s">
        <v>44</v>
      </c>
      <c r="I713" t="s">
        <v>160</v>
      </c>
      <c r="J713" t="s">
        <v>39</v>
      </c>
      <c r="K713" t="s">
        <v>25</v>
      </c>
      <c r="L713" s="1">
        <v>45611</v>
      </c>
      <c r="M713">
        <v>1</v>
      </c>
      <c r="N713">
        <v>409700</v>
      </c>
      <c r="O713">
        <v>13199</v>
      </c>
      <c r="P713">
        <v>0.05</v>
      </c>
      <c r="Q713">
        <v>4</v>
      </c>
      <c r="R713" t="s">
        <v>1582</v>
      </c>
      <c r="S713" t="s">
        <v>1578</v>
      </c>
      <c r="T713">
        <v>11</v>
      </c>
      <c r="U713" t="s">
        <v>1580</v>
      </c>
    </row>
    <row r="714" spans="1:21" x14ac:dyDescent="0.25">
      <c r="A714" t="s">
        <v>769</v>
      </c>
      <c r="B714" s="1">
        <v>45619</v>
      </c>
      <c r="C714" t="s">
        <v>98</v>
      </c>
      <c r="D714" t="s">
        <v>92</v>
      </c>
      <c r="E714">
        <v>2024</v>
      </c>
      <c r="F714" t="s">
        <v>31</v>
      </c>
      <c r="G714" t="s">
        <v>38</v>
      </c>
      <c r="H714" t="s">
        <v>34</v>
      </c>
      <c r="I714" t="s">
        <v>23</v>
      </c>
      <c r="J714" t="s">
        <v>35</v>
      </c>
      <c r="K714" t="s">
        <v>25</v>
      </c>
      <c r="L714" s="1">
        <v>45620</v>
      </c>
      <c r="M714">
        <v>1</v>
      </c>
      <c r="N714">
        <v>11700</v>
      </c>
      <c r="O714">
        <v>9621</v>
      </c>
      <c r="P714">
        <v>0.08</v>
      </c>
      <c r="Q714">
        <v>4</v>
      </c>
      <c r="R714" t="s">
        <v>1582</v>
      </c>
      <c r="S714" t="s">
        <v>1578</v>
      </c>
      <c r="T714">
        <v>11</v>
      </c>
      <c r="U714" t="s">
        <v>1580</v>
      </c>
    </row>
    <row r="715" spans="1:21" x14ac:dyDescent="0.25">
      <c r="A715" t="s">
        <v>770</v>
      </c>
      <c r="B715" s="1">
        <v>45629</v>
      </c>
      <c r="C715" t="s">
        <v>100</v>
      </c>
      <c r="D715" t="s">
        <v>92</v>
      </c>
      <c r="E715">
        <v>2024</v>
      </c>
      <c r="F715" t="s">
        <v>31</v>
      </c>
      <c r="G715" t="s">
        <v>21</v>
      </c>
      <c r="H715" t="s">
        <v>28</v>
      </c>
      <c r="I715" t="s">
        <v>23</v>
      </c>
      <c r="J715" t="s">
        <v>35</v>
      </c>
      <c r="K715" t="s">
        <v>25</v>
      </c>
      <c r="L715" s="1">
        <v>45630</v>
      </c>
      <c r="M715">
        <v>1</v>
      </c>
      <c r="N715">
        <v>78000</v>
      </c>
      <c r="O715">
        <v>6908</v>
      </c>
      <c r="P715">
        <v>0.23</v>
      </c>
      <c r="Q715">
        <v>4</v>
      </c>
      <c r="R715" t="s">
        <v>1582</v>
      </c>
      <c r="S715" t="s">
        <v>1578</v>
      </c>
      <c r="T715">
        <v>12</v>
      </c>
      <c r="U715" t="s">
        <v>1581</v>
      </c>
    </row>
    <row r="716" spans="1:21" x14ac:dyDescent="0.25">
      <c r="A716" t="s">
        <v>771</v>
      </c>
      <c r="B716" s="1">
        <v>45637</v>
      </c>
      <c r="C716" t="s">
        <v>100</v>
      </c>
      <c r="D716" t="s">
        <v>92</v>
      </c>
      <c r="E716">
        <v>2024</v>
      </c>
      <c r="F716" t="s">
        <v>20</v>
      </c>
      <c r="G716" t="s">
        <v>48</v>
      </c>
      <c r="H716" t="s">
        <v>28</v>
      </c>
      <c r="I716" t="s">
        <v>23</v>
      </c>
      <c r="J716" t="s">
        <v>24</v>
      </c>
      <c r="K716" t="s">
        <v>25</v>
      </c>
      <c r="L716" s="1">
        <v>45638</v>
      </c>
      <c r="M716">
        <v>1</v>
      </c>
      <c r="N716">
        <v>48200</v>
      </c>
      <c r="O716">
        <v>6038</v>
      </c>
      <c r="P716">
        <v>7.0000000000000007E-2</v>
      </c>
      <c r="Q716">
        <v>4</v>
      </c>
      <c r="R716" t="s">
        <v>1582</v>
      </c>
      <c r="S716" t="s">
        <v>1578</v>
      </c>
      <c r="T716">
        <v>12</v>
      </c>
      <c r="U716" t="s">
        <v>1581</v>
      </c>
    </row>
    <row r="717" spans="1:21" x14ac:dyDescent="0.25">
      <c r="A717" t="s">
        <v>772</v>
      </c>
      <c r="B717" s="1">
        <v>45647</v>
      </c>
      <c r="C717" t="s">
        <v>100</v>
      </c>
      <c r="D717" t="s">
        <v>92</v>
      </c>
      <c r="E717">
        <v>2024</v>
      </c>
      <c r="F717" t="s">
        <v>41</v>
      </c>
      <c r="G717" t="s">
        <v>21</v>
      </c>
      <c r="H717" t="s">
        <v>44</v>
      </c>
      <c r="I717" t="s">
        <v>23</v>
      </c>
      <c r="J717" t="s">
        <v>29</v>
      </c>
      <c r="K717" t="s">
        <v>25</v>
      </c>
      <c r="L717" s="1">
        <v>45648</v>
      </c>
      <c r="M717">
        <v>1</v>
      </c>
      <c r="N717">
        <v>141800</v>
      </c>
      <c r="O717">
        <v>9116</v>
      </c>
      <c r="P717">
        <v>0.28000000000000003</v>
      </c>
      <c r="Q717">
        <v>4</v>
      </c>
      <c r="R717" t="s">
        <v>1582</v>
      </c>
      <c r="S717" t="s">
        <v>1578</v>
      </c>
      <c r="T717">
        <v>12</v>
      </c>
      <c r="U717" t="s">
        <v>1581</v>
      </c>
    </row>
    <row r="718" spans="1:21" x14ac:dyDescent="0.25">
      <c r="A718" t="s">
        <v>773</v>
      </c>
      <c r="B718" s="1">
        <v>44971</v>
      </c>
      <c r="C718" t="s">
        <v>37</v>
      </c>
      <c r="D718" t="s">
        <v>19</v>
      </c>
      <c r="E718">
        <v>2023</v>
      </c>
      <c r="F718" t="s">
        <v>20</v>
      </c>
      <c r="G718" t="s">
        <v>32</v>
      </c>
      <c r="H718" t="s">
        <v>44</v>
      </c>
      <c r="I718" t="s">
        <v>157</v>
      </c>
      <c r="J718" t="s">
        <v>24</v>
      </c>
      <c r="K718" t="s">
        <v>25</v>
      </c>
      <c r="L718" s="1">
        <v>44975</v>
      </c>
      <c r="M718">
        <v>4</v>
      </c>
      <c r="N718">
        <v>358700</v>
      </c>
      <c r="O718">
        <v>30095</v>
      </c>
      <c r="P718">
        <v>0.24</v>
      </c>
      <c r="Q718">
        <v>4</v>
      </c>
      <c r="R718" t="s">
        <v>1566</v>
      </c>
      <c r="S718" t="s">
        <v>1567</v>
      </c>
      <c r="T718">
        <v>2</v>
      </c>
      <c r="U718" t="s">
        <v>1569</v>
      </c>
    </row>
    <row r="719" spans="1:21" x14ac:dyDescent="0.25">
      <c r="A719" t="s">
        <v>774</v>
      </c>
      <c r="B719" s="1">
        <v>44984</v>
      </c>
      <c r="C719" t="s">
        <v>37</v>
      </c>
      <c r="D719" t="s">
        <v>19</v>
      </c>
      <c r="E719">
        <v>2023</v>
      </c>
      <c r="F719" t="s">
        <v>41</v>
      </c>
      <c r="G719" t="s">
        <v>38</v>
      </c>
      <c r="H719" t="s">
        <v>44</v>
      </c>
      <c r="I719" t="s">
        <v>157</v>
      </c>
      <c r="J719" t="s">
        <v>29</v>
      </c>
      <c r="K719" t="s">
        <v>25</v>
      </c>
      <c r="L719" s="1">
        <v>44988</v>
      </c>
      <c r="M719">
        <v>4</v>
      </c>
      <c r="N719">
        <v>340200</v>
      </c>
      <c r="O719">
        <v>30427</v>
      </c>
      <c r="P719">
        <v>0.31</v>
      </c>
      <c r="Q719">
        <v>4</v>
      </c>
      <c r="R719" t="s">
        <v>1566</v>
      </c>
      <c r="S719" t="s">
        <v>1567</v>
      </c>
      <c r="T719">
        <v>2</v>
      </c>
      <c r="U719" t="s">
        <v>1569</v>
      </c>
    </row>
    <row r="720" spans="1:21" x14ac:dyDescent="0.25">
      <c r="A720" t="s">
        <v>775</v>
      </c>
      <c r="B720" s="1">
        <v>45043</v>
      </c>
      <c r="C720" t="s">
        <v>58</v>
      </c>
      <c r="D720" t="s">
        <v>59</v>
      </c>
      <c r="E720">
        <v>2023</v>
      </c>
      <c r="F720" t="s">
        <v>31</v>
      </c>
      <c r="G720" t="s">
        <v>27</v>
      </c>
      <c r="H720" t="s">
        <v>28</v>
      </c>
      <c r="I720" t="s">
        <v>160</v>
      </c>
      <c r="J720" t="s">
        <v>24</v>
      </c>
      <c r="K720" t="s">
        <v>25</v>
      </c>
      <c r="L720" s="1">
        <v>45047</v>
      </c>
      <c r="M720">
        <v>4</v>
      </c>
      <c r="N720">
        <v>80100</v>
      </c>
      <c r="O720">
        <v>8472</v>
      </c>
      <c r="P720">
        <v>0.31</v>
      </c>
      <c r="Q720">
        <v>4</v>
      </c>
      <c r="R720" t="s">
        <v>1566</v>
      </c>
      <c r="S720" t="s">
        <v>1571</v>
      </c>
      <c r="T720">
        <v>4</v>
      </c>
      <c r="U720" t="s">
        <v>1572</v>
      </c>
    </row>
    <row r="721" spans="1:21" x14ac:dyDescent="0.25">
      <c r="A721" t="s">
        <v>776</v>
      </c>
      <c r="B721" s="1">
        <v>45054</v>
      </c>
      <c r="C721" t="s">
        <v>68</v>
      </c>
      <c r="D721" t="s">
        <v>59</v>
      </c>
      <c r="E721">
        <v>2023</v>
      </c>
      <c r="F721" t="s">
        <v>31</v>
      </c>
      <c r="G721" t="s">
        <v>32</v>
      </c>
      <c r="H721" t="s">
        <v>28</v>
      </c>
      <c r="I721" t="s">
        <v>160</v>
      </c>
      <c r="J721" t="s">
        <v>39</v>
      </c>
      <c r="K721" t="s">
        <v>25</v>
      </c>
      <c r="L721" s="1">
        <v>45058</v>
      </c>
      <c r="M721">
        <v>4</v>
      </c>
      <c r="N721">
        <v>68200</v>
      </c>
      <c r="O721">
        <v>9181</v>
      </c>
      <c r="P721">
        <v>0.1</v>
      </c>
      <c r="Q721">
        <v>4</v>
      </c>
      <c r="R721" t="s">
        <v>1566</v>
      </c>
      <c r="S721" t="s">
        <v>1571</v>
      </c>
      <c r="T721">
        <v>5</v>
      </c>
      <c r="U721" t="s">
        <v>68</v>
      </c>
    </row>
    <row r="722" spans="1:21" x14ac:dyDescent="0.25">
      <c r="A722" t="s">
        <v>777</v>
      </c>
      <c r="B722" s="1">
        <v>45096</v>
      </c>
      <c r="C722" t="s">
        <v>71</v>
      </c>
      <c r="D722" t="s">
        <v>59</v>
      </c>
      <c r="E722">
        <v>2023</v>
      </c>
      <c r="F722" t="s">
        <v>31</v>
      </c>
      <c r="G722" t="s">
        <v>21</v>
      </c>
      <c r="H722" t="s">
        <v>22</v>
      </c>
      <c r="I722" t="s">
        <v>160</v>
      </c>
      <c r="J722" t="s">
        <v>29</v>
      </c>
      <c r="K722" t="s">
        <v>25</v>
      </c>
      <c r="L722" s="1">
        <v>45100</v>
      </c>
      <c r="M722">
        <v>4</v>
      </c>
      <c r="N722">
        <v>255600</v>
      </c>
      <c r="O722">
        <v>17440</v>
      </c>
      <c r="P722">
        <v>0.08</v>
      </c>
      <c r="Q722">
        <v>4</v>
      </c>
      <c r="R722" t="s">
        <v>1566</v>
      </c>
      <c r="S722" t="s">
        <v>1571</v>
      </c>
      <c r="T722">
        <v>6</v>
      </c>
      <c r="U722" t="s">
        <v>1573</v>
      </c>
    </row>
    <row r="723" spans="1:21" x14ac:dyDescent="0.25">
      <c r="A723" t="s">
        <v>778</v>
      </c>
      <c r="B723" s="1">
        <v>45106</v>
      </c>
      <c r="C723" t="s">
        <v>71</v>
      </c>
      <c r="D723" t="s">
        <v>59</v>
      </c>
      <c r="E723">
        <v>2023</v>
      </c>
      <c r="F723" t="s">
        <v>20</v>
      </c>
      <c r="G723" t="s">
        <v>48</v>
      </c>
      <c r="H723" t="s">
        <v>42</v>
      </c>
      <c r="I723" t="s">
        <v>160</v>
      </c>
      <c r="J723" t="s">
        <v>29</v>
      </c>
      <c r="K723" t="s">
        <v>25</v>
      </c>
      <c r="L723" s="1">
        <v>45110</v>
      </c>
      <c r="M723">
        <v>4</v>
      </c>
      <c r="N723">
        <v>61600</v>
      </c>
      <c r="O723">
        <v>14237</v>
      </c>
      <c r="P723">
        <v>0.26</v>
      </c>
      <c r="Q723">
        <v>4</v>
      </c>
      <c r="R723" t="s">
        <v>1566</v>
      </c>
      <c r="S723" t="s">
        <v>1571</v>
      </c>
      <c r="T723">
        <v>6</v>
      </c>
      <c r="U723" t="s">
        <v>1573</v>
      </c>
    </row>
    <row r="724" spans="1:21" x14ac:dyDescent="0.25">
      <c r="A724" t="s">
        <v>779</v>
      </c>
      <c r="B724" s="1">
        <v>45112</v>
      </c>
      <c r="C724" t="s">
        <v>76</v>
      </c>
      <c r="D724" t="s">
        <v>77</v>
      </c>
      <c r="E724">
        <v>2023</v>
      </c>
      <c r="F724" t="s">
        <v>20</v>
      </c>
      <c r="G724" t="s">
        <v>27</v>
      </c>
      <c r="H724" t="s">
        <v>28</v>
      </c>
      <c r="I724" t="s">
        <v>157</v>
      </c>
      <c r="J724" t="s">
        <v>24</v>
      </c>
      <c r="K724" t="s">
        <v>25</v>
      </c>
      <c r="L724" s="1">
        <v>45116</v>
      </c>
      <c r="M724">
        <v>4</v>
      </c>
      <c r="N724">
        <v>46400</v>
      </c>
      <c r="O724">
        <v>25685</v>
      </c>
      <c r="P724">
        <v>0.3</v>
      </c>
      <c r="Q724">
        <v>4</v>
      </c>
      <c r="R724" t="s">
        <v>1566</v>
      </c>
      <c r="S724" t="s">
        <v>1574</v>
      </c>
      <c r="T724">
        <v>7</v>
      </c>
      <c r="U724" t="s">
        <v>1575</v>
      </c>
    </row>
    <row r="725" spans="1:21" x14ac:dyDescent="0.25">
      <c r="A725" t="s">
        <v>780</v>
      </c>
      <c r="B725" s="1">
        <v>45123</v>
      </c>
      <c r="C725" t="s">
        <v>76</v>
      </c>
      <c r="D725" t="s">
        <v>77</v>
      </c>
      <c r="E725">
        <v>2023</v>
      </c>
      <c r="F725" t="s">
        <v>46</v>
      </c>
      <c r="G725" t="s">
        <v>48</v>
      </c>
      <c r="H725" t="s">
        <v>28</v>
      </c>
      <c r="I725" t="s">
        <v>157</v>
      </c>
      <c r="J725" t="s">
        <v>39</v>
      </c>
      <c r="K725" t="s">
        <v>25</v>
      </c>
      <c r="L725" s="1">
        <v>45127</v>
      </c>
      <c r="M725">
        <v>4</v>
      </c>
      <c r="N725">
        <v>26900</v>
      </c>
      <c r="O725">
        <v>26914</v>
      </c>
      <c r="P725">
        <v>0.28000000000000003</v>
      </c>
      <c r="Q725">
        <v>4</v>
      </c>
      <c r="R725" t="s">
        <v>1566</v>
      </c>
      <c r="S725" t="s">
        <v>1574</v>
      </c>
      <c r="T725">
        <v>7</v>
      </c>
      <c r="U725" t="s">
        <v>1575</v>
      </c>
    </row>
    <row r="726" spans="1:21" x14ac:dyDescent="0.25">
      <c r="A726" t="s">
        <v>781</v>
      </c>
      <c r="B726" s="1">
        <v>45139</v>
      </c>
      <c r="C726" t="s">
        <v>81</v>
      </c>
      <c r="D726" t="s">
        <v>77</v>
      </c>
      <c r="E726">
        <v>2023</v>
      </c>
      <c r="F726" t="s">
        <v>31</v>
      </c>
      <c r="G726" t="s">
        <v>32</v>
      </c>
      <c r="H726" t="s">
        <v>28</v>
      </c>
      <c r="I726" t="s">
        <v>160</v>
      </c>
      <c r="J726" t="s">
        <v>24</v>
      </c>
      <c r="K726" t="s">
        <v>25</v>
      </c>
      <c r="L726" s="1">
        <v>45143</v>
      </c>
      <c r="M726">
        <v>4</v>
      </c>
      <c r="N726">
        <v>55800</v>
      </c>
      <c r="O726">
        <v>17044</v>
      </c>
      <c r="P726">
        <v>0.17</v>
      </c>
      <c r="Q726">
        <v>4</v>
      </c>
      <c r="R726" t="s">
        <v>1566</v>
      </c>
      <c r="S726" t="s">
        <v>1574</v>
      </c>
      <c r="T726">
        <v>8</v>
      </c>
      <c r="U726" t="s">
        <v>1576</v>
      </c>
    </row>
    <row r="727" spans="1:21" x14ac:dyDescent="0.25">
      <c r="A727" t="s">
        <v>782</v>
      </c>
      <c r="B727" s="1">
        <v>45145</v>
      </c>
      <c r="C727" t="s">
        <v>81</v>
      </c>
      <c r="D727" t="s">
        <v>77</v>
      </c>
      <c r="E727">
        <v>2023</v>
      </c>
      <c r="F727" t="s">
        <v>31</v>
      </c>
      <c r="G727" t="s">
        <v>48</v>
      </c>
      <c r="H727" t="s">
        <v>42</v>
      </c>
      <c r="I727" t="s">
        <v>160</v>
      </c>
      <c r="J727" t="s">
        <v>35</v>
      </c>
      <c r="K727" t="s">
        <v>25</v>
      </c>
      <c r="L727" s="1">
        <v>45149</v>
      </c>
      <c r="M727">
        <v>4</v>
      </c>
      <c r="N727">
        <v>103000</v>
      </c>
      <c r="O727">
        <v>11961</v>
      </c>
      <c r="P727">
        <v>0.23</v>
      </c>
      <c r="Q727">
        <v>4</v>
      </c>
      <c r="R727" t="s">
        <v>1566</v>
      </c>
      <c r="S727" t="s">
        <v>1574</v>
      </c>
      <c r="T727">
        <v>8</v>
      </c>
      <c r="U727" t="s">
        <v>1576</v>
      </c>
    </row>
    <row r="728" spans="1:21" x14ac:dyDescent="0.25">
      <c r="A728" t="s">
        <v>783</v>
      </c>
      <c r="B728" s="1">
        <v>45150</v>
      </c>
      <c r="C728" t="s">
        <v>81</v>
      </c>
      <c r="D728" t="s">
        <v>77</v>
      </c>
      <c r="E728">
        <v>2023</v>
      </c>
      <c r="F728" t="s">
        <v>20</v>
      </c>
      <c r="G728" t="s">
        <v>21</v>
      </c>
      <c r="H728" t="s">
        <v>42</v>
      </c>
      <c r="I728" t="s">
        <v>157</v>
      </c>
      <c r="J728" t="s">
        <v>39</v>
      </c>
      <c r="K728" t="s">
        <v>25</v>
      </c>
      <c r="L728" s="1">
        <v>45154</v>
      </c>
      <c r="M728">
        <v>4</v>
      </c>
      <c r="N728">
        <v>138900</v>
      </c>
      <c r="O728">
        <v>29896</v>
      </c>
      <c r="P728">
        <v>0.32</v>
      </c>
      <c r="Q728">
        <v>4</v>
      </c>
      <c r="R728" t="s">
        <v>1566</v>
      </c>
      <c r="S728" t="s">
        <v>1574</v>
      </c>
      <c r="T728">
        <v>8</v>
      </c>
      <c r="U728" t="s">
        <v>1576</v>
      </c>
    </row>
    <row r="729" spans="1:21" x14ac:dyDescent="0.25">
      <c r="A729" t="s">
        <v>784</v>
      </c>
      <c r="B729" s="1">
        <v>45158</v>
      </c>
      <c r="C729" t="s">
        <v>81</v>
      </c>
      <c r="D729" t="s">
        <v>77</v>
      </c>
      <c r="E729">
        <v>2023</v>
      </c>
      <c r="F729" t="s">
        <v>41</v>
      </c>
      <c r="G729" t="s">
        <v>27</v>
      </c>
      <c r="H729" t="s">
        <v>44</v>
      </c>
      <c r="I729" t="s">
        <v>160</v>
      </c>
      <c r="J729" t="s">
        <v>24</v>
      </c>
      <c r="K729" t="s">
        <v>25</v>
      </c>
      <c r="L729" s="1">
        <v>45162</v>
      </c>
      <c r="M729">
        <v>4</v>
      </c>
      <c r="N729">
        <v>133200</v>
      </c>
      <c r="O729">
        <v>14068</v>
      </c>
      <c r="P729">
        <v>0.26</v>
      </c>
      <c r="Q729">
        <v>4</v>
      </c>
      <c r="R729" t="s">
        <v>1566</v>
      </c>
      <c r="S729" t="s">
        <v>1574</v>
      </c>
      <c r="T729">
        <v>8</v>
      </c>
      <c r="U729" t="s">
        <v>1576</v>
      </c>
    </row>
    <row r="730" spans="1:21" x14ac:dyDescent="0.25">
      <c r="A730" t="s">
        <v>785</v>
      </c>
      <c r="B730" s="1">
        <v>45161</v>
      </c>
      <c r="C730" t="s">
        <v>81</v>
      </c>
      <c r="D730" t="s">
        <v>77</v>
      </c>
      <c r="E730">
        <v>2023</v>
      </c>
      <c r="F730" t="s">
        <v>20</v>
      </c>
      <c r="G730" t="s">
        <v>38</v>
      </c>
      <c r="H730" t="s">
        <v>34</v>
      </c>
      <c r="I730" t="s">
        <v>160</v>
      </c>
      <c r="J730" t="s">
        <v>24</v>
      </c>
      <c r="K730" t="s">
        <v>25</v>
      </c>
      <c r="L730" s="1">
        <v>45165</v>
      </c>
      <c r="M730">
        <v>4</v>
      </c>
      <c r="N730">
        <v>45400</v>
      </c>
      <c r="O730">
        <v>12724</v>
      </c>
      <c r="P730">
        <v>7.0000000000000007E-2</v>
      </c>
      <c r="Q730">
        <v>4</v>
      </c>
      <c r="R730" t="s">
        <v>1566</v>
      </c>
      <c r="S730" t="s">
        <v>1574</v>
      </c>
      <c r="T730">
        <v>8</v>
      </c>
      <c r="U730" t="s">
        <v>1576</v>
      </c>
    </row>
    <row r="731" spans="1:21" x14ac:dyDescent="0.25">
      <c r="A731" t="s">
        <v>786</v>
      </c>
      <c r="B731" s="1">
        <v>45179</v>
      </c>
      <c r="C731" t="s">
        <v>88</v>
      </c>
      <c r="D731" t="s">
        <v>77</v>
      </c>
      <c r="E731">
        <v>2023</v>
      </c>
      <c r="F731" t="s">
        <v>31</v>
      </c>
      <c r="G731" t="s">
        <v>38</v>
      </c>
      <c r="H731" t="s">
        <v>22</v>
      </c>
      <c r="I731" t="s">
        <v>160</v>
      </c>
      <c r="J731" t="s">
        <v>24</v>
      </c>
      <c r="K731" t="s">
        <v>25</v>
      </c>
      <c r="L731" s="1">
        <v>45183</v>
      </c>
      <c r="M731">
        <v>4</v>
      </c>
      <c r="N731">
        <v>341100</v>
      </c>
      <c r="O731">
        <v>16728</v>
      </c>
      <c r="P731">
        <v>0.31</v>
      </c>
      <c r="Q731">
        <v>4</v>
      </c>
      <c r="R731" t="s">
        <v>1566</v>
      </c>
      <c r="S731" t="s">
        <v>1574</v>
      </c>
      <c r="T731">
        <v>9</v>
      </c>
      <c r="U731" t="s">
        <v>1577</v>
      </c>
    </row>
    <row r="732" spans="1:21" x14ac:dyDescent="0.25">
      <c r="A732" t="s">
        <v>787</v>
      </c>
      <c r="B732" s="1">
        <v>45190</v>
      </c>
      <c r="C732" t="s">
        <v>88</v>
      </c>
      <c r="D732" t="s">
        <v>77</v>
      </c>
      <c r="E732">
        <v>2023</v>
      </c>
      <c r="F732" t="s">
        <v>20</v>
      </c>
      <c r="G732" t="s">
        <v>32</v>
      </c>
      <c r="H732" t="s">
        <v>28</v>
      </c>
      <c r="I732" t="s">
        <v>160</v>
      </c>
      <c r="J732" t="s">
        <v>35</v>
      </c>
      <c r="K732" t="s">
        <v>25</v>
      </c>
      <c r="L732" s="1">
        <v>45194</v>
      </c>
      <c r="M732">
        <v>4</v>
      </c>
      <c r="N732">
        <v>35500</v>
      </c>
      <c r="O732">
        <v>12312</v>
      </c>
      <c r="P732">
        <v>0.28000000000000003</v>
      </c>
      <c r="Q732">
        <v>4</v>
      </c>
      <c r="R732" t="s">
        <v>1566</v>
      </c>
      <c r="S732" t="s">
        <v>1574</v>
      </c>
      <c r="T732">
        <v>9</v>
      </c>
      <c r="U732" t="s">
        <v>1577</v>
      </c>
    </row>
    <row r="733" spans="1:21" x14ac:dyDescent="0.25">
      <c r="A733" t="s">
        <v>788</v>
      </c>
      <c r="B733" s="1">
        <v>45191</v>
      </c>
      <c r="C733" t="s">
        <v>88</v>
      </c>
      <c r="D733" t="s">
        <v>77</v>
      </c>
      <c r="E733">
        <v>2023</v>
      </c>
      <c r="F733" t="s">
        <v>31</v>
      </c>
      <c r="G733" t="s">
        <v>48</v>
      </c>
      <c r="H733" t="s">
        <v>28</v>
      </c>
      <c r="I733" t="s">
        <v>160</v>
      </c>
      <c r="J733" t="s">
        <v>35</v>
      </c>
      <c r="K733" t="s">
        <v>25</v>
      </c>
      <c r="L733" s="1">
        <v>45195</v>
      </c>
      <c r="M733">
        <v>4</v>
      </c>
      <c r="N733">
        <v>78700</v>
      </c>
      <c r="O733">
        <v>10478</v>
      </c>
      <c r="P733">
        <v>0.33</v>
      </c>
      <c r="Q733">
        <v>4</v>
      </c>
      <c r="R733" t="s">
        <v>1566</v>
      </c>
      <c r="S733" t="s">
        <v>1574</v>
      </c>
      <c r="T733">
        <v>9</v>
      </c>
      <c r="U733" t="s">
        <v>1577</v>
      </c>
    </row>
    <row r="734" spans="1:21" x14ac:dyDescent="0.25">
      <c r="A734" t="s">
        <v>789</v>
      </c>
      <c r="B734" s="1">
        <v>45198</v>
      </c>
      <c r="C734" t="s">
        <v>88</v>
      </c>
      <c r="D734" t="s">
        <v>77</v>
      </c>
      <c r="E734">
        <v>2023</v>
      </c>
      <c r="F734" t="s">
        <v>20</v>
      </c>
      <c r="G734" t="s">
        <v>21</v>
      </c>
      <c r="H734" t="s">
        <v>22</v>
      </c>
      <c r="I734" t="s">
        <v>160</v>
      </c>
      <c r="J734" t="s">
        <v>35</v>
      </c>
      <c r="K734" t="s">
        <v>25</v>
      </c>
      <c r="L734" s="1">
        <v>45202</v>
      </c>
      <c r="M734">
        <v>4</v>
      </c>
      <c r="N734">
        <v>118700</v>
      </c>
      <c r="O734">
        <v>12718</v>
      </c>
      <c r="P734">
        <v>0.19</v>
      </c>
      <c r="Q734">
        <v>4</v>
      </c>
      <c r="R734" t="s">
        <v>1566</v>
      </c>
      <c r="S734" t="s">
        <v>1574</v>
      </c>
      <c r="T734">
        <v>9</v>
      </c>
      <c r="U734" t="s">
        <v>1577</v>
      </c>
    </row>
    <row r="735" spans="1:21" x14ac:dyDescent="0.25">
      <c r="A735" t="s">
        <v>790</v>
      </c>
      <c r="B735" s="1">
        <v>45200</v>
      </c>
      <c r="C735" t="s">
        <v>91</v>
      </c>
      <c r="D735" t="s">
        <v>92</v>
      </c>
      <c r="E735">
        <v>2023</v>
      </c>
      <c r="F735" t="s">
        <v>41</v>
      </c>
      <c r="G735" t="s">
        <v>27</v>
      </c>
      <c r="H735" t="s">
        <v>22</v>
      </c>
      <c r="I735" t="s">
        <v>157</v>
      </c>
      <c r="J735" t="s">
        <v>29</v>
      </c>
      <c r="K735" t="s">
        <v>25</v>
      </c>
      <c r="L735" s="1">
        <v>45204</v>
      </c>
      <c r="M735">
        <v>4</v>
      </c>
      <c r="N735">
        <v>819100</v>
      </c>
      <c r="O735">
        <v>26817</v>
      </c>
      <c r="P735">
        <v>0.28000000000000003</v>
      </c>
      <c r="Q735">
        <v>4</v>
      </c>
      <c r="R735" t="s">
        <v>1566</v>
      </c>
      <c r="S735" t="s">
        <v>1578</v>
      </c>
      <c r="T735">
        <v>10</v>
      </c>
      <c r="U735" t="s">
        <v>1579</v>
      </c>
    </row>
    <row r="736" spans="1:21" x14ac:dyDescent="0.25">
      <c r="A736" t="s">
        <v>791</v>
      </c>
      <c r="B736" s="1">
        <v>45208</v>
      </c>
      <c r="C736" t="s">
        <v>91</v>
      </c>
      <c r="D736" t="s">
        <v>92</v>
      </c>
      <c r="E736">
        <v>2023</v>
      </c>
      <c r="F736" t="s">
        <v>41</v>
      </c>
      <c r="G736" t="s">
        <v>21</v>
      </c>
      <c r="H736" t="s">
        <v>28</v>
      </c>
      <c r="I736" t="s">
        <v>157</v>
      </c>
      <c r="J736" t="s">
        <v>24</v>
      </c>
      <c r="K736" t="s">
        <v>25</v>
      </c>
      <c r="L736" s="1">
        <v>45212</v>
      </c>
      <c r="M736">
        <v>4</v>
      </c>
      <c r="N736">
        <v>84100</v>
      </c>
      <c r="O736">
        <v>27364</v>
      </c>
      <c r="P736">
        <v>0.2</v>
      </c>
      <c r="Q736">
        <v>4</v>
      </c>
      <c r="R736" t="s">
        <v>1566</v>
      </c>
      <c r="S736" t="s">
        <v>1578</v>
      </c>
      <c r="T736">
        <v>10</v>
      </c>
      <c r="U736" t="s">
        <v>1579</v>
      </c>
    </row>
    <row r="737" spans="1:21" x14ac:dyDescent="0.25">
      <c r="A737" t="s">
        <v>792</v>
      </c>
      <c r="B737" s="1">
        <v>45210</v>
      </c>
      <c r="C737" t="s">
        <v>91</v>
      </c>
      <c r="D737" t="s">
        <v>92</v>
      </c>
      <c r="E737">
        <v>2023</v>
      </c>
      <c r="F737" t="s">
        <v>41</v>
      </c>
      <c r="G737" t="s">
        <v>21</v>
      </c>
      <c r="H737" t="s">
        <v>34</v>
      </c>
      <c r="I737" t="s">
        <v>160</v>
      </c>
      <c r="J737" t="s">
        <v>35</v>
      </c>
      <c r="K737" t="s">
        <v>25</v>
      </c>
      <c r="L737" s="1">
        <v>45214</v>
      </c>
      <c r="M737">
        <v>4</v>
      </c>
      <c r="N737">
        <v>38100</v>
      </c>
      <c r="O737">
        <v>9450</v>
      </c>
      <c r="P737">
        <v>0.26</v>
      </c>
      <c r="Q737">
        <v>4</v>
      </c>
      <c r="R737" t="s">
        <v>1566</v>
      </c>
      <c r="S737" t="s">
        <v>1578</v>
      </c>
      <c r="T737">
        <v>10</v>
      </c>
      <c r="U737" t="s">
        <v>1579</v>
      </c>
    </row>
    <row r="738" spans="1:21" x14ac:dyDescent="0.25">
      <c r="A738" t="s">
        <v>793</v>
      </c>
      <c r="B738" s="1">
        <v>45222</v>
      </c>
      <c r="C738" t="s">
        <v>91</v>
      </c>
      <c r="D738" t="s">
        <v>92</v>
      </c>
      <c r="E738">
        <v>2023</v>
      </c>
      <c r="F738" t="s">
        <v>31</v>
      </c>
      <c r="G738" t="s">
        <v>32</v>
      </c>
      <c r="H738" t="s">
        <v>34</v>
      </c>
      <c r="I738" t="s">
        <v>157</v>
      </c>
      <c r="J738" t="s">
        <v>35</v>
      </c>
      <c r="K738" t="s">
        <v>25</v>
      </c>
      <c r="L738" s="1">
        <v>45226</v>
      </c>
      <c r="M738">
        <v>4</v>
      </c>
      <c r="N738">
        <v>36300</v>
      </c>
      <c r="O738">
        <v>32657</v>
      </c>
      <c r="P738">
        <v>0.15</v>
      </c>
      <c r="Q738">
        <v>4</v>
      </c>
      <c r="R738" t="s">
        <v>1566</v>
      </c>
      <c r="S738" t="s">
        <v>1578</v>
      </c>
      <c r="T738">
        <v>10</v>
      </c>
      <c r="U738" t="s">
        <v>1579</v>
      </c>
    </row>
    <row r="739" spans="1:21" x14ac:dyDescent="0.25">
      <c r="A739" t="s">
        <v>794</v>
      </c>
      <c r="B739" s="1">
        <v>45234</v>
      </c>
      <c r="C739" t="s">
        <v>98</v>
      </c>
      <c r="D739" t="s">
        <v>92</v>
      </c>
      <c r="E739">
        <v>2023</v>
      </c>
      <c r="F739" t="s">
        <v>62</v>
      </c>
      <c r="G739" t="s">
        <v>32</v>
      </c>
      <c r="H739" t="s">
        <v>34</v>
      </c>
      <c r="I739" t="s">
        <v>160</v>
      </c>
      <c r="J739" t="s">
        <v>35</v>
      </c>
      <c r="K739" t="s">
        <v>25</v>
      </c>
      <c r="L739" s="1">
        <v>45238</v>
      </c>
      <c r="M739">
        <v>4</v>
      </c>
      <c r="N739">
        <v>12100</v>
      </c>
      <c r="O739">
        <v>17422</v>
      </c>
      <c r="P739">
        <v>0.23</v>
      </c>
      <c r="Q739">
        <v>4</v>
      </c>
      <c r="R739" t="s">
        <v>1566</v>
      </c>
      <c r="S739" t="s">
        <v>1578</v>
      </c>
      <c r="T739">
        <v>11</v>
      </c>
      <c r="U739" t="s">
        <v>1580</v>
      </c>
    </row>
    <row r="740" spans="1:21" x14ac:dyDescent="0.25">
      <c r="A740" t="s">
        <v>795</v>
      </c>
      <c r="B740" s="1">
        <v>45241</v>
      </c>
      <c r="C740" t="s">
        <v>98</v>
      </c>
      <c r="D740" t="s">
        <v>92</v>
      </c>
      <c r="E740">
        <v>2023</v>
      </c>
      <c r="F740" t="s">
        <v>41</v>
      </c>
      <c r="G740" t="s">
        <v>48</v>
      </c>
      <c r="H740" t="s">
        <v>34</v>
      </c>
      <c r="I740" t="s">
        <v>157</v>
      </c>
      <c r="J740" t="s">
        <v>35</v>
      </c>
      <c r="K740" t="s">
        <v>25</v>
      </c>
      <c r="L740" s="1">
        <v>45245</v>
      </c>
      <c r="M740">
        <v>4</v>
      </c>
      <c r="N740">
        <v>8000</v>
      </c>
      <c r="O740">
        <v>25289</v>
      </c>
      <c r="P740">
        <v>0.23</v>
      </c>
      <c r="Q740">
        <v>4</v>
      </c>
      <c r="R740" t="s">
        <v>1566</v>
      </c>
      <c r="S740" t="s">
        <v>1578</v>
      </c>
      <c r="T740">
        <v>11</v>
      </c>
      <c r="U740" t="s">
        <v>1580</v>
      </c>
    </row>
    <row r="741" spans="1:21" x14ac:dyDescent="0.25">
      <c r="A741" t="s">
        <v>796</v>
      </c>
      <c r="B741" s="1">
        <v>45248</v>
      </c>
      <c r="C741" t="s">
        <v>98</v>
      </c>
      <c r="D741" t="s">
        <v>92</v>
      </c>
      <c r="E741">
        <v>2023</v>
      </c>
      <c r="F741" t="s">
        <v>31</v>
      </c>
      <c r="G741" t="s">
        <v>21</v>
      </c>
      <c r="H741" t="s">
        <v>42</v>
      </c>
      <c r="I741" t="s">
        <v>157</v>
      </c>
      <c r="J741" t="s">
        <v>35</v>
      </c>
      <c r="K741" t="s">
        <v>25</v>
      </c>
      <c r="L741" s="1">
        <v>45252</v>
      </c>
      <c r="M741">
        <v>4</v>
      </c>
      <c r="N741">
        <v>134300</v>
      </c>
      <c r="O741">
        <v>31032</v>
      </c>
      <c r="P741">
        <v>0.25</v>
      </c>
      <c r="Q741">
        <v>4</v>
      </c>
      <c r="R741" t="s">
        <v>1566</v>
      </c>
      <c r="S741" t="s">
        <v>1578</v>
      </c>
      <c r="T741">
        <v>11</v>
      </c>
      <c r="U741" t="s">
        <v>1580</v>
      </c>
    </row>
    <row r="742" spans="1:21" x14ac:dyDescent="0.25">
      <c r="A742" t="s">
        <v>797</v>
      </c>
      <c r="B742" s="1">
        <v>45285</v>
      </c>
      <c r="C742" t="s">
        <v>100</v>
      </c>
      <c r="D742" t="s">
        <v>92</v>
      </c>
      <c r="E742">
        <v>2023</v>
      </c>
      <c r="F742" t="s">
        <v>31</v>
      </c>
      <c r="G742" t="s">
        <v>21</v>
      </c>
      <c r="H742" t="s">
        <v>22</v>
      </c>
      <c r="I742" t="s">
        <v>157</v>
      </c>
      <c r="J742" t="s">
        <v>35</v>
      </c>
      <c r="K742" t="s">
        <v>25</v>
      </c>
      <c r="L742" s="1">
        <v>45289</v>
      </c>
      <c r="M742">
        <v>4</v>
      </c>
      <c r="N742">
        <v>666900</v>
      </c>
      <c r="O742">
        <v>26923</v>
      </c>
      <c r="P742">
        <v>7.0000000000000007E-2</v>
      </c>
      <c r="Q742">
        <v>4</v>
      </c>
      <c r="R742" t="s">
        <v>1566</v>
      </c>
      <c r="S742" t="s">
        <v>1578</v>
      </c>
      <c r="T742">
        <v>12</v>
      </c>
      <c r="U742" t="s">
        <v>1581</v>
      </c>
    </row>
    <row r="743" spans="1:21" x14ac:dyDescent="0.25">
      <c r="A743" t="s">
        <v>798</v>
      </c>
      <c r="B743" s="1">
        <v>45306</v>
      </c>
      <c r="C743" t="s">
        <v>18</v>
      </c>
      <c r="D743" t="s">
        <v>19</v>
      </c>
      <c r="E743">
        <v>2024</v>
      </c>
      <c r="F743" t="s">
        <v>20</v>
      </c>
      <c r="G743" t="s">
        <v>38</v>
      </c>
      <c r="H743" t="s">
        <v>34</v>
      </c>
      <c r="I743" t="s">
        <v>157</v>
      </c>
      <c r="J743" t="s">
        <v>24</v>
      </c>
      <c r="K743" t="s">
        <v>25</v>
      </c>
      <c r="L743" s="1">
        <v>45310</v>
      </c>
      <c r="M743">
        <v>4</v>
      </c>
      <c r="N743">
        <v>49000</v>
      </c>
      <c r="O743">
        <v>32242</v>
      </c>
      <c r="P743">
        <v>0.09</v>
      </c>
      <c r="Q743">
        <v>4</v>
      </c>
      <c r="R743" t="s">
        <v>1582</v>
      </c>
      <c r="S743" t="s">
        <v>1567</v>
      </c>
      <c r="T743">
        <v>1</v>
      </c>
      <c r="U743" t="s">
        <v>1568</v>
      </c>
    </row>
    <row r="744" spans="1:21" x14ac:dyDescent="0.25">
      <c r="A744" t="s">
        <v>799</v>
      </c>
      <c r="B744" s="1">
        <v>45316</v>
      </c>
      <c r="C744" t="s">
        <v>18</v>
      </c>
      <c r="D744" t="s">
        <v>19</v>
      </c>
      <c r="E744">
        <v>2024</v>
      </c>
      <c r="F744" t="s">
        <v>31</v>
      </c>
      <c r="G744" t="s">
        <v>48</v>
      </c>
      <c r="H744" t="s">
        <v>42</v>
      </c>
      <c r="I744" t="s">
        <v>160</v>
      </c>
      <c r="J744" t="s">
        <v>35</v>
      </c>
      <c r="K744" t="s">
        <v>25</v>
      </c>
      <c r="L744" s="1">
        <v>45320</v>
      </c>
      <c r="M744">
        <v>4</v>
      </c>
      <c r="N744">
        <v>141200</v>
      </c>
      <c r="O744">
        <v>8068</v>
      </c>
      <c r="P744">
        <v>0.17</v>
      </c>
      <c r="Q744">
        <v>4</v>
      </c>
      <c r="R744" t="s">
        <v>1582</v>
      </c>
      <c r="S744" t="s">
        <v>1567</v>
      </c>
      <c r="T744">
        <v>1</v>
      </c>
      <c r="U744" t="s">
        <v>1568</v>
      </c>
    </row>
    <row r="745" spans="1:21" x14ac:dyDescent="0.25">
      <c r="A745" t="s">
        <v>800</v>
      </c>
      <c r="B745" s="1">
        <v>45337</v>
      </c>
      <c r="C745" t="s">
        <v>37</v>
      </c>
      <c r="D745" t="s">
        <v>19</v>
      </c>
      <c r="E745">
        <v>2024</v>
      </c>
      <c r="F745" t="s">
        <v>41</v>
      </c>
      <c r="G745" t="s">
        <v>32</v>
      </c>
      <c r="H745" t="s">
        <v>42</v>
      </c>
      <c r="I745" t="s">
        <v>157</v>
      </c>
      <c r="J745" t="s">
        <v>39</v>
      </c>
      <c r="K745" t="s">
        <v>25</v>
      </c>
      <c r="L745" s="1">
        <v>45341</v>
      </c>
      <c r="M745">
        <v>4</v>
      </c>
      <c r="N745">
        <v>45500</v>
      </c>
      <c r="O745">
        <v>25208</v>
      </c>
      <c r="P745">
        <v>0.18</v>
      </c>
      <c r="Q745">
        <v>4</v>
      </c>
      <c r="R745" t="s">
        <v>1582</v>
      </c>
      <c r="S745" t="s">
        <v>1567</v>
      </c>
      <c r="T745">
        <v>2</v>
      </c>
      <c r="U745" t="s">
        <v>1569</v>
      </c>
    </row>
    <row r="746" spans="1:21" x14ac:dyDescent="0.25">
      <c r="A746" t="s">
        <v>801</v>
      </c>
      <c r="B746" s="1">
        <v>45350</v>
      </c>
      <c r="C746" t="s">
        <v>37</v>
      </c>
      <c r="D746" t="s">
        <v>19</v>
      </c>
      <c r="E746">
        <v>2024</v>
      </c>
      <c r="F746" t="s">
        <v>60</v>
      </c>
      <c r="G746" t="s">
        <v>32</v>
      </c>
      <c r="H746" t="s">
        <v>44</v>
      </c>
      <c r="I746" t="s">
        <v>160</v>
      </c>
      <c r="J746" t="s">
        <v>39</v>
      </c>
      <c r="K746" t="s">
        <v>25</v>
      </c>
      <c r="L746" s="1">
        <v>45354</v>
      </c>
      <c r="M746">
        <v>4</v>
      </c>
      <c r="N746">
        <v>465100</v>
      </c>
      <c r="O746">
        <v>9014</v>
      </c>
      <c r="P746">
        <v>0.08</v>
      </c>
      <c r="Q746">
        <v>4</v>
      </c>
      <c r="R746" t="s">
        <v>1582</v>
      </c>
      <c r="S746" t="s">
        <v>1567</v>
      </c>
      <c r="T746">
        <v>2</v>
      </c>
      <c r="U746" t="s">
        <v>1569</v>
      </c>
    </row>
    <row r="747" spans="1:21" x14ac:dyDescent="0.25">
      <c r="A747" t="s">
        <v>802</v>
      </c>
      <c r="B747" s="1">
        <v>45368</v>
      </c>
      <c r="C747" t="s">
        <v>52</v>
      </c>
      <c r="D747" t="s">
        <v>19</v>
      </c>
      <c r="E747">
        <v>2024</v>
      </c>
      <c r="F747" t="s">
        <v>20</v>
      </c>
      <c r="G747" t="s">
        <v>32</v>
      </c>
      <c r="H747" t="s">
        <v>34</v>
      </c>
      <c r="I747" t="s">
        <v>160</v>
      </c>
      <c r="J747" t="s">
        <v>29</v>
      </c>
      <c r="K747" t="s">
        <v>25</v>
      </c>
      <c r="L747" s="1">
        <v>45372</v>
      </c>
      <c r="M747">
        <v>4</v>
      </c>
      <c r="N747">
        <v>16900</v>
      </c>
      <c r="O747">
        <v>17086</v>
      </c>
      <c r="P747">
        <v>0.19</v>
      </c>
      <c r="Q747">
        <v>4</v>
      </c>
      <c r="R747" t="s">
        <v>1582</v>
      </c>
      <c r="S747" t="s">
        <v>1567</v>
      </c>
      <c r="T747">
        <v>3</v>
      </c>
      <c r="U747" t="s">
        <v>1570</v>
      </c>
    </row>
    <row r="748" spans="1:21" x14ac:dyDescent="0.25">
      <c r="A748" t="s">
        <v>803</v>
      </c>
      <c r="B748" s="1">
        <v>45369</v>
      </c>
      <c r="C748" t="s">
        <v>52</v>
      </c>
      <c r="D748" t="s">
        <v>19</v>
      </c>
      <c r="E748">
        <v>2024</v>
      </c>
      <c r="F748" t="s">
        <v>60</v>
      </c>
      <c r="G748" t="s">
        <v>48</v>
      </c>
      <c r="H748" t="s">
        <v>28</v>
      </c>
      <c r="I748" t="s">
        <v>160</v>
      </c>
      <c r="J748" t="s">
        <v>24</v>
      </c>
      <c r="K748" t="s">
        <v>25</v>
      </c>
      <c r="L748" s="1">
        <v>45373</v>
      </c>
      <c r="M748">
        <v>4</v>
      </c>
      <c r="N748">
        <v>73000</v>
      </c>
      <c r="O748">
        <v>11005</v>
      </c>
      <c r="P748">
        <v>0.23</v>
      </c>
      <c r="Q748">
        <v>4</v>
      </c>
      <c r="R748" t="s">
        <v>1582</v>
      </c>
      <c r="S748" t="s">
        <v>1567</v>
      </c>
      <c r="T748">
        <v>3</v>
      </c>
      <c r="U748" t="s">
        <v>1570</v>
      </c>
    </row>
    <row r="749" spans="1:21" x14ac:dyDescent="0.25">
      <c r="A749" t="s">
        <v>804</v>
      </c>
      <c r="B749" s="1">
        <v>45377</v>
      </c>
      <c r="C749" t="s">
        <v>52</v>
      </c>
      <c r="D749" t="s">
        <v>19</v>
      </c>
      <c r="E749">
        <v>2024</v>
      </c>
      <c r="F749" t="s">
        <v>60</v>
      </c>
      <c r="G749" t="s">
        <v>38</v>
      </c>
      <c r="H749" t="s">
        <v>22</v>
      </c>
      <c r="I749" t="s">
        <v>157</v>
      </c>
      <c r="J749" t="s">
        <v>35</v>
      </c>
      <c r="K749" t="s">
        <v>25</v>
      </c>
      <c r="L749" s="1">
        <v>45381</v>
      </c>
      <c r="M749">
        <v>4</v>
      </c>
      <c r="N749">
        <v>482700</v>
      </c>
      <c r="O749">
        <v>29271</v>
      </c>
      <c r="P749">
        <v>0.13</v>
      </c>
      <c r="Q749">
        <v>4</v>
      </c>
      <c r="R749" t="s">
        <v>1582</v>
      </c>
      <c r="S749" t="s">
        <v>1567</v>
      </c>
      <c r="T749">
        <v>3</v>
      </c>
      <c r="U749" t="s">
        <v>1570</v>
      </c>
    </row>
    <row r="750" spans="1:21" x14ac:dyDescent="0.25">
      <c r="A750" t="s">
        <v>805</v>
      </c>
      <c r="B750" s="1">
        <v>45386</v>
      </c>
      <c r="C750" t="s">
        <v>58</v>
      </c>
      <c r="D750" t="s">
        <v>59</v>
      </c>
      <c r="E750">
        <v>2024</v>
      </c>
      <c r="F750" t="s">
        <v>31</v>
      </c>
      <c r="G750" t="s">
        <v>21</v>
      </c>
      <c r="H750" t="s">
        <v>22</v>
      </c>
      <c r="I750" t="s">
        <v>157</v>
      </c>
      <c r="J750" t="s">
        <v>35</v>
      </c>
      <c r="K750" t="s">
        <v>25</v>
      </c>
      <c r="L750" s="1">
        <v>45390</v>
      </c>
      <c r="M750">
        <v>4</v>
      </c>
      <c r="N750">
        <v>940900</v>
      </c>
      <c r="O750">
        <v>34193</v>
      </c>
      <c r="P750">
        <v>0.25</v>
      </c>
      <c r="Q750">
        <v>4</v>
      </c>
      <c r="R750" t="s">
        <v>1582</v>
      </c>
      <c r="S750" t="s">
        <v>1571</v>
      </c>
      <c r="T750">
        <v>4</v>
      </c>
      <c r="U750" t="s">
        <v>1572</v>
      </c>
    </row>
    <row r="751" spans="1:21" x14ac:dyDescent="0.25">
      <c r="A751" t="s">
        <v>806</v>
      </c>
      <c r="B751" s="1">
        <v>45388</v>
      </c>
      <c r="C751" t="s">
        <v>58</v>
      </c>
      <c r="D751" t="s">
        <v>59</v>
      </c>
      <c r="E751">
        <v>2024</v>
      </c>
      <c r="F751" t="s">
        <v>41</v>
      </c>
      <c r="G751" t="s">
        <v>32</v>
      </c>
      <c r="H751" t="s">
        <v>34</v>
      </c>
      <c r="I751" t="s">
        <v>160</v>
      </c>
      <c r="J751" t="s">
        <v>35</v>
      </c>
      <c r="K751" t="s">
        <v>25</v>
      </c>
      <c r="L751" s="1">
        <v>45392</v>
      </c>
      <c r="M751">
        <v>4</v>
      </c>
      <c r="N751">
        <v>30200</v>
      </c>
      <c r="O751">
        <v>16029</v>
      </c>
      <c r="P751">
        <v>0.13</v>
      </c>
      <c r="Q751">
        <v>4</v>
      </c>
      <c r="R751" t="s">
        <v>1582</v>
      </c>
      <c r="S751" t="s">
        <v>1571</v>
      </c>
      <c r="T751">
        <v>4</v>
      </c>
      <c r="U751" t="s">
        <v>1572</v>
      </c>
    </row>
    <row r="752" spans="1:21" x14ac:dyDescent="0.25">
      <c r="A752" t="s">
        <v>807</v>
      </c>
      <c r="B752" s="1">
        <v>45391</v>
      </c>
      <c r="C752" t="s">
        <v>58</v>
      </c>
      <c r="D752" t="s">
        <v>59</v>
      </c>
      <c r="E752">
        <v>2024</v>
      </c>
      <c r="F752" t="s">
        <v>31</v>
      </c>
      <c r="G752" t="s">
        <v>38</v>
      </c>
      <c r="H752" t="s">
        <v>22</v>
      </c>
      <c r="I752" t="s">
        <v>160</v>
      </c>
      <c r="J752" t="s">
        <v>24</v>
      </c>
      <c r="K752" t="s">
        <v>25</v>
      </c>
      <c r="L752" s="1">
        <v>45395</v>
      </c>
      <c r="M752">
        <v>4</v>
      </c>
      <c r="N752">
        <v>541300</v>
      </c>
      <c r="O752">
        <v>15756</v>
      </c>
      <c r="P752">
        <v>0.24</v>
      </c>
      <c r="Q752">
        <v>4</v>
      </c>
      <c r="R752" t="s">
        <v>1582</v>
      </c>
      <c r="S752" t="s">
        <v>1571</v>
      </c>
      <c r="T752">
        <v>4</v>
      </c>
      <c r="U752" t="s">
        <v>1572</v>
      </c>
    </row>
    <row r="753" spans="1:21" x14ac:dyDescent="0.25">
      <c r="A753" t="s">
        <v>808</v>
      </c>
      <c r="B753" s="1">
        <v>45394</v>
      </c>
      <c r="C753" t="s">
        <v>58</v>
      </c>
      <c r="D753" t="s">
        <v>59</v>
      </c>
      <c r="E753">
        <v>2024</v>
      </c>
      <c r="F753" t="s">
        <v>31</v>
      </c>
      <c r="G753" t="s">
        <v>38</v>
      </c>
      <c r="H753" t="s">
        <v>28</v>
      </c>
      <c r="I753" t="s">
        <v>160</v>
      </c>
      <c r="J753" t="s">
        <v>24</v>
      </c>
      <c r="K753" t="s">
        <v>25</v>
      </c>
      <c r="L753" s="1">
        <v>45398</v>
      </c>
      <c r="M753">
        <v>4</v>
      </c>
      <c r="N753">
        <v>75800</v>
      </c>
      <c r="O753">
        <v>15759</v>
      </c>
      <c r="P753">
        <v>0.13</v>
      </c>
      <c r="Q753">
        <v>4</v>
      </c>
      <c r="R753" t="s">
        <v>1582</v>
      </c>
      <c r="S753" t="s">
        <v>1571</v>
      </c>
      <c r="T753">
        <v>4</v>
      </c>
      <c r="U753" t="s">
        <v>1572</v>
      </c>
    </row>
    <row r="754" spans="1:21" x14ac:dyDescent="0.25">
      <c r="A754" t="s">
        <v>809</v>
      </c>
      <c r="B754" s="1">
        <v>45415</v>
      </c>
      <c r="C754" t="s">
        <v>68</v>
      </c>
      <c r="D754" t="s">
        <v>59</v>
      </c>
      <c r="E754">
        <v>2024</v>
      </c>
      <c r="F754" t="s">
        <v>41</v>
      </c>
      <c r="G754" t="s">
        <v>27</v>
      </c>
      <c r="H754" t="s">
        <v>28</v>
      </c>
      <c r="I754" t="s">
        <v>160</v>
      </c>
      <c r="J754" t="s">
        <v>29</v>
      </c>
      <c r="K754" t="s">
        <v>25</v>
      </c>
      <c r="L754" s="1">
        <v>45419</v>
      </c>
      <c r="M754">
        <v>4</v>
      </c>
      <c r="N754">
        <v>80000</v>
      </c>
      <c r="O754">
        <v>11191</v>
      </c>
      <c r="P754">
        <v>0.24</v>
      </c>
      <c r="Q754">
        <v>4</v>
      </c>
      <c r="R754" t="s">
        <v>1582</v>
      </c>
      <c r="S754" t="s">
        <v>1571</v>
      </c>
      <c r="T754">
        <v>5</v>
      </c>
      <c r="U754" t="s">
        <v>68</v>
      </c>
    </row>
    <row r="755" spans="1:21" x14ac:dyDescent="0.25">
      <c r="A755" t="s">
        <v>810</v>
      </c>
      <c r="B755" s="1">
        <v>45422</v>
      </c>
      <c r="C755" t="s">
        <v>68</v>
      </c>
      <c r="D755" t="s">
        <v>59</v>
      </c>
      <c r="E755">
        <v>2024</v>
      </c>
      <c r="F755" t="s">
        <v>60</v>
      </c>
      <c r="G755" t="s">
        <v>27</v>
      </c>
      <c r="H755" t="s">
        <v>28</v>
      </c>
      <c r="I755" t="s">
        <v>160</v>
      </c>
      <c r="J755" t="s">
        <v>29</v>
      </c>
      <c r="K755" t="s">
        <v>25</v>
      </c>
      <c r="L755" s="1">
        <v>45426</v>
      </c>
      <c r="M755">
        <v>4</v>
      </c>
      <c r="N755">
        <v>32500</v>
      </c>
      <c r="O755">
        <v>17940</v>
      </c>
      <c r="P755">
        <v>7.0000000000000007E-2</v>
      </c>
      <c r="Q755">
        <v>4</v>
      </c>
      <c r="R755" t="s">
        <v>1582</v>
      </c>
      <c r="S755" t="s">
        <v>1571</v>
      </c>
      <c r="T755">
        <v>5</v>
      </c>
      <c r="U755" t="s">
        <v>68</v>
      </c>
    </row>
    <row r="756" spans="1:21" x14ac:dyDescent="0.25">
      <c r="A756" t="s">
        <v>811</v>
      </c>
      <c r="B756" s="1">
        <v>45444</v>
      </c>
      <c r="C756" t="s">
        <v>71</v>
      </c>
      <c r="D756" t="s">
        <v>59</v>
      </c>
      <c r="E756">
        <v>2024</v>
      </c>
      <c r="F756" t="s">
        <v>60</v>
      </c>
      <c r="G756" t="s">
        <v>27</v>
      </c>
      <c r="H756" t="s">
        <v>22</v>
      </c>
      <c r="I756" t="s">
        <v>160</v>
      </c>
      <c r="J756" t="s">
        <v>24</v>
      </c>
      <c r="K756" t="s">
        <v>25</v>
      </c>
      <c r="L756" s="1">
        <v>45448</v>
      </c>
      <c r="M756">
        <v>4</v>
      </c>
      <c r="N756">
        <v>137900</v>
      </c>
      <c r="O756">
        <v>9766</v>
      </c>
      <c r="P756">
        <v>0.28999999999999998</v>
      </c>
      <c r="Q756">
        <v>4</v>
      </c>
      <c r="R756" t="s">
        <v>1582</v>
      </c>
      <c r="S756" t="s">
        <v>1571</v>
      </c>
      <c r="T756">
        <v>6</v>
      </c>
      <c r="U756" t="s">
        <v>1573</v>
      </c>
    </row>
    <row r="757" spans="1:21" x14ac:dyDescent="0.25">
      <c r="A757" t="s">
        <v>812</v>
      </c>
      <c r="B757" s="1">
        <v>45448</v>
      </c>
      <c r="C757" t="s">
        <v>71</v>
      </c>
      <c r="D757" t="s">
        <v>59</v>
      </c>
      <c r="E757">
        <v>2024</v>
      </c>
      <c r="F757" t="s">
        <v>41</v>
      </c>
      <c r="G757" t="s">
        <v>48</v>
      </c>
      <c r="H757" t="s">
        <v>34</v>
      </c>
      <c r="I757" t="s">
        <v>157</v>
      </c>
      <c r="J757" t="s">
        <v>35</v>
      </c>
      <c r="K757" t="s">
        <v>25</v>
      </c>
      <c r="L757" s="1">
        <v>45452</v>
      </c>
      <c r="M757">
        <v>4</v>
      </c>
      <c r="N757">
        <v>9700</v>
      </c>
      <c r="O757">
        <v>29815</v>
      </c>
      <c r="P757">
        <v>0.34</v>
      </c>
      <c r="Q757">
        <v>4</v>
      </c>
      <c r="R757" t="s">
        <v>1582</v>
      </c>
      <c r="S757" t="s">
        <v>1571</v>
      </c>
      <c r="T757">
        <v>6</v>
      </c>
      <c r="U757" t="s">
        <v>1573</v>
      </c>
    </row>
    <row r="758" spans="1:21" x14ac:dyDescent="0.25">
      <c r="A758" t="s">
        <v>813</v>
      </c>
      <c r="B758" s="1">
        <v>45470</v>
      </c>
      <c r="C758" t="s">
        <v>71</v>
      </c>
      <c r="D758" t="s">
        <v>59</v>
      </c>
      <c r="E758">
        <v>2024</v>
      </c>
      <c r="F758" t="s">
        <v>41</v>
      </c>
      <c r="G758" t="s">
        <v>48</v>
      </c>
      <c r="H758" t="s">
        <v>44</v>
      </c>
      <c r="I758" t="s">
        <v>160</v>
      </c>
      <c r="J758" t="s">
        <v>35</v>
      </c>
      <c r="K758" t="s">
        <v>25</v>
      </c>
      <c r="L758" s="1">
        <v>45474</v>
      </c>
      <c r="M758">
        <v>4</v>
      </c>
      <c r="N758">
        <v>422000</v>
      </c>
      <c r="O758">
        <v>14091</v>
      </c>
      <c r="P758">
        <v>0.17</v>
      </c>
      <c r="Q758">
        <v>4</v>
      </c>
      <c r="R758" t="s">
        <v>1582</v>
      </c>
      <c r="S758" t="s">
        <v>1571</v>
      </c>
      <c r="T758">
        <v>6</v>
      </c>
      <c r="U758" t="s">
        <v>1573</v>
      </c>
    </row>
    <row r="759" spans="1:21" x14ac:dyDescent="0.25">
      <c r="A759" t="s">
        <v>814</v>
      </c>
      <c r="B759" s="1">
        <v>45479</v>
      </c>
      <c r="C759" t="s">
        <v>76</v>
      </c>
      <c r="D759" t="s">
        <v>77</v>
      </c>
      <c r="E759">
        <v>2024</v>
      </c>
      <c r="F759" t="s">
        <v>20</v>
      </c>
      <c r="G759" t="s">
        <v>48</v>
      </c>
      <c r="H759" t="s">
        <v>34</v>
      </c>
      <c r="I759" t="s">
        <v>160</v>
      </c>
      <c r="J759" t="s">
        <v>35</v>
      </c>
      <c r="K759" t="s">
        <v>25</v>
      </c>
      <c r="L759" s="1">
        <v>45483</v>
      </c>
      <c r="M759">
        <v>4</v>
      </c>
      <c r="N759">
        <v>17700</v>
      </c>
      <c r="O759">
        <v>9364</v>
      </c>
      <c r="P759">
        <v>0.33</v>
      </c>
      <c r="Q759">
        <v>4</v>
      </c>
      <c r="R759" t="s">
        <v>1582</v>
      </c>
      <c r="S759" t="s">
        <v>1574</v>
      </c>
      <c r="T759">
        <v>7</v>
      </c>
      <c r="U759" t="s">
        <v>1575</v>
      </c>
    </row>
    <row r="760" spans="1:21" x14ac:dyDescent="0.25">
      <c r="A760" t="s">
        <v>815</v>
      </c>
      <c r="B760" s="1">
        <v>45516</v>
      </c>
      <c r="C760" t="s">
        <v>81</v>
      </c>
      <c r="D760" t="s">
        <v>77</v>
      </c>
      <c r="E760">
        <v>2024</v>
      </c>
      <c r="F760" t="s">
        <v>31</v>
      </c>
      <c r="G760" t="s">
        <v>48</v>
      </c>
      <c r="H760" t="s">
        <v>22</v>
      </c>
      <c r="I760" t="s">
        <v>157</v>
      </c>
      <c r="J760" t="s">
        <v>35</v>
      </c>
      <c r="K760" t="s">
        <v>25</v>
      </c>
      <c r="L760" s="1">
        <v>45520</v>
      </c>
      <c r="M760">
        <v>4</v>
      </c>
      <c r="N760">
        <v>702700</v>
      </c>
      <c r="O760">
        <v>28085</v>
      </c>
      <c r="P760">
        <v>0.32</v>
      </c>
      <c r="Q760">
        <v>4</v>
      </c>
      <c r="R760" t="s">
        <v>1582</v>
      </c>
      <c r="S760" t="s">
        <v>1574</v>
      </c>
      <c r="T760">
        <v>8</v>
      </c>
      <c r="U760" t="s">
        <v>1576</v>
      </c>
    </row>
    <row r="761" spans="1:21" x14ac:dyDescent="0.25">
      <c r="A761" t="s">
        <v>816</v>
      </c>
      <c r="B761" s="1">
        <v>45517</v>
      </c>
      <c r="C761" t="s">
        <v>81</v>
      </c>
      <c r="D761" t="s">
        <v>77</v>
      </c>
      <c r="E761">
        <v>2024</v>
      </c>
      <c r="F761" t="s">
        <v>46</v>
      </c>
      <c r="G761" t="s">
        <v>21</v>
      </c>
      <c r="H761" t="s">
        <v>28</v>
      </c>
      <c r="I761" t="s">
        <v>160</v>
      </c>
      <c r="J761" t="s">
        <v>35</v>
      </c>
      <c r="K761" t="s">
        <v>25</v>
      </c>
      <c r="L761" s="1">
        <v>45521</v>
      </c>
      <c r="M761">
        <v>4</v>
      </c>
      <c r="N761">
        <v>27900</v>
      </c>
      <c r="O761">
        <v>8835</v>
      </c>
      <c r="P761">
        <v>0.24</v>
      </c>
      <c r="Q761">
        <v>4</v>
      </c>
      <c r="R761" t="s">
        <v>1582</v>
      </c>
      <c r="S761" t="s">
        <v>1574</v>
      </c>
      <c r="T761">
        <v>8</v>
      </c>
      <c r="U761" t="s">
        <v>1576</v>
      </c>
    </row>
    <row r="762" spans="1:21" x14ac:dyDescent="0.25">
      <c r="A762" t="s">
        <v>817</v>
      </c>
      <c r="B762" s="1">
        <v>45519</v>
      </c>
      <c r="C762" t="s">
        <v>81</v>
      </c>
      <c r="D762" t="s">
        <v>77</v>
      </c>
      <c r="E762">
        <v>2024</v>
      </c>
      <c r="F762" t="s">
        <v>31</v>
      </c>
      <c r="G762" t="s">
        <v>27</v>
      </c>
      <c r="H762" t="s">
        <v>42</v>
      </c>
      <c r="I762" t="s">
        <v>157</v>
      </c>
      <c r="J762" t="s">
        <v>39</v>
      </c>
      <c r="K762" t="s">
        <v>25</v>
      </c>
      <c r="L762" s="1">
        <v>45523</v>
      </c>
      <c r="M762">
        <v>4</v>
      </c>
      <c r="N762">
        <v>56600</v>
      </c>
      <c r="O762">
        <v>25285</v>
      </c>
      <c r="P762">
        <v>0.08</v>
      </c>
      <c r="Q762">
        <v>4</v>
      </c>
      <c r="R762" t="s">
        <v>1582</v>
      </c>
      <c r="S762" t="s">
        <v>1574</v>
      </c>
      <c r="T762">
        <v>8</v>
      </c>
      <c r="U762" t="s">
        <v>1576</v>
      </c>
    </row>
    <row r="763" spans="1:21" x14ac:dyDescent="0.25">
      <c r="A763" t="s">
        <v>818</v>
      </c>
      <c r="B763" s="1">
        <v>45528</v>
      </c>
      <c r="C763" t="s">
        <v>81</v>
      </c>
      <c r="D763" t="s">
        <v>77</v>
      </c>
      <c r="E763">
        <v>2024</v>
      </c>
      <c r="F763" t="s">
        <v>31</v>
      </c>
      <c r="G763" t="s">
        <v>38</v>
      </c>
      <c r="H763" t="s">
        <v>34</v>
      </c>
      <c r="I763" t="s">
        <v>160</v>
      </c>
      <c r="J763" t="s">
        <v>35</v>
      </c>
      <c r="K763" t="s">
        <v>25</v>
      </c>
      <c r="L763" s="1">
        <v>45532</v>
      </c>
      <c r="M763">
        <v>4</v>
      </c>
      <c r="N763">
        <v>37100</v>
      </c>
      <c r="O763">
        <v>14087</v>
      </c>
      <c r="P763">
        <v>0.19</v>
      </c>
      <c r="Q763">
        <v>4</v>
      </c>
      <c r="R763" t="s">
        <v>1582</v>
      </c>
      <c r="S763" t="s">
        <v>1574</v>
      </c>
      <c r="T763">
        <v>8</v>
      </c>
      <c r="U763" t="s">
        <v>1576</v>
      </c>
    </row>
    <row r="764" spans="1:21" x14ac:dyDescent="0.25">
      <c r="A764" t="s">
        <v>819</v>
      </c>
      <c r="B764" s="1">
        <v>45533</v>
      </c>
      <c r="C764" t="s">
        <v>81</v>
      </c>
      <c r="D764" t="s">
        <v>77</v>
      </c>
      <c r="E764">
        <v>2024</v>
      </c>
      <c r="F764" t="s">
        <v>20</v>
      </c>
      <c r="G764" t="s">
        <v>38</v>
      </c>
      <c r="H764" t="s">
        <v>42</v>
      </c>
      <c r="I764" t="s">
        <v>160</v>
      </c>
      <c r="J764" t="s">
        <v>29</v>
      </c>
      <c r="K764" t="s">
        <v>25</v>
      </c>
      <c r="L764" s="1">
        <v>45537</v>
      </c>
      <c r="M764">
        <v>4</v>
      </c>
      <c r="N764">
        <v>47700</v>
      </c>
      <c r="O764">
        <v>15752</v>
      </c>
      <c r="P764">
        <v>0.15</v>
      </c>
      <c r="Q764">
        <v>4</v>
      </c>
      <c r="R764" t="s">
        <v>1582</v>
      </c>
      <c r="S764" t="s">
        <v>1574</v>
      </c>
      <c r="T764">
        <v>8</v>
      </c>
      <c r="U764" t="s">
        <v>1576</v>
      </c>
    </row>
    <row r="765" spans="1:21" x14ac:dyDescent="0.25">
      <c r="A765" t="s">
        <v>820</v>
      </c>
      <c r="B765" s="1">
        <v>45537</v>
      </c>
      <c r="C765" t="s">
        <v>88</v>
      </c>
      <c r="D765" t="s">
        <v>77</v>
      </c>
      <c r="E765">
        <v>2024</v>
      </c>
      <c r="F765" t="s">
        <v>31</v>
      </c>
      <c r="G765" t="s">
        <v>38</v>
      </c>
      <c r="H765" t="s">
        <v>42</v>
      </c>
      <c r="I765" t="s">
        <v>157</v>
      </c>
      <c r="J765" t="s">
        <v>35</v>
      </c>
      <c r="K765" t="s">
        <v>25</v>
      </c>
      <c r="L765" s="1">
        <v>45541</v>
      </c>
      <c r="M765">
        <v>4</v>
      </c>
      <c r="N765">
        <v>98400</v>
      </c>
      <c r="O765">
        <v>27008</v>
      </c>
      <c r="P765">
        <v>0.25</v>
      </c>
      <c r="Q765">
        <v>4</v>
      </c>
      <c r="R765" t="s">
        <v>1582</v>
      </c>
      <c r="S765" t="s">
        <v>1574</v>
      </c>
      <c r="T765">
        <v>9</v>
      </c>
      <c r="U765" t="s">
        <v>1577</v>
      </c>
    </row>
    <row r="766" spans="1:21" x14ac:dyDescent="0.25">
      <c r="A766" t="s">
        <v>821</v>
      </c>
      <c r="B766" s="1">
        <v>45548</v>
      </c>
      <c r="C766" t="s">
        <v>88</v>
      </c>
      <c r="D766" t="s">
        <v>77</v>
      </c>
      <c r="E766">
        <v>2024</v>
      </c>
      <c r="F766" t="s">
        <v>46</v>
      </c>
      <c r="G766" t="s">
        <v>48</v>
      </c>
      <c r="H766" t="s">
        <v>28</v>
      </c>
      <c r="I766" t="s">
        <v>157</v>
      </c>
      <c r="J766" t="s">
        <v>29</v>
      </c>
      <c r="K766" t="s">
        <v>25</v>
      </c>
      <c r="L766" s="1">
        <v>45552</v>
      </c>
      <c r="M766">
        <v>4</v>
      </c>
      <c r="N766">
        <v>17700</v>
      </c>
      <c r="O766">
        <v>26572</v>
      </c>
      <c r="P766">
        <v>0.22</v>
      </c>
      <c r="Q766">
        <v>4</v>
      </c>
      <c r="R766" t="s">
        <v>1582</v>
      </c>
      <c r="S766" t="s">
        <v>1574</v>
      </c>
      <c r="T766">
        <v>9</v>
      </c>
      <c r="U766" t="s">
        <v>1577</v>
      </c>
    </row>
    <row r="767" spans="1:21" x14ac:dyDescent="0.25">
      <c r="A767" t="s">
        <v>822</v>
      </c>
      <c r="B767" s="1">
        <v>45601</v>
      </c>
      <c r="C767" t="s">
        <v>98</v>
      </c>
      <c r="D767" t="s">
        <v>92</v>
      </c>
      <c r="E767">
        <v>2024</v>
      </c>
      <c r="F767" t="s">
        <v>31</v>
      </c>
      <c r="G767" t="s">
        <v>48</v>
      </c>
      <c r="H767" t="s">
        <v>22</v>
      </c>
      <c r="I767" t="s">
        <v>160</v>
      </c>
      <c r="J767" t="s">
        <v>29</v>
      </c>
      <c r="K767" t="s">
        <v>25</v>
      </c>
      <c r="L767" s="1">
        <v>45605</v>
      </c>
      <c r="M767">
        <v>4</v>
      </c>
      <c r="N767">
        <v>612500</v>
      </c>
      <c r="O767">
        <v>9193</v>
      </c>
      <c r="P767">
        <v>0.28000000000000003</v>
      </c>
      <c r="Q767">
        <v>4</v>
      </c>
      <c r="R767" t="s">
        <v>1582</v>
      </c>
      <c r="S767" t="s">
        <v>1578</v>
      </c>
      <c r="T767">
        <v>11</v>
      </c>
      <c r="U767" t="s">
        <v>1580</v>
      </c>
    </row>
    <row r="768" spans="1:21" x14ac:dyDescent="0.25">
      <c r="A768" t="s">
        <v>823</v>
      </c>
      <c r="B768" s="1">
        <v>45605</v>
      </c>
      <c r="C768" t="s">
        <v>98</v>
      </c>
      <c r="D768" t="s">
        <v>92</v>
      </c>
      <c r="E768">
        <v>2024</v>
      </c>
      <c r="F768" t="s">
        <v>41</v>
      </c>
      <c r="G768" t="s">
        <v>38</v>
      </c>
      <c r="H768" t="s">
        <v>34</v>
      </c>
      <c r="I768" t="s">
        <v>160</v>
      </c>
      <c r="J768" t="s">
        <v>29</v>
      </c>
      <c r="K768" t="s">
        <v>25</v>
      </c>
      <c r="L768" s="1">
        <v>45609</v>
      </c>
      <c r="M768">
        <v>4</v>
      </c>
      <c r="N768">
        <v>21600</v>
      </c>
      <c r="O768">
        <v>8420</v>
      </c>
      <c r="P768">
        <v>0.2</v>
      </c>
      <c r="Q768">
        <v>4</v>
      </c>
      <c r="R768" t="s">
        <v>1582</v>
      </c>
      <c r="S768" t="s">
        <v>1578</v>
      </c>
      <c r="T768">
        <v>11</v>
      </c>
      <c r="U768" t="s">
        <v>1580</v>
      </c>
    </row>
    <row r="769" spans="1:21" x14ac:dyDescent="0.25">
      <c r="A769" t="s">
        <v>824</v>
      </c>
      <c r="B769" s="1">
        <v>45630</v>
      </c>
      <c r="C769" t="s">
        <v>100</v>
      </c>
      <c r="D769" t="s">
        <v>92</v>
      </c>
      <c r="E769">
        <v>2024</v>
      </c>
      <c r="F769" t="s">
        <v>31</v>
      </c>
      <c r="G769" t="s">
        <v>27</v>
      </c>
      <c r="H769" t="s">
        <v>42</v>
      </c>
      <c r="I769" t="s">
        <v>157</v>
      </c>
      <c r="J769" t="s">
        <v>24</v>
      </c>
      <c r="K769" t="s">
        <v>25</v>
      </c>
      <c r="L769" s="1">
        <v>45634</v>
      </c>
      <c r="M769">
        <v>4</v>
      </c>
      <c r="N769">
        <v>161000</v>
      </c>
      <c r="O769">
        <v>33670</v>
      </c>
      <c r="P769">
        <v>0.24</v>
      </c>
      <c r="Q769">
        <v>4</v>
      </c>
      <c r="R769" t="s">
        <v>1582</v>
      </c>
      <c r="S769" t="s">
        <v>1578</v>
      </c>
      <c r="T769">
        <v>12</v>
      </c>
      <c r="U769" t="s">
        <v>1581</v>
      </c>
    </row>
    <row r="770" spans="1:21" x14ac:dyDescent="0.25">
      <c r="A770" t="s">
        <v>825</v>
      </c>
      <c r="B770" s="1">
        <v>45649</v>
      </c>
      <c r="C770" t="s">
        <v>100</v>
      </c>
      <c r="D770" t="s">
        <v>92</v>
      </c>
      <c r="E770">
        <v>2024</v>
      </c>
      <c r="F770" t="s">
        <v>46</v>
      </c>
      <c r="G770" t="s">
        <v>38</v>
      </c>
      <c r="H770" t="s">
        <v>34</v>
      </c>
      <c r="I770" t="s">
        <v>160</v>
      </c>
      <c r="J770" t="s">
        <v>39</v>
      </c>
      <c r="K770" t="s">
        <v>25</v>
      </c>
      <c r="L770" s="1">
        <v>45653</v>
      </c>
      <c r="M770">
        <v>4</v>
      </c>
      <c r="N770">
        <v>17800</v>
      </c>
      <c r="O770">
        <v>16802</v>
      </c>
      <c r="P770">
        <v>0.27</v>
      </c>
      <c r="Q770">
        <v>4</v>
      </c>
      <c r="R770" t="s">
        <v>1582</v>
      </c>
      <c r="S770" t="s">
        <v>1578</v>
      </c>
      <c r="T770">
        <v>12</v>
      </c>
      <c r="U770" t="s">
        <v>1581</v>
      </c>
    </row>
    <row r="771" spans="1:21" x14ac:dyDescent="0.25">
      <c r="A771" t="s">
        <v>826</v>
      </c>
      <c r="B771" s="1">
        <v>44953</v>
      </c>
      <c r="C771" t="s">
        <v>18</v>
      </c>
      <c r="D771" t="s">
        <v>19</v>
      </c>
      <c r="E771">
        <v>2023</v>
      </c>
      <c r="F771" t="s">
        <v>46</v>
      </c>
      <c r="G771" t="s">
        <v>21</v>
      </c>
      <c r="H771" t="s">
        <v>34</v>
      </c>
      <c r="I771" t="s">
        <v>23</v>
      </c>
      <c r="J771" t="s">
        <v>29</v>
      </c>
      <c r="K771" t="s">
        <v>25</v>
      </c>
      <c r="L771" s="1">
        <v>44957</v>
      </c>
      <c r="M771">
        <v>4</v>
      </c>
      <c r="N771">
        <v>49900</v>
      </c>
      <c r="O771">
        <v>10236</v>
      </c>
      <c r="P771">
        <v>0.26</v>
      </c>
      <c r="Q771">
        <v>4</v>
      </c>
      <c r="R771" t="s">
        <v>1566</v>
      </c>
      <c r="S771" t="s">
        <v>1567</v>
      </c>
      <c r="T771">
        <v>1</v>
      </c>
      <c r="U771" t="s">
        <v>1568</v>
      </c>
    </row>
    <row r="772" spans="1:21" x14ac:dyDescent="0.25">
      <c r="A772" t="s">
        <v>827</v>
      </c>
      <c r="B772" s="1">
        <v>44959</v>
      </c>
      <c r="C772" t="s">
        <v>37</v>
      </c>
      <c r="D772" t="s">
        <v>19</v>
      </c>
      <c r="E772">
        <v>2023</v>
      </c>
      <c r="F772" t="s">
        <v>41</v>
      </c>
      <c r="G772" t="s">
        <v>32</v>
      </c>
      <c r="H772" t="s">
        <v>42</v>
      </c>
      <c r="I772" t="s">
        <v>23</v>
      </c>
      <c r="J772" t="s">
        <v>29</v>
      </c>
      <c r="K772" t="s">
        <v>25</v>
      </c>
      <c r="L772" s="1">
        <v>44963</v>
      </c>
      <c r="M772">
        <v>4</v>
      </c>
      <c r="N772">
        <v>157600</v>
      </c>
      <c r="O772">
        <v>9582</v>
      </c>
      <c r="P772">
        <v>0.24</v>
      </c>
      <c r="Q772">
        <v>4</v>
      </c>
      <c r="R772" t="s">
        <v>1566</v>
      </c>
      <c r="S772" t="s">
        <v>1567</v>
      </c>
      <c r="T772">
        <v>2</v>
      </c>
      <c r="U772" t="s">
        <v>1569</v>
      </c>
    </row>
    <row r="773" spans="1:21" x14ac:dyDescent="0.25">
      <c r="A773" t="s">
        <v>828</v>
      </c>
      <c r="B773" s="1">
        <v>44964</v>
      </c>
      <c r="C773" t="s">
        <v>37</v>
      </c>
      <c r="D773" t="s">
        <v>19</v>
      </c>
      <c r="E773">
        <v>2023</v>
      </c>
      <c r="F773" t="s">
        <v>31</v>
      </c>
      <c r="G773" t="s">
        <v>38</v>
      </c>
      <c r="H773" t="s">
        <v>34</v>
      </c>
      <c r="I773" t="s">
        <v>23</v>
      </c>
      <c r="J773" t="s">
        <v>35</v>
      </c>
      <c r="K773" t="s">
        <v>25</v>
      </c>
      <c r="L773" s="1">
        <v>44968</v>
      </c>
      <c r="M773">
        <v>4</v>
      </c>
      <c r="N773">
        <v>36100</v>
      </c>
      <c r="O773">
        <v>11723</v>
      </c>
      <c r="P773">
        <v>0.23</v>
      </c>
      <c r="Q773">
        <v>4</v>
      </c>
      <c r="R773" t="s">
        <v>1566</v>
      </c>
      <c r="S773" t="s">
        <v>1567</v>
      </c>
      <c r="T773">
        <v>2</v>
      </c>
      <c r="U773" t="s">
        <v>1569</v>
      </c>
    </row>
    <row r="774" spans="1:21" x14ac:dyDescent="0.25">
      <c r="A774" t="s">
        <v>829</v>
      </c>
      <c r="B774" s="1">
        <v>44964</v>
      </c>
      <c r="C774" t="s">
        <v>37</v>
      </c>
      <c r="D774" t="s">
        <v>19</v>
      </c>
      <c r="E774">
        <v>2023</v>
      </c>
      <c r="F774" t="s">
        <v>20</v>
      </c>
      <c r="G774" t="s">
        <v>38</v>
      </c>
      <c r="H774" t="s">
        <v>34</v>
      </c>
      <c r="I774" t="s">
        <v>23</v>
      </c>
      <c r="J774" t="s">
        <v>35</v>
      </c>
      <c r="K774" t="s">
        <v>25</v>
      </c>
      <c r="L774" s="1">
        <v>44968</v>
      </c>
      <c r="M774">
        <v>4</v>
      </c>
      <c r="N774">
        <v>28600</v>
      </c>
      <c r="O774">
        <v>10140</v>
      </c>
      <c r="P774">
        <v>0.19</v>
      </c>
      <c r="Q774">
        <v>4</v>
      </c>
      <c r="R774" t="s">
        <v>1566</v>
      </c>
      <c r="S774" t="s">
        <v>1567</v>
      </c>
      <c r="T774">
        <v>2</v>
      </c>
      <c r="U774" t="s">
        <v>1569</v>
      </c>
    </row>
    <row r="775" spans="1:21" x14ac:dyDescent="0.25">
      <c r="A775" t="s">
        <v>830</v>
      </c>
      <c r="B775" s="1">
        <v>44972</v>
      </c>
      <c r="C775" t="s">
        <v>37</v>
      </c>
      <c r="D775" t="s">
        <v>19</v>
      </c>
      <c r="E775">
        <v>2023</v>
      </c>
      <c r="F775" t="s">
        <v>60</v>
      </c>
      <c r="G775" t="s">
        <v>27</v>
      </c>
      <c r="H775" t="s">
        <v>34</v>
      </c>
      <c r="I775" t="s">
        <v>23</v>
      </c>
      <c r="J775" t="s">
        <v>39</v>
      </c>
      <c r="K775" t="s">
        <v>25</v>
      </c>
      <c r="L775" s="1">
        <v>44976</v>
      </c>
      <c r="M775">
        <v>4</v>
      </c>
      <c r="N775">
        <v>10200</v>
      </c>
      <c r="O775">
        <v>8365</v>
      </c>
      <c r="P775">
        <v>0.2</v>
      </c>
      <c r="Q775">
        <v>4</v>
      </c>
      <c r="R775" t="s">
        <v>1566</v>
      </c>
      <c r="S775" t="s">
        <v>1567</v>
      </c>
      <c r="T775">
        <v>2</v>
      </c>
      <c r="U775" t="s">
        <v>1569</v>
      </c>
    </row>
    <row r="776" spans="1:21" x14ac:dyDescent="0.25">
      <c r="A776" t="s">
        <v>831</v>
      </c>
      <c r="B776" s="1">
        <v>44992</v>
      </c>
      <c r="C776" t="s">
        <v>52</v>
      </c>
      <c r="D776" t="s">
        <v>19</v>
      </c>
      <c r="E776">
        <v>2023</v>
      </c>
      <c r="F776" t="s">
        <v>31</v>
      </c>
      <c r="G776" t="s">
        <v>32</v>
      </c>
      <c r="H776" t="s">
        <v>42</v>
      </c>
      <c r="I776" t="s">
        <v>23</v>
      </c>
      <c r="J776" t="s">
        <v>29</v>
      </c>
      <c r="K776" t="s">
        <v>25</v>
      </c>
      <c r="L776" s="1">
        <v>44996</v>
      </c>
      <c r="M776">
        <v>4</v>
      </c>
      <c r="N776">
        <v>194000</v>
      </c>
      <c r="O776">
        <v>10432</v>
      </c>
      <c r="P776">
        <v>0.18</v>
      </c>
      <c r="Q776">
        <v>4</v>
      </c>
      <c r="R776" t="s">
        <v>1566</v>
      </c>
      <c r="S776" t="s">
        <v>1567</v>
      </c>
      <c r="T776">
        <v>3</v>
      </c>
      <c r="U776" t="s">
        <v>1570</v>
      </c>
    </row>
    <row r="777" spans="1:21" x14ac:dyDescent="0.25">
      <c r="A777" t="s">
        <v>832</v>
      </c>
      <c r="B777" s="1">
        <v>44992</v>
      </c>
      <c r="C777" t="s">
        <v>52</v>
      </c>
      <c r="D777" t="s">
        <v>19</v>
      </c>
      <c r="E777">
        <v>2023</v>
      </c>
      <c r="F777" t="s">
        <v>31</v>
      </c>
      <c r="G777" t="s">
        <v>48</v>
      </c>
      <c r="H777" t="s">
        <v>34</v>
      </c>
      <c r="I777" t="s">
        <v>23</v>
      </c>
      <c r="J777" t="s">
        <v>39</v>
      </c>
      <c r="K777" t="s">
        <v>25</v>
      </c>
      <c r="L777" s="1">
        <v>44996</v>
      </c>
      <c r="M777">
        <v>4</v>
      </c>
      <c r="N777">
        <v>25800</v>
      </c>
      <c r="O777">
        <v>14643</v>
      </c>
      <c r="P777">
        <v>0.1</v>
      </c>
      <c r="Q777">
        <v>4</v>
      </c>
      <c r="R777" t="s">
        <v>1566</v>
      </c>
      <c r="S777" t="s">
        <v>1567</v>
      </c>
      <c r="T777">
        <v>3</v>
      </c>
      <c r="U777" t="s">
        <v>1570</v>
      </c>
    </row>
    <row r="778" spans="1:21" x14ac:dyDescent="0.25">
      <c r="A778" t="s">
        <v>833</v>
      </c>
      <c r="B778" s="1">
        <v>44993</v>
      </c>
      <c r="C778" t="s">
        <v>52</v>
      </c>
      <c r="D778" t="s">
        <v>19</v>
      </c>
      <c r="E778">
        <v>2023</v>
      </c>
      <c r="F778" t="s">
        <v>31</v>
      </c>
      <c r="G778" t="s">
        <v>32</v>
      </c>
      <c r="H778" t="s">
        <v>34</v>
      </c>
      <c r="I778" t="s">
        <v>23</v>
      </c>
      <c r="J778" t="s">
        <v>39</v>
      </c>
      <c r="K778" t="s">
        <v>25</v>
      </c>
      <c r="L778" s="1">
        <v>44997</v>
      </c>
      <c r="M778">
        <v>4</v>
      </c>
      <c r="N778">
        <v>48100</v>
      </c>
      <c r="O778">
        <v>8798</v>
      </c>
      <c r="P778">
        <v>0.24</v>
      </c>
      <c r="Q778">
        <v>4</v>
      </c>
      <c r="R778" t="s">
        <v>1566</v>
      </c>
      <c r="S778" t="s">
        <v>1567</v>
      </c>
      <c r="T778">
        <v>3</v>
      </c>
      <c r="U778" t="s">
        <v>1570</v>
      </c>
    </row>
    <row r="779" spans="1:21" x14ac:dyDescent="0.25">
      <c r="A779" t="s">
        <v>834</v>
      </c>
      <c r="B779" s="1">
        <v>44996</v>
      </c>
      <c r="C779" t="s">
        <v>52</v>
      </c>
      <c r="D779" t="s">
        <v>19</v>
      </c>
      <c r="E779">
        <v>2023</v>
      </c>
      <c r="F779" t="s">
        <v>41</v>
      </c>
      <c r="G779" t="s">
        <v>27</v>
      </c>
      <c r="H779" t="s">
        <v>28</v>
      </c>
      <c r="I779" t="s">
        <v>23</v>
      </c>
      <c r="J779" t="s">
        <v>35</v>
      </c>
      <c r="K779" t="s">
        <v>25</v>
      </c>
      <c r="L779" s="1">
        <v>45000</v>
      </c>
      <c r="M779">
        <v>4</v>
      </c>
      <c r="N779">
        <v>65600</v>
      </c>
      <c r="O779">
        <v>9873</v>
      </c>
      <c r="P779">
        <v>0.23</v>
      </c>
      <c r="Q779">
        <v>4</v>
      </c>
      <c r="R779" t="s">
        <v>1566</v>
      </c>
      <c r="S779" t="s">
        <v>1567</v>
      </c>
      <c r="T779">
        <v>3</v>
      </c>
      <c r="U779" t="s">
        <v>1570</v>
      </c>
    </row>
    <row r="780" spans="1:21" x14ac:dyDescent="0.25">
      <c r="A780" t="s">
        <v>835</v>
      </c>
      <c r="B780" s="1">
        <v>44998</v>
      </c>
      <c r="C780" t="s">
        <v>52</v>
      </c>
      <c r="D780" t="s">
        <v>19</v>
      </c>
      <c r="E780">
        <v>2023</v>
      </c>
      <c r="F780" t="s">
        <v>60</v>
      </c>
      <c r="G780" t="s">
        <v>38</v>
      </c>
      <c r="H780" t="s">
        <v>28</v>
      </c>
      <c r="I780" t="s">
        <v>23</v>
      </c>
      <c r="J780" t="s">
        <v>35</v>
      </c>
      <c r="K780" t="s">
        <v>25</v>
      </c>
      <c r="L780" s="1">
        <v>45002</v>
      </c>
      <c r="M780">
        <v>4</v>
      </c>
      <c r="N780">
        <v>95500</v>
      </c>
      <c r="O780">
        <v>10362</v>
      </c>
      <c r="P780">
        <v>0.31</v>
      </c>
      <c r="Q780">
        <v>4</v>
      </c>
      <c r="R780" t="s">
        <v>1566</v>
      </c>
      <c r="S780" t="s">
        <v>1567</v>
      </c>
      <c r="T780">
        <v>3</v>
      </c>
      <c r="U780" t="s">
        <v>1570</v>
      </c>
    </row>
    <row r="781" spans="1:21" x14ac:dyDescent="0.25">
      <c r="A781" t="s">
        <v>836</v>
      </c>
      <c r="B781" s="1">
        <v>45020</v>
      </c>
      <c r="C781" t="s">
        <v>58</v>
      </c>
      <c r="D781" t="s">
        <v>59</v>
      </c>
      <c r="E781">
        <v>2023</v>
      </c>
      <c r="F781" t="s">
        <v>41</v>
      </c>
      <c r="G781" t="s">
        <v>48</v>
      </c>
      <c r="H781" t="s">
        <v>42</v>
      </c>
      <c r="I781" t="s">
        <v>23</v>
      </c>
      <c r="J781" t="s">
        <v>39</v>
      </c>
      <c r="K781" t="s">
        <v>25</v>
      </c>
      <c r="L781" s="1">
        <v>45024</v>
      </c>
      <c r="M781">
        <v>4</v>
      </c>
      <c r="N781">
        <v>162500</v>
      </c>
      <c r="O781">
        <v>12982</v>
      </c>
      <c r="P781">
        <v>0.1</v>
      </c>
      <c r="Q781">
        <v>4</v>
      </c>
      <c r="R781" t="s">
        <v>1566</v>
      </c>
      <c r="S781" t="s">
        <v>1571</v>
      </c>
      <c r="T781">
        <v>4</v>
      </c>
      <c r="U781" t="s">
        <v>1572</v>
      </c>
    </row>
    <row r="782" spans="1:21" x14ac:dyDescent="0.25">
      <c r="A782" t="s">
        <v>837</v>
      </c>
      <c r="B782" s="1">
        <v>45022</v>
      </c>
      <c r="C782" t="s">
        <v>58</v>
      </c>
      <c r="D782" t="s">
        <v>59</v>
      </c>
      <c r="E782">
        <v>2023</v>
      </c>
      <c r="F782" t="s">
        <v>46</v>
      </c>
      <c r="G782" t="s">
        <v>38</v>
      </c>
      <c r="H782" t="s">
        <v>42</v>
      </c>
      <c r="I782" t="s">
        <v>23</v>
      </c>
      <c r="J782" t="s">
        <v>24</v>
      </c>
      <c r="K782" t="s">
        <v>25</v>
      </c>
      <c r="L782" s="1">
        <v>45026</v>
      </c>
      <c r="M782">
        <v>4</v>
      </c>
      <c r="N782">
        <v>189600</v>
      </c>
      <c r="O782">
        <v>7703</v>
      </c>
      <c r="P782">
        <v>0.18</v>
      </c>
      <c r="Q782">
        <v>4</v>
      </c>
      <c r="R782" t="s">
        <v>1566</v>
      </c>
      <c r="S782" t="s">
        <v>1571</v>
      </c>
      <c r="T782">
        <v>4</v>
      </c>
      <c r="U782" t="s">
        <v>1572</v>
      </c>
    </row>
    <row r="783" spans="1:21" x14ac:dyDescent="0.25">
      <c r="A783" t="s">
        <v>838</v>
      </c>
      <c r="B783" s="1">
        <v>45026</v>
      </c>
      <c r="C783" t="s">
        <v>58</v>
      </c>
      <c r="D783" t="s">
        <v>59</v>
      </c>
      <c r="E783">
        <v>2023</v>
      </c>
      <c r="F783" t="s">
        <v>31</v>
      </c>
      <c r="G783" t="s">
        <v>21</v>
      </c>
      <c r="H783" t="s">
        <v>42</v>
      </c>
      <c r="I783" t="s">
        <v>23</v>
      </c>
      <c r="J783" t="s">
        <v>29</v>
      </c>
      <c r="K783" t="s">
        <v>25</v>
      </c>
      <c r="L783" s="1">
        <v>45030</v>
      </c>
      <c r="M783">
        <v>4</v>
      </c>
      <c r="N783">
        <v>67400</v>
      </c>
      <c r="O783">
        <v>9400</v>
      </c>
      <c r="P783">
        <v>0.1</v>
      </c>
      <c r="Q783">
        <v>4</v>
      </c>
      <c r="R783" t="s">
        <v>1566</v>
      </c>
      <c r="S783" t="s">
        <v>1571</v>
      </c>
      <c r="T783">
        <v>4</v>
      </c>
      <c r="U783" t="s">
        <v>1572</v>
      </c>
    </row>
    <row r="784" spans="1:21" x14ac:dyDescent="0.25">
      <c r="A784" t="s">
        <v>839</v>
      </c>
      <c r="B784" s="1">
        <v>45028</v>
      </c>
      <c r="C784" t="s">
        <v>58</v>
      </c>
      <c r="D784" t="s">
        <v>59</v>
      </c>
      <c r="E784">
        <v>2023</v>
      </c>
      <c r="F784" t="s">
        <v>41</v>
      </c>
      <c r="G784" t="s">
        <v>38</v>
      </c>
      <c r="H784" t="s">
        <v>34</v>
      </c>
      <c r="I784" t="s">
        <v>23</v>
      </c>
      <c r="J784" t="s">
        <v>39</v>
      </c>
      <c r="K784" t="s">
        <v>25</v>
      </c>
      <c r="L784" s="1">
        <v>45032</v>
      </c>
      <c r="M784">
        <v>4</v>
      </c>
      <c r="N784">
        <v>6700</v>
      </c>
      <c r="O784">
        <v>10431</v>
      </c>
      <c r="P784">
        <v>0.06</v>
      </c>
      <c r="Q784">
        <v>4</v>
      </c>
      <c r="R784" t="s">
        <v>1566</v>
      </c>
      <c r="S784" t="s">
        <v>1571</v>
      </c>
      <c r="T784">
        <v>4</v>
      </c>
      <c r="U784" t="s">
        <v>1572</v>
      </c>
    </row>
    <row r="785" spans="1:21" x14ac:dyDescent="0.25">
      <c r="A785" t="s">
        <v>840</v>
      </c>
      <c r="B785" s="1">
        <v>45028</v>
      </c>
      <c r="C785" t="s">
        <v>58</v>
      </c>
      <c r="D785" t="s">
        <v>59</v>
      </c>
      <c r="E785">
        <v>2023</v>
      </c>
      <c r="F785" t="s">
        <v>20</v>
      </c>
      <c r="G785" t="s">
        <v>48</v>
      </c>
      <c r="H785" t="s">
        <v>42</v>
      </c>
      <c r="I785" t="s">
        <v>23</v>
      </c>
      <c r="J785" t="s">
        <v>35</v>
      </c>
      <c r="K785" t="s">
        <v>25</v>
      </c>
      <c r="L785" s="1">
        <v>45032</v>
      </c>
      <c r="M785">
        <v>4</v>
      </c>
      <c r="N785">
        <v>174500</v>
      </c>
      <c r="O785">
        <v>6609</v>
      </c>
      <c r="P785">
        <v>0.12</v>
      </c>
      <c r="Q785">
        <v>4</v>
      </c>
      <c r="R785" t="s">
        <v>1566</v>
      </c>
      <c r="S785" t="s">
        <v>1571</v>
      </c>
      <c r="T785">
        <v>4</v>
      </c>
      <c r="U785" t="s">
        <v>1572</v>
      </c>
    </row>
    <row r="786" spans="1:21" x14ac:dyDescent="0.25">
      <c r="A786" t="s">
        <v>841</v>
      </c>
      <c r="B786" s="1">
        <v>45066</v>
      </c>
      <c r="C786" t="s">
        <v>68</v>
      </c>
      <c r="D786" t="s">
        <v>59</v>
      </c>
      <c r="E786">
        <v>2023</v>
      </c>
      <c r="F786" t="s">
        <v>20</v>
      </c>
      <c r="G786" t="s">
        <v>32</v>
      </c>
      <c r="H786" t="s">
        <v>22</v>
      </c>
      <c r="I786" t="s">
        <v>23</v>
      </c>
      <c r="J786" t="s">
        <v>29</v>
      </c>
      <c r="K786" t="s">
        <v>25</v>
      </c>
      <c r="L786" s="1">
        <v>45070</v>
      </c>
      <c r="M786">
        <v>4</v>
      </c>
      <c r="N786">
        <v>569800</v>
      </c>
      <c r="O786">
        <v>11068</v>
      </c>
      <c r="P786">
        <v>0.26</v>
      </c>
      <c r="Q786">
        <v>4</v>
      </c>
      <c r="R786" t="s">
        <v>1566</v>
      </c>
      <c r="S786" t="s">
        <v>1571</v>
      </c>
      <c r="T786">
        <v>5</v>
      </c>
      <c r="U786" t="s">
        <v>68</v>
      </c>
    </row>
    <row r="787" spans="1:21" x14ac:dyDescent="0.25">
      <c r="A787" t="s">
        <v>842</v>
      </c>
      <c r="B787" s="1">
        <v>45082</v>
      </c>
      <c r="C787" t="s">
        <v>71</v>
      </c>
      <c r="D787" t="s">
        <v>59</v>
      </c>
      <c r="E787">
        <v>2023</v>
      </c>
      <c r="F787" t="s">
        <v>41</v>
      </c>
      <c r="G787" t="s">
        <v>32</v>
      </c>
      <c r="H787" t="s">
        <v>42</v>
      </c>
      <c r="I787" t="s">
        <v>23</v>
      </c>
      <c r="J787" t="s">
        <v>24</v>
      </c>
      <c r="K787" t="s">
        <v>25</v>
      </c>
      <c r="L787" s="1">
        <v>45086</v>
      </c>
      <c r="M787">
        <v>4</v>
      </c>
      <c r="N787">
        <v>180100</v>
      </c>
      <c r="O787">
        <v>11243</v>
      </c>
      <c r="P787">
        <v>0.19</v>
      </c>
      <c r="Q787">
        <v>4</v>
      </c>
      <c r="R787" t="s">
        <v>1566</v>
      </c>
      <c r="S787" t="s">
        <v>1571</v>
      </c>
      <c r="T787">
        <v>6</v>
      </c>
      <c r="U787" t="s">
        <v>1573</v>
      </c>
    </row>
    <row r="788" spans="1:21" x14ac:dyDescent="0.25">
      <c r="A788" t="s">
        <v>843</v>
      </c>
      <c r="B788" s="1">
        <v>45085</v>
      </c>
      <c r="C788" t="s">
        <v>71</v>
      </c>
      <c r="D788" t="s">
        <v>59</v>
      </c>
      <c r="E788">
        <v>2023</v>
      </c>
      <c r="F788" t="s">
        <v>31</v>
      </c>
      <c r="G788" t="s">
        <v>48</v>
      </c>
      <c r="H788" t="s">
        <v>44</v>
      </c>
      <c r="I788" t="s">
        <v>23</v>
      </c>
      <c r="J788" t="s">
        <v>39</v>
      </c>
      <c r="K788" t="s">
        <v>25</v>
      </c>
      <c r="L788" s="1">
        <v>45089</v>
      </c>
      <c r="M788">
        <v>4</v>
      </c>
      <c r="N788">
        <v>290800</v>
      </c>
      <c r="O788">
        <v>13059</v>
      </c>
      <c r="P788">
        <v>0.19</v>
      </c>
      <c r="Q788">
        <v>4</v>
      </c>
      <c r="R788" t="s">
        <v>1566</v>
      </c>
      <c r="S788" t="s">
        <v>1571</v>
      </c>
      <c r="T788">
        <v>6</v>
      </c>
      <c r="U788" t="s">
        <v>1573</v>
      </c>
    </row>
    <row r="789" spans="1:21" x14ac:dyDescent="0.25">
      <c r="A789" t="s">
        <v>844</v>
      </c>
      <c r="B789" s="1">
        <v>45087</v>
      </c>
      <c r="C789" t="s">
        <v>71</v>
      </c>
      <c r="D789" t="s">
        <v>59</v>
      </c>
      <c r="E789">
        <v>2023</v>
      </c>
      <c r="F789" t="s">
        <v>31</v>
      </c>
      <c r="G789" t="s">
        <v>32</v>
      </c>
      <c r="H789" t="s">
        <v>44</v>
      </c>
      <c r="I789" t="s">
        <v>23</v>
      </c>
      <c r="J789" t="s">
        <v>35</v>
      </c>
      <c r="K789" t="s">
        <v>25</v>
      </c>
      <c r="L789" s="1">
        <v>45091</v>
      </c>
      <c r="M789">
        <v>4</v>
      </c>
      <c r="N789">
        <v>499100</v>
      </c>
      <c r="O789">
        <v>12597</v>
      </c>
      <c r="P789">
        <v>0.06</v>
      </c>
      <c r="Q789">
        <v>4</v>
      </c>
      <c r="R789" t="s">
        <v>1566</v>
      </c>
      <c r="S789" t="s">
        <v>1571</v>
      </c>
      <c r="T789">
        <v>6</v>
      </c>
      <c r="U789" t="s">
        <v>1573</v>
      </c>
    </row>
    <row r="790" spans="1:21" x14ac:dyDescent="0.25">
      <c r="A790" t="s">
        <v>845</v>
      </c>
      <c r="B790" s="1">
        <v>45120</v>
      </c>
      <c r="C790" t="s">
        <v>76</v>
      </c>
      <c r="D790" t="s">
        <v>77</v>
      </c>
      <c r="E790">
        <v>2023</v>
      </c>
      <c r="F790" t="s">
        <v>31</v>
      </c>
      <c r="G790" t="s">
        <v>21</v>
      </c>
      <c r="H790" t="s">
        <v>28</v>
      </c>
      <c r="I790" t="s">
        <v>23</v>
      </c>
      <c r="J790" t="s">
        <v>29</v>
      </c>
      <c r="K790" t="s">
        <v>25</v>
      </c>
      <c r="L790" s="1">
        <v>45124</v>
      </c>
      <c r="M790">
        <v>4</v>
      </c>
      <c r="N790">
        <v>31400</v>
      </c>
      <c r="O790">
        <v>14647</v>
      </c>
      <c r="P790">
        <v>0.19</v>
      </c>
      <c r="Q790">
        <v>4</v>
      </c>
      <c r="R790" t="s">
        <v>1566</v>
      </c>
      <c r="S790" t="s">
        <v>1574</v>
      </c>
      <c r="T790">
        <v>7</v>
      </c>
      <c r="U790" t="s">
        <v>1575</v>
      </c>
    </row>
    <row r="791" spans="1:21" x14ac:dyDescent="0.25">
      <c r="A791" t="s">
        <v>846</v>
      </c>
      <c r="B791" s="1">
        <v>45144</v>
      </c>
      <c r="C791" t="s">
        <v>81</v>
      </c>
      <c r="D791" t="s">
        <v>77</v>
      </c>
      <c r="E791">
        <v>2023</v>
      </c>
      <c r="F791" t="s">
        <v>31</v>
      </c>
      <c r="G791" t="s">
        <v>21</v>
      </c>
      <c r="H791" t="s">
        <v>28</v>
      </c>
      <c r="I791" t="s">
        <v>23</v>
      </c>
      <c r="J791" t="s">
        <v>39</v>
      </c>
      <c r="K791" t="s">
        <v>25</v>
      </c>
      <c r="L791" s="1">
        <v>45148</v>
      </c>
      <c r="M791">
        <v>4</v>
      </c>
      <c r="N791">
        <v>52700</v>
      </c>
      <c r="O791">
        <v>7378</v>
      </c>
      <c r="P791">
        <v>0.18</v>
      </c>
      <c r="Q791">
        <v>4</v>
      </c>
      <c r="R791" t="s">
        <v>1566</v>
      </c>
      <c r="S791" t="s">
        <v>1574</v>
      </c>
      <c r="T791">
        <v>8</v>
      </c>
      <c r="U791" t="s">
        <v>1576</v>
      </c>
    </row>
    <row r="792" spans="1:21" x14ac:dyDescent="0.25">
      <c r="A792" t="s">
        <v>847</v>
      </c>
      <c r="B792" s="1">
        <v>45177</v>
      </c>
      <c r="C792" t="s">
        <v>88</v>
      </c>
      <c r="D792" t="s">
        <v>77</v>
      </c>
      <c r="E792">
        <v>2023</v>
      </c>
      <c r="F792" t="s">
        <v>31</v>
      </c>
      <c r="G792" t="s">
        <v>21</v>
      </c>
      <c r="H792" t="s">
        <v>22</v>
      </c>
      <c r="I792" t="s">
        <v>23</v>
      </c>
      <c r="J792" t="s">
        <v>35</v>
      </c>
      <c r="K792" t="s">
        <v>25</v>
      </c>
      <c r="L792" s="1">
        <v>45181</v>
      </c>
      <c r="M792">
        <v>4</v>
      </c>
      <c r="N792">
        <v>390200</v>
      </c>
      <c r="O792">
        <v>6601</v>
      </c>
      <c r="P792">
        <v>0.08</v>
      </c>
      <c r="Q792">
        <v>4</v>
      </c>
      <c r="R792" t="s">
        <v>1566</v>
      </c>
      <c r="S792" t="s">
        <v>1574</v>
      </c>
      <c r="T792">
        <v>9</v>
      </c>
      <c r="U792" t="s">
        <v>1577</v>
      </c>
    </row>
    <row r="793" spans="1:21" x14ac:dyDescent="0.25">
      <c r="A793" t="s">
        <v>848</v>
      </c>
      <c r="B793" s="1">
        <v>45183</v>
      </c>
      <c r="C793" t="s">
        <v>88</v>
      </c>
      <c r="D793" t="s">
        <v>77</v>
      </c>
      <c r="E793">
        <v>2023</v>
      </c>
      <c r="F793" t="s">
        <v>46</v>
      </c>
      <c r="G793" t="s">
        <v>21</v>
      </c>
      <c r="H793" t="s">
        <v>44</v>
      </c>
      <c r="I793" t="s">
        <v>23</v>
      </c>
      <c r="J793" t="s">
        <v>29</v>
      </c>
      <c r="K793" t="s">
        <v>25</v>
      </c>
      <c r="L793" s="1">
        <v>45187</v>
      </c>
      <c r="M793">
        <v>4</v>
      </c>
      <c r="N793">
        <v>262000</v>
      </c>
      <c r="O793">
        <v>11765</v>
      </c>
      <c r="P793">
        <v>0.15</v>
      </c>
      <c r="Q793">
        <v>4</v>
      </c>
      <c r="R793" t="s">
        <v>1566</v>
      </c>
      <c r="S793" t="s">
        <v>1574</v>
      </c>
      <c r="T793">
        <v>9</v>
      </c>
      <c r="U793" t="s">
        <v>1577</v>
      </c>
    </row>
    <row r="794" spans="1:21" x14ac:dyDescent="0.25">
      <c r="A794" t="s">
        <v>849</v>
      </c>
      <c r="B794" s="1">
        <v>45187</v>
      </c>
      <c r="C794" t="s">
        <v>88</v>
      </c>
      <c r="D794" t="s">
        <v>77</v>
      </c>
      <c r="E794">
        <v>2023</v>
      </c>
      <c r="F794" t="s">
        <v>41</v>
      </c>
      <c r="G794" t="s">
        <v>21</v>
      </c>
      <c r="H794" t="s">
        <v>44</v>
      </c>
      <c r="I794" t="s">
        <v>23</v>
      </c>
      <c r="J794" t="s">
        <v>39</v>
      </c>
      <c r="K794" t="s">
        <v>25</v>
      </c>
      <c r="L794" s="1">
        <v>45191</v>
      </c>
      <c r="M794">
        <v>4</v>
      </c>
      <c r="N794">
        <v>359100</v>
      </c>
      <c r="O794">
        <v>11283</v>
      </c>
      <c r="P794">
        <v>0.27</v>
      </c>
      <c r="Q794">
        <v>4</v>
      </c>
      <c r="R794" t="s">
        <v>1566</v>
      </c>
      <c r="S794" t="s">
        <v>1574</v>
      </c>
      <c r="T794">
        <v>9</v>
      </c>
      <c r="U794" t="s">
        <v>1577</v>
      </c>
    </row>
    <row r="795" spans="1:21" x14ac:dyDescent="0.25">
      <c r="A795" t="s">
        <v>850</v>
      </c>
      <c r="B795" s="1">
        <v>45187</v>
      </c>
      <c r="C795" t="s">
        <v>88</v>
      </c>
      <c r="D795" t="s">
        <v>77</v>
      </c>
      <c r="E795">
        <v>2023</v>
      </c>
      <c r="F795" t="s">
        <v>31</v>
      </c>
      <c r="G795" t="s">
        <v>38</v>
      </c>
      <c r="H795" t="s">
        <v>22</v>
      </c>
      <c r="I795" t="s">
        <v>23</v>
      </c>
      <c r="J795" t="s">
        <v>35</v>
      </c>
      <c r="K795" t="s">
        <v>25</v>
      </c>
      <c r="L795" s="1">
        <v>45191</v>
      </c>
      <c r="M795">
        <v>4</v>
      </c>
      <c r="N795">
        <v>917400</v>
      </c>
      <c r="O795">
        <v>14934</v>
      </c>
      <c r="P795">
        <v>0.34</v>
      </c>
      <c r="Q795">
        <v>4</v>
      </c>
      <c r="R795" t="s">
        <v>1566</v>
      </c>
      <c r="S795" t="s">
        <v>1574</v>
      </c>
      <c r="T795">
        <v>9</v>
      </c>
      <c r="U795" t="s">
        <v>1577</v>
      </c>
    </row>
    <row r="796" spans="1:21" x14ac:dyDescent="0.25">
      <c r="A796" t="s">
        <v>851</v>
      </c>
      <c r="B796" s="1">
        <v>45188</v>
      </c>
      <c r="C796" t="s">
        <v>88</v>
      </c>
      <c r="D796" t="s">
        <v>77</v>
      </c>
      <c r="E796">
        <v>2023</v>
      </c>
      <c r="F796" t="s">
        <v>41</v>
      </c>
      <c r="G796" t="s">
        <v>38</v>
      </c>
      <c r="H796" t="s">
        <v>44</v>
      </c>
      <c r="I796" t="s">
        <v>23</v>
      </c>
      <c r="J796" t="s">
        <v>24</v>
      </c>
      <c r="K796" t="s">
        <v>25</v>
      </c>
      <c r="L796" s="1">
        <v>45192</v>
      </c>
      <c r="M796">
        <v>4</v>
      </c>
      <c r="N796">
        <v>352100</v>
      </c>
      <c r="O796">
        <v>7166</v>
      </c>
      <c r="P796">
        <v>0.22</v>
      </c>
      <c r="Q796">
        <v>4</v>
      </c>
      <c r="R796" t="s">
        <v>1566</v>
      </c>
      <c r="S796" t="s">
        <v>1574</v>
      </c>
      <c r="T796">
        <v>9</v>
      </c>
      <c r="U796" t="s">
        <v>1577</v>
      </c>
    </row>
    <row r="797" spans="1:21" x14ac:dyDescent="0.25">
      <c r="A797" t="s">
        <v>852</v>
      </c>
      <c r="B797" s="1">
        <v>45195</v>
      </c>
      <c r="C797" t="s">
        <v>88</v>
      </c>
      <c r="D797" t="s">
        <v>77</v>
      </c>
      <c r="E797">
        <v>2023</v>
      </c>
      <c r="F797" t="s">
        <v>62</v>
      </c>
      <c r="G797" t="s">
        <v>48</v>
      </c>
      <c r="H797" t="s">
        <v>34</v>
      </c>
      <c r="I797" t="s">
        <v>23</v>
      </c>
      <c r="J797" t="s">
        <v>24</v>
      </c>
      <c r="K797" t="s">
        <v>25</v>
      </c>
      <c r="L797" s="1">
        <v>45199</v>
      </c>
      <c r="M797">
        <v>4</v>
      </c>
      <c r="N797">
        <v>25400</v>
      </c>
      <c r="O797">
        <v>9412</v>
      </c>
      <c r="P797">
        <v>0.05</v>
      </c>
      <c r="Q797">
        <v>4</v>
      </c>
      <c r="R797" t="s">
        <v>1566</v>
      </c>
      <c r="S797" t="s">
        <v>1574</v>
      </c>
      <c r="T797">
        <v>9</v>
      </c>
      <c r="U797" t="s">
        <v>1577</v>
      </c>
    </row>
    <row r="798" spans="1:21" x14ac:dyDescent="0.25">
      <c r="A798" t="s">
        <v>853</v>
      </c>
      <c r="B798" s="1">
        <v>45197</v>
      </c>
      <c r="C798" t="s">
        <v>88</v>
      </c>
      <c r="D798" t="s">
        <v>77</v>
      </c>
      <c r="E798">
        <v>2023</v>
      </c>
      <c r="F798" t="s">
        <v>60</v>
      </c>
      <c r="G798" t="s">
        <v>27</v>
      </c>
      <c r="H798" t="s">
        <v>34</v>
      </c>
      <c r="I798" t="s">
        <v>23</v>
      </c>
      <c r="J798" t="s">
        <v>24</v>
      </c>
      <c r="K798" t="s">
        <v>25</v>
      </c>
      <c r="L798" s="1">
        <v>45201</v>
      </c>
      <c r="M798">
        <v>4</v>
      </c>
      <c r="N798">
        <v>9100</v>
      </c>
      <c r="O798">
        <v>11922</v>
      </c>
      <c r="P798">
        <v>0.23</v>
      </c>
      <c r="Q798">
        <v>4</v>
      </c>
      <c r="R798" t="s">
        <v>1566</v>
      </c>
      <c r="S798" t="s">
        <v>1574</v>
      </c>
      <c r="T798">
        <v>9</v>
      </c>
      <c r="U798" t="s">
        <v>1577</v>
      </c>
    </row>
    <row r="799" spans="1:21" x14ac:dyDescent="0.25">
      <c r="A799" t="s">
        <v>854</v>
      </c>
      <c r="B799" s="1">
        <v>45197</v>
      </c>
      <c r="C799" t="s">
        <v>88</v>
      </c>
      <c r="D799" t="s">
        <v>77</v>
      </c>
      <c r="E799">
        <v>2023</v>
      </c>
      <c r="F799" t="s">
        <v>41</v>
      </c>
      <c r="G799" t="s">
        <v>38</v>
      </c>
      <c r="H799" t="s">
        <v>42</v>
      </c>
      <c r="I799" t="s">
        <v>23</v>
      </c>
      <c r="J799" t="s">
        <v>29</v>
      </c>
      <c r="K799" t="s">
        <v>25</v>
      </c>
      <c r="L799" s="1">
        <v>45201</v>
      </c>
      <c r="M799">
        <v>4</v>
      </c>
      <c r="N799">
        <v>74100</v>
      </c>
      <c r="O799">
        <v>7093</v>
      </c>
      <c r="P799">
        <v>0.14000000000000001</v>
      </c>
      <c r="Q799">
        <v>4</v>
      </c>
      <c r="R799" t="s">
        <v>1566</v>
      </c>
      <c r="S799" t="s">
        <v>1574</v>
      </c>
      <c r="T799">
        <v>9</v>
      </c>
      <c r="U799" t="s">
        <v>1577</v>
      </c>
    </row>
    <row r="800" spans="1:21" x14ac:dyDescent="0.25">
      <c r="A800" t="s">
        <v>855</v>
      </c>
      <c r="B800" s="1">
        <v>45199</v>
      </c>
      <c r="C800" t="s">
        <v>88</v>
      </c>
      <c r="D800" t="s">
        <v>77</v>
      </c>
      <c r="E800">
        <v>2023</v>
      </c>
      <c r="F800" t="s">
        <v>20</v>
      </c>
      <c r="G800" t="s">
        <v>27</v>
      </c>
      <c r="H800" t="s">
        <v>34</v>
      </c>
      <c r="I800" t="s">
        <v>23</v>
      </c>
      <c r="J800" t="s">
        <v>35</v>
      </c>
      <c r="K800" t="s">
        <v>25</v>
      </c>
      <c r="L800" s="1">
        <v>45203</v>
      </c>
      <c r="M800">
        <v>4</v>
      </c>
      <c r="N800">
        <v>10900</v>
      </c>
      <c r="O800">
        <v>9806</v>
      </c>
      <c r="P800">
        <v>0.17</v>
      </c>
      <c r="Q800">
        <v>4</v>
      </c>
      <c r="R800" t="s">
        <v>1566</v>
      </c>
      <c r="S800" t="s">
        <v>1574</v>
      </c>
      <c r="T800">
        <v>9</v>
      </c>
      <c r="U800" t="s">
        <v>1577</v>
      </c>
    </row>
    <row r="801" spans="1:21" x14ac:dyDescent="0.25">
      <c r="A801" t="s">
        <v>856</v>
      </c>
      <c r="B801" s="1">
        <v>45200</v>
      </c>
      <c r="C801" t="s">
        <v>91</v>
      </c>
      <c r="D801" t="s">
        <v>92</v>
      </c>
      <c r="E801">
        <v>2023</v>
      </c>
      <c r="F801" t="s">
        <v>31</v>
      </c>
      <c r="G801" t="s">
        <v>27</v>
      </c>
      <c r="H801" t="s">
        <v>28</v>
      </c>
      <c r="I801" t="s">
        <v>23</v>
      </c>
      <c r="J801" t="s">
        <v>24</v>
      </c>
      <c r="K801" t="s">
        <v>25</v>
      </c>
      <c r="L801" s="1">
        <v>45204</v>
      </c>
      <c r="M801">
        <v>4</v>
      </c>
      <c r="N801">
        <v>37300</v>
      </c>
      <c r="O801">
        <v>8431</v>
      </c>
      <c r="P801">
        <v>0.35</v>
      </c>
      <c r="Q801">
        <v>4</v>
      </c>
      <c r="R801" t="s">
        <v>1566</v>
      </c>
      <c r="S801" t="s">
        <v>1578</v>
      </c>
      <c r="T801">
        <v>10</v>
      </c>
      <c r="U801" t="s">
        <v>1579</v>
      </c>
    </row>
    <row r="802" spans="1:21" x14ac:dyDescent="0.25">
      <c r="A802" t="s">
        <v>857</v>
      </c>
      <c r="B802" s="1">
        <v>45208</v>
      </c>
      <c r="C802" t="s">
        <v>91</v>
      </c>
      <c r="D802" t="s">
        <v>92</v>
      </c>
      <c r="E802">
        <v>2023</v>
      </c>
      <c r="F802" t="s">
        <v>46</v>
      </c>
      <c r="G802" t="s">
        <v>21</v>
      </c>
      <c r="H802" t="s">
        <v>34</v>
      </c>
      <c r="I802" t="s">
        <v>23</v>
      </c>
      <c r="J802" t="s">
        <v>35</v>
      </c>
      <c r="K802" t="s">
        <v>25</v>
      </c>
      <c r="L802" s="1">
        <v>45212</v>
      </c>
      <c r="M802">
        <v>4</v>
      </c>
      <c r="N802">
        <v>31500</v>
      </c>
      <c r="O802">
        <v>13502</v>
      </c>
      <c r="P802">
        <v>0.31</v>
      </c>
      <c r="Q802">
        <v>4</v>
      </c>
      <c r="R802" t="s">
        <v>1566</v>
      </c>
      <c r="S802" t="s">
        <v>1578</v>
      </c>
      <c r="T802">
        <v>10</v>
      </c>
      <c r="U802" t="s">
        <v>1579</v>
      </c>
    </row>
    <row r="803" spans="1:21" x14ac:dyDescent="0.25">
      <c r="A803" t="s">
        <v>858</v>
      </c>
      <c r="B803" s="1">
        <v>45221</v>
      </c>
      <c r="C803" t="s">
        <v>91</v>
      </c>
      <c r="D803" t="s">
        <v>92</v>
      </c>
      <c r="E803">
        <v>2023</v>
      </c>
      <c r="F803" t="s">
        <v>41</v>
      </c>
      <c r="G803" t="s">
        <v>27</v>
      </c>
      <c r="H803" t="s">
        <v>42</v>
      </c>
      <c r="I803" t="s">
        <v>23</v>
      </c>
      <c r="J803" t="s">
        <v>24</v>
      </c>
      <c r="K803" t="s">
        <v>25</v>
      </c>
      <c r="L803" s="1">
        <v>45225</v>
      </c>
      <c r="M803">
        <v>4</v>
      </c>
      <c r="N803">
        <v>53500</v>
      </c>
      <c r="O803">
        <v>7255</v>
      </c>
      <c r="P803">
        <v>7.0000000000000007E-2</v>
      </c>
      <c r="Q803">
        <v>4</v>
      </c>
      <c r="R803" t="s">
        <v>1566</v>
      </c>
      <c r="S803" t="s">
        <v>1578</v>
      </c>
      <c r="T803">
        <v>10</v>
      </c>
      <c r="U803" t="s">
        <v>1579</v>
      </c>
    </row>
    <row r="804" spans="1:21" x14ac:dyDescent="0.25">
      <c r="A804" t="s">
        <v>859</v>
      </c>
      <c r="B804" s="1">
        <v>45229</v>
      </c>
      <c r="C804" t="s">
        <v>91</v>
      </c>
      <c r="D804" t="s">
        <v>92</v>
      </c>
      <c r="E804">
        <v>2023</v>
      </c>
      <c r="F804" t="s">
        <v>31</v>
      </c>
      <c r="G804" t="s">
        <v>38</v>
      </c>
      <c r="H804" t="s">
        <v>28</v>
      </c>
      <c r="I804" t="s">
        <v>23</v>
      </c>
      <c r="J804" t="s">
        <v>35</v>
      </c>
      <c r="K804" t="s">
        <v>25</v>
      </c>
      <c r="L804" s="1">
        <v>45233</v>
      </c>
      <c r="M804">
        <v>4</v>
      </c>
      <c r="N804">
        <v>48900</v>
      </c>
      <c r="O804">
        <v>11021</v>
      </c>
      <c r="P804">
        <v>0.15</v>
      </c>
      <c r="Q804">
        <v>4</v>
      </c>
      <c r="R804" t="s">
        <v>1566</v>
      </c>
      <c r="S804" t="s">
        <v>1578</v>
      </c>
      <c r="T804">
        <v>10</v>
      </c>
      <c r="U804" t="s">
        <v>1579</v>
      </c>
    </row>
    <row r="805" spans="1:21" x14ac:dyDescent="0.25">
      <c r="A805" t="s">
        <v>860</v>
      </c>
      <c r="B805" s="1">
        <v>45235</v>
      </c>
      <c r="C805" t="s">
        <v>98</v>
      </c>
      <c r="D805" t="s">
        <v>92</v>
      </c>
      <c r="E805">
        <v>2023</v>
      </c>
      <c r="F805" t="s">
        <v>20</v>
      </c>
      <c r="G805" t="s">
        <v>21</v>
      </c>
      <c r="H805" t="s">
        <v>42</v>
      </c>
      <c r="I805" t="s">
        <v>23</v>
      </c>
      <c r="J805" t="s">
        <v>39</v>
      </c>
      <c r="K805" t="s">
        <v>25</v>
      </c>
      <c r="L805" s="1">
        <v>45239</v>
      </c>
      <c r="M805">
        <v>4</v>
      </c>
      <c r="N805">
        <v>128900</v>
      </c>
      <c r="O805">
        <v>9044</v>
      </c>
      <c r="P805">
        <v>0.32</v>
      </c>
      <c r="Q805">
        <v>4</v>
      </c>
      <c r="R805" t="s">
        <v>1566</v>
      </c>
      <c r="S805" t="s">
        <v>1578</v>
      </c>
      <c r="T805">
        <v>11</v>
      </c>
      <c r="U805" t="s">
        <v>1580</v>
      </c>
    </row>
    <row r="806" spans="1:21" x14ac:dyDescent="0.25">
      <c r="A806" t="s">
        <v>861</v>
      </c>
      <c r="B806" s="1">
        <v>45262</v>
      </c>
      <c r="C806" t="s">
        <v>100</v>
      </c>
      <c r="D806" t="s">
        <v>92</v>
      </c>
      <c r="E806">
        <v>2023</v>
      </c>
      <c r="F806" t="s">
        <v>46</v>
      </c>
      <c r="G806" t="s">
        <v>38</v>
      </c>
      <c r="H806" t="s">
        <v>42</v>
      </c>
      <c r="I806" t="s">
        <v>23</v>
      </c>
      <c r="J806" t="s">
        <v>39</v>
      </c>
      <c r="K806" t="s">
        <v>25</v>
      </c>
      <c r="L806" s="1">
        <v>45266</v>
      </c>
      <c r="M806">
        <v>4</v>
      </c>
      <c r="N806">
        <v>145300</v>
      </c>
      <c r="O806">
        <v>9769</v>
      </c>
      <c r="P806">
        <v>0.11</v>
      </c>
      <c r="Q806">
        <v>4</v>
      </c>
      <c r="R806" t="s">
        <v>1566</v>
      </c>
      <c r="S806" t="s">
        <v>1578</v>
      </c>
      <c r="T806">
        <v>12</v>
      </c>
      <c r="U806" t="s">
        <v>1581</v>
      </c>
    </row>
    <row r="807" spans="1:21" x14ac:dyDescent="0.25">
      <c r="A807" t="s">
        <v>862</v>
      </c>
      <c r="B807" s="1">
        <v>45319</v>
      </c>
      <c r="C807" t="s">
        <v>18</v>
      </c>
      <c r="D807" t="s">
        <v>19</v>
      </c>
      <c r="E807">
        <v>2024</v>
      </c>
      <c r="F807" t="s">
        <v>31</v>
      </c>
      <c r="G807" t="s">
        <v>38</v>
      </c>
      <c r="H807" t="s">
        <v>28</v>
      </c>
      <c r="I807" t="s">
        <v>23</v>
      </c>
      <c r="J807" t="s">
        <v>29</v>
      </c>
      <c r="K807" t="s">
        <v>25</v>
      </c>
      <c r="L807" s="1">
        <v>45323</v>
      </c>
      <c r="M807">
        <v>4</v>
      </c>
      <c r="N807">
        <v>43800</v>
      </c>
      <c r="O807">
        <v>10137</v>
      </c>
      <c r="P807">
        <v>0.19</v>
      </c>
      <c r="Q807">
        <v>4</v>
      </c>
      <c r="R807" t="s">
        <v>1582</v>
      </c>
      <c r="S807" t="s">
        <v>1567</v>
      </c>
      <c r="T807">
        <v>1</v>
      </c>
      <c r="U807" t="s">
        <v>1568</v>
      </c>
    </row>
    <row r="808" spans="1:21" x14ac:dyDescent="0.25">
      <c r="A808" t="s">
        <v>863</v>
      </c>
      <c r="B808" s="1">
        <v>45332</v>
      </c>
      <c r="C808" t="s">
        <v>37</v>
      </c>
      <c r="D808" t="s">
        <v>19</v>
      </c>
      <c r="E808">
        <v>2024</v>
      </c>
      <c r="F808" t="s">
        <v>31</v>
      </c>
      <c r="G808" t="s">
        <v>21</v>
      </c>
      <c r="H808" t="s">
        <v>44</v>
      </c>
      <c r="I808" t="s">
        <v>23</v>
      </c>
      <c r="J808" t="s">
        <v>39</v>
      </c>
      <c r="K808" t="s">
        <v>25</v>
      </c>
      <c r="L808" s="1">
        <v>45336</v>
      </c>
      <c r="M808">
        <v>4</v>
      </c>
      <c r="N808">
        <v>336600</v>
      </c>
      <c r="O808">
        <v>7004</v>
      </c>
      <c r="P808">
        <v>0.12</v>
      </c>
      <c r="Q808">
        <v>4</v>
      </c>
      <c r="R808" t="s">
        <v>1582</v>
      </c>
      <c r="S808" t="s">
        <v>1567</v>
      </c>
      <c r="T808">
        <v>2</v>
      </c>
      <c r="U808" t="s">
        <v>1569</v>
      </c>
    </row>
    <row r="809" spans="1:21" x14ac:dyDescent="0.25">
      <c r="A809" t="s">
        <v>864</v>
      </c>
      <c r="B809" s="1">
        <v>45337</v>
      </c>
      <c r="C809" t="s">
        <v>37</v>
      </c>
      <c r="D809" t="s">
        <v>19</v>
      </c>
      <c r="E809">
        <v>2024</v>
      </c>
      <c r="F809" t="s">
        <v>31</v>
      </c>
      <c r="G809" t="s">
        <v>48</v>
      </c>
      <c r="H809" t="s">
        <v>44</v>
      </c>
      <c r="I809" t="s">
        <v>23</v>
      </c>
      <c r="J809" t="s">
        <v>29</v>
      </c>
      <c r="K809" t="s">
        <v>25</v>
      </c>
      <c r="L809" s="1">
        <v>45341</v>
      </c>
      <c r="M809">
        <v>4</v>
      </c>
      <c r="N809">
        <v>312400</v>
      </c>
      <c r="O809">
        <v>13000</v>
      </c>
      <c r="P809">
        <v>0.19</v>
      </c>
      <c r="Q809">
        <v>4</v>
      </c>
      <c r="R809" t="s">
        <v>1582</v>
      </c>
      <c r="S809" t="s">
        <v>1567</v>
      </c>
      <c r="T809">
        <v>2</v>
      </c>
      <c r="U809" t="s">
        <v>1569</v>
      </c>
    </row>
    <row r="810" spans="1:21" x14ac:dyDescent="0.25">
      <c r="A810" t="s">
        <v>865</v>
      </c>
      <c r="B810" s="1">
        <v>45344</v>
      </c>
      <c r="C810" t="s">
        <v>37</v>
      </c>
      <c r="D810" t="s">
        <v>19</v>
      </c>
      <c r="E810">
        <v>2024</v>
      </c>
      <c r="F810" t="s">
        <v>20</v>
      </c>
      <c r="G810" t="s">
        <v>21</v>
      </c>
      <c r="H810" t="s">
        <v>28</v>
      </c>
      <c r="I810" t="s">
        <v>23</v>
      </c>
      <c r="J810" t="s">
        <v>29</v>
      </c>
      <c r="K810" t="s">
        <v>25</v>
      </c>
      <c r="L810" s="1">
        <v>45348</v>
      </c>
      <c r="M810">
        <v>4</v>
      </c>
      <c r="N810">
        <v>18000</v>
      </c>
      <c r="O810">
        <v>7303</v>
      </c>
      <c r="P810">
        <v>0.14000000000000001</v>
      </c>
      <c r="Q810">
        <v>4</v>
      </c>
      <c r="R810" t="s">
        <v>1582</v>
      </c>
      <c r="S810" t="s">
        <v>1567</v>
      </c>
      <c r="T810">
        <v>2</v>
      </c>
      <c r="U810" t="s">
        <v>1569</v>
      </c>
    </row>
    <row r="811" spans="1:21" x14ac:dyDescent="0.25">
      <c r="A811" t="s">
        <v>866</v>
      </c>
      <c r="B811" s="1">
        <v>45351</v>
      </c>
      <c r="C811" t="s">
        <v>37</v>
      </c>
      <c r="D811" t="s">
        <v>19</v>
      </c>
      <c r="E811">
        <v>2024</v>
      </c>
      <c r="F811" t="s">
        <v>20</v>
      </c>
      <c r="G811" t="s">
        <v>27</v>
      </c>
      <c r="H811" t="s">
        <v>28</v>
      </c>
      <c r="I811" t="s">
        <v>23</v>
      </c>
      <c r="J811" t="s">
        <v>39</v>
      </c>
      <c r="K811" t="s">
        <v>25</v>
      </c>
      <c r="L811" s="1">
        <v>45355</v>
      </c>
      <c r="M811">
        <v>4</v>
      </c>
      <c r="N811">
        <v>55100</v>
      </c>
      <c r="O811">
        <v>10840</v>
      </c>
      <c r="P811">
        <v>0.22</v>
      </c>
      <c r="Q811">
        <v>4</v>
      </c>
      <c r="R811" t="s">
        <v>1582</v>
      </c>
      <c r="S811" t="s">
        <v>1567</v>
      </c>
      <c r="T811">
        <v>2</v>
      </c>
      <c r="U811" t="s">
        <v>1569</v>
      </c>
    </row>
    <row r="812" spans="1:21" x14ac:dyDescent="0.25">
      <c r="A812" t="s">
        <v>867</v>
      </c>
      <c r="B812" s="1">
        <v>45360</v>
      </c>
      <c r="C812" t="s">
        <v>52</v>
      </c>
      <c r="D812" t="s">
        <v>19</v>
      </c>
      <c r="E812">
        <v>2024</v>
      </c>
      <c r="F812" t="s">
        <v>60</v>
      </c>
      <c r="G812" t="s">
        <v>48</v>
      </c>
      <c r="H812" t="s">
        <v>22</v>
      </c>
      <c r="I812" t="s">
        <v>23</v>
      </c>
      <c r="J812" t="s">
        <v>29</v>
      </c>
      <c r="K812" t="s">
        <v>25</v>
      </c>
      <c r="L812" s="1">
        <v>45364</v>
      </c>
      <c r="M812">
        <v>4</v>
      </c>
      <c r="N812">
        <v>879200</v>
      </c>
      <c r="O812">
        <v>5935</v>
      </c>
      <c r="P812">
        <v>0.22</v>
      </c>
      <c r="Q812">
        <v>4</v>
      </c>
      <c r="R812" t="s">
        <v>1582</v>
      </c>
      <c r="S812" t="s">
        <v>1567</v>
      </c>
      <c r="T812">
        <v>3</v>
      </c>
      <c r="U812" t="s">
        <v>1570</v>
      </c>
    </row>
    <row r="813" spans="1:21" x14ac:dyDescent="0.25">
      <c r="A813" t="s">
        <v>868</v>
      </c>
      <c r="B813" s="1">
        <v>45380</v>
      </c>
      <c r="C813" t="s">
        <v>52</v>
      </c>
      <c r="D813" t="s">
        <v>19</v>
      </c>
      <c r="E813">
        <v>2024</v>
      </c>
      <c r="F813" t="s">
        <v>46</v>
      </c>
      <c r="G813" t="s">
        <v>21</v>
      </c>
      <c r="H813" t="s">
        <v>22</v>
      </c>
      <c r="I813" t="s">
        <v>23</v>
      </c>
      <c r="J813" t="s">
        <v>39</v>
      </c>
      <c r="K813" t="s">
        <v>25</v>
      </c>
      <c r="L813" s="1">
        <v>45384</v>
      </c>
      <c r="M813">
        <v>4</v>
      </c>
      <c r="N813">
        <v>571100</v>
      </c>
      <c r="O813">
        <v>14283</v>
      </c>
      <c r="P813">
        <v>7.0000000000000007E-2</v>
      </c>
      <c r="Q813">
        <v>4</v>
      </c>
      <c r="R813" t="s">
        <v>1582</v>
      </c>
      <c r="S813" t="s">
        <v>1567</v>
      </c>
      <c r="T813">
        <v>3</v>
      </c>
      <c r="U813" t="s">
        <v>1570</v>
      </c>
    </row>
    <row r="814" spans="1:21" x14ac:dyDescent="0.25">
      <c r="A814" t="s">
        <v>869</v>
      </c>
      <c r="B814" s="1">
        <v>45400</v>
      </c>
      <c r="C814" t="s">
        <v>58</v>
      </c>
      <c r="D814" t="s">
        <v>59</v>
      </c>
      <c r="E814">
        <v>2024</v>
      </c>
      <c r="F814" t="s">
        <v>46</v>
      </c>
      <c r="G814" t="s">
        <v>27</v>
      </c>
      <c r="H814" t="s">
        <v>42</v>
      </c>
      <c r="I814" t="s">
        <v>23</v>
      </c>
      <c r="J814" t="s">
        <v>24</v>
      </c>
      <c r="K814" t="s">
        <v>25</v>
      </c>
      <c r="L814" s="1">
        <v>45404</v>
      </c>
      <c r="M814">
        <v>4</v>
      </c>
      <c r="N814">
        <v>70700</v>
      </c>
      <c r="O814">
        <v>6991</v>
      </c>
      <c r="P814">
        <v>0.19</v>
      </c>
      <c r="Q814">
        <v>4</v>
      </c>
      <c r="R814" t="s">
        <v>1582</v>
      </c>
      <c r="S814" t="s">
        <v>1571</v>
      </c>
      <c r="T814">
        <v>4</v>
      </c>
      <c r="U814" t="s">
        <v>1572</v>
      </c>
    </row>
    <row r="815" spans="1:21" x14ac:dyDescent="0.25">
      <c r="A815" t="s">
        <v>870</v>
      </c>
      <c r="B815" s="1">
        <v>45402</v>
      </c>
      <c r="C815" t="s">
        <v>58</v>
      </c>
      <c r="D815" t="s">
        <v>59</v>
      </c>
      <c r="E815">
        <v>2024</v>
      </c>
      <c r="F815" t="s">
        <v>31</v>
      </c>
      <c r="G815" t="s">
        <v>32</v>
      </c>
      <c r="H815" t="s">
        <v>28</v>
      </c>
      <c r="I815" t="s">
        <v>23</v>
      </c>
      <c r="J815" t="s">
        <v>35</v>
      </c>
      <c r="K815" t="s">
        <v>25</v>
      </c>
      <c r="L815" s="1">
        <v>45406</v>
      </c>
      <c r="M815">
        <v>4</v>
      </c>
      <c r="N815">
        <v>72000</v>
      </c>
      <c r="O815">
        <v>8999</v>
      </c>
      <c r="P815">
        <v>0.32</v>
      </c>
      <c r="Q815">
        <v>4</v>
      </c>
      <c r="R815" t="s">
        <v>1582</v>
      </c>
      <c r="S815" t="s">
        <v>1571</v>
      </c>
      <c r="T815">
        <v>4</v>
      </c>
      <c r="U815" t="s">
        <v>1572</v>
      </c>
    </row>
    <row r="816" spans="1:21" x14ac:dyDescent="0.25">
      <c r="A816" t="s">
        <v>871</v>
      </c>
      <c r="B816" s="1">
        <v>45405</v>
      </c>
      <c r="C816" t="s">
        <v>58</v>
      </c>
      <c r="D816" t="s">
        <v>59</v>
      </c>
      <c r="E816">
        <v>2024</v>
      </c>
      <c r="F816" t="s">
        <v>20</v>
      </c>
      <c r="G816" t="s">
        <v>32</v>
      </c>
      <c r="H816" t="s">
        <v>22</v>
      </c>
      <c r="I816" t="s">
        <v>23</v>
      </c>
      <c r="J816" t="s">
        <v>35</v>
      </c>
      <c r="K816" t="s">
        <v>25</v>
      </c>
      <c r="L816" s="1">
        <v>45409</v>
      </c>
      <c r="M816">
        <v>4</v>
      </c>
      <c r="N816">
        <v>996200</v>
      </c>
      <c r="O816">
        <v>5383</v>
      </c>
      <c r="P816">
        <v>0.14000000000000001</v>
      </c>
      <c r="Q816">
        <v>4</v>
      </c>
      <c r="R816" t="s">
        <v>1582</v>
      </c>
      <c r="S816" t="s">
        <v>1571</v>
      </c>
      <c r="T816">
        <v>4</v>
      </c>
      <c r="U816" t="s">
        <v>1572</v>
      </c>
    </row>
    <row r="817" spans="1:21" x14ac:dyDescent="0.25">
      <c r="A817" t="s">
        <v>872</v>
      </c>
      <c r="B817" s="1">
        <v>45423</v>
      </c>
      <c r="C817" t="s">
        <v>68</v>
      </c>
      <c r="D817" t="s">
        <v>59</v>
      </c>
      <c r="E817">
        <v>2024</v>
      </c>
      <c r="F817" t="s">
        <v>20</v>
      </c>
      <c r="G817" t="s">
        <v>32</v>
      </c>
      <c r="H817" t="s">
        <v>34</v>
      </c>
      <c r="I817" t="s">
        <v>23</v>
      </c>
      <c r="J817" t="s">
        <v>39</v>
      </c>
      <c r="K817" t="s">
        <v>25</v>
      </c>
      <c r="L817" s="1">
        <v>45427</v>
      </c>
      <c r="M817">
        <v>4</v>
      </c>
      <c r="N817">
        <v>16000</v>
      </c>
      <c r="O817">
        <v>14383</v>
      </c>
      <c r="P817">
        <v>0.25</v>
      </c>
      <c r="Q817">
        <v>4</v>
      </c>
      <c r="R817" t="s">
        <v>1582</v>
      </c>
      <c r="S817" t="s">
        <v>1571</v>
      </c>
      <c r="T817">
        <v>5</v>
      </c>
      <c r="U817" t="s">
        <v>68</v>
      </c>
    </row>
    <row r="818" spans="1:21" x14ac:dyDescent="0.25">
      <c r="A818" t="s">
        <v>873</v>
      </c>
      <c r="B818" s="1">
        <v>45425</v>
      </c>
      <c r="C818" t="s">
        <v>68</v>
      </c>
      <c r="D818" t="s">
        <v>59</v>
      </c>
      <c r="E818">
        <v>2024</v>
      </c>
      <c r="F818" t="s">
        <v>46</v>
      </c>
      <c r="G818" t="s">
        <v>32</v>
      </c>
      <c r="H818" t="s">
        <v>42</v>
      </c>
      <c r="I818" t="s">
        <v>23</v>
      </c>
      <c r="J818" t="s">
        <v>35</v>
      </c>
      <c r="K818" t="s">
        <v>25</v>
      </c>
      <c r="L818" s="1">
        <v>45429</v>
      </c>
      <c r="M818">
        <v>4</v>
      </c>
      <c r="N818">
        <v>180100</v>
      </c>
      <c r="O818">
        <v>11577</v>
      </c>
      <c r="P818">
        <v>0.05</v>
      </c>
      <c r="Q818">
        <v>4</v>
      </c>
      <c r="R818" t="s">
        <v>1582</v>
      </c>
      <c r="S818" t="s">
        <v>1571</v>
      </c>
      <c r="T818">
        <v>5</v>
      </c>
      <c r="U818" t="s">
        <v>68</v>
      </c>
    </row>
    <row r="819" spans="1:21" x14ac:dyDescent="0.25">
      <c r="A819" t="s">
        <v>874</v>
      </c>
      <c r="B819" s="1">
        <v>45454</v>
      </c>
      <c r="C819" t="s">
        <v>71</v>
      </c>
      <c r="D819" t="s">
        <v>59</v>
      </c>
      <c r="E819">
        <v>2024</v>
      </c>
      <c r="F819" t="s">
        <v>62</v>
      </c>
      <c r="G819" t="s">
        <v>48</v>
      </c>
      <c r="H819" t="s">
        <v>22</v>
      </c>
      <c r="I819" t="s">
        <v>23</v>
      </c>
      <c r="J819" t="s">
        <v>29</v>
      </c>
      <c r="K819" t="s">
        <v>25</v>
      </c>
      <c r="L819" s="1">
        <v>45458</v>
      </c>
      <c r="M819">
        <v>4</v>
      </c>
      <c r="N819">
        <v>487700</v>
      </c>
      <c r="O819">
        <v>7184</v>
      </c>
      <c r="P819">
        <v>0.11</v>
      </c>
      <c r="Q819">
        <v>4</v>
      </c>
      <c r="R819" t="s">
        <v>1582</v>
      </c>
      <c r="S819" t="s">
        <v>1571</v>
      </c>
      <c r="T819">
        <v>6</v>
      </c>
      <c r="U819" t="s">
        <v>1573</v>
      </c>
    </row>
    <row r="820" spans="1:21" x14ac:dyDescent="0.25">
      <c r="A820" t="s">
        <v>875</v>
      </c>
      <c r="B820" s="1">
        <v>45477</v>
      </c>
      <c r="C820" t="s">
        <v>76</v>
      </c>
      <c r="D820" t="s">
        <v>77</v>
      </c>
      <c r="E820">
        <v>2024</v>
      </c>
      <c r="F820" t="s">
        <v>31</v>
      </c>
      <c r="G820" t="s">
        <v>48</v>
      </c>
      <c r="H820" t="s">
        <v>28</v>
      </c>
      <c r="I820" t="s">
        <v>23</v>
      </c>
      <c r="J820" t="s">
        <v>39</v>
      </c>
      <c r="K820" t="s">
        <v>25</v>
      </c>
      <c r="L820" s="1">
        <v>45481</v>
      </c>
      <c r="M820">
        <v>4</v>
      </c>
      <c r="N820">
        <v>38500</v>
      </c>
      <c r="O820">
        <v>13693</v>
      </c>
      <c r="P820">
        <v>0.31</v>
      </c>
      <c r="Q820">
        <v>4</v>
      </c>
      <c r="R820" t="s">
        <v>1582</v>
      </c>
      <c r="S820" t="s">
        <v>1574</v>
      </c>
      <c r="T820">
        <v>7</v>
      </c>
      <c r="U820" t="s">
        <v>1575</v>
      </c>
    </row>
    <row r="821" spans="1:21" x14ac:dyDescent="0.25">
      <c r="A821" t="s">
        <v>876</v>
      </c>
      <c r="B821" s="1">
        <v>45489</v>
      </c>
      <c r="C821" t="s">
        <v>76</v>
      </c>
      <c r="D821" t="s">
        <v>77</v>
      </c>
      <c r="E821">
        <v>2024</v>
      </c>
      <c r="F821" t="s">
        <v>60</v>
      </c>
      <c r="G821" t="s">
        <v>21</v>
      </c>
      <c r="H821" t="s">
        <v>34</v>
      </c>
      <c r="I821" t="s">
        <v>23</v>
      </c>
      <c r="J821" t="s">
        <v>29</v>
      </c>
      <c r="K821" t="s">
        <v>25</v>
      </c>
      <c r="L821" s="1">
        <v>45493</v>
      </c>
      <c r="M821">
        <v>4</v>
      </c>
      <c r="N821">
        <v>30300</v>
      </c>
      <c r="O821">
        <v>9468</v>
      </c>
      <c r="P821">
        <v>0.2</v>
      </c>
      <c r="Q821">
        <v>4</v>
      </c>
      <c r="R821" t="s">
        <v>1582</v>
      </c>
      <c r="S821" t="s">
        <v>1574</v>
      </c>
      <c r="T821">
        <v>7</v>
      </c>
      <c r="U821" t="s">
        <v>1575</v>
      </c>
    </row>
    <row r="822" spans="1:21" x14ac:dyDescent="0.25">
      <c r="A822" t="s">
        <v>877</v>
      </c>
      <c r="B822" s="1">
        <v>45492</v>
      </c>
      <c r="C822" t="s">
        <v>76</v>
      </c>
      <c r="D822" t="s">
        <v>77</v>
      </c>
      <c r="E822">
        <v>2024</v>
      </c>
      <c r="F822" t="s">
        <v>31</v>
      </c>
      <c r="G822" t="s">
        <v>21</v>
      </c>
      <c r="H822" t="s">
        <v>22</v>
      </c>
      <c r="I822" t="s">
        <v>23</v>
      </c>
      <c r="J822" t="s">
        <v>24</v>
      </c>
      <c r="K822" t="s">
        <v>25</v>
      </c>
      <c r="L822" s="1">
        <v>45496</v>
      </c>
      <c r="M822">
        <v>4</v>
      </c>
      <c r="N822">
        <v>725100</v>
      </c>
      <c r="O822">
        <v>13980</v>
      </c>
      <c r="P822">
        <v>0.28999999999999998</v>
      </c>
      <c r="Q822">
        <v>4</v>
      </c>
      <c r="R822" t="s">
        <v>1582</v>
      </c>
      <c r="S822" t="s">
        <v>1574</v>
      </c>
      <c r="T822">
        <v>7</v>
      </c>
      <c r="U822" t="s">
        <v>1575</v>
      </c>
    </row>
    <row r="823" spans="1:21" x14ac:dyDescent="0.25">
      <c r="A823" t="s">
        <v>878</v>
      </c>
      <c r="B823" s="1">
        <v>45494</v>
      </c>
      <c r="C823" t="s">
        <v>76</v>
      </c>
      <c r="D823" t="s">
        <v>77</v>
      </c>
      <c r="E823">
        <v>2024</v>
      </c>
      <c r="F823" t="s">
        <v>31</v>
      </c>
      <c r="G823" t="s">
        <v>32</v>
      </c>
      <c r="H823" t="s">
        <v>42</v>
      </c>
      <c r="I823" t="s">
        <v>23</v>
      </c>
      <c r="J823" t="s">
        <v>24</v>
      </c>
      <c r="K823" t="s">
        <v>25</v>
      </c>
      <c r="L823" s="1">
        <v>45498</v>
      </c>
      <c r="M823">
        <v>4</v>
      </c>
      <c r="N823">
        <v>197200</v>
      </c>
      <c r="O823">
        <v>14860</v>
      </c>
      <c r="P823">
        <v>0.33</v>
      </c>
      <c r="Q823">
        <v>4</v>
      </c>
      <c r="R823" t="s">
        <v>1582</v>
      </c>
      <c r="S823" t="s">
        <v>1574</v>
      </c>
      <c r="T823">
        <v>7</v>
      </c>
      <c r="U823" t="s">
        <v>1575</v>
      </c>
    </row>
    <row r="824" spans="1:21" x14ac:dyDescent="0.25">
      <c r="A824" t="s">
        <v>879</v>
      </c>
      <c r="B824" s="1">
        <v>45500</v>
      </c>
      <c r="C824" t="s">
        <v>76</v>
      </c>
      <c r="D824" t="s">
        <v>77</v>
      </c>
      <c r="E824">
        <v>2024</v>
      </c>
      <c r="F824" t="s">
        <v>60</v>
      </c>
      <c r="G824" t="s">
        <v>32</v>
      </c>
      <c r="H824" t="s">
        <v>22</v>
      </c>
      <c r="I824" t="s">
        <v>23</v>
      </c>
      <c r="J824" t="s">
        <v>39</v>
      </c>
      <c r="K824" t="s">
        <v>25</v>
      </c>
      <c r="L824" s="1">
        <v>45504</v>
      </c>
      <c r="M824">
        <v>4</v>
      </c>
      <c r="N824">
        <v>892700</v>
      </c>
      <c r="O824">
        <v>13214</v>
      </c>
      <c r="P824">
        <v>0.21</v>
      </c>
      <c r="Q824">
        <v>4</v>
      </c>
      <c r="R824" t="s">
        <v>1582</v>
      </c>
      <c r="S824" t="s">
        <v>1574</v>
      </c>
      <c r="T824">
        <v>7</v>
      </c>
      <c r="U824" t="s">
        <v>1575</v>
      </c>
    </row>
    <row r="825" spans="1:21" x14ac:dyDescent="0.25">
      <c r="A825" t="s">
        <v>880</v>
      </c>
      <c r="B825" s="1">
        <v>45505</v>
      </c>
      <c r="C825" t="s">
        <v>81</v>
      </c>
      <c r="D825" t="s">
        <v>77</v>
      </c>
      <c r="E825">
        <v>2024</v>
      </c>
      <c r="F825" t="s">
        <v>20</v>
      </c>
      <c r="G825" t="s">
        <v>38</v>
      </c>
      <c r="H825" t="s">
        <v>22</v>
      </c>
      <c r="I825" t="s">
        <v>23</v>
      </c>
      <c r="J825" t="s">
        <v>35</v>
      </c>
      <c r="K825" t="s">
        <v>25</v>
      </c>
      <c r="L825" s="1">
        <v>45509</v>
      </c>
      <c r="M825">
        <v>4</v>
      </c>
      <c r="N825">
        <v>821200</v>
      </c>
      <c r="O825">
        <v>13776</v>
      </c>
      <c r="P825">
        <v>0.06</v>
      </c>
      <c r="Q825">
        <v>4</v>
      </c>
      <c r="R825" t="s">
        <v>1582</v>
      </c>
      <c r="S825" t="s">
        <v>1574</v>
      </c>
      <c r="T825">
        <v>8</v>
      </c>
      <c r="U825" t="s">
        <v>1576</v>
      </c>
    </row>
    <row r="826" spans="1:21" x14ac:dyDescent="0.25">
      <c r="A826" t="s">
        <v>881</v>
      </c>
      <c r="B826" s="1">
        <v>45525</v>
      </c>
      <c r="C826" t="s">
        <v>81</v>
      </c>
      <c r="D826" t="s">
        <v>77</v>
      </c>
      <c r="E826">
        <v>2024</v>
      </c>
      <c r="F826" t="s">
        <v>62</v>
      </c>
      <c r="G826" t="s">
        <v>32</v>
      </c>
      <c r="H826" t="s">
        <v>44</v>
      </c>
      <c r="I826" t="s">
        <v>23</v>
      </c>
      <c r="J826" t="s">
        <v>24</v>
      </c>
      <c r="K826" t="s">
        <v>25</v>
      </c>
      <c r="L826" s="1">
        <v>45529</v>
      </c>
      <c r="M826">
        <v>4</v>
      </c>
      <c r="N826">
        <v>297600</v>
      </c>
      <c r="O826">
        <v>11617</v>
      </c>
      <c r="P826">
        <v>0.19</v>
      </c>
      <c r="Q826">
        <v>4</v>
      </c>
      <c r="R826" t="s">
        <v>1582</v>
      </c>
      <c r="S826" t="s">
        <v>1574</v>
      </c>
      <c r="T826">
        <v>8</v>
      </c>
      <c r="U826" t="s">
        <v>1576</v>
      </c>
    </row>
    <row r="827" spans="1:21" x14ac:dyDescent="0.25">
      <c r="A827" t="s">
        <v>882</v>
      </c>
      <c r="B827" s="1">
        <v>45537</v>
      </c>
      <c r="C827" t="s">
        <v>88</v>
      </c>
      <c r="D827" t="s">
        <v>77</v>
      </c>
      <c r="E827">
        <v>2024</v>
      </c>
      <c r="F827" t="s">
        <v>31</v>
      </c>
      <c r="G827" t="s">
        <v>21</v>
      </c>
      <c r="H827" t="s">
        <v>28</v>
      </c>
      <c r="I827" t="s">
        <v>23</v>
      </c>
      <c r="J827" t="s">
        <v>35</v>
      </c>
      <c r="K827" t="s">
        <v>25</v>
      </c>
      <c r="L827" s="1">
        <v>45541</v>
      </c>
      <c r="M827">
        <v>4</v>
      </c>
      <c r="N827">
        <v>47600</v>
      </c>
      <c r="O827">
        <v>8852</v>
      </c>
      <c r="P827">
        <v>0.3</v>
      </c>
      <c r="Q827">
        <v>4</v>
      </c>
      <c r="R827" t="s">
        <v>1582</v>
      </c>
      <c r="S827" t="s">
        <v>1574</v>
      </c>
      <c r="T827">
        <v>9</v>
      </c>
      <c r="U827" t="s">
        <v>1577</v>
      </c>
    </row>
    <row r="828" spans="1:21" x14ac:dyDescent="0.25">
      <c r="A828" t="s">
        <v>883</v>
      </c>
      <c r="B828" s="1">
        <v>45581</v>
      </c>
      <c r="C828" t="s">
        <v>91</v>
      </c>
      <c r="D828" t="s">
        <v>92</v>
      </c>
      <c r="E828">
        <v>2024</v>
      </c>
      <c r="F828" t="s">
        <v>41</v>
      </c>
      <c r="G828" t="s">
        <v>27</v>
      </c>
      <c r="H828" t="s">
        <v>42</v>
      </c>
      <c r="I828" t="s">
        <v>23</v>
      </c>
      <c r="J828" t="s">
        <v>35</v>
      </c>
      <c r="K828" t="s">
        <v>25</v>
      </c>
      <c r="L828" s="1">
        <v>45585</v>
      </c>
      <c r="M828">
        <v>4</v>
      </c>
      <c r="N828">
        <v>115400</v>
      </c>
      <c r="O828">
        <v>10618</v>
      </c>
      <c r="P828">
        <v>0.23</v>
      </c>
      <c r="Q828">
        <v>4</v>
      </c>
      <c r="R828" t="s">
        <v>1582</v>
      </c>
      <c r="S828" t="s">
        <v>1578</v>
      </c>
      <c r="T828">
        <v>10</v>
      </c>
      <c r="U828" t="s">
        <v>1579</v>
      </c>
    </row>
    <row r="829" spans="1:21" x14ac:dyDescent="0.25">
      <c r="A829" t="s">
        <v>884</v>
      </c>
      <c r="B829" s="1">
        <v>45583</v>
      </c>
      <c r="C829" t="s">
        <v>91</v>
      </c>
      <c r="D829" t="s">
        <v>92</v>
      </c>
      <c r="E829">
        <v>2024</v>
      </c>
      <c r="F829" t="s">
        <v>20</v>
      </c>
      <c r="G829" t="s">
        <v>32</v>
      </c>
      <c r="H829" t="s">
        <v>28</v>
      </c>
      <c r="I829" t="s">
        <v>23</v>
      </c>
      <c r="J829" t="s">
        <v>24</v>
      </c>
      <c r="K829" t="s">
        <v>25</v>
      </c>
      <c r="L829" s="1">
        <v>45587</v>
      </c>
      <c r="M829">
        <v>4</v>
      </c>
      <c r="N829">
        <v>48200</v>
      </c>
      <c r="O829">
        <v>14197</v>
      </c>
      <c r="P829">
        <v>0.09</v>
      </c>
      <c r="Q829">
        <v>4</v>
      </c>
      <c r="R829" t="s">
        <v>1582</v>
      </c>
      <c r="S829" t="s">
        <v>1578</v>
      </c>
      <c r="T829">
        <v>10</v>
      </c>
      <c r="U829" t="s">
        <v>1579</v>
      </c>
    </row>
    <row r="830" spans="1:21" x14ac:dyDescent="0.25">
      <c r="A830" t="s">
        <v>885</v>
      </c>
      <c r="B830" s="1">
        <v>45594</v>
      </c>
      <c r="C830" t="s">
        <v>91</v>
      </c>
      <c r="D830" t="s">
        <v>92</v>
      </c>
      <c r="E830">
        <v>2024</v>
      </c>
      <c r="F830" t="s">
        <v>31</v>
      </c>
      <c r="G830" t="s">
        <v>27</v>
      </c>
      <c r="H830" t="s">
        <v>34</v>
      </c>
      <c r="I830" t="s">
        <v>23</v>
      </c>
      <c r="J830" t="s">
        <v>29</v>
      </c>
      <c r="K830" t="s">
        <v>25</v>
      </c>
      <c r="L830" s="1">
        <v>45598</v>
      </c>
      <c r="M830">
        <v>4</v>
      </c>
      <c r="N830">
        <v>15700</v>
      </c>
      <c r="O830">
        <v>13409</v>
      </c>
      <c r="P830">
        <v>0.15</v>
      </c>
      <c r="Q830">
        <v>4</v>
      </c>
      <c r="R830" t="s">
        <v>1582</v>
      </c>
      <c r="S830" t="s">
        <v>1578</v>
      </c>
      <c r="T830">
        <v>10</v>
      </c>
      <c r="U830" t="s">
        <v>1579</v>
      </c>
    </row>
    <row r="831" spans="1:21" x14ac:dyDescent="0.25">
      <c r="A831" t="s">
        <v>886</v>
      </c>
      <c r="B831" s="1">
        <v>45636</v>
      </c>
      <c r="C831" t="s">
        <v>100</v>
      </c>
      <c r="D831" t="s">
        <v>92</v>
      </c>
      <c r="E831">
        <v>2024</v>
      </c>
      <c r="F831" t="s">
        <v>41</v>
      </c>
      <c r="G831" t="s">
        <v>21</v>
      </c>
      <c r="H831" t="s">
        <v>22</v>
      </c>
      <c r="I831" t="s">
        <v>23</v>
      </c>
      <c r="J831" t="s">
        <v>35</v>
      </c>
      <c r="K831" t="s">
        <v>25</v>
      </c>
      <c r="L831" s="1">
        <v>45640</v>
      </c>
      <c r="M831">
        <v>4</v>
      </c>
      <c r="N831">
        <v>123100</v>
      </c>
      <c r="O831">
        <v>12422</v>
      </c>
      <c r="P831">
        <v>0.1</v>
      </c>
      <c r="Q831">
        <v>4</v>
      </c>
      <c r="R831" t="s">
        <v>1582</v>
      </c>
      <c r="S831" t="s">
        <v>1578</v>
      </c>
      <c r="T831">
        <v>12</v>
      </c>
      <c r="U831" t="s">
        <v>1581</v>
      </c>
    </row>
    <row r="832" spans="1:21" x14ac:dyDescent="0.25">
      <c r="A832" t="s">
        <v>887</v>
      </c>
      <c r="B832" s="1">
        <v>45640</v>
      </c>
      <c r="C832" t="s">
        <v>100</v>
      </c>
      <c r="D832" t="s">
        <v>92</v>
      </c>
      <c r="E832">
        <v>2024</v>
      </c>
      <c r="F832" t="s">
        <v>20</v>
      </c>
      <c r="G832" t="s">
        <v>38</v>
      </c>
      <c r="H832" t="s">
        <v>34</v>
      </c>
      <c r="I832" t="s">
        <v>23</v>
      </c>
      <c r="J832" t="s">
        <v>35</v>
      </c>
      <c r="K832" t="s">
        <v>25</v>
      </c>
      <c r="L832" s="1">
        <v>45644</v>
      </c>
      <c r="M832">
        <v>4</v>
      </c>
      <c r="N832">
        <v>11500</v>
      </c>
      <c r="O832">
        <v>7040</v>
      </c>
      <c r="P832">
        <v>0.18</v>
      </c>
      <c r="Q832">
        <v>4</v>
      </c>
      <c r="R832" t="s">
        <v>1582</v>
      </c>
      <c r="S832" t="s">
        <v>1578</v>
      </c>
      <c r="T832">
        <v>12</v>
      </c>
      <c r="U832" t="s">
        <v>1581</v>
      </c>
    </row>
    <row r="833" spans="1:21" x14ac:dyDescent="0.25">
      <c r="A833" t="s">
        <v>888</v>
      </c>
      <c r="B833" s="1">
        <v>45643</v>
      </c>
      <c r="C833" t="s">
        <v>100</v>
      </c>
      <c r="D833" t="s">
        <v>92</v>
      </c>
      <c r="E833">
        <v>2024</v>
      </c>
      <c r="F833" t="s">
        <v>41</v>
      </c>
      <c r="G833" t="s">
        <v>27</v>
      </c>
      <c r="H833" t="s">
        <v>42</v>
      </c>
      <c r="I833" t="s">
        <v>23</v>
      </c>
      <c r="J833" t="s">
        <v>35</v>
      </c>
      <c r="K833" t="s">
        <v>25</v>
      </c>
      <c r="L833" s="1">
        <v>45647</v>
      </c>
      <c r="M833">
        <v>4</v>
      </c>
      <c r="N833">
        <v>142800</v>
      </c>
      <c r="O833">
        <v>9488</v>
      </c>
      <c r="P833">
        <v>0.27</v>
      </c>
      <c r="Q833">
        <v>4</v>
      </c>
      <c r="R833" t="s">
        <v>1582</v>
      </c>
      <c r="S833" t="s">
        <v>1578</v>
      </c>
      <c r="T833">
        <v>12</v>
      </c>
      <c r="U833" t="s">
        <v>1581</v>
      </c>
    </row>
    <row r="834" spans="1:21" x14ac:dyDescent="0.25">
      <c r="A834" t="s">
        <v>889</v>
      </c>
      <c r="B834" s="1">
        <v>45643</v>
      </c>
      <c r="C834" t="s">
        <v>100</v>
      </c>
      <c r="D834" t="s">
        <v>92</v>
      </c>
      <c r="E834">
        <v>2024</v>
      </c>
      <c r="F834" t="s">
        <v>41</v>
      </c>
      <c r="G834" t="s">
        <v>21</v>
      </c>
      <c r="H834" t="s">
        <v>28</v>
      </c>
      <c r="I834" t="s">
        <v>23</v>
      </c>
      <c r="J834" t="s">
        <v>29</v>
      </c>
      <c r="K834" t="s">
        <v>25</v>
      </c>
      <c r="L834" s="1">
        <v>45647</v>
      </c>
      <c r="M834">
        <v>4</v>
      </c>
      <c r="N834">
        <v>33600</v>
      </c>
      <c r="O834">
        <v>5235</v>
      </c>
      <c r="P834">
        <v>0.33</v>
      </c>
      <c r="Q834">
        <v>4</v>
      </c>
      <c r="R834" t="s">
        <v>1582</v>
      </c>
      <c r="S834" t="s">
        <v>1578</v>
      </c>
      <c r="T834">
        <v>12</v>
      </c>
      <c r="U834" t="s">
        <v>1581</v>
      </c>
    </row>
    <row r="835" spans="1:21" x14ac:dyDescent="0.25">
      <c r="A835" t="s">
        <v>890</v>
      </c>
      <c r="B835" s="1">
        <v>45650</v>
      </c>
      <c r="C835" t="s">
        <v>100</v>
      </c>
      <c r="D835" t="s">
        <v>92</v>
      </c>
      <c r="E835">
        <v>2024</v>
      </c>
      <c r="F835" t="s">
        <v>46</v>
      </c>
      <c r="G835" t="s">
        <v>27</v>
      </c>
      <c r="H835" t="s">
        <v>22</v>
      </c>
      <c r="I835" t="s">
        <v>23</v>
      </c>
      <c r="J835" t="s">
        <v>39</v>
      </c>
      <c r="K835" t="s">
        <v>25</v>
      </c>
      <c r="L835" s="1">
        <v>45654</v>
      </c>
      <c r="M835">
        <v>4</v>
      </c>
      <c r="N835">
        <v>418300</v>
      </c>
      <c r="O835">
        <v>5206</v>
      </c>
      <c r="P835">
        <v>7.0000000000000007E-2</v>
      </c>
      <c r="Q835">
        <v>4</v>
      </c>
      <c r="R835" t="s">
        <v>1582</v>
      </c>
      <c r="S835" t="s">
        <v>1578</v>
      </c>
      <c r="T835">
        <v>12</v>
      </c>
      <c r="U835" t="s">
        <v>1581</v>
      </c>
    </row>
    <row r="836" spans="1:21" x14ac:dyDescent="0.25">
      <c r="A836" t="s">
        <v>891</v>
      </c>
      <c r="B836" s="1">
        <v>45653</v>
      </c>
      <c r="C836" t="s">
        <v>100</v>
      </c>
      <c r="D836" t="s">
        <v>92</v>
      </c>
      <c r="E836">
        <v>2024</v>
      </c>
      <c r="F836" t="s">
        <v>31</v>
      </c>
      <c r="G836" t="s">
        <v>21</v>
      </c>
      <c r="H836" t="s">
        <v>22</v>
      </c>
      <c r="I836" t="s">
        <v>23</v>
      </c>
      <c r="J836" t="s">
        <v>35</v>
      </c>
      <c r="K836" t="s">
        <v>25</v>
      </c>
      <c r="L836" s="1">
        <v>45657</v>
      </c>
      <c r="M836">
        <v>4</v>
      </c>
      <c r="N836">
        <v>823500</v>
      </c>
      <c r="O836">
        <v>14304</v>
      </c>
      <c r="P836">
        <v>0.35</v>
      </c>
      <c r="Q836">
        <v>4</v>
      </c>
      <c r="R836" t="s">
        <v>1582</v>
      </c>
      <c r="S836" t="s">
        <v>1578</v>
      </c>
      <c r="T836">
        <v>12</v>
      </c>
      <c r="U836" t="s">
        <v>1581</v>
      </c>
    </row>
    <row r="837" spans="1:21" x14ac:dyDescent="0.25">
      <c r="A837" t="s">
        <v>892</v>
      </c>
      <c r="B837" s="1">
        <v>44927</v>
      </c>
      <c r="C837" t="s">
        <v>18</v>
      </c>
      <c r="D837" t="s">
        <v>19</v>
      </c>
      <c r="E837">
        <v>2023</v>
      </c>
      <c r="F837" t="s">
        <v>41</v>
      </c>
      <c r="G837" t="s">
        <v>48</v>
      </c>
      <c r="H837" t="s">
        <v>28</v>
      </c>
      <c r="I837" t="s">
        <v>160</v>
      </c>
      <c r="J837" t="s">
        <v>35</v>
      </c>
      <c r="K837" t="s">
        <v>25</v>
      </c>
      <c r="L837" s="1">
        <v>44932</v>
      </c>
      <c r="M837">
        <v>5</v>
      </c>
      <c r="N837">
        <v>48700</v>
      </c>
      <c r="O837">
        <v>9874</v>
      </c>
      <c r="P837">
        <v>0.25</v>
      </c>
      <c r="Q837">
        <v>4</v>
      </c>
      <c r="R837" t="s">
        <v>1566</v>
      </c>
      <c r="S837" t="s">
        <v>1567</v>
      </c>
      <c r="T837">
        <v>1</v>
      </c>
      <c r="U837" t="s">
        <v>1568</v>
      </c>
    </row>
    <row r="838" spans="1:21" x14ac:dyDescent="0.25">
      <c r="A838" t="s">
        <v>893</v>
      </c>
      <c r="B838" s="1">
        <v>44941</v>
      </c>
      <c r="C838" t="s">
        <v>18</v>
      </c>
      <c r="D838" t="s">
        <v>19</v>
      </c>
      <c r="E838">
        <v>2023</v>
      </c>
      <c r="F838" t="s">
        <v>31</v>
      </c>
      <c r="G838" t="s">
        <v>27</v>
      </c>
      <c r="H838" t="s">
        <v>28</v>
      </c>
      <c r="I838" t="s">
        <v>157</v>
      </c>
      <c r="J838" t="s">
        <v>35</v>
      </c>
      <c r="K838" t="s">
        <v>25</v>
      </c>
      <c r="L838" s="1">
        <v>44946</v>
      </c>
      <c r="M838">
        <v>5</v>
      </c>
      <c r="N838">
        <v>18400</v>
      </c>
      <c r="O838">
        <v>31937</v>
      </c>
      <c r="P838">
        <v>0.06</v>
      </c>
      <c r="Q838">
        <v>4</v>
      </c>
      <c r="R838" t="s">
        <v>1566</v>
      </c>
      <c r="S838" t="s">
        <v>1567</v>
      </c>
      <c r="T838">
        <v>1</v>
      </c>
      <c r="U838" t="s">
        <v>1568</v>
      </c>
    </row>
    <row r="839" spans="1:21" x14ac:dyDescent="0.25">
      <c r="A839" t="s">
        <v>894</v>
      </c>
      <c r="B839" s="1">
        <v>44954</v>
      </c>
      <c r="C839" t="s">
        <v>18</v>
      </c>
      <c r="D839" t="s">
        <v>19</v>
      </c>
      <c r="E839">
        <v>2023</v>
      </c>
      <c r="F839" t="s">
        <v>41</v>
      </c>
      <c r="G839" t="s">
        <v>48</v>
      </c>
      <c r="H839" t="s">
        <v>42</v>
      </c>
      <c r="I839" t="s">
        <v>160</v>
      </c>
      <c r="J839" t="s">
        <v>39</v>
      </c>
      <c r="K839" t="s">
        <v>25</v>
      </c>
      <c r="L839" s="1">
        <v>44959</v>
      </c>
      <c r="M839">
        <v>5</v>
      </c>
      <c r="N839">
        <v>60400</v>
      </c>
      <c r="O839">
        <v>11292</v>
      </c>
      <c r="P839">
        <v>0.12</v>
      </c>
      <c r="Q839">
        <v>4</v>
      </c>
      <c r="R839" t="s">
        <v>1566</v>
      </c>
      <c r="S839" t="s">
        <v>1567</v>
      </c>
      <c r="T839">
        <v>1</v>
      </c>
      <c r="U839" t="s">
        <v>1568</v>
      </c>
    </row>
    <row r="840" spans="1:21" x14ac:dyDescent="0.25">
      <c r="A840" t="s">
        <v>895</v>
      </c>
      <c r="B840" s="1">
        <v>44969</v>
      </c>
      <c r="C840" t="s">
        <v>37</v>
      </c>
      <c r="D840" t="s">
        <v>19</v>
      </c>
      <c r="E840">
        <v>2023</v>
      </c>
      <c r="F840" t="s">
        <v>31</v>
      </c>
      <c r="G840" t="s">
        <v>32</v>
      </c>
      <c r="H840" t="s">
        <v>34</v>
      </c>
      <c r="I840" t="s">
        <v>157</v>
      </c>
      <c r="J840" t="s">
        <v>24</v>
      </c>
      <c r="K840" t="s">
        <v>25</v>
      </c>
      <c r="L840" s="1">
        <v>44974</v>
      </c>
      <c r="M840">
        <v>5</v>
      </c>
      <c r="N840">
        <v>19800</v>
      </c>
      <c r="O840">
        <v>31567</v>
      </c>
      <c r="P840">
        <v>0.11</v>
      </c>
      <c r="Q840">
        <v>4</v>
      </c>
      <c r="R840" t="s">
        <v>1566</v>
      </c>
      <c r="S840" t="s">
        <v>1567</v>
      </c>
      <c r="T840">
        <v>2</v>
      </c>
      <c r="U840" t="s">
        <v>1569</v>
      </c>
    </row>
    <row r="841" spans="1:21" x14ac:dyDescent="0.25">
      <c r="A841" t="s">
        <v>896</v>
      </c>
      <c r="B841" s="1">
        <v>44971</v>
      </c>
      <c r="C841" t="s">
        <v>37</v>
      </c>
      <c r="D841" t="s">
        <v>19</v>
      </c>
      <c r="E841">
        <v>2023</v>
      </c>
      <c r="F841" t="s">
        <v>46</v>
      </c>
      <c r="G841" t="s">
        <v>27</v>
      </c>
      <c r="H841" t="s">
        <v>34</v>
      </c>
      <c r="I841" t="s">
        <v>157</v>
      </c>
      <c r="J841" t="s">
        <v>29</v>
      </c>
      <c r="K841" t="s">
        <v>25</v>
      </c>
      <c r="L841" s="1">
        <v>44976</v>
      </c>
      <c r="M841">
        <v>5</v>
      </c>
      <c r="N841">
        <v>36700</v>
      </c>
      <c r="O841">
        <v>26279</v>
      </c>
      <c r="P841">
        <v>0.08</v>
      </c>
      <c r="Q841">
        <v>4</v>
      </c>
      <c r="R841" t="s">
        <v>1566</v>
      </c>
      <c r="S841" t="s">
        <v>1567</v>
      </c>
      <c r="T841">
        <v>2</v>
      </c>
      <c r="U841" t="s">
        <v>1569</v>
      </c>
    </row>
    <row r="842" spans="1:21" x14ac:dyDescent="0.25">
      <c r="A842" t="s">
        <v>897</v>
      </c>
      <c r="B842" s="1">
        <v>44998</v>
      </c>
      <c r="C842" t="s">
        <v>52</v>
      </c>
      <c r="D842" t="s">
        <v>19</v>
      </c>
      <c r="E842">
        <v>2023</v>
      </c>
      <c r="F842" t="s">
        <v>31</v>
      </c>
      <c r="G842" t="s">
        <v>32</v>
      </c>
      <c r="H842" t="s">
        <v>34</v>
      </c>
      <c r="I842" t="s">
        <v>160</v>
      </c>
      <c r="J842" t="s">
        <v>35</v>
      </c>
      <c r="K842" t="s">
        <v>25</v>
      </c>
      <c r="L842" s="1">
        <v>45003</v>
      </c>
      <c r="M842">
        <v>5</v>
      </c>
      <c r="N842">
        <v>29200</v>
      </c>
      <c r="O842">
        <v>13302</v>
      </c>
      <c r="P842">
        <v>0.14000000000000001</v>
      </c>
      <c r="Q842">
        <v>4</v>
      </c>
      <c r="R842" t="s">
        <v>1566</v>
      </c>
      <c r="S842" t="s">
        <v>1567</v>
      </c>
      <c r="T842">
        <v>3</v>
      </c>
      <c r="U842" t="s">
        <v>1570</v>
      </c>
    </row>
    <row r="843" spans="1:21" x14ac:dyDescent="0.25">
      <c r="A843" t="s">
        <v>898</v>
      </c>
      <c r="B843" s="1">
        <v>44999</v>
      </c>
      <c r="C843" t="s">
        <v>52</v>
      </c>
      <c r="D843" t="s">
        <v>19</v>
      </c>
      <c r="E843">
        <v>2023</v>
      </c>
      <c r="F843" t="s">
        <v>46</v>
      </c>
      <c r="G843" t="s">
        <v>38</v>
      </c>
      <c r="H843" t="s">
        <v>28</v>
      </c>
      <c r="I843" t="s">
        <v>157</v>
      </c>
      <c r="J843" t="s">
        <v>35</v>
      </c>
      <c r="K843" t="s">
        <v>25</v>
      </c>
      <c r="L843" s="1">
        <v>45004</v>
      </c>
      <c r="M843">
        <v>5</v>
      </c>
      <c r="N843">
        <v>45800</v>
      </c>
      <c r="O843">
        <v>32039</v>
      </c>
      <c r="P843">
        <v>0.2</v>
      </c>
      <c r="Q843">
        <v>4</v>
      </c>
      <c r="R843" t="s">
        <v>1566</v>
      </c>
      <c r="S843" t="s">
        <v>1567</v>
      </c>
      <c r="T843">
        <v>3</v>
      </c>
      <c r="U843" t="s">
        <v>1570</v>
      </c>
    </row>
    <row r="844" spans="1:21" x14ac:dyDescent="0.25">
      <c r="A844" t="s">
        <v>899</v>
      </c>
      <c r="B844" s="1">
        <v>45002</v>
      </c>
      <c r="C844" t="s">
        <v>52</v>
      </c>
      <c r="D844" t="s">
        <v>19</v>
      </c>
      <c r="E844">
        <v>2023</v>
      </c>
      <c r="F844" t="s">
        <v>60</v>
      </c>
      <c r="G844" t="s">
        <v>32</v>
      </c>
      <c r="H844" t="s">
        <v>42</v>
      </c>
      <c r="I844" t="s">
        <v>157</v>
      </c>
      <c r="J844" t="s">
        <v>39</v>
      </c>
      <c r="K844" t="s">
        <v>25</v>
      </c>
      <c r="L844" s="1">
        <v>45007</v>
      </c>
      <c r="M844">
        <v>5</v>
      </c>
      <c r="N844">
        <v>71300</v>
      </c>
      <c r="O844">
        <v>25439</v>
      </c>
      <c r="P844">
        <v>0.25</v>
      </c>
      <c r="Q844">
        <v>4</v>
      </c>
      <c r="R844" t="s">
        <v>1566</v>
      </c>
      <c r="S844" t="s">
        <v>1567</v>
      </c>
      <c r="T844">
        <v>3</v>
      </c>
      <c r="U844" t="s">
        <v>1570</v>
      </c>
    </row>
    <row r="845" spans="1:21" x14ac:dyDescent="0.25">
      <c r="A845" t="s">
        <v>900</v>
      </c>
      <c r="B845" s="1">
        <v>45019</v>
      </c>
      <c r="C845" t="s">
        <v>58</v>
      </c>
      <c r="D845" t="s">
        <v>59</v>
      </c>
      <c r="E845">
        <v>2023</v>
      </c>
      <c r="F845" t="s">
        <v>41</v>
      </c>
      <c r="G845" t="s">
        <v>21</v>
      </c>
      <c r="H845" t="s">
        <v>42</v>
      </c>
      <c r="I845" t="s">
        <v>160</v>
      </c>
      <c r="J845" t="s">
        <v>39</v>
      </c>
      <c r="K845" t="s">
        <v>25</v>
      </c>
      <c r="L845" s="1">
        <v>45024</v>
      </c>
      <c r="M845">
        <v>5</v>
      </c>
      <c r="N845">
        <v>77200</v>
      </c>
      <c r="O845">
        <v>13878</v>
      </c>
      <c r="P845">
        <v>0.06</v>
      </c>
      <c r="Q845">
        <v>4</v>
      </c>
      <c r="R845" t="s">
        <v>1566</v>
      </c>
      <c r="S845" t="s">
        <v>1571</v>
      </c>
      <c r="T845">
        <v>4</v>
      </c>
      <c r="U845" t="s">
        <v>1572</v>
      </c>
    </row>
    <row r="846" spans="1:21" x14ac:dyDescent="0.25">
      <c r="A846" t="s">
        <v>901</v>
      </c>
      <c r="B846" s="1">
        <v>45026</v>
      </c>
      <c r="C846" t="s">
        <v>58</v>
      </c>
      <c r="D846" t="s">
        <v>59</v>
      </c>
      <c r="E846">
        <v>2023</v>
      </c>
      <c r="F846" t="s">
        <v>41</v>
      </c>
      <c r="G846" t="s">
        <v>38</v>
      </c>
      <c r="H846" t="s">
        <v>44</v>
      </c>
      <c r="I846" t="s">
        <v>157</v>
      </c>
      <c r="J846" t="s">
        <v>24</v>
      </c>
      <c r="K846" t="s">
        <v>25</v>
      </c>
      <c r="L846" s="1">
        <v>45031</v>
      </c>
      <c r="M846">
        <v>5</v>
      </c>
      <c r="N846">
        <v>152400</v>
      </c>
      <c r="O846">
        <v>25999</v>
      </c>
      <c r="P846">
        <v>0.3</v>
      </c>
      <c r="Q846">
        <v>4</v>
      </c>
      <c r="R846" t="s">
        <v>1566</v>
      </c>
      <c r="S846" t="s">
        <v>1571</v>
      </c>
      <c r="T846">
        <v>4</v>
      </c>
      <c r="U846" t="s">
        <v>1572</v>
      </c>
    </row>
    <row r="847" spans="1:21" x14ac:dyDescent="0.25">
      <c r="A847" t="s">
        <v>902</v>
      </c>
      <c r="B847" s="1">
        <v>45036</v>
      </c>
      <c r="C847" t="s">
        <v>58</v>
      </c>
      <c r="D847" t="s">
        <v>59</v>
      </c>
      <c r="E847">
        <v>2023</v>
      </c>
      <c r="F847" t="s">
        <v>31</v>
      </c>
      <c r="G847" t="s">
        <v>27</v>
      </c>
      <c r="H847" t="s">
        <v>34</v>
      </c>
      <c r="I847" t="s">
        <v>157</v>
      </c>
      <c r="J847" t="s">
        <v>29</v>
      </c>
      <c r="K847" t="s">
        <v>25</v>
      </c>
      <c r="L847" s="1">
        <v>45041</v>
      </c>
      <c r="M847">
        <v>5</v>
      </c>
      <c r="N847">
        <v>13600</v>
      </c>
      <c r="O847">
        <v>25067</v>
      </c>
      <c r="P847">
        <v>0.12</v>
      </c>
      <c r="Q847">
        <v>4</v>
      </c>
      <c r="R847" t="s">
        <v>1566</v>
      </c>
      <c r="S847" t="s">
        <v>1571</v>
      </c>
      <c r="T847">
        <v>4</v>
      </c>
      <c r="U847" t="s">
        <v>1572</v>
      </c>
    </row>
    <row r="848" spans="1:21" x14ac:dyDescent="0.25">
      <c r="A848" t="s">
        <v>903</v>
      </c>
      <c r="B848" s="1">
        <v>45038</v>
      </c>
      <c r="C848" t="s">
        <v>58</v>
      </c>
      <c r="D848" t="s">
        <v>59</v>
      </c>
      <c r="E848">
        <v>2023</v>
      </c>
      <c r="F848" t="s">
        <v>41</v>
      </c>
      <c r="G848" t="s">
        <v>32</v>
      </c>
      <c r="H848" t="s">
        <v>28</v>
      </c>
      <c r="I848" t="s">
        <v>160</v>
      </c>
      <c r="J848" t="s">
        <v>29</v>
      </c>
      <c r="K848" t="s">
        <v>25</v>
      </c>
      <c r="L848" s="1">
        <v>45043</v>
      </c>
      <c r="M848">
        <v>5</v>
      </c>
      <c r="N848">
        <v>20600</v>
      </c>
      <c r="O848">
        <v>9867</v>
      </c>
      <c r="P848">
        <v>0.2</v>
      </c>
      <c r="Q848">
        <v>4</v>
      </c>
      <c r="R848" t="s">
        <v>1566</v>
      </c>
      <c r="S848" t="s">
        <v>1571</v>
      </c>
      <c r="T848">
        <v>4</v>
      </c>
      <c r="U848" t="s">
        <v>1572</v>
      </c>
    </row>
    <row r="849" spans="1:21" x14ac:dyDescent="0.25">
      <c r="A849" t="s">
        <v>904</v>
      </c>
      <c r="B849" s="1">
        <v>45044</v>
      </c>
      <c r="C849" t="s">
        <v>58</v>
      </c>
      <c r="D849" t="s">
        <v>59</v>
      </c>
      <c r="E849">
        <v>2023</v>
      </c>
      <c r="F849" t="s">
        <v>41</v>
      </c>
      <c r="G849" t="s">
        <v>38</v>
      </c>
      <c r="H849" t="s">
        <v>44</v>
      </c>
      <c r="I849" t="s">
        <v>157</v>
      </c>
      <c r="J849" t="s">
        <v>35</v>
      </c>
      <c r="K849" t="s">
        <v>25</v>
      </c>
      <c r="L849" s="1">
        <v>45049</v>
      </c>
      <c r="M849">
        <v>5</v>
      </c>
      <c r="N849">
        <v>143100</v>
      </c>
      <c r="O849">
        <v>32474</v>
      </c>
      <c r="P849">
        <v>0.16</v>
      </c>
      <c r="Q849">
        <v>4</v>
      </c>
      <c r="R849" t="s">
        <v>1566</v>
      </c>
      <c r="S849" t="s">
        <v>1571</v>
      </c>
      <c r="T849">
        <v>4</v>
      </c>
      <c r="U849" t="s">
        <v>1572</v>
      </c>
    </row>
    <row r="850" spans="1:21" x14ac:dyDescent="0.25">
      <c r="A850" t="s">
        <v>905</v>
      </c>
      <c r="B850" s="1">
        <v>45045</v>
      </c>
      <c r="C850" t="s">
        <v>58</v>
      </c>
      <c r="D850" t="s">
        <v>59</v>
      </c>
      <c r="E850">
        <v>2023</v>
      </c>
      <c r="F850" t="s">
        <v>20</v>
      </c>
      <c r="G850" t="s">
        <v>27</v>
      </c>
      <c r="H850" t="s">
        <v>44</v>
      </c>
      <c r="I850" t="s">
        <v>157</v>
      </c>
      <c r="J850" t="s">
        <v>24</v>
      </c>
      <c r="K850" t="s">
        <v>25</v>
      </c>
      <c r="L850" s="1">
        <v>45050</v>
      </c>
      <c r="M850">
        <v>5</v>
      </c>
      <c r="N850">
        <v>480300</v>
      </c>
      <c r="O850">
        <v>27205</v>
      </c>
      <c r="P850">
        <v>0.05</v>
      </c>
      <c r="Q850">
        <v>4</v>
      </c>
      <c r="R850" t="s">
        <v>1566</v>
      </c>
      <c r="S850" t="s">
        <v>1571</v>
      </c>
      <c r="T850">
        <v>4</v>
      </c>
      <c r="U850" t="s">
        <v>1572</v>
      </c>
    </row>
    <row r="851" spans="1:21" x14ac:dyDescent="0.25">
      <c r="A851" t="s">
        <v>906</v>
      </c>
      <c r="B851" s="1">
        <v>45048</v>
      </c>
      <c r="C851" t="s">
        <v>68</v>
      </c>
      <c r="D851" t="s">
        <v>59</v>
      </c>
      <c r="E851">
        <v>2023</v>
      </c>
      <c r="F851" t="s">
        <v>41</v>
      </c>
      <c r="G851" t="s">
        <v>27</v>
      </c>
      <c r="H851" t="s">
        <v>22</v>
      </c>
      <c r="I851" t="s">
        <v>160</v>
      </c>
      <c r="J851" t="s">
        <v>24</v>
      </c>
      <c r="K851" t="s">
        <v>25</v>
      </c>
      <c r="L851" s="1">
        <v>45053</v>
      </c>
      <c r="M851">
        <v>5</v>
      </c>
      <c r="N851">
        <v>357300</v>
      </c>
      <c r="O851">
        <v>14920</v>
      </c>
      <c r="P851">
        <v>0.21</v>
      </c>
      <c r="Q851">
        <v>4</v>
      </c>
      <c r="R851" t="s">
        <v>1566</v>
      </c>
      <c r="S851" t="s">
        <v>1571</v>
      </c>
      <c r="T851">
        <v>5</v>
      </c>
      <c r="U851" t="s">
        <v>68</v>
      </c>
    </row>
    <row r="852" spans="1:21" x14ac:dyDescent="0.25">
      <c r="A852" t="s">
        <v>907</v>
      </c>
      <c r="B852" s="1">
        <v>45050</v>
      </c>
      <c r="C852" t="s">
        <v>68</v>
      </c>
      <c r="D852" t="s">
        <v>59</v>
      </c>
      <c r="E852">
        <v>2023</v>
      </c>
      <c r="F852" t="s">
        <v>46</v>
      </c>
      <c r="G852" t="s">
        <v>21</v>
      </c>
      <c r="H852" t="s">
        <v>34</v>
      </c>
      <c r="I852" t="s">
        <v>160</v>
      </c>
      <c r="J852" t="s">
        <v>35</v>
      </c>
      <c r="K852" t="s">
        <v>25</v>
      </c>
      <c r="L852" s="1">
        <v>45055</v>
      </c>
      <c r="M852">
        <v>5</v>
      </c>
      <c r="N852">
        <v>38200</v>
      </c>
      <c r="O852">
        <v>11218</v>
      </c>
      <c r="P852">
        <v>0.34</v>
      </c>
      <c r="Q852">
        <v>4</v>
      </c>
      <c r="R852" t="s">
        <v>1566</v>
      </c>
      <c r="S852" t="s">
        <v>1571</v>
      </c>
      <c r="T852">
        <v>5</v>
      </c>
      <c r="U852" t="s">
        <v>68</v>
      </c>
    </row>
    <row r="853" spans="1:21" x14ac:dyDescent="0.25">
      <c r="A853" t="s">
        <v>908</v>
      </c>
      <c r="B853" s="1">
        <v>45107</v>
      </c>
      <c r="C853" t="s">
        <v>71</v>
      </c>
      <c r="D853" t="s">
        <v>59</v>
      </c>
      <c r="E853">
        <v>2023</v>
      </c>
      <c r="F853" t="s">
        <v>31</v>
      </c>
      <c r="G853" t="s">
        <v>21</v>
      </c>
      <c r="H853" t="s">
        <v>22</v>
      </c>
      <c r="I853" t="s">
        <v>160</v>
      </c>
      <c r="J853" t="s">
        <v>39</v>
      </c>
      <c r="K853" t="s">
        <v>25</v>
      </c>
      <c r="L853" s="1">
        <v>45112</v>
      </c>
      <c r="M853">
        <v>5</v>
      </c>
      <c r="N853">
        <v>237500</v>
      </c>
      <c r="O853">
        <v>13118</v>
      </c>
      <c r="P853">
        <v>0.15</v>
      </c>
      <c r="Q853">
        <v>4</v>
      </c>
      <c r="R853" t="s">
        <v>1566</v>
      </c>
      <c r="S853" t="s">
        <v>1571</v>
      </c>
      <c r="T853">
        <v>6</v>
      </c>
      <c r="U853" t="s">
        <v>1573</v>
      </c>
    </row>
    <row r="854" spans="1:21" x14ac:dyDescent="0.25">
      <c r="A854" t="s">
        <v>909</v>
      </c>
      <c r="B854" s="1">
        <v>45123</v>
      </c>
      <c r="C854" t="s">
        <v>76</v>
      </c>
      <c r="D854" t="s">
        <v>77</v>
      </c>
      <c r="E854">
        <v>2023</v>
      </c>
      <c r="F854" t="s">
        <v>60</v>
      </c>
      <c r="G854" t="s">
        <v>21</v>
      </c>
      <c r="H854" t="s">
        <v>28</v>
      </c>
      <c r="I854" t="s">
        <v>157</v>
      </c>
      <c r="J854" t="s">
        <v>39</v>
      </c>
      <c r="K854" t="s">
        <v>25</v>
      </c>
      <c r="L854" s="1">
        <v>45128</v>
      </c>
      <c r="M854">
        <v>5</v>
      </c>
      <c r="N854">
        <v>90600</v>
      </c>
      <c r="O854">
        <v>32577</v>
      </c>
      <c r="P854">
        <v>0.17</v>
      </c>
      <c r="Q854">
        <v>4</v>
      </c>
      <c r="R854" t="s">
        <v>1566</v>
      </c>
      <c r="S854" t="s">
        <v>1574</v>
      </c>
      <c r="T854">
        <v>7</v>
      </c>
      <c r="U854" t="s">
        <v>1575</v>
      </c>
    </row>
    <row r="855" spans="1:21" x14ac:dyDescent="0.25">
      <c r="A855" t="s">
        <v>910</v>
      </c>
      <c r="B855" s="1">
        <v>45136</v>
      </c>
      <c r="C855" t="s">
        <v>76</v>
      </c>
      <c r="D855" t="s">
        <v>77</v>
      </c>
      <c r="E855">
        <v>2023</v>
      </c>
      <c r="F855" t="s">
        <v>20</v>
      </c>
      <c r="G855" t="s">
        <v>21</v>
      </c>
      <c r="H855" t="s">
        <v>42</v>
      </c>
      <c r="I855" t="s">
        <v>160</v>
      </c>
      <c r="J855" t="s">
        <v>29</v>
      </c>
      <c r="K855" t="s">
        <v>25</v>
      </c>
      <c r="L855" s="1">
        <v>45141</v>
      </c>
      <c r="M855">
        <v>5</v>
      </c>
      <c r="N855">
        <v>92800</v>
      </c>
      <c r="O855">
        <v>10089</v>
      </c>
      <c r="P855">
        <v>7.0000000000000007E-2</v>
      </c>
      <c r="Q855">
        <v>4</v>
      </c>
      <c r="R855" t="s">
        <v>1566</v>
      </c>
      <c r="S855" t="s">
        <v>1574</v>
      </c>
      <c r="T855">
        <v>7</v>
      </c>
      <c r="U855" t="s">
        <v>1575</v>
      </c>
    </row>
    <row r="856" spans="1:21" x14ac:dyDescent="0.25">
      <c r="A856" t="s">
        <v>911</v>
      </c>
      <c r="B856" s="1">
        <v>45144</v>
      </c>
      <c r="C856" t="s">
        <v>81</v>
      </c>
      <c r="D856" t="s">
        <v>77</v>
      </c>
      <c r="E856">
        <v>2023</v>
      </c>
      <c r="F856" t="s">
        <v>31</v>
      </c>
      <c r="G856" t="s">
        <v>21</v>
      </c>
      <c r="H856" t="s">
        <v>28</v>
      </c>
      <c r="I856" t="s">
        <v>157</v>
      </c>
      <c r="J856" t="s">
        <v>29</v>
      </c>
      <c r="K856" t="s">
        <v>25</v>
      </c>
      <c r="L856" s="1">
        <v>45149</v>
      </c>
      <c r="M856">
        <v>5</v>
      </c>
      <c r="N856">
        <v>67400</v>
      </c>
      <c r="O856">
        <v>32074</v>
      </c>
      <c r="P856">
        <v>0.25</v>
      </c>
      <c r="Q856">
        <v>4</v>
      </c>
      <c r="R856" t="s">
        <v>1566</v>
      </c>
      <c r="S856" t="s">
        <v>1574</v>
      </c>
      <c r="T856">
        <v>8</v>
      </c>
      <c r="U856" t="s">
        <v>1576</v>
      </c>
    </row>
    <row r="857" spans="1:21" x14ac:dyDescent="0.25">
      <c r="A857" t="s">
        <v>912</v>
      </c>
      <c r="B857" s="1">
        <v>45146</v>
      </c>
      <c r="C857" t="s">
        <v>81</v>
      </c>
      <c r="D857" t="s">
        <v>77</v>
      </c>
      <c r="E857">
        <v>2023</v>
      </c>
      <c r="F857" t="s">
        <v>60</v>
      </c>
      <c r="G857" t="s">
        <v>38</v>
      </c>
      <c r="H857" t="s">
        <v>44</v>
      </c>
      <c r="I857" t="s">
        <v>160</v>
      </c>
      <c r="J857" t="s">
        <v>39</v>
      </c>
      <c r="K857" t="s">
        <v>25</v>
      </c>
      <c r="L857" s="1">
        <v>45151</v>
      </c>
      <c r="M857">
        <v>5</v>
      </c>
      <c r="N857">
        <v>411400</v>
      </c>
      <c r="O857">
        <v>11027</v>
      </c>
      <c r="P857">
        <v>0.26</v>
      </c>
      <c r="Q857">
        <v>4</v>
      </c>
      <c r="R857" t="s">
        <v>1566</v>
      </c>
      <c r="S857" t="s">
        <v>1574</v>
      </c>
      <c r="T857">
        <v>8</v>
      </c>
      <c r="U857" t="s">
        <v>1576</v>
      </c>
    </row>
    <row r="858" spans="1:21" x14ac:dyDescent="0.25">
      <c r="A858" t="s">
        <v>913</v>
      </c>
      <c r="B858" s="1">
        <v>45151</v>
      </c>
      <c r="C858" t="s">
        <v>81</v>
      </c>
      <c r="D858" t="s">
        <v>77</v>
      </c>
      <c r="E858">
        <v>2023</v>
      </c>
      <c r="F858" t="s">
        <v>60</v>
      </c>
      <c r="G858" t="s">
        <v>21</v>
      </c>
      <c r="H858" t="s">
        <v>42</v>
      </c>
      <c r="I858" t="s">
        <v>160</v>
      </c>
      <c r="J858" t="s">
        <v>24</v>
      </c>
      <c r="K858" t="s">
        <v>25</v>
      </c>
      <c r="L858" s="1">
        <v>45156</v>
      </c>
      <c r="M858">
        <v>5</v>
      </c>
      <c r="N858">
        <v>118300</v>
      </c>
      <c r="O858">
        <v>13268</v>
      </c>
      <c r="P858">
        <v>0.28999999999999998</v>
      </c>
      <c r="Q858">
        <v>4</v>
      </c>
      <c r="R858" t="s">
        <v>1566</v>
      </c>
      <c r="S858" t="s">
        <v>1574</v>
      </c>
      <c r="T858">
        <v>8</v>
      </c>
      <c r="U858" t="s">
        <v>1576</v>
      </c>
    </row>
    <row r="859" spans="1:21" x14ac:dyDescent="0.25">
      <c r="A859" t="s">
        <v>914</v>
      </c>
      <c r="B859" s="1">
        <v>45153</v>
      </c>
      <c r="C859" t="s">
        <v>81</v>
      </c>
      <c r="D859" t="s">
        <v>77</v>
      </c>
      <c r="E859">
        <v>2023</v>
      </c>
      <c r="F859" t="s">
        <v>31</v>
      </c>
      <c r="G859" t="s">
        <v>38</v>
      </c>
      <c r="H859" t="s">
        <v>22</v>
      </c>
      <c r="I859" t="s">
        <v>160</v>
      </c>
      <c r="J859" t="s">
        <v>35</v>
      </c>
      <c r="K859" t="s">
        <v>25</v>
      </c>
      <c r="L859" s="1">
        <v>45158</v>
      </c>
      <c r="M859">
        <v>5</v>
      </c>
      <c r="N859">
        <v>556800</v>
      </c>
      <c r="O859">
        <v>15605</v>
      </c>
      <c r="P859">
        <v>0.25</v>
      </c>
      <c r="Q859">
        <v>4</v>
      </c>
      <c r="R859" t="s">
        <v>1566</v>
      </c>
      <c r="S859" t="s">
        <v>1574</v>
      </c>
      <c r="T859">
        <v>8</v>
      </c>
      <c r="U859" t="s">
        <v>1576</v>
      </c>
    </row>
    <row r="860" spans="1:21" x14ac:dyDescent="0.25">
      <c r="A860" t="s">
        <v>915</v>
      </c>
      <c r="B860" s="1">
        <v>45172</v>
      </c>
      <c r="C860" t="s">
        <v>88</v>
      </c>
      <c r="D860" t="s">
        <v>77</v>
      </c>
      <c r="E860">
        <v>2023</v>
      </c>
      <c r="F860" t="s">
        <v>20</v>
      </c>
      <c r="G860" t="s">
        <v>38</v>
      </c>
      <c r="H860" t="s">
        <v>34</v>
      </c>
      <c r="I860" t="s">
        <v>160</v>
      </c>
      <c r="J860" t="s">
        <v>24</v>
      </c>
      <c r="K860" t="s">
        <v>25</v>
      </c>
      <c r="L860" s="1">
        <v>45177</v>
      </c>
      <c r="M860">
        <v>5</v>
      </c>
      <c r="N860">
        <v>15200</v>
      </c>
      <c r="O860">
        <v>9848</v>
      </c>
      <c r="P860">
        <v>0.14000000000000001</v>
      </c>
      <c r="Q860">
        <v>4</v>
      </c>
      <c r="R860" t="s">
        <v>1566</v>
      </c>
      <c r="S860" t="s">
        <v>1574</v>
      </c>
      <c r="T860">
        <v>9</v>
      </c>
      <c r="U860" t="s">
        <v>1577</v>
      </c>
    </row>
    <row r="861" spans="1:21" x14ac:dyDescent="0.25">
      <c r="A861" t="s">
        <v>916</v>
      </c>
      <c r="B861" s="1">
        <v>45180</v>
      </c>
      <c r="C861" t="s">
        <v>88</v>
      </c>
      <c r="D861" t="s">
        <v>77</v>
      </c>
      <c r="E861">
        <v>2023</v>
      </c>
      <c r="F861" t="s">
        <v>31</v>
      </c>
      <c r="G861" t="s">
        <v>38</v>
      </c>
      <c r="H861" t="s">
        <v>34</v>
      </c>
      <c r="I861" t="s">
        <v>157</v>
      </c>
      <c r="J861" t="s">
        <v>35</v>
      </c>
      <c r="K861" t="s">
        <v>25</v>
      </c>
      <c r="L861" s="1">
        <v>45185</v>
      </c>
      <c r="M861">
        <v>5</v>
      </c>
      <c r="N861">
        <v>49600</v>
      </c>
      <c r="O861">
        <v>31914</v>
      </c>
      <c r="P861">
        <v>0.06</v>
      </c>
      <c r="Q861">
        <v>4</v>
      </c>
      <c r="R861" t="s">
        <v>1566</v>
      </c>
      <c r="S861" t="s">
        <v>1574</v>
      </c>
      <c r="T861">
        <v>9</v>
      </c>
      <c r="U861" t="s">
        <v>1577</v>
      </c>
    </row>
    <row r="862" spans="1:21" x14ac:dyDescent="0.25">
      <c r="A862" t="s">
        <v>917</v>
      </c>
      <c r="B862" s="1">
        <v>45183</v>
      </c>
      <c r="C862" t="s">
        <v>88</v>
      </c>
      <c r="D862" t="s">
        <v>77</v>
      </c>
      <c r="E862">
        <v>2023</v>
      </c>
      <c r="F862" t="s">
        <v>20</v>
      </c>
      <c r="G862" t="s">
        <v>38</v>
      </c>
      <c r="H862" t="s">
        <v>34</v>
      </c>
      <c r="I862" t="s">
        <v>157</v>
      </c>
      <c r="J862" t="s">
        <v>29</v>
      </c>
      <c r="K862" t="s">
        <v>25</v>
      </c>
      <c r="L862" s="1">
        <v>45188</v>
      </c>
      <c r="M862">
        <v>5</v>
      </c>
      <c r="N862">
        <v>37800</v>
      </c>
      <c r="O862">
        <v>33973</v>
      </c>
      <c r="P862">
        <v>0.19</v>
      </c>
      <c r="Q862">
        <v>4</v>
      </c>
      <c r="R862" t="s">
        <v>1566</v>
      </c>
      <c r="S862" t="s">
        <v>1574</v>
      </c>
      <c r="T862">
        <v>9</v>
      </c>
      <c r="U862" t="s">
        <v>1577</v>
      </c>
    </row>
    <row r="863" spans="1:21" x14ac:dyDescent="0.25">
      <c r="A863" t="s">
        <v>918</v>
      </c>
      <c r="B863" s="1">
        <v>45194</v>
      </c>
      <c r="C863" t="s">
        <v>88</v>
      </c>
      <c r="D863" t="s">
        <v>77</v>
      </c>
      <c r="E863">
        <v>2023</v>
      </c>
      <c r="F863" t="s">
        <v>46</v>
      </c>
      <c r="G863" t="s">
        <v>32</v>
      </c>
      <c r="H863" t="s">
        <v>34</v>
      </c>
      <c r="I863" t="s">
        <v>157</v>
      </c>
      <c r="J863" t="s">
        <v>35</v>
      </c>
      <c r="K863" t="s">
        <v>25</v>
      </c>
      <c r="L863" s="1">
        <v>45199</v>
      </c>
      <c r="M863">
        <v>5</v>
      </c>
      <c r="N863">
        <v>14600</v>
      </c>
      <c r="O863">
        <v>25067</v>
      </c>
      <c r="P863">
        <v>0.22</v>
      </c>
      <c r="Q863">
        <v>4</v>
      </c>
      <c r="R863" t="s">
        <v>1566</v>
      </c>
      <c r="S863" t="s">
        <v>1574</v>
      </c>
      <c r="T863">
        <v>9</v>
      </c>
      <c r="U863" t="s">
        <v>1577</v>
      </c>
    </row>
    <row r="864" spans="1:21" x14ac:dyDescent="0.25">
      <c r="A864" t="s">
        <v>919</v>
      </c>
      <c r="B864" s="1">
        <v>45198</v>
      </c>
      <c r="C864" t="s">
        <v>88</v>
      </c>
      <c r="D864" t="s">
        <v>77</v>
      </c>
      <c r="E864">
        <v>2023</v>
      </c>
      <c r="F864" t="s">
        <v>20</v>
      </c>
      <c r="G864" t="s">
        <v>21</v>
      </c>
      <c r="H864" t="s">
        <v>22</v>
      </c>
      <c r="I864" t="s">
        <v>157</v>
      </c>
      <c r="J864" t="s">
        <v>35</v>
      </c>
      <c r="K864" t="s">
        <v>25</v>
      </c>
      <c r="L864" s="1">
        <v>45203</v>
      </c>
      <c r="M864">
        <v>5</v>
      </c>
      <c r="N864">
        <v>424700</v>
      </c>
      <c r="O864">
        <v>31471</v>
      </c>
      <c r="P864">
        <v>0.08</v>
      </c>
      <c r="Q864">
        <v>4</v>
      </c>
      <c r="R864" t="s">
        <v>1566</v>
      </c>
      <c r="S864" t="s">
        <v>1574</v>
      </c>
      <c r="T864">
        <v>9</v>
      </c>
      <c r="U864" t="s">
        <v>1577</v>
      </c>
    </row>
    <row r="865" spans="1:21" x14ac:dyDescent="0.25">
      <c r="A865" t="s">
        <v>920</v>
      </c>
      <c r="B865" s="1">
        <v>45206</v>
      </c>
      <c r="C865" t="s">
        <v>91</v>
      </c>
      <c r="D865" t="s">
        <v>92</v>
      </c>
      <c r="E865">
        <v>2023</v>
      </c>
      <c r="F865" t="s">
        <v>60</v>
      </c>
      <c r="G865" t="s">
        <v>27</v>
      </c>
      <c r="H865" t="s">
        <v>22</v>
      </c>
      <c r="I865" t="s">
        <v>157</v>
      </c>
      <c r="J865" t="s">
        <v>39</v>
      </c>
      <c r="K865" t="s">
        <v>25</v>
      </c>
      <c r="L865" s="1">
        <v>45211</v>
      </c>
      <c r="M865">
        <v>5</v>
      </c>
      <c r="N865">
        <v>705200</v>
      </c>
      <c r="O865">
        <v>31187</v>
      </c>
      <c r="P865">
        <v>0.12</v>
      </c>
      <c r="Q865">
        <v>4</v>
      </c>
      <c r="R865" t="s">
        <v>1566</v>
      </c>
      <c r="S865" t="s">
        <v>1578</v>
      </c>
      <c r="T865">
        <v>10</v>
      </c>
      <c r="U865" t="s">
        <v>1579</v>
      </c>
    </row>
    <row r="866" spans="1:21" x14ac:dyDescent="0.25">
      <c r="A866" t="s">
        <v>921</v>
      </c>
      <c r="B866" s="1">
        <v>45230</v>
      </c>
      <c r="C866" t="s">
        <v>91</v>
      </c>
      <c r="D866" t="s">
        <v>92</v>
      </c>
      <c r="E866">
        <v>2023</v>
      </c>
      <c r="F866" t="s">
        <v>41</v>
      </c>
      <c r="G866" t="s">
        <v>48</v>
      </c>
      <c r="H866" t="s">
        <v>34</v>
      </c>
      <c r="I866" t="s">
        <v>157</v>
      </c>
      <c r="J866" t="s">
        <v>39</v>
      </c>
      <c r="K866" t="s">
        <v>25</v>
      </c>
      <c r="L866" s="1">
        <v>45235</v>
      </c>
      <c r="M866">
        <v>5</v>
      </c>
      <c r="N866">
        <v>46100</v>
      </c>
      <c r="O866">
        <v>25139</v>
      </c>
      <c r="P866">
        <v>0.13</v>
      </c>
      <c r="Q866">
        <v>4</v>
      </c>
      <c r="R866" t="s">
        <v>1566</v>
      </c>
      <c r="S866" t="s">
        <v>1578</v>
      </c>
      <c r="T866">
        <v>10</v>
      </c>
      <c r="U866" t="s">
        <v>1579</v>
      </c>
    </row>
    <row r="867" spans="1:21" x14ac:dyDescent="0.25">
      <c r="A867" t="s">
        <v>922</v>
      </c>
      <c r="B867" s="1">
        <v>45231</v>
      </c>
      <c r="C867" t="s">
        <v>98</v>
      </c>
      <c r="D867" t="s">
        <v>92</v>
      </c>
      <c r="E867">
        <v>2023</v>
      </c>
      <c r="F867" t="s">
        <v>20</v>
      </c>
      <c r="G867" t="s">
        <v>21</v>
      </c>
      <c r="H867" t="s">
        <v>28</v>
      </c>
      <c r="I867" t="s">
        <v>160</v>
      </c>
      <c r="J867" t="s">
        <v>29</v>
      </c>
      <c r="K867" t="s">
        <v>25</v>
      </c>
      <c r="L867" s="1">
        <v>45236</v>
      </c>
      <c r="M867">
        <v>5</v>
      </c>
      <c r="N867">
        <v>99000</v>
      </c>
      <c r="O867">
        <v>10445</v>
      </c>
      <c r="P867">
        <v>0.12</v>
      </c>
      <c r="Q867">
        <v>4</v>
      </c>
      <c r="R867" t="s">
        <v>1566</v>
      </c>
      <c r="S867" t="s">
        <v>1578</v>
      </c>
      <c r="T867">
        <v>11</v>
      </c>
      <c r="U867" t="s">
        <v>1580</v>
      </c>
    </row>
    <row r="868" spans="1:21" x14ac:dyDescent="0.25">
      <c r="A868" t="s">
        <v>923</v>
      </c>
      <c r="B868" s="1">
        <v>45232</v>
      </c>
      <c r="C868" t="s">
        <v>98</v>
      </c>
      <c r="D868" t="s">
        <v>92</v>
      </c>
      <c r="E868">
        <v>2023</v>
      </c>
      <c r="F868" t="s">
        <v>20</v>
      </c>
      <c r="G868" t="s">
        <v>21</v>
      </c>
      <c r="H868" t="s">
        <v>28</v>
      </c>
      <c r="I868" t="s">
        <v>160</v>
      </c>
      <c r="J868" t="s">
        <v>29</v>
      </c>
      <c r="K868" t="s">
        <v>25</v>
      </c>
      <c r="L868" s="1">
        <v>45237</v>
      </c>
      <c r="M868">
        <v>5</v>
      </c>
      <c r="N868">
        <v>88600</v>
      </c>
      <c r="O868">
        <v>13006</v>
      </c>
      <c r="P868">
        <v>0.05</v>
      </c>
      <c r="Q868">
        <v>4</v>
      </c>
      <c r="R868" t="s">
        <v>1566</v>
      </c>
      <c r="S868" t="s">
        <v>1578</v>
      </c>
      <c r="T868">
        <v>11</v>
      </c>
      <c r="U868" t="s">
        <v>1580</v>
      </c>
    </row>
    <row r="869" spans="1:21" x14ac:dyDescent="0.25">
      <c r="A869" t="s">
        <v>924</v>
      </c>
      <c r="B869" s="1">
        <v>45261</v>
      </c>
      <c r="C869" t="s">
        <v>100</v>
      </c>
      <c r="D869" t="s">
        <v>92</v>
      </c>
      <c r="E869">
        <v>2023</v>
      </c>
      <c r="F869" t="s">
        <v>46</v>
      </c>
      <c r="G869" t="s">
        <v>21</v>
      </c>
      <c r="H869" t="s">
        <v>42</v>
      </c>
      <c r="I869" t="s">
        <v>160</v>
      </c>
      <c r="J869" t="s">
        <v>39</v>
      </c>
      <c r="K869" t="s">
        <v>25</v>
      </c>
      <c r="L869" s="1">
        <v>45266</v>
      </c>
      <c r="M869">
        <v>5</v>
      </c>
      <c r="N869">
        <v>90600</v>
      </c>
      <c r="O869">
        <v>14921</v>
      </c>
      <c r="P869">
        <v>0.35</v>
      </c>
      <c r="Q869">
        <v>4</v>
      </c>
      <c r="R869" t="s">
        <v>1566</v>
      </c>
      <c r="S869" t="s">
        <v>1578</v>
      </c>
      <c r="T869">
        <v>12</v>
      </c>
      <c r="U869" t="s">
        <v>1581</v>
      </c>
    </row>
    <row r="870" spans="1:21" x14ac:dyDescent="0.25">
      <c r="A870" t="s">
        <v>925</v>
      </c>
      <c r="B870" s="1">
        <v>45272</v>
      </c>
      <c r="C870" t="s">
        <v>100</v>
      </c>
      <c r="D870" t="s">
        <v>92</v>
      </c>
      <c r="E870">
        <v>2023</v>
      </c>
      <c r="F870" t="s">
        <v>20</v>
      </c>
      <c r="G870" t="s">
        <v>38</v>
      </c>
      <c r="H870" t="s">
        <v>28</v>
      </c>
      <c r="I870" t="s">
        <v>157</v>
      </c>
      <c r="J870" t="s">
        <v>39</v>
      </c>
      <c r="K870" t="s">
        <v>25</v>
      </c>
      <c r="L870" s="1">
        <v>45277</v>
      </c>
      <c r="M870">
        <v>5</v>
      </c>
      <c r="N870">
        <v>71700</v>
      </c>
      <c r="O870">
        <v>33722</v>
      </c>
      <c r="P870">
        <v>0.17</v>
      </c>
      <c r="Q870">
        <v>4</v>
      </c>
      <c r="R870" t="s">
        <v>1566</v>
      </c>
      <c r="S870" t="s">
        <v>1578</v>
      </c>
      <c r="T870">
        <v>12</v>
      </c>
      <c r="U870" t="s">
        <v>1581</v>
      </c>
    </row>
    <row r="871" spans="1:21" x14ac:dyDescent="0.25">
      <c r="A871" t="s">
        <v>926</v>
      </c>
      <c r="B871" s="1">
        <v>45273</v>
      </c>
      <c r="C871" t="s">
        <v>100</v>
      </c>
      <c r="D871" t="s">
        <v>92</v>
      </c>
      <c r="E871">
        <v>2023</v>
      </c>
      <c r="F871" t="s">
        <v>41</v>
      </c>
      <c r="G871" t="s">
        <v>38</v>
      </c>
      <c r="H871" t="s">
        <v>28</v>
      </c>
      <c r="I871" t="s">
        <v>157</v>
      </c>
      <c r="J871" t="s">
        <v>35</v>
      </c>
      <c r="K871" t="s">
        <v>25</v>
      </c>
      <c r="L871" s="1">
        <v>45278</v>
      </c>
      <c r="M871">
        <v>5</v>
      </c>
      <c r="N871">
        <v>71600</v>
      </c>
      <c r="O871">
        <v>25693</v>
      </c>
      <c r="P871">
        <v>0.34</v>
      </c>
      <c r="Q871">
        <v>4</v>
      </c>
      <c r="R871" t="s">
        <v>1566</v>
      </c>
      <c r="S871" t="s">
        <v>1578</v>
      </c>
      <c r="T871">
        <v>12</v>
      </c>
      <c r="U871" t="s">
        <v>1581</v>
      </c>
    </row>
    <row r="872" spans="1:21" x14ac:dyDescent="0.25">
      <c r="A872" t="s">
        <v>927</v>
      </c>
      <c r="B872" s="1">
        <v>45316</v>
      </c>
      <c r="C872" t="s">
        <v>18</v>
      </c>
      <c r="D872" t="s">
        <v>19</v>
      </c>
      <c r="E872">
        <v>2024</v>
      </c>
      <c r="F872" t="s">
        <v>31</v>
      </c>
      <c r="G872" t="s">
        <v>32</v>
      </c>
      <c r="H872" t="s">
        <v>42</v>
      </c>
      <c r="I872" t="s">
        <v>160</v>
      </c>
      <c r="J872" t="s">
        <v>35</v>
      </c>
      <c r="K872" t="s">
        <v>25</v>
      </c>
      <c r="L872" s="1">
        <v>45321</v>
      </c>
      <c r="M872">
        <v>5</v>
      </c>
      <c r="N872">
        <v>198700</v>
      </c>
      <c r="O872">
        <v>11962</v>
      </c>
      <c r="P872">
        <v>0.17</v>
      </c>
      <c r="Q872">
        <v>4</v>
      </c>
      <c r="R872" t="s">
        <v>1582</v>
      </c>
      <c r="S872" t="s">
        <v>1567</v>
      </c>
      <c r="T872">
        <v>1</v>
      </c>
      <c r="U872" t="s">
        <v>1568</v>
      </c>
    </row>
    <row r="873" spans="1:21" x14ac:dyDescent="0.25">
      <c r="A873" t="s">
        <v>928</v>
      </c>
      <c r="B873" s="1">
        <v>45317</v>
      </c>
      <c r="C873" t="s">
        <v>18</v>
      </c>
      <c r="D873" t="s">
        <v>19</v>
      </c>
      <c r="E873">
        <v>2024</v>
      </c>
      <c r="F873" t="s">
        <v>31</v>
      </c>
      <c r="G873" t="s">
        <v>32</v>
      </c>
      <c r="H873" t="s">
        <v>44</v>
      </c>
      <c r="I873" t="s">
        <v>157</v>
      </c>
      <c r="J873" t="s">
        <v>39</v>
      </c>
      <c r="K873" t="s">
        <v>25</v>
      </c>
      <c r="L873" s="1">
        <v>45322</v>
      </c>
      <c r="M873">
        <v>5</v>
      </c>
      <c r="N873">
        <v>402900</v>
      </c>
      <c r="O873">
        <v>29263</v>
      </c>
      <c r="P873">
        <v>0.1</v>
      </c>
      <c r="Q873">
        <v>4</v>
      </c>
      <c r="R873" t="s">
        <v>1582</v>
      </c>
      <c r="S873" t="s">
        <v>1567</v>
      </c>
      <c r="T873">
        <v>1</v>
      </c>
      <c r="U873" t="s">
        <v>1568</v>
      </c>
    </row>
    <row r="874" spans="1:21" x14ac:dyDescent="0.25">
      <c r="A874" t="s">
        <v>929</v>
      </c>
      <c r="B874" s="1">
        <v>45319</v>
      </c>
      <c r="C874" t="s">
        <v>18</v>
      </c>
      <c r="D874" t="s">
        <v>19</v>
      </c>
      <c r="E874">
        <v>2024</v>
      </c>
      <c r="F874" t="s">
        <v>31</v>
      </c>
      <c r="G874" t="s">
        <v>27</v>
      </c>
      <c r="H874" t="s">
        <v>42</v>
      </c>
      <c r="I874" t="s">
        <v>160</v>
      </c>
      <c r="J874" t="s">
        <v>39</v>
      </c>
      <c r="K874" t="s">
        <v>25</v>
      </c>
      <c r="L874" s="1">
        <v>45324</v>
      </c>
      <c r="M874">
        <v>5</v>
      </c>
      <c r="N874">
        <v>24100</v>
      </c>
      <c r="O874">
        <v>16384</v>
      </c>
      <c r="P874">
        <v>0.11</v>
      </c>
      <c r="Q874">
        <v>4</v>
      </c>
      <c r="R874" t="s">
        <v>1582</v>
      </c>
      <c r="S874" t="s">
        <v>1567</v>
      </c>
      <c r="T874">
        <v>1</v>
      </c>
      <c r="U874" t="s">
        <v>1568</v>
      </c>
    </row>
    <row r="875" spans="1:21" x14ac:dyDescent="0.25">
      <c r="A875" t="s">
        <v>930</v>
      </c>
      <c r="B875" s="1">
        <v>45337</v>
      </c>
      <c r="C875" t="s">
        <v>37</v>
      </c>
      <c r="D875" t="s">
        <v>19</v>
      </c>
      <c r="E875">
        <v>2024</v>
      </c>
      <c r="F875" t="s">
        <v>31</v>
      </c>
      <c r="G875" t="s">
        <v>38</v>
      </c>
      <c r="H875" t="s">
        <v>22</v>
      </c>
      <c r="I875" t="s">
        <v>157</v>
      </c>
      <c r="J875" t="s">
        <v>35</v>
      </c>
      <c r="K875" t="s">
        <v>25</v>
      </c>
      <c r="L875" s="1">
        <v>45342</v>
      </c>
      <c r="M875">
        <v>5</v>
      </c>
      <c r="N875">
        <v>552800</v>
      </c>
      <c r="O875">
        <v>27401</v>
      </c>
      <c r="P875">
        <v>0.08</v>
      </c>
      <c r="Q875">
        <v>4</v>
      </c>
      <c r="R875" t="s">
        <v>1582</v>
      </c>
      <c r="S875" t="s">
        <v>1567</v>
      </c>
      <c r="T875">
        <v>2</v>
      </c>
      <c r="U875" t="s">
        <v>1569</v>
      </c>
    </row>
    <row r="876" spans="1:21" x14ac:dyDescent="0.25">
      <c r="A876" t="s">
        <v>931</v>
      </c>
      <c r="B876" s="1">
        <v>45356</v>
      </c>
      <c r="C876" t="s">
        <v>52</v>
      </c>
      <c r="D876" t="s">
        <v>19</v>
      </c>
      <c r="E876">
        <v>2024</v>
      </c>
      <c r="F876" t="s">
        <v>60</v>
      </c>
      <c r="G876" t="s">
        <v>32</v>
      </c>
      <c r="H876" t="s">
        <v>22</v>
      </c>
      <c r="I876" t="s">
        <v>157</v>
      </c>
      <c r="J876" t="s">
        <v>24</v>
      </c>
      <c r="K876" t="s">
        <v>25</v>
      </c>
      <c r="L876" s="1">
        <v>45361</v>
      </c>
      <c r="M876">
        <v>5</v>
      </c>
      <c r="N876">
        <v>534000</v>
      </c>
      <c r="O876">
        <v>31342</v>
      </c>
      <c r="P876">
        <v>0.26</v>
      </c>
      <c r="Q876">
        <v>4</v>
      </c>
      <c r="R876" t="s">
        <v>1582</v>
      </c>
      <c r="S876" t="s">
        <v>1567</v>
      </c>
      <c r="T876">
        <v>3</v>
      </c>
      <c r="U876" t="s">
        <v>1570</v>
      </c>
    </row>
    <row r="877" spans="1:21" x14ac:dyDescent="0.25">
      <c r="A877" t="s">
        <v>932</v>
      </c>
      <c r="B877" s="1">
        <v>45360</v>
      </c>
      <c r="C877" t="s">
        <v>52</v>
      </c>
      <c r="D877" t="s">
        <v>19</v>
      </c>
      <c r="E877">
        <v>2024</v>
      </c>
      <c r="F877" t="s">
        <v>60</v>
      </c>
      <c r="G877" t="s">
        <v>48</v>
      </c>
      <c r="H877" t="s">
        <v>44</v>
      </c>
      <c r="I877" t="s">
        <v>160</v>
      </c>
      <c r="J877" t="s">
        <v>35</v>
      </c>
      <c r="K877" t="s">
        <v>25</v>
      </c>
      <c r="L877" s="1">
        <v>45365</v>
      </c>
      <c r="M877">
        <v>5</v>
      </c>
      <c r="N877">
        <v>173400</v>
      </c>
      <c r="O877">
        <v>12403</v>
      </c>
      <c r="P877">
        <v>0.28000000000000003</v>
      </c>
      <c r="Q877">
        <v>4</v>
      </c>
      <c r="R877" t="s">
        <v>1582</v>
      </c>
      <c r="S877" t="s">
        <v>1567</v>
      </c>
      <c r="T877">
        <v>3</v>
      </c>
      <c r="U877" t="s">
        <v>1570</v>
      </c>
    </row>
    <row r="878" spans="1:21" x14ac:dyDescent="0.25">
      <c r="A878" t="s">
        <v>933</v>
      </c>
      <c r="B878" s="1">
        <v>45386</v>
      </c>
      <c r="C878" t="s">
        <v>58</v>
      </c>
      <c r="D878" t="s">
        <v>59</v>
      </c>
      <c r="E878">
        <v>2024</v>
      </c>
      <c r="F878" t="s">
        <v>31</v>
      </c>
      <c r="G878" t="s">
        <v>32</v>
      </c>
      <c r="H878" t="s">
        <v>44</v>
      </c>
      <c r="I878" t="s">
        <v>157</v>
      </c>
      <c r="J878" t="s">
        <v>35</v>
      </c>
      <c r="K878" t="s">
        <v>25</v>
      </c>
      <c r="L878" s="1">
        <v>45391</v>
      </c>
      <c r="M878">
        <v>5</v>
      </c>
      <c r="N878">
        <v>96000</v>
      </c>
      <c r="O878">
        <v>33557</v>
      </c>
      <c r="P878">
        <v>0.28000000000000003</v>
      </c>
      <c r="Q878">
        <v>4</v>
      </c>
      <c r="R878" t="s">
        <v>1582</v>
      </c>
      <c r="S878" t="s">
        <v>1571</v>
      </c>
      <c r="T878">
        <v>4</v>
      </c>
      <c r="U878" t="s">
        <v>1572</v>
      </c>
    </row>
    <row r="879" spans="1:21" x14ac:dyDescent="0.25">
      <c r="A879" t="s">
        <v>934</v>
      </c>
      <c r="B879" s="1">
        <v>45404</v>
      </c>
      <c r="C879" t="s">
        <v>58</v>
      </c>
      <c r="D879" t="s">
        <v>59</v>
      </c>
      <c r="E879">
        <v>2024</v>
      </c>
      <c r="F879" t="s">
        <v>31</v>
      </c>
      <c r="G879" t="s">
        <v>21</v>
      </c>
      <c r="H879" t="s">
        <v>22</v>
      </c>
      <c r="I879" t="s">
        <v>160</v>
      </c>
      <c r="J879" t="s">
        <v>29</v>
      </c>
      <c r="K879" t="s">
        <v>25</v>
      </c>
      <c r="L879" s="1">
        <v>45409</v>
      </c>
      <c r="M879">
        <v>5</v>
      </c>
      <c r="N879">
        <v>432300</v>
      </c>
      <c r="O879">
        <v>12781</v>
      </c>
      <c r="P879">
        <v>0.19</v>
      </c>
      <c r="Q879">
        <v>4</v>
      </c>
      <c r="R879" t="s">
        <v>1582</v>
      </c>
      <c r="S879" t="s">
        <v>1571</v>
      </c>
      <c r="T879">
        <v>4</v>
      </c>
      <c r="U879" t="s">
        <v>1572</v>
      </c>
    </row>
    <row r="880" spans="1:21" x14ac:dyDescent="0.25">
      <c r="A880" t="s">
        <v>935</v>
      </c>
      <c r="B880" s="1">
        <v>45407</v>
      </c>
      <c r="C880" t="s">
        <v>58</v>
      </c>
      <c r="D880" t="s">
        <v>59</v>
      </c>
      <c r="E880">
        <v>2024</v>
      </c>
      <c r="F880" t="s">
        <v>62</v>
      </c>
      <c r="G880" t="s">
        <v>21</v>
      </c>
      <c r="H880" t="s">
        <v>34</v>
      </c>
      <c r="I880" t="s">
        <v>157</v>
      </c>
      <c r="J880" t="s">
        <v>39</v>
      </c>
      <c r="K880" t="s">
        <v>25</v>
      </c>
      <c r="L880" s="1">
        <v>45412</v>
      </c>
      <c r="M880">
        <v>5</v>
      </c>
      <c r="N880">
        <v>27700</v>
      </c>
      <c r="O880">
        <v>26319</v>
      </c>
      <c r="P880">
        <v>0.27</v>
      </c>
      <c r="Q880">
        <v>4</v>
      </c>
      <c r="R880" t="s">
        <v>1582</v>
      </c>
      <c r="S880" t="s">
        <v>1571</v>
      </c>
      <c r="T880">
        <v>4</v>
      </c>
      <c r="U880" t="s">
        <v>1572</v>
      </c>
    </row>
    <row r="881" spans="1:21" x14ac:dyDescent="0.25">
      <c r="A881" t="s">
        <v>936</v>
      </c>
      <c r="B881" s="1">
        <v>45408</v>
      </c>
      <c r="C881" t="s">
        <v>58</v>
      </c>
      <c r="D881" t="s">
        <v>59</v>
      </c>
      <c r="E881">
        <v>2024</v>
      </c>
      <c r="F881" t="s">
        <v>31</v>
      </c>
      <c r="G881" t="s">
        <v>21</v>
      </c>
      <c r="H881" t="s">
        <v>42</v>
      </c>
      <c r="I881" t="s">
        <v>160</v>
      </c>
      <c r="J881" t="s">
        <v>29</v>
      </c>
      <c r="K881" t="s">
        <v>25</v>
      </c>
      <c r="L881" s="1">
        <v>45413</v>
      </c>
      <c r="M881">
        <v>5</v>
      </c>
      <c r="N881">
        <v>136500</v>
      </c>
      <c r="O881">
        <v>16751</v>
      </c>
      <c r="P881">
        <v>0.18</v>
      </c>
      <c r="Q881">
        <v>4</v>
      </c>
      <c r="R881" t="s">
        <v>1582</v>
      </c>
      <c r="S881" t="s">
        <v>1571</v>
      </c>
      <c r="T881">
        <v>4</v>
      </c>
      <c r="U881" t="s">
        <v>1572</v>
      </c>
    </row>
    <row r="882" spans="1:21" x14ac:dyDescent="0.25">
      <c r="A882" t="s">
        <v>937</v>
      </c>
      <c r="B882" s="1">
        <v>45413</v>
      </c>
      <c r="C882" t="s">
        <v>68</v>
      </c>
      <c r="D882" t="s">
        <v>59</v>
      </c>
      <c r="E882">
        <v>2024</v>
      </c>
      <c r="F882" t="s">
        <v>41</v>
      </c>
      <c r="G882" t="s">
        <v>27</v>
      </c>
      <c r="H882" t="s">
        <v>44</v>
      </c>
      <c r="I882" t="s">
        <v>160</v>
      </c>
      <c r="J882" t="s">
        <v>29</v>
      </c>
      <c r="K882" t="s">
        <v>25</v>
      </c>
      <c r="L882" s="1">
        <v>45418</v>
      </c>
      <c r="M882">
        <v>5</v>
      </c>
      <c r="N882">
        <v>161600</v>
      </c>
      <c r="O882">
        <v>12195</v>
      </c>
      <c r="P882">
        <v>0.1</v>
      </c>
      <c r="Q882">
        <v>4</v>
      </c>
      <c r="R882" t="s">
        <v>1582</v>
      </c>
      <c r="S882" t="s">
        <v>1571</v>
      </c>
      <c r="T882">
        <v>5</v>
      </c>
      <c r="U882" t="s">
        <v>68</v>
      </c>
    </row>
    <row r="883" spans="1:21" x14ac:dyDescent="0.25">
      <c r="A883" t="s">
        <v>938</v>
      </c>
      <c r="B883" s="1">
        <v>45417</v>
      </c>
      <c r="C883" t="s">
        <v>68</v>
      </c>
      <c r="D883" t="s">
        <v>59</v>
      </c>
      <c r="E883">
        <v>2024</v>
      </c>
      <c r="F883" t="s">
        <v>60</v>
      </c>
      <c r="G883" t="s">
        <v>32</v>
      </c>
      <c r="H883" t="s">
        <v>44</v>
      </c>
      <c r="I883" t="s">
        <v>157</v>
      </c>
      <c r="J883" t="s">
        <v>39</v>
      </c>
      <c r="K883" t="s">
        <v>25</v>
      </c>
      <c r="L883" s="1">
        <v>45422</v>
      </c>
      <c r="M883">
        <v>5</v>
      </c>
      <c r="N883">
        <v>262300</v>
      </c>
      <c r="O883">
        <v>29916</v>
      </c>
      <c r="P883">
        <v>0.11</v>
      </c>
      <c r="Q883">
        <v>4</v>
      </c>
      <c r="R883" t="s">
        <v>1582</v>
      </c>
      <c r="S883" t="s">
        <v>1571</v>
      </c>
      <c r="T883">
        <v>5</v>
      </c>
      <c r="U883" t="s">
        <v>68</v>
      </c>
    </row>
    <row r="884" spans="1:21" x14ac:dyDescent="0.25">
      <c r="A884" t="s">
        <v>939</v>
      </c>
      <c r="B884" s="1">
        <v>45450</v>
      </c>
      <c r="C884" t="s">
        <v>71</v>
      </c>
      <c r="D884" t="s">
        <v>59</v>
      </c>
      <c r="E884">
        <v>2024</v>
      </c>
      <c r="F884" t="s">
        <v>20</v>
      </c>
      <c r="G884" t="s">
        <v>27</v>
      </c>
      <c r="H884" t="s">
        <v>22</v>
      </c>
      <c r="I884" t="s">
        <v>160</v>
      </c>
      <c r="J884" t="s">
        <v>39</v>
      </c>
      <c r="K884" t="s">
        <v>25</v>
      </c>
      <c r="L884" s="1">
        <v>45455</v>
      </c>
      <c r="M884">
        <v>5</v>
      </c>
      <c r="N884">
        <v>622800</v>
      </c>
      <c r="O884">
        <v>17428</v>
      </c>
      <c r="P884">
        <v>0.34</v>
      </c>
      <c r="Q884">
        <v>4</v>
      </c>
      <c r="R884" t="s">
        <v>1582</v>
      </c>
      <c r="S884" t="s">
        <v>1571</v>
      </c>
      <c r="T884">
        <v>6</v>
      </c>
      <c r="U884" t="s">
        <v>1573</v>
      </c>
    </row>
    <row r="885" spans="1:21" x14ac:dyDescent="0.25">
      <c r="A885" t="s">
        <v>940</v>
      </c>
      <c r="B885" s="1">
        <v>45453</v>
      </c>
      <c r="C885" t="s">
        <v>71</v>
      </c>
      <c r="D885" t="s">
        <v>59</v>
      </c>
      <c r="E885">
        <v>2024</v>
      </c>
      <c r="F885" t="s">
        <v>41</v>
      </c>
      <c r="G885" t="s">
        <v>48</v>
      </c>
      <c r="H885" t="s">
        <v>22</v>
      </c>
      <c r="I885" t="s">
        <v>160</v>
      </c>
      <c r="J885" t="s">
        <v>39</v>
      </c>
      <c r="K885" t="s">
        <v>25</v>
      </c>
      <c r="L885" s="1">
        <v>45458</v>
      </c>
      <c r="M885">
        <v>5</v>
      </c>
      <c r="N885">
        <v>853000</v>
      </c>
      <c r="O885">
        <v>15540</v>
      </c>
      <c r="P885">
        <v>0.2</v>
      </c>
      <c r="Q885">
        <v>4</v>
      </c>
      <c r="R885" t="s">
        <v>1582</v>
      </c>
      <c r="S885" t="s">
        <v>1571</v>
      </c>
      <c r="T885">
        <v>6</v>
      </c>
      <c r="U885" t="s">
        <v>1573</v>
      </c>
    </row>
    <row r="886" spans="1:21" x14ac:dyDescent="0.25">
      <c r="A886" t="s">
        <v>941</v>
      </c>
      <c r="B886" s="1">
        <v>45490</v>
      </c>
      <c r="C886" t="s">
        <v>76</v>
      </c>
      <c r="D886" t="s">
        <v>77</v>
      </c>
      <c r="E886">
        <v>2024</v>
      </c>
      <c r="F886" t="s">
        <v>20</v>
      </c>
      <c r="G886" t="s">
        <v>27</v>
      </c>
      <c r="H886" t="s">
        <v>34</v>
      </c>
      <c r="I886" t="s">
        <v>160</v>
      </c>
      <c r="J886" t="s">
        <v>39</v>
      </c>
      <c r="K886" t="s">
        <v>25</v>
      </c>
      <c r="L886" s="1">
        <v>45495</v>
      </c>
      <c r="M886">
        <v>5</v>
      </c>
      <c r="N886">
        <v>32200</v>
      </c>
      <c r="O886">
        <v>12843</v>
      </c>
      <c r="P886">
        <v>0.27</v>
      </c>
      <c r="Q886">
        <v>4</v>
      </c>
      <c r="R886" t="s">
        <v>1582</v>
      </c>
      <c r="S886" t="s">
        <v>1574</v>
      </c>
      <c r="T886">
        <v>7</v>
      </c>
      <c r="U886" t="s">
        <v>1575</v>
      </c>
    </row>
    <row r="887" spans="1:21" x14ac:dyDescent="0.25">
      <c r="A887" t="s">
        <v>942</v>
      </c>
      <c r="B887" s="1">
        <v>45516</v>
      </c>
      <c r="C887" t="s">
        <v>81</v>
      </c>
      <c r="D887" t="s">
        <v>77</v>
      </c>
      <c r="E887">
        <v>2024</v>
      </c>
      <c r="F887" t="s">
        <v>31</v>
      </c>
      <c r="G887" t="s">
        <v>48</v>
      </c>
      <c r="H887" t="s">
        <v>34</v>
      </c>
      <c r="I887" t="s">
        <v>157</v>
      </c>
      <c r="J887" t="s">
        <v>35</v>
      </c>
      <c r="K887" t="s">
        <v>25</v>
      </c>
      <c r="L887" s="1">
        <v>45521</v>
      </c>
      <c r="M887">
        <v>5</v>
      </c>
      <c r="N887">
        <v>19500</v>
      </c>
      <c r="O887">
        <v>32580</v>
      </c>
      <c r="P887">
        <v>0.1</v>
      </c>
      <c r="Q887">
        <v>4</v>
      </c>
      <c r="R887" t="s">
        <v>1582</v>
      </c>
      <c r="S887" t="s">
        <v>1574</v>
      </c>
      <c r="T887">
        <v>8</v>
      </c>
      <c r="U887" t="s">
        <v>1576</v>
      </c>
    </row>
    <row r="888" spans="1:21" x14ac:dyDescent="0.25">
      <c r="A888" t="s">
        <v>943</v>
      </c>
      <c r="B888" s="1">
        <v>45526</v>
      </c>
      <c r="C888" t="s">
        <v>81</v>
      </c>
      <c r="D888" t="s">
        <v>77</v>
      </c>
      <c r="E888">
        <v>2024</v>
      </c>
      <c r="F888" t="s">
        <v>41</v>
      </c>
      <c r="G888" t="s">
        <v>27</v>
      </c>
      <c r="H888" t="s">
        <v>42</v>
      </c>
      <c r="I888" t="s">
        <v>157</v>
      </c>
      <c r="J888" t="s">
        <v>24</v>
      </c>
      <c r="K888" t="s">
        <v>25</v>
      </c>
      <c r="L888" s="1">
        <v>45531</v>
      </c>
      <c r="M888">
        <v>5</v>
      </c>
      <c r="N888">
        <v>188600</v>
      </c>
      <c r="O888">
        <v>27734</v>
      </c>
      <c r="P888">
        <v>0.2</v>
      </c>
      <c r="Q888">
        <v>4</v>
      </c>
      <c r="R888" t="s">
        <v>1582</v>
      </c>
      <c r="S888" t="s">
        <v>1574</v>
      </c>
      <c r="T888">
        <v>8</v>
      </c>
      <c r="U888" t="s">
        <v>1576</v>
      </c>
    </row>
    <row r="889" spans="1:21" x14ac:dyDescent="0.25">
      <c r="A889" t="s">
        <v>944</v>
      </c>
      <c r="B889" s="1">
        <v>45529</v>
      </c>
      <c r="C889" t="s">
        <v>81</v>
      </c>
      <c r="D889" t="s">
        <v>77</v>
      </c>
      <c r="E889">
        <v>2024</v>
      </c>
      <c r="F889" t="s">
        <v>46</v>
      </c>
      <c r="G889" t="s">
        <v>32</v>
      </c>
      <c r="H889" t="s">
        <v>44</v>
      </c>
      <c r="I889" t="s">
        <v>160</v>
      </c>
      <c r="J889" t="s">
        <v>39</v>
      </c>
      <c r="K889" t="s">
        <v>25</v>
      </c>
      <c r="L889" s="1">
        <v>45534</v>
      </c>
      <c r="M889">
        <v>5</v>
      </c>
      <c r="N889">
        <v>171300</v>
      </c>
      <c r="O889">
        <v>8404</v>
      </c>
      <c r="P889">
        <v>0.24</v>
      </c>
      <c r="Q889">
        <v>4</v>
      </c>
      <c r="R889" t="s">
        <v>1582</v>
      </c>
      <c r="S889" t="s">
        <v>1574</v>
      </c>
      <c r="T889">
        <v>8</v>
      </c>
      <c r="U889" t="s">
        <v>1576</v>
      </c>
    </row>
    <row r="890" spans="1:21" x14ac:dyDescent="0.25">
      <c r="A890" t="s">
        <v>945</v>
      </c>
      <c r="B890" s="1">
        <v>45529</v>
      </c>
      <c r="C890" t="s">
        <v>81</v>
      </c>
      <c r="D890" t="s">
        <v>77</v>
      </c>
      <c r="E890">
        <v>2024</v>
      </c>
      <c r="F890" t="s">
        <v>46</v>
      </c>
      <c r="G890" t="s">
        <v>21</v>
      </c>
      <c r="H890" t="s">
        <v>28</v>
      </c>
      <c r="I890" t="s">
        <v>157</v>
      </c>
      <c r="J890" t="s">
        <v>29</v>
      </c>
      <c r="K890" t="s">
        <v>25</v>
      </c>
      <c r="L890" s="1">
        <v>45534</v>
      </c>
      <c r="M890">
        <v>5</v>
      </c>
      <c r="N890">
        <v>75600</v>
      </c>
      <c r="O890">
        <v>34279</v>
      </c>
      <c r="P890">
        <v>0.35</v>
      </c>
      <c r="Q890">
        <v>4</v>
      </c>
      <c r="R890" t="s">
        <v>1582</v>
      </c>
      <c r="S890" t="s">
        <v>1574</v>
      </c>
      <c r="T890">
        <v>8</v>
      </c>
      <c r="U890" t="s">
        <v>1576</v>
      </c>
    </row>
    <row r="891" spans="1:21" x14ac:dyDescent="0.25">
      <c r="A891" t="s">
        <v>946</v>
      </c>
      <c r="B891" s="1">
        <v>45553</v>
      </c>
      <c r="C891" t="s">
        <v>88</v>
      </c>
      <c r="D891" t="s">
        <v>77</v>
      </c>
      <c r="E891">
        <v>2024</v>
      </c>
      <c r="F891" t="s">
        <v>31</v>
      </c>
      <c r="G891" t="s">
        <v>27</v>
      </c>
      <c r="H891" t="s">
        <v>28</v>
      </c>
      <c r="I891" t="s">
        <v>160</v>
      </c>
      <c r="J891" t="s">
        <v>35</v>
      </c>
      <c r="K891" t="s">
        <v>25</v>
      </c>
      <c r="L891" s="1">
        <v>45558</v>
      </c>
      <c r="M891">
        <v>5</v>
      </c>
      <c r="N891">
        <v>87100</v>
      </c>
      <c r="O891">
        <v>10042</v>
      </c>
      <c r="P891">
        <v>0.13</v>
      </c>
      <c r="Q891">
        <v>4</v>
      </c>
      <c r="R891" t="s">
        <v>1582</v>
      </c>
      <c r="S891" t="s">
        <v>1574</v>
      </c>
      <c r="T891">
        <v>9</v>
      </c>
      <c r="U891" t="s">
        <v>1577</v>
      </c>
    </row>
    <row r="892" spans="1:21" x14ac:dyDescent="0.25">
      <c r="A892" t="s">
        <v>947</v>
      </c>
      <c r="B892" s="1">
        <v>45579</v>
      </c>
      <c r="C892" t="s">
        <v>91</v>
      </c>
      <c r="D892" t="s">
        <v>92</v>
      </c>
      <c r="E892">
        <v>2024</v>
      </c>
      <c r="F892" t="s">
        <v>62</v>
      </c>
      <c r="G892" t="s">
        <v>38</v>
      </c>
      <c r="H892" t="s">
        <v>28</v>
      </c>
      <c r="I892" t="s">
        <v>160</v>
      </c>
      <c r="J892" t="s">
        <v>24</v>
      </c>
      <c r="K892" t="s">
        <v>25</v>
      </c>
      <c r="L892" s="1">
        <v>45584</v>
      </c>
      <c r="M892">
        <v>5</v>
      </c>
      <c r="N892">
        <v>90300</v>
      </c>
      <c r="O892">
        <v>8174</v>
      </c>
      <c r="P892">
        <v>0.11</v>
      </c>
      <c r="Q892">
        <v>4</v>
      </c>
      <c r="R892" t="s">
        <v>1582</v>
      </c>
      <c r="S892" t="s">
        <v>1578</v>
      </c>
      <c r="T892">
        <v>10</v>
      </c>
      <c r="U892" t="s">
        <v>1579</v>
      </c>
    </row>
    <row r="893" spans="1:21" x14ac:dyDescent="0.25">
      <c r="A893" t="s">
        <v>948</v>
      </c>
      <c r="B893" s="1">
        <v>45581</v>
      </c>
      <c r="C893" t="s">
        <v>91</v>
      </c>
      <c r="D893" t="s">
        <v>92</v>
      </c>
      <c r="E893">
        <v>2024</v>
      </c>
      <c r="F893" t="s">
        <v>20</v>
      </c>
      <c r="G893" t="s">
        <v>38</v>
      </c>
      <c r="H893" t="s">
        <v>42</v>
      </c>
      <c r="I893" t="s">
        <v>160</v>
      </c>
      <c r="J893" t="s">
        <v>35</v>
      </c>
      <c r="K893" t="s">
        <v>25</v>
      </c>
      <c r="L893" s="1">
        <v>45586</v>
      </c>
      <c r="M893">
        <v>5</v>
      </c>
      <c r="N893">
        <v>93300</v>
      </c>
      <c r="O893">
        <v>8702</v>
      </c>
      <c r="P893">
        <v>0.24</v>
      </c>
      <c r="Q893">
        <v>4</v>
      </c>
      <c r="R893" t="s">
        <v>1582</v>
      </c>
      <c r="S893" t="s">
        <v>1578</v>
      </c>
      <c r="T893">
        <v>10</v>
      </c>
      <c r="U893" t="s">
        <v>1579</v>
      </c>
    </row>
    <row r="894" spans="1:21" x14ac:dyDescent="0.25">
      <c r="A894" t="s">
        <v>949</v>
      </c>
      <c r="B894" s="1">
        <v>45597</v>
      </c>
      <c r="C894" t="s">
        <v>98</v>
      </c>
      <c r="D894" t="s">
        <v>92</v>
      </c>
      <c r="E894">
        <v>2024</v>
      </c>
      <c r="F894" t="s">
        <v>31</v>
      </c>
      <c r="G894" t="s">
        <v>21</v>
      </c>
      <c r="H894" t="s">
        <v>34</v>
      </c>
      <c r="I894" t="s">
        <v>157</v>
      </c>
      <c r="J894" t="s">
        <v>29</v>
      </c>
      <c r="K894" t="s">
        <v>25</v>
      </c>
      <c r="L894" s="1">
        <v>45602</v>
      </c>
      <c r="M894">
        <v>5</v>
      </c>
      <c r="N894">
        <v>9900</v>
      </c>
      <c r="O894">
        <v>27322</v>
      </c>
      <c r="P894">
        <v>0.27</v>
      </c>
      <c r="Q894">
        <v>4</v>
      </c>
      <c r="R894" t="s">
        <v>1582</v>
      </c>
      <c r="S894" t="s">
        <v>1578</v>
      </c>
      <c r="T894">
        <v>11</v>
      </c>
      <c r="U894" t="s">
        <v>1580</v>
      </c>
    </row>
    <row r="895" spans="1:21" x14ac:dyDescent="0.25">
      <c r="A895" t="s">
        <v>950</v>
      </c>
      <c r="B895" s="1">
        <v>45601</v>
      </c>
      <c r="C895" t="s">
        <v>98</v>
      </c>
      <c r="D895" t="s">
        <v>92</v>
      </c>
      <c r="E895">
        <v>2024</v>
      </c>
      <c r="F895" t="s">
        <v>20</v>
      </c>
      <c r="G895" t="s">
        <v>38</v>
      </c>
      <c r="H895" t="s">
        <v>22</v>
      </c>
      <c r="I895" t="s">
        <v>157</v>
      </c>
      <c r="J895" t="s">
        <v>39</v>
      </c>
      <c r="K895" t="s">
        <v>25</v>
      </c>
      <c r="L895" s="1">
        <v>45606</v>
      </c>
      <c r="M895">
        <v>5</v>
      </c>
      <c r="N895">
        <v>489800</v>
      </c>
      <c r="O895">
        <v>34801</v>
      </c>
      <c r="P895">
        <v>0.13</v>
      </c>
      <c r="Q895">
        <v>4</v>
      </c>
      <c r="R895" t="s">
        <v>1582</v>
      </c>
      <c r="S895" t="s">
        <v>1578</v>
      </c>
      <c r="T895">
        <v>11</v>
      </c>
      <c r="U895" t="s">
        <v>1580</v>
      </c>
    </row>
    <row r="896" spans="1:21" x14ac:dyDescent="0.25">
      <c r="A896" t="s">
        <v>951</v>
      </c>
      <c r="B896" s="1">
        <v>45602</v>
      </c>
      <c r="C896" t="s">
        <v>98</v>
      </c>
      <c r="D896" t="s">
        <v>92</v>
      </c>
      <c r="E896">
        <v>2024</v>
      </c>
      <c r="F896" t="s">
        <v>62</v>
      </c>
      <c r="G896" t="s">
        <v>32</v>
      </c>
      <c r="H896" t="s">
        <v>42</v>
      </c>
      <c r="I896" t="s">
        <v>160</v>
      </c>
      <c r="J896" t="s">
        <v>35</v>
      </c>
      <c r="K896" t="s">
        <v>25</v>
      </c>
      <c r="L896" s="1">
        <v>45607</v>
      </c>
      <c r="M896">
        <v>5</v>
      </c>
      <c r="N896">
        <v>112200</v>
      </c>
      <c r="O896">
        <v>9081</v>
      </c>
      <c r="P896">
        <v>0.14000000000000001</v>
      </c>
      <c r="Q896">
        <v>4</v>
      </c>
      <c r="R896" t="s">
        <v>1582</v>
      </c>
      <c r="S896" t="s">
        <v>1578</v>
      </c>
      <c r="T896">
        <v>11</v>
      </c>
      <c r="U896" t="s">
        <v>1580</v>
      </c>
    </row>
    <row r="897" spans="1:21" x14ac:dyDescent="0.25">
      <c r="A897" t="s">
        <v>952</v>
      </c>
      <c r="B897" s="1">
        <v>45606</v>
      </c>
      <c r="C897" t="s">
        <v>98</v>
      </c>
      <c r="D897" t="s">
        <v>92</v>
      </c>
      <c r="E897">
        <v>2024</v>
      </c>
      <c r="F897" t="s">
        <v>31</v>
      </c>
      <c r="G897" t="s">
        <v>38</v>
      </c>
      <c r="H897" t="s">
        <v>44</v>
      </c>
      <c r="I897" t="s">
        <v>157</v>
      </c>
      <c r="J897" t="s">
        <v>39</v>
      </c>
      <c r="K897" t="s">
        <v>25</v>
      </c>
      <c r="L897" s="1">
        <v>45611</v>
      </c>
      <c r="M897">
        <v>5</v>
      </c>
      <c r="N897">
        <v>288100</v>
      </c>
      <c r="O897">
        <v>26999</v>
      </c>
      <c r="P897">
        <v>0.21</v>
      </c>
      <c r="Q897">
        <v>4</v>
      </c>
      <c r="R897" t="s">
        <v>1582</v>
      </c>
      <c r="S897" t="s">
        <v>1578</v>
      </c>
      <c r="T897">
        <v>11</v>
      </c>
      <c r="U897" t="s">
        <v>1580</v>
      </c>
    </row>
    <row r="898" spans="1:21" x14ac:dyDescent="0.25">
      <c r="A898" t="s">
        <v>953</v>
      </c>
      <c r="B898" s="1">
        <v>45614</v>
      </c>
      <c r="C898" t="s">
        <v>98</v>
      </c>
      <c r="D898" t="s">
        <v>92</v>
      </c>
      <c r="E898">
        <v>2024</v>
      </c>
      <c r="F898" t="s">
        <v>31</v>
      </c>
      <c r="G898" t="s">
        <v>32</v>
      </c>
      <c r="H898" t="s">
        <v>42</v>
      </c>
      <c r="I898" t="s">
        <v>157</v>
      </c>
      <c r="J898" t="s">
        <v>39</v>
      </c>
      <c r="K898" t="s">
        <v>25</v>
      </c>
      <c r="L898" s="1">
        <v>45619</v>
      </c>
      <c r="M898">
        <v>5</v>
      </c>
      <c r="N898">
        <v>56600</v>
      </c>
      <c r="O898">
        <v>34108</v>
      </c>
      <c r="P898">
        <v>0.13</v>
      </c>
      <c r="Q898">
        <v>4</v>
      </c>
      <c r="R898" t="s">
        <v>1582</v>
      </c>
      <c r="S898" t="s">
        <v>1578</v>
      </c>
      <c r="T898">
        <v>11</v>
      </c>
      <c r="U898" t="s">
        <v>1580</v>
      </c>
    </row>
    <row r="899" spans="1:21" x14ac:dyDescent="0.25">
      <c r="A899" t="s">
        <v>954</v>
      </c>
      <c r="B899" s="1">
        <v>45620</v>
      </c>
      <c r="C899" t="s">
        <v>98</v>
      </c>
      <c r="D899" t="s">
        <v>92</v>
      </c>
      <c r="E899">
        <v>2024</v>
      </c>
      <c r="F899" t="s">
        <v>31</v>
      </c>
      <c r="G899" t="s">
        <v>38</v>
      </c>
      <c r="H899" t="s">
        <v>34</v>
      </c>
      <c r="I899" t="s">
        <v>157</v>
      </c>
      <c r="J899" t="s">
        <v>35</v>
      </c>
      <c r="K899" t="s">
        <v>25</v>
      </c>
      <c r="L899" s="1">
        <v>45625</v>
      </c>
      <c r="M899">
        <v>5</v>
      </c>
      <c r="N899">
        <v>27300</v>
      </c>
      <c r="O899">
        <v>25279</v>
      </c>
      <c r="P899">
        <v>0.12</v>
      </c>
      <c r="Q899">
        <v>4</v>
      </c>
      <c r="R899" t="s">
        <v>1582</v>
      </c>
      <c r="S899" t="s">
        <v>1578</v>
      </c>
      <c r="T899">
        <v>11</v>
      </c>
      <c r="U899" t="s">
        <v>1580</v>
      </c>
    </row>
    <row r="900" spans="1:21" x14ac:dyDescent="0.25">
      <c r="A900" t="s">
        <v>955</v>
      </c>
      <c r="B900" s="1">
        <v>45634</v>
      </c>
      <c r="C900" t="s">
        <v>100</v>
      </c>
      <c r="D900" t="s">
        <v>92</v>
      </c>
      <c r="E900">
        <v>2024</v>
      </c>
      <c r="F900" t="s">
        <v>20</v>
      </c>
      <c r="G900" t="s">
        <v>27</v>
      </c>
      <c r="H900" t="s">
        <v>42</v>
      </c>
      <c r="I900" t="s">
        <v>157</v>
      </c>
      <c r="J900" t="s">
        <v>24</v>
      </c>
      <c r="K900" t="s">
        <v>25</v>
      </c>
      <c r="L900" s="1">
        <v>45639</v>
      </c>
      <c r="M900">
        <v>5</v>
      </c>
      <c r="N900">
        <v>47100</v>
      </c>
      <c r="O900">
        <v>31424</v>
      </c>
      <c r="P900">
        <v>0.35</v>
      </c>
      <c r="Q900">
        <v>4</v>
      </c>
      <c r="R900" t="s">
        <v>1582</v>
      </c>
      <c r="S900" t="s">
        <v>1578</v>
      </c>
      <c r="T900">
        <v>12</v>
      </c>
      <c r="U900" t="s">
        <v>1581</v>
      </c>
    </row>
    <row r="901" spans="1:21" x14ac:dyDescent="0.25">
      <c r="A901" t="s">
        <v>956</v>
      </c>
      <c r="B901" s="1">
        <v>45639</v>
      </c>
      <c r="C901" t="s">
        <v>100</v>
      </c>
      <c r="D901" t="s">
        <v>92</v>
      </c>
      <c r="E901">
        <v>2024</v>
      </c>
      <c r="F901" t="s">
        <v>62</v>
      </c>
      <c r="G901" t="s">
        <v>38</v>
      </c>
      <c r="H901" t="s">
        <v>22</v>
      </c>
      <c r="I901" t="s">
        <v>160</v>
      </c>
      <c r="J901" t="s">
        <v>39</v>
      </c>
      <c r="K901" t="s">
        <v>25</v>
      </c>
      <c r="L901" s="1">
        <v>45644</v>
      </c>
      <c r="M901">
        <v>5</v>
      </c>
      <c r="N901">
        <v>676100</v>
      </c>
      <c r="O901">
        <v>10674</v>
      </c>
      <c r="P901">
        <v>0.31</v>
      </c>
      <c r="Q901">
        <v>4</v>
      </c>
      <c r="R901" t="s">
        <v>1582</v>
      </c>
      <c r="S901" t="s">
        <v>1578</v>
      </c>
      <c r="T901">
        <v>12</v>
      </c>
      <c r="U901" t="s">
        <v>1581</v>
      </c>
    </row>
    <row r="902" spans="1:21" x14ac:dyDescent="0.25">
      <c r="A902" t="s">
        <v>957</v>
      </c>
      <c r="B902" s="1">
        <v>44929</v>
      </c>
      <c r="C902" t="s">
        <v>18</v>
      </c>
      <c r="D902" t="s">
        <v>19</v>
      </c>
      <c r="E902">
        <v>2023</v>
      </c>
      <c r="F902" t="s">
        <v>20</v>
      </c>
      <c r="G902" t="s">
        <v>32</v>
      </c>
      <c r="H902" t="s">
        <v>28</v>
      </c>
      <c r="I902" t="s">
        <v>23</v>
      </c>
      <c r="J902" t="s">
        <v>29</v>
      </c>
      <c r="K902" t="s">
        <v>25</v>
      </c>
      <c r="L902" s="1">
        <v>44934</v>
      </c>
      <c r="M902">
        <v>5</v>
      </c>
      <c r="N902">
        <v>43100</v>
      </c>
      <c r="O902">
        <v>9564</v>
      </c>
      <c r="P902">
        <v>0.28999999999999998</v>
      </c>
      <c r="Q902">
        <v>4</v>
      </c>
      <c r="R902" t="s">
        <v>1566</v>
      </c>
      <c r="S902" t="s">
        <v>1567</v>
      </c>
      <c r="T902">
        <v>1</v>
      </c>
      <c r="U902" t="s">
        <v>1568</v>
      </c>
    </row>
    <row r="903" spans="1:21" x14ac:dyDescent="0.25">
      <c r="A903" t="s">
        <v>958</v>
      </c>
      <c r="B903" s="1">
        <v>44936</v>
      </c>
      <c r="C903" t="s">
        <v>18</v>
      </c>
      <c r="D903" t="s">
        <v>19</v>
      </c>
      <c r="E903">
        <v>2023</v>
      </c>
      <c r="F903" t="s">
        <v>41</v>
      </c>
      <c r="G903" t="s">
        <v>32</v>
      </c>
      <c r="H903" t="s">
        <v>28</v>
      </c>
      <c r="I903" t="s">
        <v>23</v>
      </c>
      <c r="J903" t="s">
        <v>24</v>
      </c>
      <c r="K903" t="s">
        <v>25</v>
      </c>
      <c r="L903" s="1">
        <v>44941</v>
      </c>
      <c r="M903">
        <v>5</v>
      </c>
      <c r="N903">
        <v>67900</v>
      </c>
      <c r="O903">
        <v>10295</v>
      </c>
      <c r="P903">
        <v>0.24</v>
      </c>
      <c r="Q903">
        <v>4</v>
      </c>
      <c r="R903" t="s">
        <v>1566</v>
      </c>
      <c r="S903" t="s">
        <v>1567</v>
      </c>
      <c r="T903">
        <v>1</v>
      </c>
      <c r="U903" t="s">
        <v>1568</v>
      </c>
    </row>
    <row r="904" spans="1:21" x14ac:dyDescent="0.25">
      <c r="A904" t="s">
        <v>959</v>
      </c>
      <c r="B904" s="1">
        <v>44936</v>
      </c>
      <c r="C904" t="s">
        <v>18</v>
      </c>
      <c r="D904" t="s">
        <v>19</v>
      </c>
      <c r="E904">
        <v>2023</v>
      </c>
      <c r="F904" t="s">
        <v>31</v>
      </c>
      <c r="G904" t="s">
        <v>48</v>
      </c>
      <c r="H904" t="s">
        <v>42</v>
      </c>
      <c r="I904" t="s">
        <v>23</v>
      </c>
      <c r="J904" t="s">
        <v>29</v>
      </c>
      <c r="K904" t="s">
        <v>25</v>
      </c>
      <c r="L904" s="1">
        <v>44941</v>
      </c>
      <c r="M904">
        <v>5</v>
      </c>
      <c r="N904">
        <v>89200</v>
      </c>
      <c r="O904">
        <v>14508</v>
      </c>
      <c r="P904">
        <v>0.28999999999999998</v>
      </c>
      <c r="Q904">
        <v>4</v>
      </c>
      <c r="R904" t="s">
        <v>1566</v>
      </c>
      <c r="S904" t="s">
        <v>1567</v>
      </c>
      <c r="T904">
        <v>1</v>
      </c>
      <c r="U904" t="s">
        <v>1568</v>
      </c>
    </row>
    <row r="905" spans="1:21" x14ac:dyDescent="0.25">
      <c r="A905" t="s">
        <v>960</v>
      </c>
      <c r="B905" s="1">
        <v>44942</v>
      </c>
      <c r="C905" t="s">
        <v>18</v>
      </c>
      <c r="D905" t="s">
        <v>19</v>
      </c>
      <c r="E905">
        <v>2023</v>
      </c>
      <c r="F905" t="s">
        <v>41</v>
      </c>
      <c r="G905" t="s">
        <v>27</v>
      </c>
      <c r="H905" t="s">
        <v>28</v>
      </c>
      <c r="I905" t="s">
        <v>23</v>
      </c>
      <c r="J905" t="s">
        <v>35</v>
      </c>
      <c r="K905" t="s">
        <v>25</v>
      </c>
      <c r="L905" s="1">
        <v>44947</v>
      </c>
      <c r="M905">
        <v>5</v>
      </c>
      <c r="N905">
        <v>57500</v>
      </c>
      <c r="O905">
        <v>7655</v>
      </c>
      <c r="P905">
        <v>0.28999999999999998</v>
      </c>
      <c r="Q905">
        <v>4</v>
      </c>
      <c r="R905" t="s">
        <v>1566</v>
      </c>
      <c r="S905" t="s">
        <v>1567</v>
      </c>
      <c r="T905">
        <v>1</v>
      </c>
      <c r="U905" t="s">
        <v>1568</v>
      </c>
    </row>
    <row r="906" spans="1:21" x14ac:dyDescent="0.25">
      <c r="A906" t="s">
        <v>961</v>
      </c>
      <c r="B906" s="1">
        <v>44953</v>
      </c>
      <c r="C906" t="s">
        <v>18</v>
      </c>
      <c r="D906" t="s">
        <v>19</v>
      </c>
      <c r="E906">
        <v>2023</v>
      </c>
      <c r="F906" t="s">
        <v>20</v>
      </c>
      <c r="G906" t="s">
        <v>48</v>
      </c>
      <c r="H906" t="s">
        <v>42</v>
      </c>
      <c r="I906" t="s">
        <v>23</v>
      </c>
      <c r="J906" t="s">
        <v>29</v>
      </c>
      <c r="K906" t="s">
        <v>25</v>
      </c>
      <c r="L906" s="1">
        <v>44958</v>
      </c>
      <c r="M906">
        <v>5</v>
      </c>
      <c r="N906">
        <v>86100</v>
      </c>
      <c r="O906">
        <v>10150</v>
      </c>
      <c r="P906">
        <v>0.12</v>
      </c>
      <c r="Q906">
        <v>4</v>
      </c>
      <c r="R906" t="s">
        <v>1566</v>
      </c>
      <c r="S906" t="s">
        <v>1567</v>
      </c>
      <c r="T906">
        <v>1</v>
      </c>
      <c r="U906" t="s">
        <v>1568</v>
      </c>
    </row>
    <row r="907" spans="1:21" x14ac:dyDescent="0.25">
      <c r="A907" t="s">
        <v>962</v>
      </c>
      <c r="B907" s="1">
        <v>44963</v>
      </c>
      <c r="C907" t="s">
        <v>37</v>
      </c>
      <c r="D907" t="s">
        <v>19</v>
      </c>
      <c r="E907">
        <v>2023</v>
      </c>
      <c r="F907" t="s">
        <v>20</v>
      </c>
      <c r="G907" t="s">
        <v>38</v>
      </c>
      <c r="H907" t="s">
        <v>42</v>
      </c>
      <c r="I907" t="s">
        <v>23</v>
      </c>
      <c r="J907" t="s">
        <v>29</v>
      </c>
      <c r="K907" t="s">
        <v>25</v>
      </c>
      <c r="L907" s="1">
        <v>44968</v>
      </c>
      <c r="M907">
        <v>5</v>
      </c>
      <c r="N907">
        <v>75400</v>
      </c>
      <c r="O907">
        <v>5436</v>
      </c>
      <c r="P907">
        <v>0.13</v>
      </c>
      <c r="Q907">
        <v>4</v>
      </c>
      <c r="R907" t="s">
        <v>1566</v>
      </c>
      <c r="S907" t="s">
        <v>1567</v>
      </c>
      <c r="T907">
        <v>2</v>
      </c>
      <c r="U907" t="s">
        <v>1569</v>
      </c>
    </row>
    <row r="908" spans="1:21" x14ac:dyDescent="0.25">
      <c r="A908" t="s">
        <v>963</v>
      </c>
      <c r="B908" s="1">
        <v>44981</v>
      </c>
      <c r="C908" t="s">
        <v>37</v>
      </c>
      <c r="D908" t="s">
        <v>19</v>
      </c>
      <c r="E908">
        <v>2023</v>
      </c>
      <c r="F908" t="s">
        <v>31</v>
      </c>
      <c r="G908" t="s">
        <v>32</v>
      </c>
      <c r="H908" t="s">
        <v>44</v>
      </c>
      <c r="I908" t="s">
        <v>23</v>
      </c>
      <c r="J908" t="s">
        <v>24</v>
      </c>
      <c r="K908" t="s">
        <v>25</v>
      </c>
      <c r="L908" s="1">
        <v>44986</v>
      </c>
      <c r="M908">
        <v>5</v>
      </c>
      <c r="N908">
        <v>337000</v>
      </c>
      <c r="O908">
        <v>12916</v>
      </c>
      <c r="P908">
        <v>0.05</v>
      </c>
      <c r="Q908">
        <v>4</v>
      </c>
      <c r="R908" t="s">
        <v>1566</v>
      </c>
      <c r="S908" t="s">
        <v>1567</v>
      </c>
      <c r="T908">
        <v>2</v>
      </c>
      <c r="U908" t="s">
        <v>1569</v>
      </c>
    </row>
    <row r="909" spans="1:21" x14ac:dyDescent="0.25">
      <c r="A909" t="s">
        <v>964</v>
      </c>
      <c r="B909" s="1">
        <v>44997</v>
      </c>
      <c r="C909" t="s">
        <v>52</v>
      </c>
      <c r="D909" t="s">
        <v>19</v>
      </c>
      <c r="E909">
        <v>2023</v>
      </c>
      <c r="F909" t="s">
        <v>41</v>
      </c>
      <c r="G909" t="s">
        <v>21</v>
      </c>
      <c r="H909" t="s">
        <v>22</v>
      </c>
      <c r="I909" t="s">
        <v>23</v>
      </c>
      <c r="J909" t="s">
        <v>29</v>
      </c>
      <c r="K909" t="s">
        <v>25</v>
      </c>
      <c r="L909" s="1">
        <v>45002</v>
      </c>
      <c r="M909">
        <v>5</v>
      </c>
      <c r="N909">
        <v>841000</v>
      </c>
      <c r="O909">
        <v>11010</v>
      </c>
      <c r="P909">
        <v>0.28000000000000003</v>
      </c>
      <c r="Q909">
        <v>4</v>
      </c>
      <c r="R909" t="s">
        <v>1566</v>
      </c>
      <c r="S909" t="s">
        <v>1567</v>
      </c>
      <c r="T909">
        <v>3</v>
      </c>
      <c r="U909" t="s">
        <v>1570</v>
      </c>
    </row>
    <row r="910" spans="1:21" x14ac:dyDescent="0.25">
      <c r="A910" t="s">
        <v>965</v>
      </c>
      <c r="B910" s="1">
        <v>45039</v>
      </c>
      <c r="C910" t="s">
        <v>58</v>
      </c>
      <c r="D910" t="s">
        <v>59</v>
      </c>
      <c r="E910">
        <v>2023</v>
      </c>
      <c r="F910" t="s">
        <v>46</v>
      </c>
      <c r="G910" t="s">
        <v>48</v>
      </c>
      <c r="H910" t="s">
        <v>34</v>
      </c>
      <c r="I910" t="s">
        <v>23</v>
      </c>
      <c r="J910" t="s">
        <v>29</v>
      </c>
      <c r="K910" t="s">
        <v>25</v>
      </c>
      <c r="L910" s="1">
        <v>45044</v>
      </c>
      <c r="M910">
        <v>5</v>
      </c>
      <c r="N910">
        <v>35100</v>
      </c>
      <c r="O910">
        <v>7443</v>
      </c>
      <c r="P910">
        <v>0.28000000000000003</v>
      </c>
      <c r="Q910">
        <v>4</v>
      </c>
      <c r="R910" t="s">
        <v>1566</v>
      </c>
      <c r="S910" t="s">
        <v>1571</v>
      </c>
      <c r="T910">
        <v>4</v>
      </c>
      <c r="U910" t="s">
        <v>1572</v>
      </c>
    </row>
    <row r="911" spans="1:21" x14ac:dyDescent="0.25">
      <c r="A911" t="s">
        <v>966</v>
      </c>
      <c r="B911" s="1">
        <v>45046</v>
      </c>
      <c r="C911" t="s">
        <v>58</v>
      </c>
      <c r="D911" t="s">
        <v>59</v>
      </c>
      <c r="E911">
        <v>2023</v>
      </c>
      <c r="F911" t="s">
        <v>62</v>
      </c>
      <c r="G911" t="s">
        <v>21</v>
      </c>
      <c r="H911" t="s">
        <v>34</v>
      </c>
      <c r="I911" t="s">
        <v>23</v>
      </c>
      <c r="J911" t="s">
        <v>35</v>
      </c>
      <c r="K911" t="s">
        <v>25</v>
      </c>
      <c r="L911" s="1">
        <v>45051</v>
      </c>
      <c r="M911">
        <v>5</v>
      </c>
      <c r="N911">
        <v>43700</v>
      </c>
      <c r="O911">
        <v>14069</v>
      </c>
      <c r="P911">
        <v>0.11</v>
      </c>
      <c r="Q911">
        <v>4</v>
      </c>
      <c r="R911" t="s">
        <v>1566</v>
      </c>
      <c r="S911" t="s">
        <v>1571</v>
      </c>
      <c r="T911">
        <v>4</v>
      </c>
      <c r="U911" t="s">
        <v>1572</v>
      </c>
    </row>
    <row r="912" spans="1:21" x14ac:dyDescent="0.25">
      <c r="A912" t="s">
        <v>967</v>
      </c>
      <c r="B912" s="1">
        <v>45061</v>
      </c>
      <c r="C912" t="s">
        <v>68</v>
      </c>
      <c r="D912" t="s">
        <v>59</v>
      </c>
      <c r="E912">
        <v>2023</v>
      </c>
      <c r="F912" t="s">
        <v>20</v>
      </c>
      <c r="G912" t="s">
        <v>21</v>
      </c>
      <c r="H912" t="s">
        <v>44</v>
      </c>
      <c r="I912" t="s">
        <v>23</v>
      </c>
      <c r="J912" t="s">
        <v>35</v>
      </c>
      <c r="K912" t="s">
        <v>25</v>
      </c>
      <c r="L912" s="1">
        <v>45066</v>
      </c>
      <c r="M912">
        <v>5</v>
      </c>
      <c r="N912">
        <v>335100</v>
      </c>
      <c r="O912">
        <v>9480</v>
      </c>
      <c r="P912">
        <v>0.13</v>
      </c>
      <c r="Q912">
        <v>4</v>
      </c>
      <c r="R912" t="s">
        <v>1566</v>
      </c>
      <c r="S912" t="s">
        <v>1571</v>
      </c>
      <c r="T912">
        <v>5</v>
      </c>
      <c r="U912" t="s">
        <v>68</v>
      </c>
    </row>
    <row r="913" spans="1:21" x14ac:dyDescent="0.25">
      <c r="A913" t="s">
        <v>968</v>
      </c>
      <c r="B913" s="1">
        <v>45063</v>
      </c>
      <c r="C913" t="s">
        <v>68</v>
      </c>
      <c r="D913" t="s">
        <v>59</v>
      </c>
      <c r="E913">
        <v>2023</v>
      </c>
      <c r="F913" t="s">
        <v>31</v>
      </c>
      <c r="G913" t="s">
        <v>48</v>
      </c>
      <c r="H913" t="s">
        <v>34</v>
      </c>
      <c r="I913" t="s">
        <v>23</v>
      </c>
      <c r="J913" t="s">
        <v>24</v>
      </c>
      <c r="K913" t="s">
        <v>25</v>
      </c>
      <c r="L913" s="1">
        <v>45068</v>
      </c>
      <c r="M913">
        <v>5</v>
      </c>
      <c r="N913">
        <v>33700</v>
      </c>
      <c r="O913">
        <v>9644</v>
      </c>
      <c r="P913">
        <v>0.11</v>
      </c>
      <c r="Q913">
        <v>4</v>
      </c>
      <c r="R913" t="s">
        <v>1566</v>
      </c>
      <c r="S913" t="s">
        <v>1571</v>
      </c>
      <c r="T913">
        <v>5</v>
      </c>
      <c r="U913" t="s">
        <v>68</v>
      </c>
    </row>
    <row r="914" spans="1:21" x14ac:dyDescent="0.25">
      <c r="A914" t="s">
        <v>969</v>
      </c>
      <c r="B914" s="1">
        <v>45064</v>
      </c>
      <c r="C914" t="s">
        <v>68</v>
      </c>
      <c r="D914" t="s">
        <v>59</v>
      </c>
      <c r="E914">
        <v>2023</v>
      </c>
      <c r="F914" t="s">
        <v>41</v>
      </c>
      <c r="G914" t="s">
        <v>21</v>
      </c>
      <c r="H914" t="s">
        <v>28</v>
      </c>
      <c r="I914" t="s">
        <v>23</v>
      </c>
      <c r="J914" t="s">
        <v>24</v>
      </c>
      <c r="K914" t="s">
        <v>25</v>
      </c>
      <c r="L914" s="1">
        <v>45069</v>
      </c>
      <c r="M914">
        <v>5</v>
      </c>
      <c r="N914">
        <v>83800</v>
      </c>
      <c r="O914">
        <v>7979</v>
      </c>
      <c r="P914">
        <v>0.2</v>
      </c>
      <c r="Q914">
        <v>4</v>
      </c>
      <c r="R914" t="s">
        <v>1566</v>
      </c>
      <c r="S914" t="s">
        <v>1571</v>
      </c>
      <c r="T914">
        <v>5</v>
      </c>
      <c r="U914" t="s">
        <v>68</v>
      </c>
    </row>
    <row r="915" spans="1:21" x14ac:dyDescent="0.25">
      <c r="A915" t="s">
        <v>970</v>
      </c>
      <c r="B915" s="1">
        <v>45065</v>
      </c>
      <c r="C915" t="s">
        <v>68</v>
      </c>
      <c r="D915" t="s">
        <v>59</v>
      </c>
      <c r="E915">
        <v>2023</v>
      </c>
      <c r="F915" t="s">
        <v>20</v>
      </c>
      <c r="G915" t="s">
        <v>32</v>
      </c>
      <c r="H915" t="s">
        <v>22</v>
      </c>
      <c r="I915" t="s">
        <v>23</v>
      </c>
      <c r="J915" t="s">
        <v>24</v>
      </c>
      <c r="K915" t="s">
        <v>25</v>
      </c>
      <c r="L915" s="1">
        <v>45070</v>
      </c>
      <c r="M915">
        <v>5</v>
      </c>
      <c r="N915">
        <v>135100</v>
      </c>
      <c r="O915">
        <v>13706</v>
      </c>
      <c r="P915">
        <v>0.09</v>
      </c>
      <c r="Q915">
        <v>4</v>
      </c>
      <c r="R915" t="s">
        <v>1566</v>
      </c>
      <c r="S915" t="s">
        <v>1571</v>
      </c>
      <c r="T915">
        <v>5</v>
      </c>
      <c r="U915" t="s">
        <v>68</v>
      </c>
    </row>
    <row r="916" spans="1:21" x14ac:dyDescent="0.25">
      <c r="A916" t="s">
        <v>971</v>
      </c>
      <c r="B916" s="1">
        <v>45069</v>
      </c>
      <c r="C916" t="s">
        <v>68</v>
      </c>
      <c r="D916" t="s">
        <v>59</v>
      </c>
      <c r="E916">
        <v>2023</v>
      </c>
      <c r="F916" t="s">
        <v>31</v>
      </c>
      <c r="G916" t="s">
        <v>21</v>
      </c>
      <c r="H916" t="s">
        <v>34</v>
      </c>
      <c r="I916" t="s">
        <v>23</v>
      </c>
      <c r="J916" t="s">
        <v>24</v>
      </c>
      <c r="K916" t="s">
        <v>25</v>
      </c>
      <c r="L916" s="1">
        <v>45074</v>
      </c>
      <c r="M916">
        <v>5</v>
      </c>
      <c r="N916">
        <v>30000</v>
      </c>
      <c r="O916">
        <v>9157</v>
      </c>
      <c r="P916">
        <v>0.22</v>
      </c>
      <c r="Q916">
        <v>4</v>
      </c>
      <c r="R916" t="s">
        <v>1566</v>
      </c>
      <c r="S916" t="s">
        <v>1571</v>
      </c>
      <c r="T916">
        <v>5</v>
      </c>
      <c r="U916" t="s">
        <v>68</v>
      </c>
    </row>
    <row r="917" spans="1:21" x14ac:dyDescent="0.25">
      <c r="A917" t="s">
        <v>972</v>
      </c>
      <c r="B917" s="1">
        <v>45071</v>
      </c>
      <c r="C917" t="s">
        <v>68</v>
      </c>
      <c r="D917" t="s">
        <v>59</v>
      </c>
      <c r="E917">
        <v>2023</v>
      </c>
      <c r="F917" t="s">
        <v>31</v>
      </c>
      <c r="G917" t="s">
        <v>32</v>
      </c>
      <c r="H917" t="s">
        <v>28</v>
      </c>
      <c r="I917" t="s">
        <v>23</v>
      </c>
      <c r="J917" t="s">
        <v>39</v>
      </c>
      <c r="K917" t="s">
        <v>25</v>
      </c>
      <c r="L917" s="1">
        <v>45076</v>
      </c>
      <c r="M917">
        <v>5</v>
      </c>
      <c r="N917">
        <v>35700</v>
      </c>
      <c r="O917">
        <v>5550</v>
      </c>
      <c r="P917">
        <v>0.2</v>
      </c>
      <c r="Q917">
        <v>4</v>
      </c>
      <c r="R917" t="s">
        <v>1566</v>
      </c>
      <c r="S917" t="s">
        <v>1571</v>
      </c>
      <c r="T917">
        <v>5</v>
      </c>
      <c r="U917" t="s">
        <v>68</v>
      </c>
    </row>
    <row r="918" spans="1:21" x14ac:dyDescent="0.25">
      <c r="A918" t="s">
        <v>973</v>
      </c>
      <c r="B918" s="1">
        <v>45078</v>
      </c>
      <c r="C918" t="s">
        <v>71</v>
      </c>
      <c r="D918" t="s">
        <v>59</v>
      </c>
      <c r="E918">
        <v>2023</v>
      </c>
      <c r="F918" t="s">
        <v>46</v>
      </c>
      <c r="G918" t="s">
        <v>27</v>
      </c>
      <c r="H918" t="s">
        <v>42</v>
      </c>
      <c r="I918" t="s">
        <v>23</v>
      </c>
      <c r="J918" t="s">
        <v>35</v>
      </c>
      <c r="K918" t="s">
        <v>25</v>
      </c>
      <c r="L918" s="1">
        <v>45083</v>
      </c>
      <c r="M918">
        <v>5</v>
      </c>
      <c r="N918">
        <v>43100</v>
      </c>
      <c r="O918">
        <v>13613</v>
      </c>
      <c r="P918">
        <v>0.19</v>
      </c>
      <c r="Q918">
        <v>4</v>
      </c>
      <c r="R918" t="s">
        <v>1566</v>
      </c>
      <c r="S918" t="s">
        <v>1571</v>
      </c>
      <c r="T918">
        <v>6</v>
      </c>
      <c r="U918" t="s">
        <v>1573</v>
      </c>
    </row>
    <row r="919" spans="1:21" x14ac:dyDescent="0.25">
      <c r="A919" t="s">
        <v>974</v>
      </c>
      <c r="B919" s="1">
        <v>45079</v>
      </c>
      <c r="C919" t="s">
        <v>71</v>
      </c>
      <c r="D919" t="s">
        <v>59</v>
      </c>
      <c r="E919">
        <v>2023</v>
      </c>
      <c r="F919" t="s">
        <v>60</v>
      </c>
      <c r="G919" t="s">
        <v>21</v>
      </c>
      <c r="H919" t="s">
        <v>44</v>
      </c>
      <c r="I919" t="s">
        <v>23</v>
      </c>
      <c r="J919" t="s">
        <v>24</v>
      </c>
      <c r="K919" t="s">
        <v>25</v>
      </c>
      <c r="L919" s="1">
        <v>45084</v>
      </c>
      <c r="M919">
        <v>5</v>
      </c>
      <c r="N919">
        <v>290300</v>
      </c>
      <c r="O919">
        <v>10172</v>
      </c>
      <c r="P919">
        <v>0.14000000000000001</v>
      </c>
      <c r="Q919">
        <v>4</v>
      </c>
      <c r="R919" t="s">
        <v>1566</v>
      </c>
      <c r="S919" t="s">
        <v>1571</v>
      </c>
      <c r="T919">
        <v>6</v>
      </c>
      <c r="U919" t="s">
        <v>1573</v>
      </c>
    </row>
    <row r="920" spans="1:21" x14ac:dyDescent="0.25">
      <c r="A920" t="s">
        <v>975</v>
      </c>
      <c r="B920" s="1">
        <v>45094</v>
      </c>
      <c r="C920" t="s">
        <v>71</v>
      </c>
      <c r="D920" t="s">
        <v>59</v>
      </c>
      <c r="E920">
        <v>2023</v>
      </c>
      <c r="F920" t="s">
        <v>62</v>
      </c>
      <c r="G920" t="s">
        <v>27</v>
      </c>
      <c r="H920" t="s">
        <v>22</v>
      </c>
      <c r="I920" t="s">
        <v>23</v>
      </c>
      <c r="J920" t="s">
        <v>29</v>
      </c>
      <c r="K920" t="s">
        <v>25</v>
      </c>
      <c r="L920" s="1">
        <v>45099</v>
      </c>
      <c r="M920">
        <v>5</v>
      </c>
      <c r="N920">
        <v>422200</v>
      </c>
      <c r="O920">
        <v>12515</v>
      </c>
      <c r="P920">
        <v>0.18</v>
      </c>
      <c r="Q920">
        <v>4</v>
      </c>
      <c r="R920" t="s">
        <v>1566</v>
      </c>
      <c r="S920" t="s">
        <v>1571</v>
      </c>
      <c r="T920">
        <v>6</v>
      </c>
      <c r="U920" t="s">
        <v>1573</v>
      </c>
    </row>
    <row r="921" spans="1:21" x14ac:dyDescent="0.25">
      <c r="A921" t="s">
        <v>976</v>
      </c>
      <c r="B921" s="1">
        <v>45094</v>
      </c>
      <c r="C921" t="s">
        <v>71</v>
      </c>
      <c r="D921" t="s">
        <v>59</v>
      </c>
      <c r="E921">
        <v>2023</v>
      </c>
      <c r="F921" t="s">
        <v>31</v>
      </c>
      <c r="G921" t="s">
        <v>32</v>
      </c>
      <c r="H921" t="s">
        <v>22</v>
      </c>
      <c r="I921" t="s">
        <v>23</v>
      </c>
      <c r="J921" t="s">
        <v>35</v>
      </c>
      <c r="K921" t="s">
        <v>25</v>
      </c>
      <c r="L921" s="1">
        <v>45099</v>
      </c>
      <c r="M921">
        <v>5</v>
      </c>
      <c r="N921">
        <v>998600</v>
      </c>
      <c r="O921">
        <v>12258</v>
      </c>
      <c r="P921">
        <v>0.32</v>
      </c>
      <c r="Q921">
        <v>4</v>
      </c>
      <c r="R921" t="s">
        <v>1566</v>
      </c>
      <c r="S921" t="s">
        <v>1571</v>
      </c>
      <c r="T921">
        <v>6</v>
      </c>
      <c r="U921" t="s">
        <v>1573</v>
      </c>
    </row>
    <row r="922" spans="1:21" x14ac:dyDescent="0.25">
      <c r="A922" t="s">
        <v>977</v>
      </c>
      <c r="B922" s="1">
        <v>45105</v>
      </c>
      <c r="C922" t="s">
        <v>71</v>
      </c>
      <c r="D922" t="s">
        <v>59</v>
      </c>
      <c r="E922">
        <v>2023</v>
      </c>
      <c r="F922" t="s">
        <v>20</v>
      </c>
      <c r="G922" t="s">
        <v>27</v>
      </c>
      <c r="H922" t="s">
        <v>34</v>
      </c>
      <c r="I922" t="s">
        <v>23</v>
      </c>
      <c r="J922" t="s">
        <v>35</v>
      </c>
      <c r="K922" t="s">
        <v>25</v>
      </c>
      <c r="L922" s="1">
        <v>45110</v>
      </c>
      <c r="M922">
        <v>5</v>
      </c>
      <c r="N922">
        <v>37800</v>
      </c>
      <c r="O922">
        <v>7315</v>
      </c>
      <c r="P922">
        <v>0.25</v>
      </c>
      <c r="Q922">
        <v>4</v>
      </c>
      <c r="R922" t="s">
        <v>1566</v>
      </c>
      <c r="S922" t="s">
        <v>1571</v>
      </c>
      <c r="T922">
        <v>6</v>
      </c>
      <c r="U922" t="s">
        <v>1573</v>
      </c>
    </row>
    <row r="923" spans="1:21" x14ac:dyDescent="0.25">
      <c r="A923" t="s">
        <v>978</v>
      </c>
      <c r="B923" s="1">
        <v>45105</v>
      </c>
      <c r="C923" t="s">
        <v>71</v>
      </c>
      <c r="D923" t="s">
        <v>59</v>
      </c>
      <c r="E923">
        <v>2023</v>
      </c>
      <c r="F923" t="s">
        <v>20</v>
      </c>
      <c r="G923" t="s">
        <v>27</v>
      </c>
      <c r="H923" t="s">
        <v>44</v>
      </c>
      <c r="I923" t="s">
        <v>23</v>
      </c>
      <c r="J923" t="s">
        <v>29</v>
      </c>
      <c r="K923" t="s">
        <v>25</v>
      </c>
      <c r="L923" s="1">
        <v>45110</v>
      </c>
      <c r="M923">
        <v>5</v>
      </c>
      <c r="N923">
        <v>172100</v>
      </c>
      <c r="O923">
        <v>12617</v>
      </c>
      <c r="P923">
        <v>0.05</v>
      </c>
      <c r="Q923">
        <v>4</v>
      </c>
      <c r="R923" t="s">
        <v>1566</v>
      </c>
      <c r="S923" t="s">
        <v>1571</v>
      </c>
      <c r="T923">
        <v>6</v>
      </c>
      <c r="U923" t="s">
        <v>1573</v>
      </c>
    </row>
    <row r="924" spans="1:21" x14ac:dyDescent="0.25">
      <c r="A924" t="s">
        <v>979</v>
      </c>
      <c r="B924" s="1">
        <v>45123</v>
      </c>
      <c r="C924" t="s">
        <v>76</v>
      </c>
      <c r="D924" t="s">
        <v>77</v>
      </c>
      <c r="E924">
        <v>2023</v>
      </c>
      <c r="F924" t="s">
        <v>20</v>
      </c>
      <c r="G924" t="s">
        <v>48</v>
      </c>
      <c r="H924" t="s">
        <v>44</v>
      </c>
      <c r="I924" t="s">
        <v>23</v>
      </c>
      <c r="J924" t="s">
        <v>35</v>
      </c>
      <c r="K924" t="s">
        <v>25</v>
      </c>
      <c r="L924" s="1">
        <v>45128</v>
      </c>
      <c r="M924">
        <v>5</v>
      </c>
      <c r="N924">
        <v>327200</v>
      </c>
      <c r="O924">
        <v>5477</v>
      </c>
      <c r="P924">
        <v>0.11</v>
      </c>
      <c r="Q924">
        <v>4</v>
      </c>
      <c r="R924" t="s">
        <v>1566</v>
      </c>
      <c r="S924" t="s">
        <v>1574</v>
      </c>
      <c r="T924">
        <v>7</v>
      </c>
      <c r="U924" t="s">
        <v>1575</v>
      </c>
    </row>
    <row r="925" spans="1:21" x14ac:dyDescent="0.25">
      <c r="A925" t="s">
        <v>980</v>
      </c>
      <c r="B925" s="1">
        <v>45129</v>
      </c>
      <c r="C925" t="s">
        <v>76</v>
      </c>
      <c r="D925" t="s">
        <v>77</v>
      </c>
      <c r="E925">
        <v>2023</v>
      </c>
      <c r="F925" t="s">
        <v>60</v>
      </c>
      <c r="G925" t="s">
        <v>38</v>
      </c>
      <c r="H925" t="s">
        <v>42</v>
      </c>
      <c r="I925" t="s">
        <v>23</v>
      </c>
      <c r="J925" t="s">
        <v>35</v>
      </c>
      <c r="K925" t="s">
        <v>25</v>
      </c>
      <c r="L925" s="1">
        <v>45134</v>
      </c>
      <c r="M925">
        <v>5</v>
      </c>
      <c r="N925">
        <v>112500</v>
      </c>
      <c r="O925">
        <v>8384</v>
      </c>
      <c r="P925">
        <v>0.21</v>
      </c>
      <c r="Q925">
        <v>4</v>
      </c>
      <c r="R925" t="s">
        <v>1566</v>
      </c>
      <c r="S925" t="s">
        <v>1574</v>
      </c>
      <c r="T925">
        <v>7</v>
      </c>
      <c r="U925" t="s">
        <v>1575</v>
      </c>
    </row>
    <row r="926" spans="1:21" x14ac:dyDescent="0.25">
      <c r="A926" t="s">
        <v>981</v>
      </c>
      <c r="B926" s="1">
        <v>45130</v>
      </c>
      <c r="C926" t="s">
        <v>76</v>
      </c>
      <c r="D926" t="s">
        <v>77</v>
      </c>
      <c r="E926">
        <v>2023</v>
      </c>
      <c r="F926" t="s">
        <v>41</v>
      </c>
      <c r="G926" t="s">
        <v>38</v>
      </c>
      <c r="H926" t="s">
        <v>28</v>
      </c>
      <c r="I926" t="s">
        <v>23</v>
      </c>
      <c r="J926" t="s">
        <v>24</v>
      </c>
      <c r="K926" t="s">
        <v>25</v>
      </c>
      <c r="L926" s="1">
        <v>45135</v>
      </c>
      <c r="M926">
        <v>5</v>
      </c>
      <c r="N926">
        <v>90200</v>
      </c>
      <c r="O926">
        <v>12304</v>
      </c>
      <c r="P926">
        <v>0.14000000000000001</v>
      </c>
      <c r="Q926">
        <v>4</v>
      </c>
      <c r="R926" t="s">
        <v>1566</v>
      </c>
      <c r="S926" t="s">
        <v>1574</v>
      </c>
      <c r="T926">
        <v>7</v>
      </c>
      <c r="U926" t="s">
        <v>1575</v>
      </c>
    </row>
    <row r="927" spans="1:21" x14ac:dyDescent="0.25">
      <c r="A927" t="s">
        <v>982</v>
      </c>
      <c r="B927" s="1">
        <v>45143</v>
      </c>
      <c r="C927" t="s">
        <v>81</v>
      </c>
      <c r="D927" t="s">
        <v>77</v>
      </c>
      <c r="E927">
        <v>2023</v>
      </c>
      <c r="F927" t="s">
        <v>31</v>
      </c>
      <c r="G927" t="s">
        <v>27</v>
      </c>
      <c r="H927" t="s">
        <v>44</v>
      </c>
      <c r="I927" t="s">
        <v>23</v>
      </c>
      <c r="J927" t="s">
        <v>29</v>
      </c>
      <c r="K927" t="s">
        <v>25</v>
      </c>
      <c r="L927" s="1">
        <v>45148</v>
      </c>
      <c r="M927">
        <v>5</v>
      </c>
      <c r="N927">
        <v>470300</v>
      </c>
      <c r="O927">
        <v>7525</v>
      </c>
      <c r="P927">
        <v>0.28000000000000003</v>
      </c>
      <c r="Q927">
        <v>4</v>
      </c>
      <c r="R927" t="s">
        <v>1566</v>
      </c>
      <c r="S927" t="s">
        <v>1574</v>
      </c>
      <c r="T927">
        <v>8</v>
      </c>
      <c r="U927" t="s">
        <v>1576</v>
      </c>
    </row>
    <row r="928" spans="1:21" x14ac:dyDescent="0.25">
      <c r="A928" t="s">
        <v>983</v>
      </c>
      <c r="B928" s="1">
        <v>45157</v>
      </c>
      <c r="C928" t="s">
        <v>81</v>
      </c>
      <c r="D928" t="s">
        <v>77</v>
      </c>
      <c r="E928">
        <v>2023</v>
      </c>
      <c r="F928" t="s">
        <v>31</v>
      </c>
      <c r="G928" t="s">
        <v>21</v>
      </c>
      <c r="H928" t="s">
        <v>34</v>
      </c>
      <c r="I928" t="s">
        <v>23</v>
      </c>
      <c r="J928" t="s">
        <v>24</v>
      </c>
      <c r="K928" t="s">
        <v>25</v>
      </c>
      <c r="L928" s="1">
        <v>45162</v>
      </c>
      <c r="M928">
        <v>5</v>
      </c>
      <c r="N928">
        <v>47600</v>
      </c>
      <c r="O928">
        <v>14399</v>
      </c>
      <c r="P928">
        <v>0.18</v>
      </c>
      <c r="Q928">
        <v>4</v>
      </c>
      <c r="R928" t="s">
        <v>1566</v>
      </c>
      <c r="S928" t="s">
        <v>1574</v>
      </c>
      <c r="T928">
        <v>8</v>
      </c>
      <c r="U928" t="s">
        <v>1576</v>
      </c>
    </row>
    <row r="929" spans="1:21" x14ac:dyDescent="0.25">
      <c r="A929" t="s">
        <v>984</v>
      </c>
      <c r="B929" s="1">
        <v>45161</v>
      </c>
      <c r="C929" t="s">
        <v>81</v>
      </c>
      <c r="D929" t="s">
        <v>77</v>
      </c>
      <c r="E929">
        <v>2023</v>
      </c>
      <c r="F929" t="s">
        <v>31</v>
      </c>
      <c r="G929" t="s">
        <v>48</v>
      </c>
      <c r="H929" t="s">
        <v>42</v>
      </c>
      <c r="I929" t="s">
        <v>23</v>
      </c>
      <c r="J929" t="s">
        <v>29</v>
      </c>
      <c r="K929" t="s">
        <v>25</v>
      </c>
      <c r="L929" s="1">
        <v>45166</v>
      </c>
      <c r="M929">
        <v>5</v>
      </c>
      <c r="N929">
        <v>142100</v>
      </c>
      <c r="O929">
        <v>13730</v>
      </c>
      <c r="P929">
        <v>0.19</v>
      </c>
      <c r="Q929">
        <v>4</v>
      </c>
      <c r="R929" t="s">
        <v>1566</v>
      </c>
      <c r="S929" t="s">
        <v>1574</v>
      </c>
      <c r="T929">
        <v>8</v>
      </c>
      <c r="U929" t="s">
        <v>1576</v>
      </c>
    </row>
    <row r="930" spans="1:21" x14ac:dyDescent="0.25">
      <c r="A930" t="s">
        <v>985</v>
      </c>
      <c r="B930" s="1">
        <v>45167</v>
      </c>
      <c r="C930" t="s">
        <v>81</v>
      </c>
      <c r="D930" t="s">
        <v>77</v>
      </c>
      <c r="E930">
        <v>2023</v>
      </c>
      <c r="F930" t="s">
        <v>62</v>
      </c>
      <c r="G930" t="s">
        <v>21</v>
      </c>
      <c r="H930" t="s">
        <v>44</v>
      </c>
      <c r="I930" t="s">
        <v>23</v>
      </c>
      <c r="J930" t="s">
        <v>35</v>
      </c>
      <c r="K930" t="s">
        <v>25</v>
      </c>
      <c r="L930" s="1">
        <v>45172</v>
      </c>
      <c r="M930">
        <v>5</v>
      </c>
      <c r="N930">
        <v>258000</v>
      </c>
      <c r="O930">
        <v>14304</v>
      </c>
      <c r="P930">
        <v>0.09</v>
      </c>
      <c r="Q930">
        <v>4</v>
      </c>
      <c r="R930" t="s">
        <v>1566</v>
      </c>
      <c r="S930" t="s">
        <v>1574</v>
      </c>
      <c r="T930">
        <v>8</v>
      </c>
      <c r="U930" t="s">
        <v>1576</v>
      </c>
    </row>
    <row r="931" spans="1:21" x14ac:dyDescent="0.25">
      <c r="A931" t="s">
        <v>986</v>
      </c>
      <c r="B931" s="1">
        <v>45169</v>
      </c>
      <c r="C931" t="s">
        <v>81</v>
      </c>
      <c r="D931" t="s">
        <v>77</v>
      </c>
      <c r="E931">
        <v>2023</v>
      </c>
      <c r="F931" t="s">
        <v>31</v>
      </c>
      <c r="G931" t="s">
        <v>32</v>
      </c>
      <c r="H931" t="s">
        <v>34</v>
      </c>
      <c r="I931" t="s">
        <v>23</v>
      </c>
      <c r="J931" t="s">
        <v>39</v>
      </c>
      <c r="K931" t="s">
        <v>25</v>
      </c>
      <c r="L931" s="1">
        <v>45174</v>
      </c>
      <c r="M931">
        <v>5</v>
      </c>
      <c r="N931">
        <v>32600</v>
      </c>
      <c r="O931">
        <v>13612</v>
      </c>
      <c r="P931">
        <v>0.26</v>
      </c>
      <c r="Q931">
        <v>4</v>
      </c>
      <c r="R931" t="s">
        <v>1566</v>
      </c>
      <c r="S931" t="s">
        <v>1574</v>
      </c>
      <c r="T931">
        <v>8</v>
      </c>
      <c r="U931" t="s">
        <v>1576</v>
      </c>
    </row>
    <row r="932" spans="1:21" x14ac:dyDescent="0.25">
      <c r="A932" t="s">
        <v>987</v>
      </c>
      <c r="B932" s="1">
        <v>45184</v>
      </c>
      <c r="C932" t="s">
        <v>88</v>
      </c>
      <c r="D932" t="s">
        <v>77</v>
      </c>
      <c r="E932">
        <v>2023</v>
      </c>
      <c r="F932" t="s">
        <v>31</v>
      </c>
      <c r="G932" t="s">
        <v>21</v>
      </c>
      <c r="H932" t="s">
        <v>42</v>
      </c>
      <c r="I932" t="s">
        <v>23</v>
      </c>
      <c r="J932" t="s">
        <v>24</v>
      </c>
      <c r="K932" t="s">
        <v>25</v>
      </c>
      <c r="L932" s="1">
        <v>45189</v>
      </c>
      <c r="M932">
        <v>5</v>
      </c>
      <c r="N932">
        <v>60400</v>
      </c>
      <c r="O932">
        <v>5376</v>
      </c>
      <c r="P932">
        <v>0.24</v>
      </c>
      <c r="Q932">
        <v>4</v>
      </c>
      <c r="R932" t="s">
        <v>1566</v>
      </c>
      <c r="S932" t="s">
        <v>1574</v>
      </c>
      <c r="T932">
        <v>9</v>
      </c>
      <c r="U932" t="s">
        <v>1577</v>
      </c>
    </row>
    <row r="933" spans="1:21" x14ac:dyDescent="0.25">
      <c r="A933" t="s">
        <v>988</v>
      </c>
      <c r="B933" s="1">
        <v>45206</v>
      </c>
      <c r="C933" t="s">
        <v>91</v>
      </c>
      <c r="D933" t="s">
        <v>92</v>
      </c>
      <c r="E933">
        <v>2023</v>
      </c>
      <c r="F933" t="s">
        <v>31</v>
      </c>
      <c r="G933" t="s">
        <v>27</v>
      </c>
      <c r="H933" t="s">
        <v>22</v>
      </c>
      <c r="I933" t="s">
        <v>23</v>
      </c>
      <c r="J933" t="s">
        <v>35</v>
      </c>
      <c r="K933" t="s">
        <v>25</v>
      </c>
      <c r="L933" s="1">
        <v>45211</v>
      </c>
      <c r="M933">
        <v>5</v>
      </c>
      <c r="N933">
        <v>199400</v>
      </c>
      <c r="O933">
        <v>5982</v>
      </c>
      <c r="P933">
        <v>0.13</v>
      </c>
      <c r="Q933">
        <v>4</v>
      </c>
      <c r="R933" t="s">
        <v>1566</v>
      </c>
      <c r="S933" t="s">
        <v>1578</v>
      </c>
      <c r="T933">
        <v>10</v>
      </c>
      <c r="U933" t="s">
        <v>1579</v>
      </c>
    </row>
    <row r="934" spans="1:21" x14ac:dyDescent="0.25">
      <c r="A934" t="s">
        <v>989</v>
      </c>
      <c r="B934" s="1">
        <v>45209</v>
      </c>
      <c r="C934" t="s">
        <v>91</v>
      </c>
      <c r="D934" t="s">
        <v>92</v>
      </c>
      <c r="E934">
        <v>2023</v>
      </c>
      <c r="F934" t="s">
        <v>20</v>
      </c>
      <c r="G934" t="s">
        <v>38</v>
      </c>
      <c r="H934" t="s">
        <v>22</v>
      </c>
      <c r="I934" t="s">
        <v>23</v>
      </c>
      <c r="J934" t="s">
        <v>29</v>
      </c>
      <c r="K934" t="s">
        <v>25</v>
      </c>
      <c r="L934" s="1">
        <v>45214</v>
      </c>
      <c r="M934">
        <v>5</v>
      </c>
      <c r="N934">
        <v>378700</v>
      </c>
      <c r="O934">
        <v>12411</v>
      </c>
      <c r="P934">
        <v>0.28000000000000003</v>
      </c>
      <c r="Q934">
        <v>4</v>
      </c>
      <c r="R934" t="s">
        <v>1566</v>
      </c>
      <c r="S934" t="s">
        <v>1578</v>
      </c>
      <c r="T934">
        <v>10</v>
      </c>
      <c r="U934" t="s">
        <v>1579</v>
      </c>
    </row>
    <row r="935" spans="1:21" x14ac:dyDescent="0.25">
      <c r="A935" t="s">
        <v>990</v>
      </c>
      <c r="B935" s="1">
        <v>45221</v>
      </c>
      <c r="C935" t="s">
        <v>91</v>
      </c>
      <c r="D935" t="s">
        <v>92</v>
      </c>
      <c r="E935">
        <v>2023</v>
      </c>
      <c r="F935" t="s">
        <v>46</v>
      </c>
      <c r="G935" t="s">
        <v>27</v>
      </c>
      <c r="H935" t="s">
        <v>44</v>
      </c>
      <c r="I935" t="s">
        <v>23</v>
      </c>
      <c r="J935" t="s">
        <v>24</v>
      </c>
      <c r="K935" t="s">
        <v>25</v>
      </c>
      <c r="L935" s="1">
        <v>45226</v>
      </c>
      <c r="M935">
        <v>5</v>
      </c>
      <c r="N935">
        <v>328700</v>
      </c>
      <c r="O935">
        <v>10564</v>
      </c>
      <c r="P935">
        <v>0.25</v>
      </c>
      <c r="Q935">
        <v>4</v>
      </c>
      <c r="R935" t="s">
        <v>1566</v>
      </c>
      <c r="S935" t="s">
        <v>1578</v>
      </c>
      <c r="T935">
        <v>10</v>
      </c>
      <c r="U935" t="s">
        <v>1579</v>
      </c>
    </row>
    <row r="936" spans="1:21" x14ac:dyDescent="0.25">
      <c r="A936" t="s">
        <v>991</v>
      </c>
      <c r="B936" s="1">
        <v>45238</v>
      </c>
      <c r="C936" t="s">
        <v>98</v>
      </c>
      <c r="D936" t="s">
        <v>92</v>
      </c>
      <c r="E936">
        <v>2023</v>
      </c>
      <c r="F936" t="s">
        <v>41</v>
      </c>
      <c r="G936" t="s">
        <v>32</v>
      </c>
      <c r="H936" t="s">
        <v>28</v>
      </c>
      <c r="I936" t="s">
        <v>23</v>
      </c>
      <c r="J936" t="s">
        <v>39</v>
      </c>
      <c r="K936" t="s">
        <v>25</v>
      </c>
      <c r="L936" s="1">
        <v>45243</v>
      </c>
      <c r="M936">
        <v>5</v>
      </c>
      <c r="N936">
        <v>29500</v>
      </c>
      <c r="O936">
        <v>5782</v>
      </c>
      <c r="P936">
        <v>0.28999999999999998</v>
      </c>
      <c r="Q936">
        <v>4</v>
      </c>
      <c r="R936" t="s">
        <v>1566</v>
      </c>
      <c r="S936" t="s">
        <v>1578</v>
      </c>
      <c r="T936">
        <v>11</v>
      </c>
      <c r="U936" t="s">
        <v>1580</v>
      </c>
    </row>
    <row r="937" spans="1:21" x14ac:dyDescent="0.25">
      <c r="A937" t="s">
        <v>992</v>
      </c>
      <c r="B937" s="1">
        <v>45251</v>
      </c>
      <c r="C937" t="s">
        <v>98</v>
      </c>
      <c r="D937" t="s">
        <v>92</v>
      </c>
      <c r="E937">
        <v>2023</v>
      </c>
      <c r="F937" t="s">
        <v>41</v>
      </c>
      <c r="G937" t="s">
        <v>38</v>
      </c>
      <c r="H937" t="s">
        <v>44</v>
      </c>
      <c r="I937" t="s">
        <v>23</v>
      </c>
      <c r="J937" t="s">
        <v>29</v>
      </c>
      <c r="K937" t="s">
        <v>25</v>
      </c>
      <c r="L937" s="1">
        <v>45256</v>
      </c>
      <c r="M937">
        <v>5</v>
      </c>
      <c r="N937">
        <v>494100</v>
      </c>
      <c r="O937">
        <v>9355</v>
      </c>
      <c r="P937">
        <v>0.19</v>
      </c>
      <c r="Q937">
        <v>4</v>
      </c>
      <c r="R937" t="s">
        <v>1566</v>
      </c>
      <c r="S937" t="s">
        <v>1578</v>
      </c>
      <c r="T937">
        <v>11</v>
      </c>
      <c r="U937" t="s">
        <v>1580</v>
      </c>
    </row>
    <row r="938" spans="1:21" x14ac:dyDescent="0.25">
      <c r="A938" t="s">
        <v>993</v>
      </c>
      <c r="B938" s="1">
        <v>45266</v>
      </c>
      <c r="C938" t="s">
        <v>100</v>
      </c>
      <c r="D938" t="s">
        <v>92</v>
      </c>
      <c r="E938">
        <v>2023</v>
      </c>
      <c r="F938" t="s">
        <v>46</v>
      </c>
      <c r="G938" t="s">
        <v>48</v>
      </c>
      <c r="H938" t="s">
        <v>22</v>
      </c>
      <c r="I938" t="s">
        <v>23</v>
      </c>
      <c r="J938" t="s">
        <v>24</v>
      </c>
      <c r="K938" t="s">
        <v>25</v>
      </c>
      <c r="L938" s="1">
        <v>45271</v>
      </c>
      <c r="M938">
        <v>5</v>
      </c>
      <c r="N938">
        <v>919700</v>
      </c>
      <c r="O938">
        <v>10769</v>
      </c>
      <c r="P938">
        <v>0.2</v>
      </c>
      <c r="Q938">
        <v>4</v>
      </c>
      <c r="R938" t="s">
        <v>1566</v>
      </c>
      <c r="S938" t="s">
        <v>1578</v>
      </c>
      <c r="T938">
        <v>12</v>
      </c>
      <c r="U938" t="s">
        <v>1581</v>
      </c>
    </row>
    <row r="939" spans="1:21" x14ac:dyDescent="0.25">
      <c r="A939" t="s">
        <v>994</v>
      </c>
      <c r="B939" s="1">
        <v>45274</v>
      </c>
      <c r="C939" t="s">
        <v>100</v>
      </c>
      <c r="D939" t="s">
        <v>92</v>
      </c>
      <c r="E939">
        <v>2023</v>
      </c>
      <c r="F939" t="s">
        <v>60</v>
      </c>
      <c r="G939" t="s">
        <v>27</v>
      </c>
      <c r="H939" t="s">
        <v>28</v>
      </c>
      <c r="I939" t="s">
        <v>23</v>
      </c>
      <c r="J939" t="s">
        <v>35</v>
      </c>
      <c r="K939" t="s">
        <v>25</v>
      </c>
      <c r="L939" s="1">
        <v>45279</v>
      </c>
      <c r="M939">
        <v>5</v>
      </c>
      <c r="N939">
        <v>84300</v>
      </c>
      <c r="O939">
        <v>5580</v>
      </c>
      <c r="P939">
        <v>0.32</v>
      </c>
      <c r="Q939">
        <v>4</v>
      </c>
      <c r="R939" t="s">
        <v>1566</v>
      </c>
      <c r="S939" t="s">
        <v>1578</v>
      </c>
      <c r="T939">
        <v>12</v>
      </c>
      <c r="U939" t="s">
        <v>1581</v>
      </c>
    </row>
    <row r="940" spans="1:21" x14ac:dyDescent="0.25">
      <c r="A940" t="s">
        <v>995</v>
      </c>
      <c r="B940" s="1">
        <v>45283</v>
      </c>
      <c r="C940" t="s">
        <v>100</v>
      </c>
      <c r="D940" t="s">
        <v>92</v>
      </c>
      <c r="E940">
        <v>2023</v>
      </c>
      <c r="F940" t="s">
        <v>41</v>
      </c>
      <c r="G940" t="s">
        <v>32</v>
      </c>
      <c r="H940" t="s">
        <v>22</v>
      </c>
      <c r="I940" t="s">
        <v>23</v>
      </c>
      <c r="J940" t="s">
        <v>29</v>
      </c>
      <c r="K940" t="s">
        <v>25</v>
      </c>
      <c r="L940" s="1">
        <v>45288</v>
      </c>
      <c r="M940">
        <v>5</v>
      </c>
      <c r="N940">
        <v>208300</v>
      </c>
      <c r="O940">
        <v>14610</v>
      </c>
      <c r="P940">
        <v>0.32</v>
      </c>
      <c r="Q940">
        <v>4</v>
      </c>
      <c r="R940" t="s">
        <v>1566</v>
      </c>
      <c r="S940" t="s">
        <v>1578</v>
      </c>
      <c r="T940">
        <v>12</v>
      </c>
      <c r="U940" t="s">
        <v>1581</v>
      </c>
    </row>
    <row r="941" spans="1:21" x14ac:dyDescent="0.25">
      <c r="A941" t="s">
        <v>996</v>
      </c>
      <c r="B941" s="1">
        <v>45289</v>
      </c>
      <c r="C941" t="s">
        <v>100</v>
      </c>
      <c r="D941" t="s">
        <v>92</v>
      </c>
      <c r="E941">
        <v>2023</v>
      </c>
      <c r="F941" t="s">
        <v>20</v>
      </c>
      <c r="G941" t="s">
        <v>48</v>
      </c>
      <c r="H941" t="s">
        <v>34</v>
      </c>
      <c r="I941" t="s">
        <v>23</v>
      </c>
      <c r="J941" t="s">
        <v>29</v>
      </c>
      <c r="K941" t="s">
        <v>25</v>
      </c>
      <c r="L941" s="1">
        <v>45294</v>
      </c>
      <c r="M941">
        <v>5</v>
      </c>
      <c r="N941">
        <v>9800</v>
      </c>
      <c r="O941">
        <v>11258</v>
      </c>
      <c r="P941">
        <v>0.13</v>
      </c>
      <c r="Q941">
        <v>4</v>
      </c>
      <c r="R941" t="s">
        <v>1566</v>
      </c>
      <c r="S941" t="s">
        <v>1578</v>
      </c>
      <c r="T941">
        <v>12</v>
      </c>
      <c r="U941" t="s">
        <v>1581</v>
      </c>
    </row>
    <row r="942" spans="1:21" x14ac:dyDescent="0.25">
      <c r="A942" t="s">
        <v>997</v>
      </c>
      <c r="B942" s="1">
        <v>45294</v>
      </c>
      <c r="C942" t="s">
        <v>18</v>
      </c>
      <c r="D942" t="s">
        <v>19</v>
      </c>
      <c r="E942">
        <v>2024</v>
      </c>
      <c r="F942" t="s">
        <v>31</v>
      </c>
      <c r="G942" t="s">
        <v>38</v>
      </c>
      <c r="H942" t="s">
        <v>34</v>
      </c>
      <c r="I942" t="s">
        <v>23</v>
      </c>
      <c r="J942" t="s">
        <v>29</v>
      </c>
      <c r="K942" t="s">
        <v>25</v>
      </c>
      <c r="L942" s="1">
        <v>45299</v>
      </c>
      <c r="M942">
        <v>5</v>
      </c>
      <c r="N942">
        <v>5600</v>
      </c>
      <c r="O942">
        <v>5153</v>
      </c>
      <c r="P942">
        <v>0.08</v>
      </c>
      <c r="Q942">
        <v>4</v>
      </c>
      <c r="R942" t="s">
        <v>1582</v>
      </c>
      <c r="S942" t="s">
        <v>1567</v>
      </c>
      <c r="T942">
        <v>1</v>
      </c>
      <c r="U942" t="s">
        <v>1568</v>
      </c>
    </row>
    <row r="943" spans="1:21" x14ac:dyDescent="0.25">
      <c r="A943" t="s">
        <v>998</v>
      </c>
      <c r="B943" s="1">
        <v>45297</v>
      </c>
      <c r="C943" t="s">
        <v>18</v>
      </c>
      <c r="D943" t="s">
        <v>19</v>
      </c>
      <c r="E943">
        <v>2024</v>
      </c>
      <c r="F943" t="s">
        <v>41</v>
      </c>
      <c r="G943" t="s">
        <v>21</v>
      </c>
      <c r="H943" t="s">
        <v>22</v>
      </c>
      <c r="I943" t="s">
        <v>23</v>
      </c>
      <c r="J943" t="s">
        <v>39</v>
      </c>
      <c r="K943" t="s">
        <v>25</v>
      </c>
      <c r="L943" s="1">
        <v>45302</v>
      </c>
      <c r="M943">
        <v>5</v>
      </c>
      <c r="N943">
        <v>743400</v>
      </c>
      <c r="O943">
        <v>13633</v>
      </c>
      <c r="P943">
        <v>0.26</v>
      </c>
      <c r="Q943">
        <v>4</v>
      </c>
      <c r="R943" t="s">
        <v>1582</v>
      </c>
      <c r="S943" t="s">
        <v>1567</v>
      </c>
      <c r="T943">
        <v>1</v>
      </c>
      <c r="U943" t="s">
        <v>1568</v>
      </c>
    </row>
    <row r="944" spans="1:21" x14ac:dyDescent="0.25">
      <c r="A944" t="s">
        <v>999</v>
      </c>
      <c r="B944" s="1">
        <v>45317</v>
      </c>
      <c r="C944" t="s">
        <v>18</v>
      </c>
      <c r="D944" t="s">
        <v>19</v>
      </c>
      <c r="E944">
        <v>2024</v>
      </c>
      <c r="F944" t="s">
        <v>20</v>
      </c>
      <c r="G944" t="s">
        <v>38</v>
      </c>
      <c r="H944" t="s">
        <v>44</v>
      </c>
      <c r="I944" t="s">
        <v>23</v>
      </c>
      <c r="J944" t="s">
        <v>29</v>
      </c>
      <c r="K944" t="s">
        <v>25</v>
      </c>
      <c r="L944" s="1">
        <v>45322</v>
      </c>
      <c r="M944">
        <v>5</v>
      </c>
      <c r="N944">
        <v>118900</v>
      </c>
      <c r="O944">
        <v>13907</v>
      </c>
      <c r="P944">
        <v>7.0000000000000007E-2</v>
      </c>
      <c r="Q944">
        <v>4</v>
      </c>
      <c r="R944" t="s">
        <v>1582</v>
      </c>
      <c r="S944" t="s">
        <v>1567</v>
      </c>
      <c r="T944">
        <v>1</v>
      </c>
      <c r="U944" t="s">
        <v>1568</v>
      </c>
    </row>
    <row r="945" spans="1:21" x14ac:dyDescent="0.25">
      <c r="A945" t="s">
        <v>1000</v>
      </c>
      <c r="B945" s="1">
        <v>45345</v>
      </c>
      <c r="C945" t="s">
        <v>37</v>
      </c>
      <c r="D945" t="s">
        <v>19</v>
      </c>
      <c r="E945">
        <v>2024</v>
      </c>
      <c r="F945" t="s">
        <v>46</v>
      </c>
      <c r="G945" t="s">
        <v>27</v>
      </c>
      <c r="H945" t="s">
        <v>44</v>
      </c>
      <c r="I945" t="s">
        <v>23</v>
      </c>
      <c r="J945" t="s">
        <v>29</v>
      </c>
      <c r="K945" t="s">
        <v>25</v>
      </c>
      <c r="L945" s="1">
        <v>45350</v>
      </c>
      <c r="M945">
        <v>5</v>
      </c>
      <c r="N945">
        <v>249700</v>
      </c>
      <c r="O945">
        <v>5911</v>
      </c>
      <c r="P945">
        <v>0.14000000000000001</v>
      </c>
      <c r="Q945">
        <v>4</v>
      </c>
      <c r="R945" t="s">
        <v>1582</v>
      </c>
      <c r="S945" t="s">
        <v>1567</v>
      </c>
      <c r="T945">
        <v>2</v>
      </c>
      <c r="U945" t="s">
        <v>1569</v>
      </c>
    </row>
    <row r="946" spans="1:21" x14ac:dyDescent="0.25">
      <c r="A946" t="s">
        <v>1001</v>
      </c>
      <c r="B946" s="1">
        <v>45352</v>
      </c>
      <c r="C946" t="s">
        <v>52</v>
      </c>
      <c r="D946" t="s">
        <v>19</v>
      </c>
      <c r="E946">
        <v>2024</v>
      </c>
      <c r="F946" t="s">
        <v>46</v>
      </c>
      <c r="G946" t="s">
        <v>32</v>
      </c>
      <c r="H946" t="s">
        <v>42</v>
      </c>
      <c r="I946" t="s">
        <v>23</v>
      </c>
      <c r="J946" t="s">
        <v>39</v>
      </c>
      <c r="K946" t="s">
        <v>25</v>
      </c>
      <c r="L946" s="1">
        <v>45357</v>
      </c>
      <c r="M946">
        <v>5</v>
      </c>
      <c r="N946">
        <v>110000</v>
      </c>
      <c r="O946">
        <v>11540</v>
      </c>
      <c r="P946">
        <v>0.21</v>
      </c>
      <c r="Q946">
        <v>4</v>
      </c>
      <c r="R946" t="s">
        <v>1582</v>
      </c>
      <c r="S946" t="s">
        <v>1567</v>
      </c>
      <c r="T946">
        <v>3</v>
      </c>
      <c r="U946" t="s">
        <v>1570</v>
      </c>
    </row>
    <row r="947" spans="1:21" x14ac:dyDescent="0.25">
      <c r="A947" t="s">
        <v>1002</v>
      </c>
      <c r="B947" s="1">
        <v>45357</v>
      </c>
      <c r="C947" t="s">
        <v>52</v>
      </c>
      <c r="D947" t="s">
        <v>19</v>
      </c>
      <c r="E947">
        <v>2024</v>
      </c>
      <c r="F947" t="s">
        <v>46</v>
      </c>
      <c r="G947" t="s">
        <v>32</v>
      </c>
      <c r="H947" t="s">
        <v>34</v>
      </c>
      <c r="I947" t="s">
        <v>23</v>
      </c>
      <c r="J947" t="s">
        <v>29</v>
      </c>
      <c r="K947" t="s">
        <v>25</v>
      </c>
      <c r="L947" s="1">
        <v>45362</v>
      </c>
      <c r="M947">
        <v>5</v>
      </c>
      <c r="N947">
        <v>30600</v>
      </c>
      <c r="O947">
        <v>5244</v>
      </c>
      <c r="P947">
        <v>0.12</v>
      </c>
      <c r="Q947">
        <v>4</v>
      </c>
      <c r="R947" t="s">
        <v>1582</v>
      </c>
      <c r="S947" t="s">
        <v>1567</v>
      </c>
      <c r="T947">
        <v>3</v>
      </c>
      <c r="U947" t="s">
        <v>1570</v>
      </c>
    </row>
    <row r="948" spans="1:21" x14ac:dyDescent="0.25">
      <c r="A948" t="s">
        <v>1003</v>
      </c>
      <c r="B948" s="1">
        <v>45379</v>
      </c>
      <c r="C948" t="s">
        <v>52</v>
      </c>
      <c r="D948" t="s">
        <v>19</v>
      </c>
      <c r="E948">
        <v>2024</v>
      </c>
      <c r="F948" t="s">
        <v>31</v>
      </c>
      <c r="G948" t="s">
        <v>32</v>
      </c>
      <c r="H948" t="s">
        <v>44</v>
      </c>
      <c r="I948" t="s">
        <v>23</v>
      </c>
      <c r="J948" t="s">
        <v>29</v>
      </c>
      <c r="K948" t="s">
        <v>25</v>
      </c>
      <c r="L948" s="1">
        <v>45384</v>
      </c>
      <c r="M948">
        <v>5</v>
      </c>
      <c r="N948">
        <v>96100</v>
      </c>
      <c r="O948">
        <v>11519</v>
      </c>
      <c r="P948">
        <v>0.06</v>
      </c>
      <c r="Q948">
        <v>4</v>
      </c>
      <c r="R948" t="s">
        <v>1582</v>
      </c>
      <c r="S948" t="s">
        <v>1567</v>
      </c>
      <c r="T948">
        <v>3</v>
      </c>
      <c r="U948" t="s">
        <v>1570</v>
      </c>
    </row>
    <row r="949" spans="1:21" x14ac:dyDescent="0.25">
      <c r="A949" t="s">
        <v>1004</v>
      </c>
      <c r="B949" s="1">
        <v>45402</v>
      </c>
      <c r="C949" t="s">
        <v>58</v>
      </c>
      <c r="D949" t="s">
        <v>59</v>
      </c>
      <c r="E949">
        <v>2024</v>
      </c>
      <c r="F949" t="s">
        <v>31</v>
      </c>
      <c r="G949" t="s">
        <v>32</v>
      </c>
      <c r="H949" t="s">
        <v>22</v>
      </c>
      <c r="I949" t="s">
        <v>23</v>
      </c>
      <c r="J949" t="s">
        <v>35</v>
      </c>
      <c r="K949" t="s">
        <v>25</v>
      </c>
      <c r="L949" s="1">
        <v>45407</v>
      </c>
      <c r="M949">
        <v>5</v>
      </c>
      <c r="N949">
        <v>868800</v>
      </c>
      <c r="O949">
        <v>8993</v>
      </c>
      <c r="P949">
        <v>0.06</v>
      </c>
      <c r="Q949">
        <v>4</v>
      </c>
      <c r="R949" t="s">
        <v>1582</v>
      </c>
      <c r="S949" t="s">
        <v>1571</v>
      </c>
      <c r="T949">
        <v>4</v>
      </c>
      <c r="U949" t="s">
        <v>1572</v>
      </c>
    </row>
    <row r="950" spans="1:21" x14ac:dyDescent="0.25">
      <c r="A950" t="s">
        <v>1005</v>
      </c>
      <c r="B950" s="1">
        <v>45426</v>
      </c>
      <c r="C950" t="s">
        <v>68</v>
      </c>
      <c r="D950" t="s">
        <v>59</v>
      </c>
      <c r="E950">
        <v>2024</v>
      </c>
      <c r="F950" t="s">
        <v>60</v>
      </c>
      <c r="G950" t="s">
        <v>38</v>
      </c>
      <c r="H950" t="s">
        <v>44</v>
      </c>
      <c r="I950" t="s">
        <v>23</v>
      </c>
      <c r="J950" t="s">
        <v>24</v>
      </c>
      <c r="K950" t="s">
        <v>25</v>
      </c>
      <c r="L950" s="1">
        <v>45431</v>
      </c>
      <c r="M950">
        <v>5</v>
      </c>
      <c r="N950">
        <v>353500</v>
      </c>
      <c r="O950">
        <v>10351</v>
      </c>
      <c r="P950">
        <v>0.25</v>
      </c>
      <c r="Q950">
        <v>4</v>
      </c>
      <c r="R950" t="s">
        <v>1582</v>
      </c>
      <c r="S950" t="s">
        <v>1571</v>
      </c>
      <c r="T950">
        <v>5</v>
      </c>
      <c r="U950" t="s">
        <v>68</v>
      </c>
    </row>
    <row r="951" spans="1:21" x14ac:dyDescent="0.25">
      <c r="A951" t="s">
        <v>1006</v>
      </c>
      <c r="B951" s="1">
        <v>45433</v>
      </c>
      <c r="C951" t="s">
        <v>68</v>
      </c>
      <c r="D951" t="s">
        <v>59</v>
      </c>
      <c r="E951">
        <v>2024</v>
      </c>
      <c r="F951" t="s">
        <v>41</v>
      </c>
      <c r="G951" t="s">
        <v>48</v>
      </c>
      <c r="H951" t="s">
        <v>34</v>
      </c>
      <c r="I951" t="s">
        <v>23</v>
      </c>
      <c r="J951" t="s">
        <v>35</v>
      </c>
      <c r="K951" t="s">
        <v>25</v>
      </c>
      <c r="L951" s="1">
        <v>45438</v>
      </c>
      <c r="M951">
        <v>5</v>
      </c>
      <c r="N951">
        <v>38100</v>
      </c>
      <c r="O951">
        <v>5560</v>
      </c>
      <c r="P951">
        <v>0.28999999999999998</v>
      </c>
      <c r="Q951">
        <v>4</v>
      </c>
      <c r="R951" t="s">
        <v>1582</v>
      </c>
      <c r="S951" t="s">
        <v>1571</v>
      </c>
      <c r="T951">
        <v>5</v>
      </c>
      <c r="U951" t="s">
        <v>68</v>
      </c>
    </row>
    <row r="952" spans="1:21" x14ac:dyDescent="0.25">
      <c r="A952" t="s">
        <v>1007</v>
      </c>
      <c r="B952" s="1">
        <v>45445</v>
      </c>
      <c r="C952" t="s">
        <v>71</v>
      </c>
      <c r="D952" t="s">
        <v>59</v>
      </c>
      <c r="E952">
        <v>2024</v>
      </c>
      <c r="F952" t="s">
        <v>62</v>
      </c>
      <c r="G952" t="s">
        <v>27</v>
      </c>
      <c r="H952" t="s">
        <v>44</v>
      </c>
      <c r="I952" t="s">
        <v>23</v>
      </c>
      <c r="J952" t="s">
        <v>39</v>
      </c>
      <c r="K952" t="s">
        <v>25</v>
      </c>
      <c r="L952" s="1">
        <v>45450</v>
      </c>
      <c r="M952">
        <v>5</v>
      </c>
      <c r="N952">
        <v>239800</v>
      </c>
      <c r="O952">
        <v>11451</v>
      </c>
      <c r="P952">
        <v>0.06</v>
      </c>
      <c r="Q952">
        <v>4</v>
      </c>
      <c r="R952" t="s">
        <v>1582</v>
      </c>
      <c r="S952" t="s">
        <v>1571</v>
      </c>
      <c r="T952">
        <v>6</v>
      </c>
      <c r="U952" t="s">
        <v>1573</v>
      </c>
    </row>
    <row r="953" spans="1:21" x14ac:dyDescent="0.25">
      <c r="A953" t="s">
        <v>1008</v>
      </c>
      <c r="B953" s="1">
        <v>45476</v>
      </c>
      <c r="C953" t="s">
        <v>76</v>
      </c>
      <c r="D953" t="s">
        <v>77</v>
      </c>
      <c r="E953">
        <v>2024</v>
      </c>
      <c r="F953" t="s">
        <v>60</v>
      </c>
      <c r="G953" t="s">
        <v>21</v>
      </c>
      <c r="H953" t="s">
        <v>28</v>
      </c>
      <c r="I953" t="s">
        <v>23</v>
      </c>
      <c r="J953" t="s">
        <v>35</v>
      </c>
      <c r="K953" t="s">
        <v>25</v>
      </c>
      <c r="L953" s="1">
        <v>45481</v>
      </c>
      <c r="M953">
        <v>5</v>
      </c>
      <c r="N953">
        <v>28500</v>
      </c>
      <c r="O953">
        <v>8554</v>
      </c>
      <c r="P953">
        <v>0.22</v>
      </c>
      <c r="Q953">
        <v>4</v>
      </c>
      <c r="R953" t="s">
        <v>1582</v>
      </c>
      <c r="S953" t="s">
        <v>1574</v>
      </c>
      <c r="T953">
        <v>7</v>
      </c>
      <c r="U953" t="s">
        <v>1575</v>
      </c>
    </row>
    <row r="954" spans="1:21" x14ac:dyDescent="0.25">
      <c r="A954" t="s">
        <v>1009</v>
      </c>
      <c r="B954" s="1">
        <v>45477</v>
      </c>
      <c r="C954" t="s">
        <v>76</v>
      </c>
      <c r="D954" t="s">
        <v>77</v>
      </c>
      <c r="E954">
        <v>2024</v>
      </c>
      <c r="F954" t="s">
        <v>31</v>
      </c>
      <c r="G954" t="s">
        <v>32</v>
      </c>
      <c r="H954" t="s">
        <v>28</v>
      </c>
      <c r="I954" t="s">
        <v>23</v>
      </c>
      <c r="J954" t="s">
        <v>39</v>
      </c>
      <c r="K954" t="s">
        <v>25</v>
      </c>
      <c r="L954" s="1">
        <v>45482</v>
      </c>
      <c r="M954">
        <v>5</v>
      </c>
      <c r="N954">
        <v>79200</v>
      </c>
      <c r="O954">
        <v>11584</v>
      </c>
      <c r="P954">
        <v>0.28999999999999998</v>
      </c>
      <c r="Q954">
        <v>4</v>
      </c>
      <c r="R954" t="s">
        <v>1582</v>
      </c>
      <c r="S954" t="s">
        <v>1574</v>
      </c>
      <c r="T954">
        <v>7</v>
      </c>
      <c r="U954" t="s">
        <v>1575</v>
      </c>
    </row>
    <row r="955" spans="1:21" x14ac:dyDescent="0.25">
      <c r="A955" t="s">
        <v>1010</v>
      </c>
      <c r="B955" s="1">
        <v>45478</v>
      </c>
      <c r="C955" t="s">
        <v>76</v>
      </c>
      <c r="D955" t="s">
        <v>77</v>
      </c>
      <c r="E955">
        <v>2024</v>
      </c>
      <c r="F955" t="s">
        <v>41</v>
      </c>
      <c r="G955" t="s">
        <v>32</v>
      </c>
      <c r="H955" t="s">
        <v>34</v>
      </c>
      <c r="I955" t="s">
        <v>23</v>
      </c>
      <c r="J955" t="s">
        <v>24</v>
      </c>
      <c r="K955" t="s">
        <v>25</v>
      </c>
      <c r="L955" s="1">
        <v>45483</v>
      </c>
      <c r="M955">
        <v>5</v>
      </c>
      <c r="N955">
        <v>33300</v>
      </c>
      <c r="O955">
        <v>9607</v>
      </c>
      <c r="P955">
        <v>0.32</v>
      </c>
      <c r="Q955">
        <v>4</v>
      </c>
      <c r="R955" t="s">
        <v>1582</v>
      </c>
      <c r="S955" t="s">
        <v>1574</v>
      </c>
      <c r="T955">
        <v>7</v>
      </c>
      <c r="U955" t="s">
        <v>1575</v>
      </c>
    </row>
    <row r="956" spans="1:21" x14ac:dyDescent="0.25">
      <c r="A956" t="s">
        <v>1011</v>
      </c>
      <c r="B956" s="1">
        <v>45480</v>
      </c>
      <c r="C956" t="s">
        <v>76</v>
      </c>
      <c r="D956" t="s">
        <v>77</v>
      </c>
      <c r="E956">
        <v>2024</v>
      </c>
      <c r="F956" t="s">
        <v>60</v>
      </c>
      <c r="G956" t="s">
        <v>38</v>
      </c>
      <c r="H956" t="s">
        <v>44</v>
      </c>
      <c r="I956" t="s">
        <v>23</v>
      </c>
      <c r="J956" t="s">
        <v>29</v>
      </c>
      <c r="K956" t="s">
        <v>25</v>
      </c>
      <c r="L956" s="1">
        <v>45485</v>
      </c>
      <c r="M956">
        <v>5</v>
      </c>
      <c r="N956">
        <v>81700</v>
      </c>
      <c r="O956">
        <v>14547</v>
      </c>
      <c r="P956">
        <v>0.31</v>
      </c>
      <c r="Q956">
        <v>4</v>
      </c>
      <c r="R956" t="s">
        <v>1582</v>
      </c>
      <c r="S956" t="s">
        <v>1574</v>
      </c>
      <c r="T956">
        <v>7</v>
      </c>
      <c r="U956" t="s">
        <v>1575</v>
      </c>
    </row>
    <row r="957" spans="1:21" x14ac:dyDescent="0.25">
      <c r="A957" t="s">
        <v>1012</v>
      </c>
      <c r="B957" s="1">
        <v>45480</v>
      </c>
      <c r="C957" t="s">
        <v>76</v>
      </c>
      <c r="D957" t="s">
        <v>77</v>
      </c>
      <c r="E957">
        <v>2024</v>
      </c>
      <c r="F957" t="s">
        <v>31</v>
      </c>
      <c r="G957" t="s">
        <v>21</v>
      </c>
      <c r="H957" t="s">
        <v>34</v>
      </c>
      <c r="I957" t="s">
        <v>23</v>
      </c>
      <c r="J957" t="s">
        <v>29</v>
      </c>
      <c r="K957" t="s">
        <v>25</v>
      </c>
      <c r="L957" s="1">
        <v>45485</v>
      </c>
      <c r="M957">
        <v>5</v>
      </c>
      <c r="N957">
        <v>13700</v>
      </c>
      <c r="O957">
        <v>8232</v>
      </c>
      <c r="P957">
        <v>0.2</v>
      </c>
      <c r="Q957">
        <v>4</v>
      </c>
      <c r="R957" t="s">
        <v>1582</v>
      </c>
      <c r="S957" t="s">
        <v>1574</v>
      </c>
      <c r="T957">
        <v>7</v>
      </c>
      <c r="U957" t="s">
        <v>1575</v>
      </c>
    </row>
    <row r="958" spans="1:21" x14ac:dyDescent="0.25">
      <c r="A958" t="s">
        <v>1013</v>
      </c>
      <c r="B958" s="1">
        <v>45492</v>
      </c>
      <c r="C958" t="s">
        <v>76</v>
      </c>
      <c r="D958" t="s">
        <v>77</v>
      </c>
      <c r="E958">
        <v>2024</v>
      </c>
      <c r="F958" t="s">
        <v>41</v>
      </c>
      <c r="G958" t="s">
        <v>27</v>
      </c>
      <c r="H958" t="s">
        <v>44</v>
      </c>
      <c r="I958" t="s">
        <v>23</v>
      </c>
      <c r="J958" t="s">
        <v>29</v>
      </c>
      <c r="K958" t="s">
        <v>25</v>
      </c>
      <c r="L958" s="1">
        <v>45497</v>
      </c>
      <c r="M958">
        <v>5</v>
      </c>
      <c r="N958">
        <v>271200</v>
      </c>
      <c r="O958">
        <v>10724</v>
      </c>
      <c r="P958">
        <v>0.22</v>
      </c>
      <c r="Q958">
        <v>4</v>
      </c>
      <c r="R958" t="s">
        <v>1582</v>
      </c>
      <c r="S958" t="s">
        <v>1574</v>
      </c>
      <c r="T958">
        <v>7</v>
      </c>
      <c r="U958" t="s">
        <v>1575</v>
      </c>
    </row>
    <row r="959" spans="1:21" x14ac:dyDescent="0.25">
      <c r="A959" t="s">
        <v>1014</v>
      </c>
      <c r="B959" s="1">
        <v>45520</v>
      </c>
      <c r="C959" t="s">
        <v>81</v>
      </c>
      <c r="D959" t="s">
        <v>77</v>
      </c>
      <c r="E959">
        <v>2024</v>
      </c>
      <c r="F959" t="s">
        <v>20</v>
      </c>
      <c r="G959" t="s">
        <v>38</v>
      </c>
      <c r="H959" t="s">
        <v>28</v>
      </c>
      <c r="I959" t="s">
        <v>23</v>
      </c>
      <c r="J959" t="s">
        <v>24</v>
      </c>
      <c r="K959" t="s">
        <v>25</v>
      </c>
      <c r="L959" s="1">
        <v>45525</v>
      </c>
      <c r="M959">
        <v>5</v>
      </c>
      <c r="N959">
        <v>28500</v>
      </c>
      <c r="O959">
        <v>7367</v>
      </c>
      <c r="P959">
        <v>0.23</v>
      </c>
      <c r="Q959">
        <v>4</v>
      </c>
      <c r="R959" t="s">
        <v>1582</v>
      </c>
      <c r="S959" t="s">
        <v>1574</v>
      </c>
      <c r="T959">
        <v>8</v>
      </c>
      <c r="U959" t="s">
        <v>1576</v>
      </c>
    </row>
    <row r="960" spans="1:21" x14ac:dyDescent="0.25">
      <c r="A960" t="s">
        <v>1015</v>
      </c>
      <c r="B960" s="1">
        <v>45528</v>
      </c>
      <c r="C960" t="s">
        <v>81</v>
      </c>
      <c r="D960" t="s">
        <v>77</v>
      </c>
      <c r="E960">
        <v>2024</v>
      </c>
      <c r="F960" t="s">
        <v>20</v>
      </c>
      <c r="G960" t="s">
        <v>38</v>
      </c>
      <c r="H960" t="s">
        <v>34</v>
      </c>
      <c r="I960" t="s">
        <v>23</v>
      </c>
      <c r="J960" t="s">
        <v>39</v>
      </c>
      <c r="K960" t="s">
        <v>25</v>
      </c>
      <c r="L960" s="1">
        <v>45533</v>
      </c>
      <c r="M960">
        <v>5</v>
      </c>
      <c r="N960">
        <v>40600</v>
      </c>
      <c r="O960">
        <v>7291</v>
      </c>
      <c r="P960">
        <v>0.14000000000000001</v>
      </c>
      <c r="Q960">
        <v>4</v>
      </c>
      <c r="R960" t="s">
        <v>1582</v>
      </c>
      <c r="S960" t="s">
        <v>1574</v>
      </c>
      <c r="T960">
        <v>8</v>
      </c>
      <c r="U960" t="s">
        <v>1576</v>
      </c>
    </row>
    <row r="961" spans="1:21" x14ac:dyDescent="0.25">
      <c r="A961" t="s">
        <v>1016</v>
      </c>
      <c r="B961" s="1">
        <v>45550</v>
      </c>
      <c r="C961" t="s">
        <v>88</v>
      </c>
      <c r="D961" t="s">
        <v>77</v>
      </c>
      <c r="E961">
        <v>2024</v>
      </c>
      <c r="F961" t="s">
        <v>31</v>
      </c>
      <c r="G961" t="s">
        <v>38</v>
      </c>
      <c r="H961" t="s">
        <v>34</v>
      </c>
      <c r="I961" t="s">
        <v>23</v>
      </c>
      <c r="J961" t="s">
        <v>35</v>
      </c>
      <c r="K961" t="s">
        <v>25</v>
      </c>
      <c r="L961" s="1">
        <v>45555</v>
      </c>
      <c r="M961">
        <v>5</v>
      </c>
      <c r="N961">
        <v>39000</v>
      </c>
      <c r="O961">
        <v>6305</v>
      </c>
      <c r="P961">
        <v>0.21</v>
      </c>
      <c r="Q961">
        <v>4</v>
      </c>
      <c r="R961" t="s">
        <v>1582</v>
      </c>
      <c r="S961" t="s">
        <v>1574</v>
      </c>
      <c r="T961">
        <v>9</v>
      </c>
      <c r="U961" t="s">
        <v>1577</v>
      </c>
    </row>
    <row r="962" spans="1:21" x14ac:dyDescent="0.25">
      <c r="A962" t="s">
        <v>1017</v>
      </c>
      <c r="B962" s="1">
        <v>45552</v>
      </c>
      <c r="C962" t="s">
        <v>88</v>
      </c>
      <c r="D962" t="s">
        <v>77</v>
      </c>
      <c r="E962">
        <v>2024</v>
      </c>
      <c r="F962" t="s">
        <v>31</v>
      </c>
      <c r="G962" t="s">
        <v>32</v>
      </c>
      <c r="H962" t="s">
        <v>28</v>
      </c>
      <c r="I962" t="s">
        <v>23</v>
      </c>
      <c r="J962" t="s">
        <v>29</v>
      </c>
      <c r="K962" t="s">
        <v>25</v>
      </c>
      <c r="L962" s="1">
        <v>45557</v>
      </c>
      <c r="M962">
        <v>5</v>
      </c>
      <c r="N962">
        <v>70000</v>
      </c>
      <c r="O962">
        <v>8153</v>
      </c>
      <c r="P962">
        <v>0.14000000000000001</v>
      </c>
      <c r="Q962">
        <v>4</v>
      </c>
      <c r="R962" t="s">
        <v>1582</v>
      </c>
      <c r="S962" t="s">
        <v>1574</v>
      </c>
      <c r="T962">
        <v>9</v>
      </c>
      <c r="U962" t="s">
        <v>1577</v>
      </c>
    </row>
    <row r="963" spans="1:21" x14ac:dyDescent="0.25">
      <c r="A963" t="s">
        <v>1018</v>
      </c>
      <c r="B963" s="1">
        <v>45580</v>
      </c>
      <c r="C963" t="s">
        <v>91</v>
      </c>
      <c r="D963" t="s">
        <v>92</v>
      </c>
      <c r="E963">
        <v>2024</v>
      </c>
      <c r="F963" t="s">
        <v>20</v>
      </c>
      <c r="G963" t="s">
        <v>21</v>
      </c>
      <c r="H963" t="s">
        <v>28</v>
      </c>
      <c r="I963" t="s">
        <v>23</v>
      </c>
      <c r="J963" t="s">
        <v>35</v>
      </c>
      <c r="K963" t="s">
        <v>25</v>
      </c>
      <c r="L963" s="1">
        <v>45585</v>
      </c>
      <c r="M963">
        <v>5</v>
      </c>
      <c r="N963">
        <v>20800</v>
      </c>
      <c r="O963">
        <v>11807</v>
      </c>
      <c r="P963">
        <v>0.31</v>
      </c>
      <c r="Q963">
        <v>4</v>
      </c>
      <c r="R963" t="s">
        <v>1582</v>
      </c>
      <c r="S963" t="s">
        <v>1578</v>
      </c>
      <c r="T963">
        <v>10</v>
      </c>
      <c r="U963" t="s">
        <v>1579</v>
      </c>
    </row>
    <row r="964" spans="1:21" x14ac:dyDescent="0.25">
      <c r="A964" t="s">
        <v>1019</v>
      </c>
      <c r="B964" s="1">
        <v>45585</v>
      </c>
      <c r="C964" t="s">
        <v>91</v>
      </c>
      <c r="D964" t="s">
        <v>92</v>
      </c>
      <c r="E964">
        <v>2024</v>
      </c>
      <c r="F964" t="s">
        <v>31</v>
      </c>
      <c r="G964" t="s">
        <v>21</v>
      </c>
      <c r="H964" t="s">
        <v>42</v>
      </c>
      <c r="I964" t="s">
        <v>23</v>
      </c>
      <c r="J964" t="s">
        <v>39</v>
      </c>
      <c r="K964" t="s">
        <v>25</v>
      </c>
      <c r="L964" s="1">
        <v>45590</v>
      </c>
      <c r="M964">
        <v>5</v>
      </c>
      <c r="N964">
        <v>147100</v>
      </c>
      <c r="O964">
        <v>11893</v>
      </c>
      <c r="P964">
        <v>0.22</v>
      </c>
      <c r="Q964">
        <v>4</v>
      </c>
      <c r="R964" t="s">
        <v>1582</v>
      </c>
      <c r="S964" t="s">
        <v>1578</v>
      </c>
      <c r="T964">
        <v>10</v>
      </c>
      <c r="U964" t="s">
        <v>1579</v>
      </c>
    </row>
    <row r="965" spans="1:21" x14ac:dyDescent="0.25">
      <c r="A965" t="s">
        <v>1020</v>
      </c>
      <c r="B965" s="1">
        <v>45587</v>
      </c>
      <c r="C965" t="s">
        <v>91</v>
      </c>
      <c r="D965" t="s">
        <v>92</v>
      </c>
      <c r="E965">
        <v>2024</v>
      </c>
      <c r="F965" t="s">
        <v>41</v>
      </c>
      <c r="G965" t="s">
        <v>27</v>
      </c>
      <c r="H965" t="s">
        <v>34</v>
      </c>
      <c r="I965" t="s">
        <v>23</v>
      </c>
      <c r="J965" t="s">
        <v>29</v>
      </c>
      <c r="K965" t="s">
        <v>25</v>
      </c>
      <c r="L965" s="1">
        <v>45592</v>
      </c>
      <c r="M965">
        <v>5</v>
      </c>
      <c r="N965">
        <v>44900</v>
      </c>
      <c r="O965">
        <v>14330</v>
      </c>
      <c r="P965">
        <v>0.34</v>
      </c>
      <c r="Q965">
        <v>4</v>
      </c>
      <c r="R965" t="s">
        <v>1582</v>
      </c>
      <c r="S965" t="s">
        <v>1578</v>
      </c>
      <c r="T965">
        <v>10</v>
      </c>
      <c r="U965" t="s">
        <v>1579</v>
      </c>
    </row>
    <row r="966" spans="1:21" x14ac:dyDescent="0.25">
      <c r="A966" t="s">
        <v>1021</v>
      </c>
      <c r="B966" s="1">
        <v>45592</v>
      </c>
      <c r="C966" t="s">
        <v>91</v>
      </c>
      <c r="D966" t="s">
        <v>92</v>
      </c>
      <c r="E966">
        <v>2024</v>
      </c>
      <c r="F966" t="s">
        <v>46</v>
      </c>
      <c r="G966" t="s">
        <v>48</v>
      </c>
      <c r="H966" t="s">
        <v>44</v>
      </c>
      <c r="I966" t="s">
        <v>23</v>
      </c>
      <c r="J966" t="s">
        <v>39</v>
      </c>
      <c r="K966" t="s">
        <v>25</v>
      </c>
      <c r="L966" s="1">
        <v>45597</v>
      </c>
      <c r="M966">
        <v>5</v>
      </c>
      <c r="N966">
        <v>138200</v>
      </c>
      <c r="O966">
        <v>14543</v>
      </c>
      <c r="P966">
        <v>0.24</v>
      </c>
      <c r="Q966">
        <v>4</v>
      </c>
      <c r="R966" t="s">
        <v>1582</v>
      </c>
      <c r="S966" t="s">
        <v>1578</v>
      </c>
      <c r="T966">
        <v>10</v>
      </c>
      <c r="U966" t="s">
        <v>1579</v>
      </c>
    </row>
    <row r="967" spans="1:21" x14ac:dyDescent="0.25">
      <c r="A967" t="s">
        <v>1022</v>
      </c>
      <c r="B967" s="1">
        <v>45601</v>
      </c>
      <c r="C967" t="s">
        <v>98</v>
      </c>
      <c r="D967" t="s">
        <v>92</v>
      </c>
      <c r="E967">
        <v>2024</v>
      </c>
      <c r="F967" t="s">
        <v>31</v>
      </c>
      <c r="G967" t="s">
        <v>27</v>
      </c>
      <c r="H967" t="s">
        <v>34</v>
      </c>
      <c r="I967" t="s">
        <v>23</v>
      </c>
      <c r="J967" t="s">
        <v>24</v>
      </c>
      <c r="K967" t="s">
        <v>25</v>
      </c>
      <c r="L967" s="1">
        <v>45606</v>
      </c>
      <c r="M967">
        <v>5</v>
      </c>
      <c r="N967">
        <v>48000</v>
      </c>
      <c r="O967">
        <v>14134</v>
      </c>
      <c r="P967">
        <v>0.28000000000000003</v>
      </c>
      <c r="Q967">
        <v>4</v>
      </c>
      <c r="R967" t="s">
        <v>1582</v>
      </c>
      <c r="S967" t="s">
        <v>1578</v>
      </c>
      <c r="T967">
        <v>11</v>
      </c>
      <c r="U967" t="s">
        <v>1580</v>
      </c>
    </row>
    <row r="968" spans="1:21" x14ac:dyDescent="0.25">
      <c r="A968" t="s">
        <v>1023</v>
      </c>
      <c r="B968" s="1">
        <v>45604</v>
      </c>
      <c r="C968" t="s">
        <v>98</v>
      </c>
      <c r="D968" t="s">
        <v>92</v>
      </c>
      <c r="E968">
        <v>2024</v>
      </c>
      <c r="F968" t="s">
        <v>41</v>
      </c>
      <c r="G968" t="s">
        <v>27</v>
      </c>
      <c r="H968" t="s">
        <v>44</v>
      </c>
      <c r="I968" t="s">
        <v>23</v>
      </c>
      <c r="J968" t="s">
        <v>29</v>
      </c>
      <c r="K968" t="s">
        <v>25</v>
      </c>
      <c r="L968" s="1">
        <v>45609</v>
      </c>
      <c r="M968">
        <v>5</v>
      </c>
      <c r="N968">
        <v>129200</v>
      </c>
      <c r="O968">
        <v>10613</v>
      </c>
      <c r="P968">
        <v>0.13</v>
      </c>
      <c r="Q968">
        <v>4</v>
      </c>
      <c r="R968" t="s">
        <v>1582</v>
      </c>
      <c r="S968" t="s">
        <v>1578</v>
      </c>
      <c r="T968">
        <v>11</v>
      </c>
      <c r="U968" t="s">
        <v>1580</v>
      </c>
    </row>
    <row r="969" spans="1:21" x14ac:dyDescent="0.25">
      <c r="A969" t="s">
        <v>1024</v>
      </c>
      <c r="B969" s="1">
        <v>45615</v>
      </c>
      <c r="C969" t="s">
        <v>98</v>
      </c>
      <c r="D969" t="s">
        <v>92</v>
      </c>
      <c r="E969">
        <v>2024</v>
      </c>
      <c r="F969" t="s">
        <v>31</v>
      </c>
      <c r="G969" t="s">
        <v>38</v>
      </c>
      <c r="H969" t="s">
        <v>34</v>
      </c>
      <c r="I969" t="s">
        <v>23</v>
      </c>
      <c r="J969" t="s">
        <v>39</v>
      </c>
      <c r="K969" t="s">
        <v>25</v>
      </c>
      <c r="L969" s="1">
        <v>45620</v>
      </c>
      <c r="M969">
        <v>5</v>
      </c>
      <c r="N969">
        <v>26100</v>
      </c>
      <c r="O969">
        <v>13634</v>
      </c>
      <c r="P969">
        <v>0.27</v>
      </c>
      <c r="Q969">
        <v>4</v>
      </c>
      <c r="R969" t="s">
        <v>1582</v>
      </c>
      <c r="S969" t="s">
        <v>1578</v>
      </c>
      <c r="T969">
        <v>11</v>
      </c>
      <c r="U969" t="s">
        <v>1580</v>
      </c>
    </row>
    <row r="970" spans="1:21" x14ac:dyDescent="0.25">
      <c r="A970" t="s">
        <v>1025</v>
      </c>
      <c r="B970" s="1">
        <v>45615</v>
      </c>
      <c r="C970" t="s">
        <v>98</v>
      </c>
      <c r="D970" t="s">
        <v>92</v>
      </c>
      <c r="E970">
        <v>2024</v>
      </c>
      <c r="F970" t="s">
        <v>60</v>
      </c>
      <c r="G970" t="s">
        <v>38</v>
      </c>
      <c r="H970" t="s">
        <v>22</v>
      </c>
      <c r="I970" t="s">
        <v>23</v>
      </c>
      <c r="J970" t="s">
        <v>29</v>
      </c>
      <c r="K970" t="s">
        <v>25</v>
      </c>
      <c r="L970" s="1">
        <v>45620</v>
      </c>
      <c r="M970">
        <v>5</v>
      </c>
      <c r="N970">
        <v>540100</v>
      </c>
      <c r="O970">
        <v>12628</v>
      </c>
      <c r="P970">
        <v>0.2</v>
      </c>
      <c r="Q970">
        <v>4</v>
      </c>
      <c r="R970" t="s">
        <v>1582</v>
      </c>
      <c r="S970" t="s">
        <v>1578</v>
      </c>
      <c r="T970">
        <v>11</v>
      </c>
      <c r="U970" t="s">
        <v>1580</v>
      </c>
    </row>
    <row r="971" spans="1:21" x14ac:dyDescent="0.25">
      <c r="A971" t="s">
        <v>1026</v>
      </c>
      <c r="B971" s="1">
        <v>45617</v>
      </c>
      <c r="C971" t="s">
        <v>98</v>
      </c>
      <c r="D971" t="s">
        <v>92</v>
      </c>
      <c r="E971">
        <v>2024</v>
      </c>
      <c r="F971" t="s">
        <v>41</v>
      </c>
      <c r="G971" t="s">
        <v>48</v>
      </c>
      <c r="H971" t="s">
        <v>44</v>
      </c>
      <c r="I971" t="s">
        <v>23</v>
      </c>
      <c r="J971" t="s">
        <v>39</v>
      </c>
      <c r="K971" t="s">
        <v>25</v>
      </c>
      <c r="L971" s="1">
        <v>45622</v>
      </c>
      <c r="M971">
        <v>5</v>
      </c>
      <c r="N971">
        <v>136800</v>
      </c>
      <c r="O971">
        <v>8216</v>
      </c>
      <c r="P971">
        <v>0.22</v>
      </c>
      <c r="Q971">
        <v>4</v>
      </c>
      <c r="R971" t="s">
        <v>1582</v>
      </c>
      <c r="S971" t="s">
        <v>1578</v>
      </c>
      <c r="T971">
        <v>11</v>
      </c>
      <c r="U971" t="s">
        <v>1580</v>
      </c>
    </row>
    <row r="972" spans="1:21" x14ac:dyDescent="0.25">
      <c r="A972" t="s">
        <v>1027</v>
      </c>
      <c r="B972" s="1">
        <v>45621</v>
      </c>
      <c r="C972" t="s">
        <v>98</v>
      </c>
      <c r="D972" t="s">
        <v>92</v>
      </c>
      <c r="E972">
        <v>2024</v>
      </c>
      <c r="F972" t="s">
        <v>20</v>
      </c>
      <c r="G972" t="s">
        <v>32</v>
      </c>
      <c r="H972" t="s">
        <v>42</v>
      </c>
      <c r="I972" t="s">
        <v>23</v>
      </c>
      <c r="J972" t="s">
        <v>35</v>
      </c>
      <c r="K972" t="s">
        <v>25</v>
      </c>
      <c r="L972" s="1">
        <v>45626</v>
      </c>
      <c r="M972">
        <v>5</v>
      </c>
      <c r="N972">
        <v>86000</v>
      </c>
      <c r="O972">
        <v>10028</v>
      </c>
      <c r="P972">
        <v>0.09</v>
      </c>
      <c r="Q972">
        <v>4</v>
      </c>
      <c r="R972" t="s">
        <v>1582</v>
      </c>
      <c r="S972" t="s">
        <v>1578</v>
      </c>
      <c r="T972">
        <v>11</v>
      </c>
      <c r="U972" t="s">
        <v>1580</v>
      </c>
    </row>
    <row r="973" spans="1:21" x14ac:dyDescent="0.25">
      <c r="A973" t="s">
        <v>1028</v>
      </c>
      <c r="B973" s="1">
        <v>45630</v>
      </c>
      <c r="C973" t="s">
        <v>100</v>
      </c>
      <c r="D973" t="s">
        <v>92</v>
      </c>
      <c r="E973">
        <v>2024</v>
      </c>
      <c r="F973" t="s">
        <v>62</v>
      </c>
      <c r="G973" t="s">
        <v>32</v>
      </c>
      <c r="H973" t="s">
        <v>34</v>
      </c>
      <c r="I973" t="s">
        <v>23</v>
      </c>
      <c r="J973" t="s">
        <v>29</v>
      </c>
      <c r="K973" t="s">
        <v>25</v>
      </c>
      <c r="L973" s="1">
        <v>45635</v>
      </c>
      <c r="M973">
        <v>5</v>
      </c>
      <c r="N973">
        <v>17000</v>
      </c>
      <c r="O973">
        <v>8822</v>
      </c>
      <c r="P973">
        <v>0.28000000000000003</v>
      </c>
      <c r="Q973">
        <v>4</v>
      </c>
      <c r="R973" t="s">
        <v>1582</v>
      </c>
      <c r="S973" t="s">
        <v>1578</v>
      </c>
      <c r="T973">
        <v>12</v>
      </c>
      <c r="U973" t="s">
        <v>1581</v>
      </c>
    </row>
    <row r="974" spans="1:21" x14ac:dyDescent="0.25">
      <c r="A974" t="s">
        <v>1029</v>
      </c>
      <c r="B974" s="1">
        <v>45651</v>
      </c>
      <c r="C974" t="s">
        <v>100</v>
      </c>
      <c r="D974" t="s">
        <v>92</v>
      </c>
      <c r="E974">
        <v>2024</v>
      </c>
      <c r="F974" t="s">
        <v>46</v>
      </c>
      <c r="G974" t="s">
        <v>38</v>
      </c>
      <c r="H974" t="s">
        <v>22</v>
      </c>
      <c r="I974" t="s">
        <v>23</v>
      </c>
      <c r="J974" t="s">
        <v>24</v>
      </c>
      <c r="K974" t="s">
        <v>25</v>
      </c>
      <c r="L974" s="1">
        <v>45656</v>
      </c>
      <c r="M974">
        <v>5</v>
      </c>
      <c r="N974">
        <v>357900</v>
      </c>
      <c r="O974">
        <v>6097</v>
      </c>
      <c r="P974">
        <v>0.15</v>
      </c>
      <c r="Q974">
        <v>4</v>
      </c>
      <c r="R974" t="s">
        <v>1582</v>
      </c>
      <c r="S974" t="s">
        <v>1578</v>
      </c>
      <c r="T974">
        <v>12</v>
      </c>
      <c r="U974" t="s">
        <v>1581</v>
      </c>
    </row>
    <row r="975" spans="1:21" x14ac:dyDescent="0.25">
      <c r="A975" t="s">
        <v>1030</v>
      </c>
      <c r="B975" s="1">
        <v>45657</v>
      </c>
      <c r="C975" t="s">
        <v>100</v>
      </c>
      <c r="D975" t="s">
        <v>92</v>
      </c>
      <c r="E975">
        <v>2024</v>
      </c>
      <c r="F975" t="s">
        <v>31</v>
      </c>
      <c r="G975" t="s">
        <v>21</v>
      </c>
      <c r="H975" t="s">
        <v>34</v>
      </c>
      <c r="I975" t="s">
        <v>23</v>
      </c>
      <c r="J975" t="s">
        <v>29</v>
      </c>
      <c r="K975" t="s">
        <v>25</v>
      </c>
      <c r="L975" s="1">
        <v>45662</v>
      </c>
      <c r="M975">
        <v>5</v>
      </c>
      <c r="N975">
        <v>29300</v>
      </c>
      <c r="O975">
        <v>11247</v>
      </c>
      <c r="P975">
        <v>0.1</v>
      </c>
      <c r="Q975">
        <v>4</v>
      </c>
      <c r="R975" t="s">
        <v>1582</v>
      </c>
      <c r="S975" t="s">
        <v>1578</v>
      </c>
      <c r="T975">
        <v>12</v>
      </c>
      <c r="U975" t="s">
        <v>1581</v>
      </c>
    </row>
    <row r="976" spans="1:21" x14ac:dyDescent="0.25">
      <c r="A976" t="s">
        <v>1031</v>
      </c>
      <c r="B976" s="1">
        <v>44930</v>
      </c>
      <c r="C976" t="s">
        <v>18</v>
      </c>
      <c r="D976" t="s">
        <v>19</v>
      </c>
      <c r="E976">
        <v>2023</v>
      </c>
      <c r="F976" t="s">
        <v>41</v>
      </c>
      <c r="G976" t="s">
        <v>21</v>
      </c>
      <c r="H976" t="s">
        <v>22</v>
      </c>
      <c r="I976" t="s">
        <v>23</v>
      </c>
      <c r="J976" t="s">
        <v>35</v>
      </c>
      <c r="K976" t="s">
        <v>25</v>
      </c>
      <c r="L976" s="1">
        <v>44935</v>
      </c>
      <c r="M976">
        <v>5</v>
      </c>
      <c r="N976">
        <v>202400</v>
      </c>
      <c r="O976">
        <v>12043</v>
      </c>
      <c r="P976">
        <v>0.25</v>
      </c>
      <c r="Q976">
        <v>3</v>
      </c>
      <c r="R976" t="s">
        <v>1566</v>
      </c>
      <c r="S976" t="s">
        <v>1567</v>
      </c>
      <c r="T976">
        <v>1</v>
      </c>
      <c r="U976" t="s">
        <v>1568</v>
      </c>
    </row>
    <row r="977" spans="1:21" x14ac:dyDescent="0.25">
      <c r="A977" t="s">
        <v>1032</v>
      </c>
      <c r="B977" s="1">
        <v>44936</v>
      </c>
      <c r="C977" t="s">
        <v>18</v>
      </c>
      <c r="D977" t="s">
        <v>19</v>
      </c>
      <c r="E977">
        <v>2023</v>
      </c>
      <c r="F977" t="s">
        <v>31</v>
      </c>
      <c r="G977" t="s">
        <v>38</v>
      </c>
      <c r="H977" t="s">
        <v>28</v>
      </c>
      <c r="I977" t="s">
        <v>23</v>
      </c>
      <c r="J977" t="s">
        <v>35</v>
      </c>
      <c r="K977" t="s">
        <v>25</v>
      </c>
      <c r="L977" s="1">
        <v>44941</v>
      </c>
      <c r="M977">
        <v>5</v>
      </c>
      <c r="N977">
        <v>15100</v>
      </c>
      <c r="O977">
        <v>13312</v>
      </c>
      <c r="P977">
        <v>0.19</v>
      </c>
      <c r="Q977">
        <v>3</v>
      </c>
      <c r="R977" t="s">
        <v>1566</v>
      </c>
      <c r="S977" t="s">
        <v>1567</v>
      </c>
      <c r="T977">
        <v>1</v>
      </c>
      <c r="U977" t="s">
        <v>1568</v>
      </c>
    </row>
    <row r="978" spans="1:21" x14ac:dyDescent="0.25">
      <c r="A978" t="s">
        <v>1033</v>
      </c>
      <c r="B978" s="1">
        <v>44954</v>
      </c>
      <c r="C978" t="s">
        <v>18</v>
      </c>
      <c r="D978" t="s">
        <v>19</v>
      </c>
      <c r="E978">
        <v>2023</v>
      </c>
      <c r="F978" t="s">
        <v>20</v>
      </c>
      <c r="G978" t="s">
        <v>48</v>
      </c>
      <c r="H978" t="s">
        <v>22</v>
      </c>
      <c r="I978" t="s">
        <v>23</v>
      </c>
      <c r="J978" t="s">
        <v>24</v>
      </c>
      <c r="K978" t="s">
        <v>25</v>
      </c>
      <c r="L978" s="1">
        <v>44959</v>
      </c>
      <c r="M978">
        <v>5</v>
      </c>
      <c r="N978">
        <v>216800</v>
      </c>
      <c r="O978">
        <v>6412</v>
      </c>
      <c r="P978">
        <v>0.17</v>
      </c>
      <c r="Q978">
        <v>3</v>
      </c>
      <c r="R978" t="s">
        <v>1566</v>
      </c>
      <c r="S978" t="s">
        <v>1567</v>
      </c>
      <c r="T978">
        <v>1</v>
      </c>
      <c r="U978" t="s">
        <v>1568</v>
      </c>
    </row>
    <row r="979" spans="1:21" x14ac:dyDescent="0.25">
      <c r="A979" t="s">
        <v>1034</v>
      </c>
      <c r="B979" s="1">
        <v>44956</v>
      </c>
      <c r="C979" t="s">
        <v>18</v>
      </c>
      <c r="D979" t="s">
        <v>19</v>
      </c>
      <c r="E979">
        <v>2023</v>
      </c>
      <c r="F979" t="s">
        <v>31</v>
      </c>
      <c r="G979" t="s">
        <v>38</v>
      </c>
      <c r="H979" t="s">
        <v>44</v>
      </c>
      <c r="I979" t="s">
        <v>23</v>
      </c>
      <c r="J979" t="s">
        <v>35</v>
      </c>
      <c r="K979" t="s">
        <v>25</v>
      </c>
      <c r="L979" s="1">
        <v>44961</v>
      </c>
      <c r="M979">
        <v>5</v>
      </c>
      <c r="N979">
        <v>237500</v>
      </c>
      <c r="O979">
        <v>5496</v>
      </c>
      <c r="P979">
        <v>0.24</v>
      </c>
      <c r="Q979">
        <v>3</v>
      </c>
      <c r="R979" t="s">
        <v>1566</v>
      </c>
      <c r="S979" t="s">
        <v>1567</v>
      </c>
      <c r="T979">
        <v>1</v>
      </c>
      <c r="U979" t="s">
        <v>1568</v>
      </c>
    </row>
    <row r="980" spans="1:21" x14ac:dyDescent="0.25">
      <c r="A980" t="s">
        <v>1035</v>
      </c>
      <c r="B980" s="1">
        <v>44997</v>
      </c>
      <c r="C980" t="s">
        <v>52</v>
      </c>
      <c r="D980" t="s">
        <v>19</v>
      </c>
      <c r="E980">
        <v>2023</v>
      </c>
      <c r="F980" t="s">
        <v>31</v>
      </c>
      <c r="G980" t="s">
        <v>48</v>
      </c>
      <c r="H980" t="s">
        <v>44</v>
      </c>
      <c r="I980" t="s">
        <v>23</v>
      </c>
      <c r="J980" t="s">
        <v>39</v>
      </c>
      <c r="K980" t="s">
        <v>25</v>
      </c>
      <c r="L980" s="1">
        <v>45002</v>
      </c>
      <c r="M980">
        <v>5</v>
      </c>
      <c r="N980">
        <v>277400</v>
      </c>
      <c r="O980">
        <v>13109</v>
      </c>
      <c r="P980">
        <v>0.2</v>
      </c>
      <c r="Q980">
        <v>3</v>
      </c>
      <c r="R980" t="s">
        <v>1566</v>
      </c>
      <c r="S980" t="s">
        <v>1567</v>
      </c>
      <c r="T980">
        <v>3</v>
      </c>
      <c r="U980" t="s">
        <v>1570</v>
      </c>
    </row>
    <row r="981" spans="1:21" x14ac:dyDescent="0.25">
      <c r="A981" t="s">
        <v>1036</v>
      </c>
      <c r="B981" s="1">
        <v>45006</v>
      </c>
      <c r="C981" t="s">
        <v>52</v>
      </c>
      <c r="D981" t="s">
        <v>19</v>
      </c>
      <c r="E981">
        <v>2023</v>
      </c>
      <c r="F981" t="s">
        <v>46</v>
      </c>
      <c r="G981" t="s">
        <v>48</v>
      </c>
      <c r="H981" t="s">
        <v>28</v>
      </c>
      <c r="I981" t="s">
        <v>23</v>
      </c>
      <c r="J981" t="s">
        <v>29</v>
      </c>
      <c r="K981" t="s">
        <v>25</v>
      </c>
      <c r="L981" s="1">
        <v>45011</v>
      </c>
      <c r="M981">
        <v>5</v>
      </c>
      <c r="N981">
        <v>66500</v>
      </c>
      <c r="O981">
        <v>13128</v>
      </c>
      <c r="P981">
        <v>0.16</v>
      </c>
      <c r="Q981">
        <v>3</v>
      </c>
      <c r="R981" t="s">
        <v>1566</v>
      </c>
      <c r="S981" t="s">
        <v>1567</v>
      </c>
      <c r="T981">
        <v>3</v>
      </c>
      <c r="U981" t="s">
        <v>1570</v>
      </c>
    </row>
    <row r="982" spans="1:21" x14ac:dyDescent="0.25">
      <c r="A982" t="s">
        <v>1037</v>
      </c>
      <c r="B982" s="1">
        <v>45007</v>
      </c>
      <c r="C982" t="s">
        <v>52</v>
      </c>
      <c r="D982" t="s">
        <v>19</v>
      </c>
      <c r="E982">
        <v>2023</v>
      </c>
      <c r="F982" t="s">
        <v>20</v>
      </c>
      <c r="G982" t="s">
        <v>27</v>
      </c>
      <c r="H982" t="s">
        <v>34</v>
      </c>
      <c r="I982" t="s">
        <v>23</v>
      </c>
      <c r="J982" t="s">
        <v>35</v>
      </c>
      <c r="K982" t="s">
        <v>25</v>
      </c>
      <c r="L982" s="1">
        <v>45012</v>
      </c>
      <c r="M982">
        <v>5</v>
      </c>
      <c r="N982">
        <v>35300</v>
      </c>
      <c r="O982">
        <v>6889</v>
      </c>
      <c r="P982">
        <v>0.2</v>
      </c>
      <c r="Q982">
        <v>3</v>
      </c>
      <c r="R982" t="s">
        <v>1566</v>
      </c>
      <c r="S982" t="s">
        <v>1567</v>
      </c>
      <c r="T982">
        <v>3</v>
      </c>
      <c r="U982" t="s">
        <v>1570</v>
      </c>
    </row>
    <row r="983" spans="1:21" x14ac:dyDescent="0.25">
      <c r="A983" t="s">
        <v>1038</v>
      </c>
      <c r="B983" s="1">
        <v>45015</v>
      </c>
      <c r="C983" t="s">
        <v>52</v>
      </c>
      <c r="D983" t="s">
        <v>19</v>
      </c>
      <c r="E983">
        <v>2023</v>
      </c>
      <c r="F983" t="s">
        <v>31</v>
      </c>
      <c r="G983" t="s">
        <v>27</v>
      </c>
      <c r="H983" t="s">
        <v>22</v>
      </c>
      <c r="I983" t="s">
        <v>23</v>
      </c>
      <c r="J983" t="s">
        <v>35</v>
      </c>
      <c r="K983" t="s">
        <v>25</v>
      </c>
      <c r="L983" s="1">
        <v>45020</v>
      </c>
      <c r="M983">
        <v>5</v>
      </c>
      <c r="N983">
        <v>531100</v>
      </c>
      <c r="O983">
        <v>6437</v>
      </c>
      <c r="P983">
        <v>0.09</v>
      </c>
      <c r="Q983">
        <v>3</v>
      </c>
      <c r="R983" t="s">
        <v>1566</v>
      </c>
      <c r="S983" t="s">
        <v>1567</v>
      </c>
      <c r="T983">
        <v>3</v>
      </c>
      <c r="U983" t="s">
        <v>1570</v>
      </c>
    </row>
    <row r="984" spans="1:21" x14ac:dyDescent="0.25">
      <c r="A984" t="s">
        <v>1039</v>
      </c>
      <c r="B984" s="1">
        <v>45020</v>
      </c>
      <c r="C984" t="s">
        <v>58</v>
      </c>
      <c r="D984" t="s">
        <v>59</v>
      </c>
      <c r="E984">
        <v>2023</v>
      </c>
      <c r="F984" t="s">
        <v>31</v>
      </c>
      <c r="G984" t="s">
        <v>32</v>
      </c>
      <c r="H984" t="s">
        <v>44</v>
      </c>
      <c r="I984" t="s">
        <v>23</v>
      </c>
      <c r="J984" t="s">
        <v>29</v>
      </c>
      <c r="K984" t="s">
        <v>25</v>
      </c>
      <c r="L984" s="1">
        <v>45025</v>
      </c>
      <c r="M984">
        <v>5</v>
      </c>
      <c r="N984">
        <v>140700</v>
      </c>
      <c r="O984">
        <v>7137</v>
      </c>
      <c r="P984">
        <v>0.1</v>
      </c>
      <c r="Q984">
        <v>3</v>
      </c>
      <c r="R984" t="s">
        <v>1566</v>
      </c>
      <c r="S984" t="s">
        <v>1571</v>
      </c>
      <c r="T984">
        <v>4</v>
      </c>
      <c r="U984" t="s">
        <v>1572</v>
      </c>
    </row>
    <row r="985" spans="1:21" x14ac:dyDescent="0.25">
      <c r="A985" t="s">
        <v>1040</v>
      </c>
      <c r="B985" s="1">
        <v>45021</v>
      </c>
      <c r="C985" t="s">
        <v>58</v>
      </c>
      <c r="D985" t="s">
        <v>59</v>
      </c>
      <c r="E985">
        <v>2023</v>
      </c>
      <c r="F985" t="s">
        <v>20</v>
      </c>
      <c r="G985" t="s">
        <v>27</v>
      </c>
      <c r="H985" t="s">
        <v>44</v>
      </c>
      <c r="I985" t="s">
        <v>23</v>
      </c>
      <c r="J985" t="s">
        <v>35</v>
      </c>
      <c r="K985" t="s">
        <v>25</v>
      </c>
      <c r="L985" s="1">
        <v>45026</v>
      </c>
      <c r="M985">
        <v>5</v>
      </c>
      <c r="N985">
        <v>149400</v>
      </c>
      <c r="O985">
        <v>14265</v>
      </c>
      <c r="P985">
        <v>0.2</v>
      </c>
      <c r="Q985">
        <v>3</v>
      </c>
      <c r="R985" t="s">
        <v>1566</v>
      </c>
      <c r="S985" t="s">
        <v>1571</v>
      </c>
      <c r="T985">
        <v>4</v>
      </c>
      <c r="U985" t="s">
        <v>1572</v>
      </c>
    </row>
    <row r="986" spans="1:21" x14ac:dyDescent="0.25">
      <c r="A986" t="s">
        <v>1041</v>
      </c>
      <c r="B986" s="1">
        <v>45022</v>
      </c>
      <c r="C986" t="s">
        <v>58</v>
      </c>
      <c r="D986" t="s">
        <v>59</v>
      </c>
      <c r="E986">
        <v>2023</v>
      </c>
      <c r="F986" t="s">
        <v>20</v>
      </c>
      <c r="G986" t="s">
        <v>21</v>
      </c>
      <c r="H986" t="s">
        <v>42</v>
      </c>
      <c r="I986" t="s">
        <v>23</v>
      </c>
      <c r="J986" t="s">
        <v>29</v>
      </c>
      <c r="K986" t="s">
        <v>25</v>
      </c>
      <c r="L986" s="1">
        <v>45027</v>
      </c>
      <c r="M986">
        <v>5</v>
      </c>
      <c r="N986">
        <v>137200</v>
      </c>
      <c r="O986">
        <v>8695</v>
      </c>
      <c r="P986">
        <v>7.0000000000000007E-2</v>
      </c>
      <c r="Q986">
        <v>3</v>
      </c>
      <c r="R986" t="s">
        <v>1566</v>
      </c>
      <c r="S986" t="s">
        <v>1571</v>
      </c>
      <c r="T986">
        <v>4</v>
      </c>
      <c r="U986" t="s">
        <v>1572</v>
      </c>
    </row>
    <row r="987" spans="1:21" x14ac:dyDescent="0.25">
      <c r="A987" t="s">
        <v>1042</v>
      </c>
      <c r="B987" s="1">
        <v>45043</v>
      </c>
      <c r="C987" t="s">
        <v>58</v>
      </c>
      <c r="D987" t="s">
        <v>59</v>
      </c>
      <c r="E987">
        <v>2023</v>
      </c>
      <c r="F987" t="s">
        <v>41</v>
      </c>
      <c r="G987" t="s">
        <v>27</v>
      </c>
      <c r="H987" t="s">
        <v>22</v>
      </c>
      <c r="I987" t="s">
        <v>23</v>
      </c>
      <c r="J987" t="s">
        <v>35</v>
      </c>
      <c r="K987" t="s">
        <v>25</v>
      </c>
      <c r="L987" s="1">
        <v>45048</v>
      </c>
      <c r="M987">
        <v>5</v>
      </c>
      <c r="N987">
        <v>185700</v>
      </c>
      <c r="O987">
        <v>9072</v>
      </c>
      <c r="P987">
        <v>0.25</v>
      </c>
      <c r="Q987">
        <v>3</v>
      </c>
      <c r="R987" t="s">
        <v>1566</v>
      </c>
      <c r="S987" t="s">
        <v>1571</v>
      </c>
      <c r="T987">
        <v>4</v>
      </c>
      <c r="U987" t="s">
        <v>1572</v>
      </c>
    </row>
    <row r="988" spans="1:21" x14ac:dyDescent="0.25">
      <c r="A988" t="s">
        <v>1043</v>
      </c>
      <c r="B988" s="1">
        <v>45056</v>
      </c>
      <c r="C988" t="s">
        <v>68</v>
      </c>
      <c r="D988" t="s">
        <v>59</v>
      </c>
      <c r="E988">
        <v>2023</v>
      </c>
      <c r="F988" t="s">
        <v>31</v>
      </c>
      <c r="G988" t="s">
        <v>32</v>
      </c>
      <c r="H988" t="s">
        <v>22</v>
      </c>
      <c r="I988" t="s">
        <v>23</v>
      </c>
      <c r="J988" t="s">
        <v>24</v>
      </c>
      <c r="K988" t="s">
        <v>25</v>
      </c>
      <c r="L988" s="1">
        <v>45061</v>
      </c>
      <c r="M988">
        <v>5</v>
      </c>
      <c r="N988">
        <v>365500</v>
      </c>
      <c r="O988">
        <v>7360</v>
      </c>
      <c r="P988">
        <v>0.32</v>
      </c>
      <c r="Q988">
        <v>3</v>
      </c>
      <c r="R988" t="s">
        <v>1566</v>
      </c>
      <c r="S988" t="s">
        <v>1571</v>
      </c>
      <c r="T988">
        <v>5</v>
      </c>
      <c r="U988" t="s">
        <v>68</v>
      </c>
    </row>
    <row r="989" spans="1:21" x14ac:dyDescent="0.25">
      <c r="A989" t="s">
        <v>1044</v>
      </c>
      <c r="B989" s="1">
        <v>45060</v>
      </c>
      <c r="C989" t="s">
        <v>68</v>
      </c>
      <c r="D989" t="s">
        <v>59</v>
      </c>
      <c r="E989">
        <v>2023</v>
      </c>
      <c r="F989" t="s">
        <v>46</v>
      </c>
      <c r="G989" t="s">
        <v>38</v>
      </c>
      <c r="H989" t="s">
        <v>22</v>
      </c>
      <c r="I989" t="s">
        <v>23</v>
      </c>
      <c r="J989" t="s">
        <v>39</v>
      </c>
      <c r="K989" t="s">
        <v>25</v>
      </c>
      <c r="L989" s="1">
        <v>45065</v>
      </c>
      <c r="M989">
        <v>5</v>
      </c>
      <c r="N989">
        <v>334600</v>
      </c>
      <c r="O989">
        <v>13842</v>
      </c>
      <c r="P989">
        <v>0.28000000000000003</v>
      </c>
      <c r="Q989">
        <v>3</v>
      </c>
      <c r="R989" t="s">
        <v>1566</v>
      </c>
      <c r="S989" t="s">
        <v>1571</v>
      </c>
      <c r="T989">
        <v>5</v>
      </c>
      <c r="U989" t="s">
        <v>68</v>
      </c>
    </row>
    <row r="990" spans="1:21" x14ac:dyDescent="0.25">
      <c r="A990" t="s">
        <v>1045</v>
      </c>
      <c r="B990" s="1">
        <v>45062</v>
      </c>
      <c r="C990" t="s">
        <v>68</v>
      </c>
      <c r="D990" t="s">
        <v>59</v>
      </c>
      <c r="E990">
        <v>2023</v>
      </c>
      <c r="F990" t="s">
        <v>31</v>
      </c>
      <c r="G990" t="s">
        <v>32</v>
      </c>
      <c r="H990" t="s">
        <v>28</v>
      </c>
      <c r="I990" t="s">
        <v>23</v>
      </c>
      <c r="J990" t="s">
        <v>29</v>
      </c>
      <c r="K990" t="s">
        <v>25</v>
      </c>
      <c r="L990" s="1">
        <v>45067</v>
      </c>
      <c r="M990">
        <v>5</v>
      </c>
      <c r="N990">
        <v>24500</v>
      </c>
      <c r="O990">
        <v>13399</v>
      </c>
      <c r="P990">
        <v>0.22</v>
      </c>
      <c r="Q990">
        <v>3</v>
      </c>
      <c r="R990" t="s">
        <v>1566</v>
      </c>
      <c r="S990" t="s">
        <v>1571</v>
      </c>
      <c r="T990">
        <v>5</v>
      </c>
      <c r="U990" t="s">
        <v>68</v>
      </c>
    </row>
    <row r="991" spans="1:21" x14ac:dyDescent="0.25">
      <c r="A991" t="s">
        <v>1046</v>
      </c>
      <c r="B991" s="1">
        <v>45068</v>
      </c>
      <c r="C991" t="s">
        <v>68</v>
      </c>
      <c r="D991" t="s">
        <v>59</v>
      </c>
      <c r="E991">
        <v>2023</v>
      </c>
      <c r="F991" t="s">
        <v>31</v>
      </c>
      <c r="G991" t="s">
        <v>48</v>
      </c>
      <c r="H991" t="s">
        <v>28</v>
      </c>
      <c r="I991" t="s">
        <v>23</v>
      </c>
      <c r="J991" t="s">
        <v>39</v>
      </c>
      <c r="K991" t="s">
        <v>25</v>
      </c>
      <c r="L991" s="1">
        <v>45073</v>
      </c>
      <c r="M991">
        <v>5</v>
      </c>
      <c r="N991">
        <v>32800</v>
      </c>
      <c r="O991">
        <v>13783</v>
      </c>
      <c r="P991">
        <v>0.16</v>
      </c>
      <c r="Q991">
        <v>3</v>
      </c>
      <c r="R991" t="s">
        <v>1566</v>
      </c>
      <c r="S991" t="s">
        <v>1571</v>
      </c>
      <c r="T991">
        <v>5</v>
      </c>
      <c r="U991" t="s">
        <v>68</v>
      </c>
    </row>
    <row r="992" spans="1:21" x14ac:dyDescent="0.25">
      <c r="A992" t="s">
        <v>1047</v>
      </c>
      <c r="B992" s="1">
        <v>45088</v>
      </c>
      <c r="C992" t="s">
        <v>71</v>
      </c>
      <c r="D992" t="s">
        <v>59</v>
      </c>
      <c r="E992">
        <v>2023</v>
      </c>
      <c r="F992" t="s">
        <v>20</v>
      </c>
      <c r="G992" t="s">
        <v>48</v>
      </c>
      <c r="H992" t="s">
        <v>42</v>
      </c>
      <c r="I992" t="s">
        <v>23</v>
      </c>
      <c r="J992" t="s">
        <v>29</v>
      </c>
      <c r="K992" t="s">
        <v>25</v>
      </c>
      <c r="L992" s="1">
        <v>45093</v>
      </c>
      <c r="M992">
        <v>5</v>
      </c>
      <c r="N992">
        <v>113800</v>
      </c>
      <c r="O992">
        <v>9150</v>
      </c>
      <c r="P992">
        <v>0.14000000000000001</v>
      </c>
      <c r="Q992">
        <v>3</v>
      </c>
      <c r="R992" t="s">
        <v>1566</v>
      </c>
      <c r="S992" t="s">
        <v>1571</v>
      </c>
      <c r="T992">
        <v>6</v>
      </c>
      <c r="U992" t="s">
        <v>1573</v>
      </c>
    </row>
    <row r="993" spans="1:21" x14ac:dyDescent="0.25">
      <c r="A993" t="s">
        <v>1048</v>
      </c>
      <c r="B993" s="1">
        <v>45121</v>
      </c>
      <c r="C993" t="s">
        <v>76</v>
      </c>
      <c r="D993" t="s">
        <v>77</v>
      </c>
      <c r="E993">
        <v>2023</v>
      </c>
      <c r="F993" t="s">
        <v>20</v>
      </c>
      <c r="G993" t="s">
        <v>27</v>
      </c>
      <c r="H993" t="s">
        <v>22</v>
      </c>
      <c r="I993" t="s">
        <v>23</v>
      </c>
      <c r="J993" t="s">
        <v>35</v>
      </c>
      <c r="K993" t="s">
        <v>25</v>
      </c>
      <c r="L993" s="1">
        <v>45126</v>
      </c>
      <c r="M993">
        <v>5</v>
      </c>
      <c r="N993">
        <v>838100</v>
      </c>
      <c r="O993">
        <v>8401</v>
      </c>
      <c r="P993">
        <v>0.09</v>
      </c>
      <c r="Q993">
        <v>3</v>
      </c>
      <c r="R993" t="s">
        <v>1566</v>
      </c>
      <c r="S993" t="s">
        <v>1574</v>
      </c>
      <c r="T993">
        <v>7</v>
      </c>
      <c r="U993" t="s">
        <v>1575</v>
      </c>
    </row>
    <row r="994" spans="1:21" x14ac:dyDescent="0.25">
      <c r="A994" t="s">
        <v>1049</v>
      </c>
      <c r="B994" s="1">
        <v>45121</v>
      </c>
      <c r="C994" t="s">
        <v>76</v>
      </c>
      <c r="D994" t="s">
        <v>77</v>
      </c>
      <c r="E994">
        <v>2023</v>
      </c>
      <c r="F994" t="s">
        <v>31</v>
      </c>
      <c r="G994" t="s">
        <v>32</v>
      </c>
      <c r="H994" t="s">
        <v>22</v>
      </c>
      <c r="I994" t="s">
        <v>23</v>
      </c>
      <c r="J994" t="s">
        <v>29</v>
      </c>
      <c r="K994" t="s">
        <v>25</v>
      </c>
      <c r="L994" s="1">
        <v>45126</v>
      </c>
      <c r="M994">
        <v>5</v>
      </c>
      <c r="N994">
        <v>940500</v>
      </c>
      <c r="O994">
        <v>9705</v>
      </c>
      <c r="P994">
        <v>0.3</v>
      </c>
      <c r="Q994">
        <v>3</v>
      </c>
      <c r="R994" t="s">
        <v>1566</v>
      </c>
      <c r="S994" t="s">
        <v>1574</v>
      </c>
      <c r="T994">
        <v>7</v>
      </c>
      <c r="U994" t="s">
        <v>1575</v>
      </c>
    </row>
    <row r="995" spans="1:21" x14ac:dyDescent="0.25">
      <c r="A995" t="s">
        <v>1050</v>
      </c>
      <c r="B995" s="1">
        <v>45126</v>
      </c>
      <c r="C995" t="s">
        <v>76</v>
      </c>
      <c r="D995" t="s">
        <v>77</v>
      </c>
      <c r="E995">
        <v>2023</v>
      </c>
      <c r="F995" t="s">
        <v>20</v>
      </c>
      <c r="G995" t="s">
        <v>27</v>
      </c>
      <c r="H995" t="s">
        <v>44</v>
      </c>
      <c r="I995" t="s">
        <v>23</v>
      </c>
      <c r="J995" t="s">
        <v>29</v>
      </c>
      <c r="K995" t="s">
        <v>25</v>
      </c>
      <c r="L995" s="1">
        <v>45131</v>
      </c>
      <c r="M995">
        <v>5</v>
      </c>
      <c r="N995">
        <v>442300</v>
      </c>
      <c r="O995">
        <v>10460</v>
      </c>
      <c r="P995">
        <v>0.06</v>
      </c>
      <c r="Q995">
        <v>3</v>
      </c>
      <c r="R995" t="s">
        <v>1566</v>
      </c>
      <c r="S995" t="s">
        <v>1574</v>
      </c>
      <c r="T995">
        <v>7</v>
      </c>
      <c r="U995" t="s">
        <v>1575</v>
      </c>
    </row>
    <row r="996" spans="1:21" x14ac:dyDescent="0.25">
      <c r="A996" t="s">
        <v>1051</v>
      </c>
      <c r="B996" s="1">
        <v>45130</v>
      </c>
      <c r="C996" t="s">
        <v>76</v>
      </c>
      <c r="D996" t="s">
        <v>77</v>
      </c>
      <c r="E996">
        <v>2023</v>
      </c>
      <c r="F996" t="s">
        <v>41</v>
      </c>
      <c r="G996" t="s">
        <v>21</v>
      </c>
      <c r="H996" t="s">
        <v>28</v>
      </c>
      <c r="I996" t="s">
        <v>23</v>
      </c>
      <c r="J996" t="s">
        <v>39</v>
      </c>
      <c r="K996" t="s">
        <v>25</v>
      </c>
      <c r="L996" s="1">
        <v>45135</v>
      </c>
      <c r="M996">
        <v>5</v>
      </c>
      <c r="N996">
        <v>33200</v>
      </c>
      <c r="O996">
        <v>10954</v>
      </c>
      <c r="P996">
        <v>0.26</v>
      </c>
      <c r="Q996">
        <v>3</v>
      </c>
      <c r="R996" t="s">
        <v>1566</v>
      </c>
      <c r="S996" t="s">
        <v>1574</v>
      </c>
      <c r="T996">
        <v>7</v>
      </c>
      <c r="U996" t="s">
        <v>1575</v>
      </c>
    </row>
    <row r="997" spans="1:21" x14ac:dyDescent="0.25">
      <c r="A997" t="s">
        <v>1052</v>
      </c>
      <c r="B997" s="1">
        <v>45151</v>
      </c>
      <c r="C997" t="s">
        <v>81</v>
      </c>
      <c r="D997" t="s">
        <v>77</v>
      </c>
      <c r="E997">
        <v>2023</v>
      </c>
      <c r="F997" t="s">
        <v>60</v>
      </c>
      <c r="G997" t="s">
        <v>38</v>
      </c>
      <c r="H997" t="s">
        <v>28</v>
      </c>
      <c r="I997" t="s">
        <v>23</v>
      </c>
      <c r="J997" t="s">
        <v>24</v>
      </c>
      <c r="K997" t="s">
        <v>25</v>
      </c>
      <c r="L997" s="1">
        <v>45156</v>
      </c>
      <c r="M997">
        <v>5</v>
      </c>
      <c r="N997">
        <v>23400</v>
      </c>
      <c r="O997">
        <v>14492</v>
      </c>
      <c r="P997">
        <v>7.0000000000000007E-2</v>
      </c>
      <c r="Q997">
        <v>3</v>
      </c>
      <c r="R997" t="s">
        <v>1566</v>
      </c>
      <c r="S997" t="s">
        <v>1574</v>
      </c>
      <c r="T997">
        <v>8</v>
      </c>
      <c r="U997" t="s">
        <v>1576</v>
      </c>
    </row>
    <row r="998" spans="1:21" x14ac:dyDescent="0.25">
      <c r="A998" t="s">
        <v>1053</v>
      </c>
      <c r="B998" s="1">
        <v>45162</v>
      </c>
      <c r="C998" t="s">
        <v>81</v>
      </c>
      <c r="D998" t="s">
        <v>77</v>
      </c>
      <c r="E998">
        <v>2023</v>
      </c>
      <c r="F998" t="s">
        <v>20</v>
      </c>
      <c r="G998" t="s">
        <v>48</v>
      </c>
      <c r="H998" t="s">
        <v>28</v>
      </c>
      <c r="I998" t="s">
        <v>23</v>
      </c>
      <c r="J998" t="s">
        <v>24</v>
      </c>
      <c r="K998" t="s">
        <v>25</v>
      </c>
      <c r="L998" s="1">
        <v>45167</v>
      </c>
      <c r="M998">
        <v>5</v>
      </c>
      <c r="N998">
        <v>21900</v>
      </c>
      <c r="O998">
        <v>10021</v>
      </c>
      <c r="P998">
        <v>0.13</v>
      </c>
      <c r="Q998">
        <v>3</v>
      </c>
      <c r="R998" t="s">
        <v>1566</v>
      </c>
      <c r="S998" t="s">
        <v>1574</v>
      </c>
      <c r="T998">
        <v>8</v>
      </c>
      <c r="U998" t="s">
        <v>1576</v>
      </c>
    </row>
    <row r="999" spans="1:21" x14ac:dyDescent="0.25">
      <c r="A999" t="s">
        <v>1054</v>
      </c>
      <c r="B999" s="1">
        <v>45163</v>
      </c>
      <c r="C999" t="s">
        <v>81</v>
      </c>
      <c r="D999" t="s">
        <v>77</v>
      </c>
      <c r="E999">
        <v>2023</v>
      </c>
      <c r="F999" t="s">
        <v>62</v>
      </c>
      <c r="G999" t="s">
        <v>32</v>
      </c>
      <c r="H999" t="s">
        <v>34</v>
      </c>
      <c r="I999" t="s">
        <v>23</v>
      </c>
      <c r="J999" t="s">
        <v>29</v>
      </c>
      <c r="K999" t="s">
        <v>25</v>
      </c>
      <c r="L999" s="1">
        <v>45168</v>
      </c>
      <c r="M999">
        <v>5</v>
      </c>
      <c r="N999">
        <v>10700</v>
      </c>
      <c r="O999">
        <v>9266</v>
      </c>
      <c r="P999">
        <v>0.11</v>
      </c>
      <c r="Q999">
        <v>3</v>
      </c>
      <c r="R999" t="s">
        <v>1566</v>
      </c>
      <c r="S999" t="s">
        <v>1574</v>
      </c>
      <c r="T999">
        <v>8</v>
      </c>
      <c r="U999" t="s">
        <v>1576</v>
      </c>
    </row>
    <row r="1000" spans="1:21" x14ac:dyDescent="0.25">
      <c r="A1000" t="s">
        <v>1055</v>
      </c>
      <c r="B1000" s="1">
        <v>45172</v>
      </c>
      <c r="C1000" t="s">
        <v>88</v>
      </c>
      <c r="D1000" t="s">
        <v>77</v>
      </c>
      <c r="E1000">
        <v>2023</v>
      </c>
      <c r="F1000" t="s">
        <v>20</v>
      </c>
      <c r="G1000" t="s">
        <v>27</v>
      </c>
      <c r="H1000" t="s">
        <v>34</v>
      </c>
      <c r="I1000" t="s">
        <v>23</v>
      </c>
      <c r="J1000" t="s">
        <v>35</v>
      </c>
      <c r="K1000" t="s">
        <v>25</v>
      </c>
      <c r="L1000" s="1">
        <v>45177</v>
      </c>
      <c r="M1000">
        <v>5</v>
      </c>
      <c r="N1000">
        <v>37500</v>
      </c>
      <c r="O1000">
        <v>6347</v>
      </c>
      <c r="P1000">
        <v>0.08</v>
      </c>
      <c r="Q1000">
        <v>3</v>
      </c>
      <c r="R1000" t="s">
        <v>1566</v>
      </c>
      <c r="S1000" t="s">
        <v>1574</v>
      </c>
      <c r="T1000">
        <v>9</v>
      </c>
      <c r="U1000" t="s">
        <v>1577</v>
      </c>
    </row>
    <row r="1001" spans="1:21" x14ac:dyDescent="0.25">
      <c r="A1001" t="s">
        <v>1056</v>
      </c>
      <c r="B1001" s="1">
        <v>45173</v>
      </c>
      <c r="C1001" t="s">
        <v>88</v>
      </c>
      <c r="D1001" t="s">
        <v>77</v>
      </c>
      <c r="E1001">
        <v>2023</v>
      </c>
      <c r="F1001" t="s">
        <v>41</v>
      </c>
      <c r="G1001" t="s">
        <v>38</v>
      </c>
      <c r="H1001" t="s">
        <v>34</v>
      </c>
      <c r="I1001" t="s">
        <v>23</v>
      </c>
      <c r="J1001" t="s">
        <v>39</v>
      </c>
      <c r="K1001" t="s">
        <v>25</v>
      </c>
      <c r="L1001" s="1">
        <v>45178</v>
      </c>
      <c r="M1001">
        <v>5</v>
      </c>
      <c r="N1001">
        <v>43000</v>
      </c>
      <c r="O1001">
        <v>11623</v>
      </c>
      <c r="P1001">
        <v>0.3</v>
      </c>
      <c r="Q1001">
        <v>3</v>
      </c>
      <c r="R1001" t="s">
        <v>1566</v>
      </c>
      <c r="S1001" t="s">
        <v>1574</v>
      </c>
      <c r="T1001">
        <v>9</v>
      </c>
      <c r="U1001" t="s">
        <v>1577</v>
      </c>
    </row>
    <row r="1002" spans="1:21" x14ac:dyDescent="0.25">
      <c r="A1002" t="s">
        <v>1057</v>
      </c>
      <c r="B1002" s="1">
        <v>45175</v>
      </c>
      <c r="C1002" t="s">
        <v>88</v>
      </c>
      <c r="D1002" t="s">
        <v>77</v>
      </c>
      <c r="E1002">
        <v>2023</v>
      </c>
      <c r="F1002" t="s">
        <v>31</v>
      </c>
      <c r="G1002" t="s">
        <v>27</v>
      </c>
      <c r="H1002" t="s">
        <v>42</v>
      </c>
      <c r="I1002" t="s">
        <v>23</v>
      </c>
      <c r="J1002" t="s">
        <v>29</v>
      </c>
      <c r="K1002" t="s">
        <v>25</v>
      </c>
      <c r="L1002" s="1">
        <v>45180</v>
      </c>
      <c r="M1002">
        <v>5</v>
      </c>
      <c r="N1002">
        <v>158200</v>
      </c>
      <c r="O1002">
        <v>12635</v>
      </c>
      <c r="P1002">
        <v>0.25</v>
      </c>
      <c r="Q1002">
        <v>3</v>
      </c>
      <c r="R1002" t="s">
        <v>1566</v>
      </c>
      <c r="S1002" t="s">
        <v>1574</v>
      </c>
      <c r="T1002">
        <v>9</v>
      </c>
      <c r="U1002" t="s">
        <v>1577</v>
      </c>
    </row>
    <row r="1003" spans="1:21" x14ac:dyDescent="0.25">
      <c r="A1003" t="s">
        <v>1058</v>
      </c>
      <c r="B1003" s="1">
        <v>45181</v>
      </c>
      <c r="C1003" t="s">
        <v>88</v>
      </c>
      <c r="D1003" t="s">
        <v>77</v>
      </c>
      <c r="E1003">
        <v>2023</v>
      </c>
      <c r="F1003" t="s">
        <v>46</v>
      </c>
      <c r="G1003" t="s">
        <v>32</v>
      </c>
      <c r="H1003" t="s">
        <v>44</v>
      </c>
      <c r="I1003" t="s">
        <v>23</v>
      </c>
      <c r="J1003" t="s">
        <v>29</v>
      </c>
      <c r="K1003" t="s">
        <v>25</v>
      </c>
      <c r="L1003" s="1">
        <v>45186</v>
      </c>
      <c r="M1003">
        <v>5</v>
      </c>
      <c r="N1003">
        <v>477400</v>
      </c>
      <c r="O1003">
        <v>13605</v>
      </c>
      <c r="P1003">
        <v>0.32</v>
      </c>
      <c r="Q1003">
        <v>3</v>
      </c>
      <c r="R1003" t="s">
        <v>1566</v>
      </c>
      <c r="S1003" t="s">
        <v>1574</v>
      </c>
      <c r="T1003">
        <v>9</v>
      </c>
      <c r="U1003" t="s">
        <v>1577</v>
      </c>
    </row>
    <row r="1004" spans="1:21" x14ac:dyDescent="0.25">
      <c r="A1004" t="s">
        <v>1059</v>
      </c>
      <c r="B1004" s="1">
        <v>45197</v>
      </c>
      <c r="C1004" t="s">
        <v>88</v>
      </c>
      <c r="D1004" t="s">
        <v>77</v>
      </c>
      <c r="E1004">
        <v>2023</v>
      </c>
      <c r="F1004" t="s">
        <v>31</v>
      </c>
      <c r="G1004" t="s">
        <v>21</v>
      </c>
      <c r="H1004" t="s">
        <v>42</v>
      </c>
      <c r="I1004" t="s">
        <v>23</v>
      </c>
      <c r="J1004" t="s">
        <v>29</v>
      </c>
      <c r="K1004" t="s">
        <v>25</v>
      </c>
      <c r="L1004" s="1">
        <v>45202</v>
      </c>
      <c r="M1004">
        <v>5</v>
      </c>
      <c r="N1004">
        <v>39400</v>
      </c>
      <c r="O1004">
        <v>11961</v>
      </c>
      <c r="P1004">
        <v>0.19</v>
      </c>
      <c r="Q1004">
        <v>3</v>
      </c>
      <c r="R1004" t="s">
        <v>1566</v>
      </c>
      <c r="S1004" t="s">
        <v>1574</v>
      </c>
      <c r="T1004">
        <v>9</v>
      </c>
      <c r="U1004" t="s">
        <v>1577</v>
      </c>
    </row>
    <row r="1005" spans="1:21" x14ac:dyDescent="0.25">
      <c r="A1005" t="s">
        <v>1060</v>
      </c>
      <c r="B1005" s="1">
        <v>45211</v>
      </c>
      <c r="C1005" t="s">
        <v>91</v>
      </c>
      <c r="D1005" t="s">
        <v>92</v>
      </c>
      <c r="E1005">
        <v>2023</v>
      </c>
      <c r="F1005" t="s">
        <v>46</v>
      </c>
      <c r="G1005" t="s">
        <v>38</v>
      </c>
      <c r="H1005" t="s">
        <v>34</v>
      </c>
      <c r="I1005" t="s">
        <v>23</v>
      </c>
      <c r="J1005" t="s">
        <v>39</v>
      </c>
      <c r="K1005" t="s">
        <v>25</v>
      </c>
      <c r="L1005" s="1">
        <v>45216</v>
      </c>
      <c r="M1005">
        <v>5</v>
      </c>
      <c r="N1005">
        <v>22300</v>
      </c>
      <c r="O1005">
        <v>6885</v>
      </c>
      <c r="P1005">
        <v>0.15</v>
      </c>
      <c r="Q1005">
        <v>3</v>
      </c>
      <c r="R1005" t="s">
        <v>1566</v>
      </c>
      <c r="S1005" t="s">
        <v>1578</v>
      </c>
      <c r="T1005">
        <v>10</v>
      </c>
      <c r="U1005" t="s">
        <v>1579</v>
      </c>
    </row>
    <row r="1006" spans="1:21" x14ac:dyDescent="0.25">
      <c r="A1006" t="s">
        <v>1061</v>
      </c>
      <c r="B1006" s="1">
        <v>45212</v>
      </c>
      <c r="C1006" t="s">
        <v>91</v>
      </c>
      <c r="D1006" t="s">
        <v>92</v>
      </c>
      <c r="E1006">
        <v>2023</v>
      </c>
      <c r="F1006" t="s">
        <v>41</v>
      </c>
      <c r="G1006" t="s">
        <v>38</v>
      </c>
      <c r="H1006" t="s">
        <v>42</v>
      </c>
      <c r="I1006" t="s">
        <v>23</v>
      </c>
      <c r="J1006" t="s">
        <v>29</v>
      </c>
      <c r="K1006" t="s">
        <v>25</v>
      </c>
      <c r="L1006" s="1">
        <v>45217</v>
      </c>
      <c r="M1006">
        <v>5</v>
      </c>
      <c r="N1006">
        <v>199800</v>
      </c>
      <c r="O1006">
        <v>12077</v>
      </c>
      <c r="P1006">
        <v>0.2</v>
      </c>
      <c r="Q1006">
        <v>3</v>
      </c>
      <c r="R1006" t="s">
        <v>1566</v>
      </c>
      <c r="S1006" t="s">
        <v>1578</v>
      </c>
      <c r="T1006">
        <v>10</v>
      </c>
      <c r="U1006" t="s">
        <v>1579</v>
      </c>
    </row>
    <row r="1007" spans="1:21" x14ac:dyDescent="0.25">
      <c r="A1007" t="s">
        <v>1062</v>
      </c>
      <c r="B1007" s="1">
        <v>45227</v>
      </c>
      <c r="C1007" t="s">
        <v>91</v>
      </c>
      <c r="D1007" t="s">
        <v>92</v>
      </c>
      <c r="E1007">
        <v>2023</v>
      </c>
      <c r="F1007" t="s">
        <v>20</v>
      </c>
      <c r="G1007" t="s">
        <v>48</v>
      </c>
      <c r="H1007" t="s">
        <v>42</v>
      </c>
      <c r="I1007" t="s">
        <v>23</v>
      </c>
      <c r="J1007" t="s">
        <v>39</v>
      </c>
      <c r="K1007" t="s">
        <v>25</v>
      </c>
      <c r="L1007" s="1">
        <v>45232</v>
      </c>
      <c r="M1007">
        <v>5</v>
      </c>
      <c r="N1007">
        <v>125700</v>
      </c>
      <c r="O1007">
        <v>13773</v>
      </c>
      <c r="P1007">
        <v>0.09</v>
      </c>
      <c r="Q1007">
        <v>3</v>
      </c>
      <c r="R1007" t="s">
        <v>1566</v>
      </c>
      <c r="S1007" t="s">
        <v>1578</v>
      </c>
      <c r="T1007">
        <v>10</v>
      </c>
      <c r="U1007" t="s">
        <v>1579</v>
      </c>
    </row>
    <row r="1008" spans="1:21" x14ac:dyDescent="0.25">
      <c r="A1008" t="s">
        <v>1063</v>
      </c>
      <c r="B1008" s="1">
        <v>45232</v>
      </c>
      <c r="C1008" t="s">
        <v>98</v>
      </c>
      <c r="D1008" t="s">
        <v>92</v>
      </c>
      <c r="E1008">
        <v>2023</v>
      </c>
      <c r="F1008" t="s">
        <v>60</v>
      </c>
      <c r="G1008" t="s">
        <v>48</v>
      </c>
      <c r="H1008" t="s">
        <v>42</v>
      </c>
      <c r="I1008" t="s">
        <v>23</v>
      </c>
      <c r="J1008" t="s">
        <v>24</v>
      </c>
      <c r="K1008" t="s">
        <v>25</v>
      </c>
      <c r="L1008" s="1">
        <v>45237</v>
      </c>
      <c r="M1008">
        <v>5</v>
      </c>
      <c r="N1008">
        <v>73900</v>
      </c>
      <c r="O1008">
        <v>14616</v>
      </c>
      <c r="P1008">
        <v>0.28999999999999998</v>
      </c>
      <c r="Q1008">
        <v>3</v>
      </c>
      <c r="R1008" t="s">
        <v>1566</v>
      </c>
      <c r="S1008" t="s">
        <v>1578</v>
      </c>
      <c r="T1008">
        <v>11</v>
      </c>
      <c r="U1008" t="s">
        <v>1580</v>
      </c>
    </row>
    <row r="1009" spans="1:21" x14ac:dyDescent="0.25">
      <c r="A1009" t="s">
        <v>1064</v>
      </c>
      <c r="B1009" s="1">
        <v>45241</v>
      </c>
      <c r="C1009" t="s">
        <v>98</v>
      </c>
      <c r="D1009" t="s">
        <v>92</v>
      </c>
      <c r="E1009">
        <v>2023</v>
      </c>
      <c r="F1009" t="s">
        <v>20</v>
      </c>
      <c r="G1009" t="s">
        <v>32</v>
      </c>
      <c r="H1009" t="s">
        <v>22</v>
      </c>
      <c r="I1009" t="s">
        <v>23</v>
      </c>
      <c r="J1009" t="s">
        <v>29</v>
      </c>
      <c r="K1009" t="s">
        <v>25</v>
      </c>
      <c r="L1009" s="1">
        <v>45246</v>
      </c>
      <c r="M1009">
        <v>5</v>
      </c>
      <c r="N1009">
        <v>783000</v>
      </c>
      <c r="O1009">
        <v>7032</v>
      </c>
      <c r="P1009">
        <v>0.27</v>
      </c>
      <c r="Q1009">
        <v>3</v>
      </c>
      <c r="R1009" t="s">
        <v>1566</v>
      </c>
      <c r="S1009" t="s">
        <v>1578</v>
      </c>
      <c r="T1009">
        <v>11</v>
      </c>
      <c r="U1009" t="s">
        <v>1580</v>
      </c>
    </row>
    <row r="1010" spans="1:21" x14ac:dyDescent="0.25">
      <c r="A1010" t="s">
        <v>1065</v>
      </c>
      <c r="B1010" s="1">
        <v>45256</v>
      </c>
      <c r="C1010" t="s">
        <v>98</v>
      </c>
      <c r="D1010" t="s">
        <v>92</v>
      </c>
      <c r="E1010">
        <v>2023</v>
      </c>
      <c r="F1010" t="s">
        <v>31</v>
      </c>
      <c r="G1010" t="s">
        <v>48</v>
      </c>
      <c r="H1010" t="s">
        <v>28</v>
      </c>
      <c r="I1010" t="s">
        <v>23</v>
      </c>
      <c r="J1010" t="s">
        <v>24</v>
      </c>
      <c r="K1010" t="s">
        <v>25</v>
      </c>
      <c r="L1010" s="1">
        <v>45261</v>
      </c>
      <c r="M1010">
        <v>5</v>
      </c>
      <c r="N1010">
        <v>81500</v>
      </c>
      <c r="O1010">
        <v>10707</v>
      </c>
      <c r="P1010">
        <v>0.33</v>
      </c>
      <c r="Q1010">
        <v>3</v>
      </c>
      <c r="R1010" t="s">
        <v>1566</v>
      </c>
      <c r="S1010" t="s">
        <v>1578</v>
      </c>
      <c r="T1010">
        <v>11</v>
      </c>
      <c r="U1010" t="s">
        <v>1580</v>
      </c>
    </row>
    <row r="1011" spans="1:21" x14ac:dyDescent="0.25">
      <c r="A1011" t="s">
        <v>1066</v>
      </c>
      <c r="B1011" s="1">
        <v>45256</v>
      </c>
      <c r="C1011" t="s">
        <v>98</v>
      </c>
      <c r="D1011" t="s">
        <v>92</v>
      </c>
      <c r="E1011">
        <v>2023</v>
      </c>
      <c r="F1011" t="s">
        <v>46</v>
      </c>
      <c r="G1011" t="s">
        <v>38</v>
      </c>
      <c r="H1011" t="s">
        <v>28</v>
      </c>
      <c r="I1011" t="s">
        <v>23</v>
      </c>
      <c r="J1011" t="s">
        <v>39</v>
      </c>
      <c r="K1011" t="s">
        <v>25</v>
      </c>
      <c r="L1011" s="1">
        <v>45261</v>
      </c>
      <c r="M1011">
        <v>5</v>
      </c>
      <c r="N1011">
        <v>88900</v>
      </c>
      <c r="O1011">
        <v>13267</v>
      </c>
      <c r="P1011">
        <v>0.2</v>
      </c>
      <c r="Q1011">
        <v>3</v>
      </c>
      <c r="R1011" t="s">
        <v>1566</v>
      </c>
      <c r="S1011" t="s">
        <v>1578</v>
      </c>
      <c r="T1011">
        <v>11</v>
      </c>
      <c r="U1011" t="s">
        <v>1580</v>
      </c>
    </row>
    <row r="1012" spans="1:21" x14ac:dyDescent="0.25">
      <c r="A1012" t="s">
        <v>1067</v>
      </c>
      <c r="B1012" s="1">
        <v>45258</v>
      </c>
      <c r="C1012" t="s">
        <v>98</v>
      </c>
      <c r="D1012" t="s">
        <v>92</v>
      </c>
      <c r="E1012">
        <v>2023</v>
      </c>
      <c r="F1012" t="s">
        <v>60</v>
      </c>
      <c r="G1012" t="s">
        <v>32</v>
      </c>
      <c r="H1012" t="s">
        <v>44</v>
      </c>
      <c r="I1012" t="s">
        <v>23</v>
      </c>
      <c r="J1012" t="s">
        <v>39</v>
      </c>
      <c r="K1012" t="s">
        <v>25</v>
      </c>
      <c r="L1012" s="1">
        <v>45263</v>
      </c>
      <c r="M1012">
        <v>5</v>
      </c>
      <c r="N1012">
        <v>381600</v>
      </c>
      <c r="O1012">
        <v>10092</v>
      </c>
      <c r="P1012">
        <v>0.21</v>
      </c>
      <c r="Q1012">
        <v>3</v>
      </c>
      <c r="R1012" t="s">
        <v>1566</v>
      </c>
      <c r="S1012" t="s">
        <v>1578</v>
      </c>
      <c r="T1012">
        <v>11</v>
      </c>
      <c r="U1012" t="s">
        <v>1580</v>
      </c>
    </row>
    <row r="1013" spans="1:21" x14ac:dyDescent="0.25">
      <c r="A1013" t="s">
        <v>1068</v>
      </c>
      <c r="B1013" s="1">
        <v>45259</v>
      </c>
      <c r="C1013" t="s">
        <v>98</v>
      </c>
      <c r="D1013" t="s">
        <v>92</v>
      </c>
      <c r="E1013">
        <v>2023</v>
      </c>
      <c r="F1013" t="s">
        <v>60</v>
      </c>
      <c r="G1013" t="s">
        <v>38</v>
      </c>
      <c r="H1013" t="s">
        <v>22</v>
      </c>
      <c r="I1013" t="s">
        <v>23</v>
      </c>
      <c r="J1013" t="s">
        <v>29</v>
      </c>
      <c r="K1013" t="s">
        <v>25</v>
      </c>
      <c r="L1013" s="1">
        <v>45264</v>
      </c>
      <c r="M1013">
        <v>5</v>
      </c>
      <c r="N1013">
        <v>530500</v>
      </c>
      <c r="O1013">
        <v>8534</v>
      </c>
      <c r="P1013">
        <v>0.26</v>
      </c>
      <c r="Q1013">
        <v>3</v>
      </c>
      <c r="R1013" t="s">
        <v>1566</v>
      </c>
      <c r="S1013" t="s">
        <v>1578</v>
      </c>
      <c r="T1013">
        <v>11</v>
      </c>
      <c r="U1013" t="s">
        <v>1580</v>
      </c>
    </row>
    <row r="1014" spans="1:21" x14ac:dyDescent="0.25">
      <c r="A1014" t="s">
        <v>1069</v>
      </c>
      <c r="B1014" s="1">
        <v>45261</v>
      </c>
      <c r="C1014" t="s">
        <v>100</v>
      </c>
      <c r="D1014" t="s">
        <v>92</v>
      </c>
      <c r="E1014">
        <v>2023</v>
      </c>
      <c r="F1014" t="s">
        <v>60</v>
      </c>
      <c r="G1014" t="s">
        <v>21</v>
      </c>
      <c r="H1014" t="s">
        <v>44</v>
      </c>
      <c r="I1014" t="s">
        <v>23</v>
      </c>
      <c r="J1014" t="s">
        <v>35</v>
      </c>
      <c r="K1014" t="s">
        <v>25</v>
      </c>
      <c r="L1014" s="1">
        <v>45266</v>
      </c>
      <c r="M1014">
        <v>5</v>
      </c>
      <c r="N1014">
        <v>227200</v>
      </c>
      <c r="O1014">
        <v>7144</v>
      </c>
      <c r="P1014">
        <v>0.28999999999999998</v>
      </c>
      <c r="Q1014">
        <v>3</v>
      </c>
      <c r="R1014" t="s">
        <v>1566</v>
      </c>
      <c r="S1014" t="s">
        <v>1578</v>
      </c>
      <c r="T1014">
        <v>12</v>
      </c>
      <c r="U1014" t="s">
        <v>1581</v>
      </c>
    </row>
    <row r="1015" spans="1:21" x14ac:dyDescent="0.25">
      <c r="A1015" t="s">
        <v>1070</v>
      </c>
      <c r="B1015" s="1">
        <v>45268</v>
      </c>
      <c r="C1015" t="s">
        <v>100</v>
      </c>
      <c r="D1015" t="s">
        <v>92</v>
      </c>
      <c r="E1015">
        <v>2023</v>
      </c>
      <c r="F1015" t="s">
        <v>41</v>
      </c>
      <c r="G1015" t="s">
        <v>21</v>
      </c>
      <c r="H1015" t="s">
        <v>34</v>
      </c>
      <c r="I1015" t="s">
        <v>23</v>
      </c>
      <c r="J1015" t="s">
        <v>24</v>
      </c>
      <c r="K1015" t="s">
        <v>25</v>
      </c>
      <c r="L1015" s="1">
        <v>45273</v>
      </c>
      <c r="M1015">
        <v>5</v>
      </c>
      <c r="N1015">
        <v>16100</v>
      </c>
      <c r="O1015">
        <v>9425</v>
      </c>
      <c r="P1015">
        <v>0.08</v>
      </c>
      <c r="Q1015">
        <v>3</v>
      </c>
      <c r="R1015" t="s">
        <v>1566</v>
      </c>
      <c r="S1015" t="s">
        <v>1578</v>
      </c>
      <c r="T1015">
        <v>12</v>
      </c>
      <c r="U1015" t="s">
        <v>1581</v>
      </c>
    </row>
    <row r="1016" spans="1:21" x14ac:dyDescent="0.25">
      <c r="A1016" t="s">
        <v>1071</v>
      </c>
      <c r="B1016" s="1">
        <v>45273</v>
      </c>
      <c r="C1016" t="s">
        <v>100</v>
      </c>
      <c r="D1016" t="s">
        <v>92</v>
      </c>
      <c r="E1016">
        <v>2023</v>
      </c>
      <c r="F1016" t="s">
        <v>41</v>
      </c>
      <c r="G1016" t="s">
        <v>27</v>
      </c>
      <c r="H1016" t="s">
        <v>34</v>
      </c>
      <c r="I1016" t="s">
        <v>23</v>
      </c>
      <c r="J1016" t="s">
        <v>35</v>
      </c>
      <c r="K1016" t="s">
        <v>25</v>
      </c>
      <c r="L1016" s="1">
        <v>45278</v>
      </c>
      <c r="M1016">
        <v>5</v>
      </c>
      <c r="N1016">
        <v>20900</v>
      </c>
      <c r="O1016">
        <v>5834</v>
      </c>
      <c r="P1016">
        <v>0.16</v>
      </c>
      <c r="Q1016">
        <v>3</v>
      </c>
      <c r="R1016" t="s">
        <v>1566</v>
      </c>
      <c r="S1016" t="s">
        <v>1578</v>
      </c>
      <c r="T1016">
        <v>12</v>
      </c>
      <c r="U1016" t="s">
        <v>1581</v>
      </c>
    </row>
    <row r="1017" spans="1:21" x14ac:dyDescent="0.25">
      <c r="A1017" t="s">
        <v>1072</v>
      </c>
      <c r="B1017" s="1">
        <v>45287</v>
      </c>
      <c r="C1017" t="s">
        <v>100</v>
      </c>
      <c r="D1017" t="s">
        <v>92</v>
      </c>
      <c r="E1017">
        <v>2023</v>
      </c>
      <c r="F1017" t="s">
        <v>31</v>
      </c>
      <c r="G1017" t="s">
        <v>32</v>
      </c>
      <c r="H1017" t="s">
        <v>22</v>
      </c>
      <c r="I1017" t="s">
        <v>23</v>
      </c>
      <c r="J1017" t="s">
        <v>29</v>
      </c>
      <c r="K1017" t="s">
        <v>25</v>
      </c>
      <c r="L1017" s="1">
        <v>45292</v>
      </c>
      <c r="M1017">
        <v>5</v>
      </c>
      <c r="N1017">
        <v>509900</v>
      </c>
      <c r="O1017">
        <v>13602</v>
      </c>
      <c r="P1017">
        <v>0.31</v>
      </c>
      <c r="Q1017">
        <v>3</v>
      </c>
      <c r="R1017" t="s">
        <v>1566</v>
      </c>
      <c r="S1017" t="s">
        <v>1578</v>
      </c>
      <c r="T1017">
        <v>12</v>
      </c>
      <c r="U1017" t="s">
        <v>1581</v>
      </c>
    </row>
    <row r="1018" spans="1:21" x14ac:dyDescent="0.25">
      <c r="A1018" t="s">
        <v>1073</v>
      </c>
      <c r="B1018" s="1">
        <v>45306</v>
      </c>
      <c r="C1018" t="s">
        <v>18</v>
      </c>
      <c r="D1018" t="s">
        <v>19</v>
      </c>
      <c r="E1018">
        <v>2024</v>
      </c>
      <c r="F1018" t="s">
        <v>31</v>
      </c>
      <c r="G1018" t="s">
        <v>21</v>
      </c>
      <c r="H1018" t="s">
        <v>34</v>
      </c>
      <c r="I1018" t="s">
        <v>23</v>
      </c>
      <c r="J1018" t="s">
        <v>29</v>
      </c>
      <c r="K1018" t="s">
        <v>25</v>
      </c>
      <c r="L1018" s="1">
        <v>45311</v>
      </c>
      <c r="M1018">
        <v>5</v>
      </c>
      <c r="N1018">
        <v>33300</v>
      </c>
      <c r="O1018">
        <v>13151</v>
      </c>
      <c r="P1018">
        <v>0.05</v>
      </c>
      <c r="Q1018">
        <v>3</v>
      </c>
      <c r="R1018" t="s">
        <v>1582</v>
      </c>
      <c r="S1018" t="s">
        <v>1567</v>
      </c>
      <c r="T1018">
        <v>1</v>
      </c>
      <c r="U1018" t="s">
        <v>1568</v>
      </c>
    </row>
    <row r="1019" spans="1:21" x14ac:dyDescent="0.25">
      <c r="A1019" t="s">
        <v>1074</v>
      </c>
      <c r="B1019" s="1">
        <v>45306</v>
      </c>
      <c r="C1019" t="s">
        <v>18</v>
      </c>
      <c r="D1019" t="s">
        <v>19</v>
      </c>
      <c r="E1019">
        <v>2024</v>
      </c>
      <c r="F1019" t="s">
        <v>31</v>
      </c>
      <c r="G1019" t="s">
        <v>27</v>
      </c>
      <c r="H1019" t="s">
        <v>28</v>
      </c>
      <c r="I1019" t="s">
        <v>23</v>
      </c>
      <c r="J1019" t="s">
        <v>35</v>
      </c>
      <c r="K1019" t="s">
        <v>25</v>
      </c>
      <c r="L1019" s="1">
        <v>45311</v>
      </c>
      <c r="M1019">
        <v>5</v>
      </c>
      <c r="N1019">
        <v>92500</v>
      </c>
      <c r="O1019">
        <v>7113</v>
      </c>
      <c r="P1019">
        <v>0.2</v>
      </c>
      <c r="Q1019">
        <v>3</v>
      </c>
      <c r="R1019" t="s">
        <v>1582</v>
      </c>
      <c r="S1019" t="s">
        <v>1567</v>
      </c>
      <c r="T1019">
        <v>1</v>
      </c>
      <c r="U1019" t="s">
        <v>1568</v>
      </c>
    </row>
    <row r="1020" spans="1:21" x14ac:dyDescent="0.25">
      <c r="A1020" t="s">
        <v>1075</v>
      </c>
      <c r="B1020" s="1">
        <v>45325</v>
      </c>
      <c r="C1020" t="s">
        <v>37</v>
      </c>
      <c r="D1020" t="s">
        <v>19</v>
      </c>
      <c r="E1020">
        <v>2024</v>
      </c>
      <c r="F1020" t="s">
        <v>20</v>
      </c>
      <c r="G1020" t="s">
        <v>32</v>
      </c>
      <c r="H1020" t="s">
        <v>22</v>
      </c>
      <c r="I1020" t="s">
        <v>23</v>
      </c>
      <c r="J1020" t="s">
        <v>35</v>
      </c>
      <c r="K1020" t="s">
        <v>25</v>
      </c>
      <c r="L1020" s="1">
        <v>45330</v>
      </c>
      <c r="M1020">
        <v>5</v>
      </c>
      <c r="N1020">
        <v>295700</v>
      </c>
      <c r="O1020">
        <v>14190</v>
      </c>
      <c r="P1020">
        <v>0.23</v>
      </c>
      <c r="Q1020">
        <v>3</v>
      </c>
      <c r="R1020" t="s">
        <v>1582</v>
      </c>
      <c r="S1020" t="s">
        <v>1567</v>
      </c>
      <c r="T1020">
        <v>2</v>
      </c>
      <c r="U1020" t="s">
        <v>1569</v>
      </c>
    </row>
    <row r="1021" spans="1:21" x14ac:dyDescent="0.25">
      <c r="A1021" t="s">
        <v>1076</v>
      </c>
      <c r="B1021" s="1">
        <v>45326</v>
      </c>
      <c r="C1021" t="s">
        <v>37</v>
      </c>
      <c r="D1021" t="s">
        <v>19</v>
      </c>
      <c r="E1021">
        <v>2024</v>
      </c>
      <c r="F1021" t="s">
        <v>20</v>
      </c>
      <c r="G1021" t="s">
        <v>38</v>
      </c>
      <c r="H1021" t="s">
        <v>42</v>
      </c>
      <c r="I1021" t="s">
        <v>23</v>
      </c>
      <c r="J1021" t="s">
        <v>29</v>
      </c>
      <c r="K1021" t="s">
        <v>25</v>
      </c>
      <c r="L1021" s="1">
        <v>45331</v>
      </c>
      <c r="M1021">
        <v>5</v>
      </c>
      <c r="N1021">
        <v>78800</v>
      </c>
      <c r="O1021">
        <v>11272</v>
      </c>
      <c r="P1021">
        <v>0.06</v>
      </c>
      <c r="Q1021">
        <v>3</v>
      </c>
      <c r="R1021" t="s">
        <v>1582</v>
      </c>
      <c r="S1021" t="s">
        <v>1567</v>
      </c>
      <c r="T1021">
        <v>2</v>
      </c>
      <c r="U1021" t="s">
        <v>1569</v>
      </c>
    </row>
    <row r="1022" spans="1:21" x14ac:dyDescent="0.25">
      <c r="A1022" t="s">
        <v>1077</v>
      </c>
      <c r="B1022" s="1">
        <v>45331</v>
      </c>
      <c r="C1022" t="s">
        <v>37</v>
      </c>
      <c r="D1022" t="s">
        <v>19</v>
      </c>
      <c r="E1022">
        <v>2024</v>
      </c>
      <c r="F1022" t="s">
        <v>31</v>
      </c>
      <c r="G1022" t="s">
        <v>48</v>
      </c>
      <c r="H1022" t="s">
        <v>28</v>
      </c>
      <c r="I1022" t="s">
        <v>23</v>
      </c>
      <c r="J1022" t="s">
        <v>29</v>
      </c>
      <c r="K1022" t="s">
        <v>25</v>
      </c>
      <c r="L1022" s="1">
        <v>45336</v>
      </c>
      <c r="M1022">
        <v>5</v>
      </c>
      <c r="N1022">
        <v>19200</v>
      </c>
      <c r="O1022">
        <v>8670</v>
      </c>
      <c r="P1022">
        <v>0.05</v>
      </c>
      <c r="Q1022">
        <v>3</v>
      </c>
      <c r="R1022" t="s">
        <v>1582</v>
      </c>
      <c r="S1022" t="s">
        <v>1567</v>
      </c>
      <c r="T1022">
        <v>2</v>
      </c>
      <c r="U1022" t="s">
        <v>1569</v>
      </c>
    </row>
    <row r="1023" spans="1:21" x14ac:dyDescent="0.25">
      <c r="A1023" t="s">
        <v>1078</v>
      </c>
      <c r="B1023" s="1">
        <v>45343</v>
      </c>
      <c r="C1023" t="s">
        <v>37</v>
      </c>
      <c r="D1023" t="s">
        <v>19</v>
      </c>
      <c r="E1023">
        <v>2024</v>
      </c>
      <c r="F1023" t="s">
        <v>60</v>
      </c>
      <c r="G1023" t="s">
        <v>21</v>
      </c>
      <c r="H1023" t="s">
        <v>28</v>
      </c>
      <c r="I1023" t="s">
        <v>23</v>
      </c>
      <c r="J1023" t="s">
        <v>29</v>
      </c>
      <c r="K1023" t="s">
        <v>25</v>
      </c>
      <c r="L1023" s="1">
        <v>45348</v>
      </c>
      <c r="M1023">
        <v>5</v>
      </c>
      <c r="N1023">
        <v>38000</v>
      </c>
      <c r="O1023">
        <v>14239</v>
      </c>
      <c r="P1023">
        <v>0.31</v>
      </c>
      <c r="Q1023">
        <v>3</v>
      </c>
      <c r="R1023" t="s">
        <v>1582</v>
      </c>
      <c r="S1023" t="s">
        <v>1567</v>
      </c>
      <c r="T1023">
        <v>2</v>
      </c>
      <c r="U1023" t="s">
        <v>1569</v>
      </c>
    </row>
    <row r="1024" spans="1:21" x14ac:dyDescent="0.25">
      <c r="A1024" t="s">
        <v>1079</v>
      </c>
      <c r="B1024" s="1">
        <v>45343</v>
      </c>
      <c r="C1024" t="s">
        <v>37</v>
      </c>
      <c r="D1024" t="s">
        <v>19</v>
      </c>
      <c r="E1024">
        <v>2024</v>
      </c>
      <c r="F1024" t="s">
        <v>46</v>
      </c>
      <c r="G1024" t="s">
        <v>21</v>
      </c>
      <c r="H1024" t="s">
        <v>44</v>
      </c>
      <c r="I1024" t="s">
        <v>23</v>
      </c>
      <c r="J1024" t="s">
        <v>24</v>
      </c>
      <c r="K1024" t="s">
        <v>25</v>
      </c>
      <c r="L1024" s="1">
        <v>45348</v>
      </c>
      <c r="M1024">
        <v>5</v>
      </c>
      <c r="N1024">
        <v>470700</v>
      </c>
      <c r="O1024">
        <v>10858</v>
      </c>
      <c r="P1024">
        <v>0.18</v>
      </c>
      <c r="Q1024">
        <v>3</v>
      </c>
      <c r="R1024" t="s">
        <v>1582</v>
      </c>
      <c r="S1024" t="s">
        <v>1567</v>
      </c>
      <c r="T1024">
        <v>2</v>
      </c>
      <c r="U1024" t="s">
        <v>1569</v>
      </c>
    </row>
    <row r="1025" spans="1:21" x14ac:dyDescent="0.25">
      <c r="A1025" t="s">
        <v>1080</v>
      </c>
      <c r="B1025" s="1">
        <v>45345</v>
      </c>
      <c r="C1025" t="s">
        <v>37</v>
      </c>
      <c r="D1025" t="s">
        <v>19</v>
      </c>
      <c r="E1025">
        <v>2024</v>
      </c>
      <c r="F1025" t="s">
        <v>20</v>
      </c>
      <c r="G1025" t="s">
        <v>48</v>
      </c>
      <c r="H1025" t="s">
        <v>44</v>
      </c>
      <c r="I1025" t="s">
        <v>23</v>
      </c>
      <c r="J1025" t="s">
        <v>29</v>
      </c>
      <c r="K1025" t="s">
        <v>25</v>
      </c>
      <c r="L1025" s="1">
        <v>45350</v>
      </c>
      <c r="M1025">
        <v>5</v>
      </c>
      <c r="N1025">
        <v>114900</v>
      </c>
      <c r="O1025">
        <v>13115</v>
      </c>
      <c r="P1025">
        <v>0.32</v>
      </c>
      <c r="Q1025">
        <v>3</v>
      </c>
      <c r="R1025" t="s">
        <v>1582</v>
      </c>
      <c r="S1025" t="s">
        <v>1567</v>
      </c>
      <c r="T1025">
        <v>2</v>
      </c>
      <c r="U1025" t="s">
        <v>1569</v>
      </c>
    </row>
    <row r="1026" spans="1:21" x14ac:dyDescent="0.25">
      <c r="A1026" t="s">
        <v>1081</v>
      </c>
      <c r="B1026" s="1">
        <v>45348</v>
      </c>
      <c r="C1026" t="s">
        <v>37</v>
      </c>
      <c r="D1026" t="s">
        <v>19</v>
      </c>
      <c r="E1026">
        <v>2024</v>
      </c>
      <c r="F1026" t="s">
        <v>31</v>
      </c>
      <c r="G1026" t="s">
        <v>32</v>
      </c>
      <c r="H1026" t="s">
        <v>42</v>
      </c>
      <c r="I1026" t="s">
        <v>23</v>
      </c>
      <c r="J1026" t="s">
        <v>39</v>
      </c>
      <c r="K1026" t="s">
        <v>25</v>
      </c>
      <c r="L1026" s="1">
        <v>45353</v>
      </c>
      <c r="M1026">
        <v>5</v>
      </c>
      <c r="N1026">
        <v>90300</v>
      </c>
      <c r="O1026">
        <v>6028</v>
      </c>
      <c r="P1026">
        <v>0.1</v>
      </c>
      <c r="Q1026">
        <v>3</v>
      </c>
      <c r="R1026" t="s">
        <v>1582</v>
      </c>
      <c r="S1026" t="s">
        <v>1567</v>
      </c>
      <c r="T1026">
        <v>2</v>
      </c>
      <c r="U1026" t="s">
        <v>1569</v>
      </c>
    </row>
    <row r="1027" spans="1:21" x14ac:dyDescent="0.25">
      <c r="A1027" t="s">
        <v>1082</v>
      </c>
      <c r="B1027" s="1">
        <v>45352</v>
      </c>
      <c r="C1027" t="s">
        <v>52</v>
      </c>
      <c r="D1027" t="s">
        <v>19</v>
      </c>
      <c r="E1027">
        <v>2024</v>
      </c>
      <c r="F1027" t="s">
        <v>31</v>
      </c>
      <c r="G1027" t="s">
        <v>38</v>
      </c>
      <c r="H1027" t="s">
        <v>28</v>
      </c>
      <c r="I1027" t="s">
        <v>23</v>
      </c>
      <c r="J1027" t="s">
        <v>24</v>
      </c>
      <c r="K1027" t="s">
        <v>25</v>
      </c>
      <c r="L1027" s="1">
        <v>45357</v>
      </c>
      <c r="M1027">
        <v>5</v>
      </c>
      <c r="N1027">
        <v>17000</v>
      </c>
      <c r="O1027">
        <v>13474</v>
      </c>
      <c r="P1027">
        <v>0.09</v>
      </c>
      <c r="Q1027">
        <v>3</v>
      </c>
      <c r="R1027" t="s">
        <v>1582</v>
      </c>
      <c r="S1027" t="s">
        <v>1567</v>
      </c>
      <c r="T1027">
        <v>3</v>
      </c>
      <c r="U1027" t="s">
        <v>1570</v>
      </c>
    </row>
    <row r="1028" spans="1:21" x14ac:dyDescent="0.25">
      <c r="A1028" t="s">
        <v>1083</v>
      </c>
      <c r="B1028" s="1">
        <v>45357</v>
      </c>
      <c r="C1028" t="s">
        <v>52</v>
      </c>
      <c r="D1028" t="s">
        <v>19</v>
      </c>
      <c r="E1028">
        <v>2024</v>
      </c>
      <c r="F1028" t="s">
        <v>20</v>
      </c>
      <c r="G1028" t="s">
        <v>21</v>
      </c>
      <c r="H1028" t="s">
        <v>22</v>
      </c>
      <c r="I1028" t="s">
        <v>23</v>
      </c>
      <c r="J1028" t="s">
        <v>24</v>
      </c>
      <c r="K1028" t="s">
        <v>25</v>
      </c>
      <c r="L1028" s="1">
        <v>45362</v>
      </c>
      <c r="M1028">
        <v>5</v>
      </c>
      <c r="N1028">
        <v>984300</v>
      </c>
      <c r="O1028">
        <v>11024</v>
      </c>
      <c r="P1028">
        <v>0.15</v>
      </c>
      <c r="Q1028">
        <v>3</v>
      </c>
      <c r="R1028" t="s">
        <v>1582</v>
      </c>
      <c r="S1028" t="s">
        <v>1567</v>
      </c>
      <c r="T1028">
        <v>3</v>
      </c>
      <c r="U1028" t="s">
        <v>1570</v>
      </c>
    </row>
    <row r="1029" spans="1:21" x14ac:dyDescent="0.25">
      <c r="A1029" t="s">
        <v>1084</v>
      </c>
      <c r="B1029" s="1">
        <v>45359</v>
      </c>
      <c r="C1029" t="s">
        <v>52</v>
      </c>
      <c r="D1029" t="s">
        <v>19</v>
      </c>
      <c r="E1029">
        <v>2024</v>
      </c>
      <c r="F1029" t="s">
        <v>46</v>
      </c>
      <c r="G1029" t="s">
        <v>27</v>
      </c>
      <c r="H1029" t="s">
        <v>28</v>
      </c>
      <c r="I1029" t="s">
        <v>23</v>
      </c>
      <c r="J1029" t="s">
        <v>39</v>
      </c>
      <c r="K1029" t="s">
        <v>25</v>
      </c>
      <c r="L1029" s="1">
        <v>45364</v>
      </c>
      <c r="M1029">
        <v>5</v>
      </c>
      <c r="N1029">
        <v>30700</v>
      </c>
      <c r="O1029">
        <v>14059</v>
      </c>
      <c r="P1029">
        <v>0.16</v>
      </c>
      <c r="Q1029">
        <v>3</v>
      </c>
      <c r="R1029" t="s">
        <v>1582</v>
      </c>
      <c r="S1029" t="s">
        <v>1567</v>
      </c>
      <c r="T1029">
        <v>3</v>
      </c>
      <c r="U1029" t="s">
        <v>1570</v>
      </c>
    </row>
    <row r="1030" spans="1:21" x14ac:dyDescent="0.25">
      <c r="A1030" t="s">
        <v>1085</v>
      </c>
      <c r="B1030" s="1">
        <v>45361</v>
      </c>
      <c r="C1030" t="s">
        <v>52</v>
      </c>
      <c r="D1030" t="s">
        <v>19</v>
      </c>
      <c r="E1030">
        <v>2024</v>
      </c>
      <c r="F1030" t="s">
        <v>20</v>
      </c>
      <c r="G1030" t="s">
        <v>27</v>
      </c>
      <c r="H1030" t="s">
        <v>34</v>
      </c>
      <c r="I1030" t="s">
        <v>23</v>
      </c>
      <c r="J1030" t="s">
        <v>29</v>
      </c>
      <c r="K1030" t="s">
        <v>25</v>
      </c>
      <c r="L1030" s="1">
        <v>45366</v>
      </c>
      <c r="M1030">
        <v>5</v>
      </c>
      <c r="N1030">
        <v>29800</v>
      </c>
      <c r="O1030">
        <v>6049</v>
      </c>
      <c r="P1030">
        <v>0.13</v>
      </c>
      <c r="Q1030">
        <v>3</v>
      </c>
      <c r="R1030" t="s">
        <v>1582</v>
      </c>
      <c r="S1030" t="s">
        <v>1567</v>
      </c>
      <c r="T1030">
        <v>3</v>
      </c>
      <c r="U1030" t="s">
        <v>1570</v>
      </c>
    </row>
    <row r="1031" spans="1:21" x14ac:dyDescent="0.25">
      <c r="A1031" t="s">
        <v>1086</v>
      </c>
      <c r="B1031" s="1">
        <v>45382</v>
      </c>
      <c r="C1031" t="s">
        <v>52</v>
      </c>
      <c r="D1031" t="s">
        <v>19</v>
      </c>
      <c r="E1031">
        <v>2024</v>
      </c>
      <c r="F1031" t="s">
        <v>62</v>
      </c>
      <c r="G1031" t="s">
        <v>38</v>
      </c>
      <c r="H1031" t="s">
        <v>28</v>
      </c>
      <c r="I1031" t="s">
        <v>23</v>
      </c>
      <c r="J1031" t="s">
        <v>24</v>
      </c>
      <c r="K1031" t="s">
        <v>25</v>
      </c>
      <c r="L1031" s="1">
        <v>45387</v>
      </c>
      <c r="M1031">
        <v>5</v>
      </c>
      <c r="N1031">
        <v>47600</v>
      </c>
      <c r="O1031">
        <v>5151</v>
      </c>
      <c r="P1031">
        <v>0.18</v>
      </c>
      <c r="Q1031">
        <v>3</v>
      </c>
      <c r="R1031" t="s">
        <v>1582</v>
      </c>
      <c r="S1031" t="s">
        <v>1567</v>
      </c>
      <c r="T1031">
        <v>3</v>
      </c>
      <c r="U1031" t="s">
        <v>1570</v>
      </c>
    </row>
    <row r="1032" spans="1:21" x14ac:dyDescent="0.25">
      <c r="A1032" t="s">
        <v>1087</v>
      </c>
      <c r="B1032" s="1">
        <v>45400</v>
      </c>
      <c r="C1032" t="s">
        <v>58</v>
      </c>
      <c r="D1032" t="s">
        <v>59</v>
      </c>
      <c r="E1032">
        <v>2024</v>
      </c>
      <c r="F1032" t="s">
        <v>20</v>
      </c>
      <c r="G1032" t="s">
        <v>48</v>
      </c>
      <c r="H1032" t="s">
        <v>44</v>
      </c>
      <c r="I1032" t="s">
        <v>23</v>
      </c>
      <c r="J1032" t="s">
        <v>35</v>
      </c>
      <c r="K1032" t="s">
        <v>25</v>
      </c>
      <c r="L1032" s="1">
        <v>45405</v>
      </c>
      <c r="M1032">
        <v>5</v>
      </c>
      <c r="N1032">
        <v>382400</v>
      </c>
      <c r="O1032">
        <v>9073</v>
      </c>
      <c r="P1032">
        <v>0.21</v>
      </c>
      <c r="Q1032">
        <v>3</v>
      </c>
      <c r="R1032" t="s">
        <v>1582</v>
      </c>
      <c r="S1032" t="s">
        <v>1571</v>
      </c>
      <c r="T1032">
        <v>4</v>
      </c>
      <c r="U1032" t="s">
        <v>1572</v>
      </c>
    </row>
    <row r="1033" spans="1:21" x14ac:dyDescent="0.25">
      <c r="A1033" t="s">
        <v>1088</v>
      </c>
      <c r="B1033" s="1">
        <v>45424</v>
      </c>
      <c r="C1033" t="s">
        <v>68</v>
      </c>
      <c r="D1033" t="s">
        <v>59</v>
      </c>
      <c r="E1033">
        <v>2024</v>
      </c>
      <c r="F1033" t="s">
        <v>31</v>
      </c>
      <c r="G1033" t="s">
        <v>38</v>
      </c>
      <c r="H1033" t="s">
        <v>28</v>
      </c>
      <c r="I1033" t="s">
        <v>23</v>
      </c>
      <c r="J1033" t="s">
        <v>24</v>
      </c>
      <c r="K1033" t="s">
        <v>25</v>
      </c>
      <c r="L1033" s="1">
        <v>45429</v>
      </c>
      <c r="M1033">
        <v>5</v>
      </c>
      <c r="N1033">
        <v>15400</v>
      </c>
      <c r="O1033">
        <v>13392</v>
      </c>
      <c r="P1033">
        <v>0.22</v>
      </c>
      <c r="Q1033">
        <v>3</v>
      </c>
      <c r="R1033" t="s">
        <v>1582</v>
      </c>
      <c r="S1033" t="s">
        <v>1571</v>
      </c>
      <c r="T1033">
        <v>5</v>
      </c>
      <c r="U1033" t="s">
        <v>68</v>
      </c>
    </row>
    <row r="1034" spans="1:21" x14ac:dyDescent="0.25">
      <c r="A1034" t="s">
        <v>1089</v>
      </c>
      <c r="B1034" s="1">
        <v>45436</v>
      </c>
      <c r="C1034" t="s">
        <v>68</v>
      </c>
      <c r="D1034" t="s">
        <v>59</v>
      </c>
      <c r="E1034">
        <v>2024</v>
      </c>
      <c r="F1034" t="s">
        <v>60</v>
      </c>
      <c r="G1034" t="s">
        <v>32</v>
      </c>
      <c r="H1034" t="s">
        <v>42</v>
      </c>
      <c r="I1034" t="s">
        <v>23</v>
      </c>
      <c r="J1034" t="s">
        <v>24</v>
      </c>
      <c r="K1034" t="s">
        <v>25</v>
      </c>
      <c r="L1034" s="1">
        <v>45441</v>
      </c>
      <c r="M1034">
        <v>5</v>
      </c>
      <c r="N1034">
        <v>52900</v>
      </c>
      <c r="O1034">
        <v>13370</v>
      </c>
      <c r="P1034">
        <v>0.3</v>
      </c>
      <c r="Q1034">
        <v>3</v>
      </c>
      <c r="R1034" t="s">
        <v>1582</v>
      </c>
      <c r="S1034" t="s">
        <v>1571</v>
      </c>
      <c r="T1034">
        <v>5</v>
      </c>
      <c r="U1034" t="s">
        <v>68</v>
      </c>
    </row>
    <row r="1035" spans="1:21" x14ac:dyDescent="0.25">
      <c r="A1035" t="s">
        <v>1090</v>
      </c>
      <c r="B1035" s="1">
        <v>45440</v>
      </c>
      <c r="C1035" t="s">
        <v>68</v>
      </c>
      <c r="D1035" t="s">
        <v>59</v>
      </c>
      <c r="E1035">
        <v>2024</v>
      </c>
      <c r="F1035" t="s">
        <v>20</v>
      </c>
      <c r="G1035" t="s">
        <v>32</v>
      </c>
      <c r="H1035" t="s">
        <v>42</v>
      </c>
      <c r="I1035" t="s">
        <v>23</v>
      </c>
      <c r="J1035" t="s">
        <v>24</v>
      </c>
      <c r="K1035" t="s">
        <v>25</v>
      </c>
      <c r="L1035" s="1">
        <v>45445</v>
      </c>
      <c r="M1035">
        <v>5</v>
      </c>
      <c r="N1035">
        <v>190000</v>
      </c>
      <c r="O1035">
        <v>7487</v>
      </c>
      <c r="P1035">
        <v>0.09</v>
      </c>
      <c r="Q1035">
        <v>3</v>
      </c>
      <c r="R1035" t="s">
        <v>1582</v>
      </c>
      <c r="S1035" t="s">
        <v>1571</v>
      </c>
      <c r="T1035">
        <v>5</v>
      </c>
      <c r="U1035" t="s">
        <v>68</v>
      </c>
    </row>
    <row r="1036" spans="1:21" x14ac:dyDescent="0.25">
      <c r="A1036" t="s">
        <v>1091</v>
      </c>
      <c r="B1036" s="1">
        <v>45452</v>
      </c>
      <c r="C1036" t="s">
        <v>71</v>
      </c>
      <c r="D1036" t="s">
        <v>59</v>
      </c>
      <c r="E1036">
        <v>2024</v>
      </c>
      <c r="F1036" t="s">
        <v>46</v>
      </c>
      <c r="G1036" t="s">
        <v>32</v>
      </c>
      <c r="H1036" t="s">
        <v>22</v>
      </c>
      <c r="I1036" t="s">
        <v>23</v>
      </c>
      <c r="J1036" t="s">
        <v>29</v>
      </c>
      <c r="K1036" t="s">
        <v>25</v>
      </c>
      <c r="L1036" s="1">
        <v>45457</v>
      </c>
      <c r="M1036">
        <v>5</v>
      </c>
      <c r="N1036">
        <v>737500</v>
      </c>
      <c r="O1036">
        <v>13771</v>
      </c>
      <c r="P1036">
        <v>0.28999999999999998</v>
      </c>
      <c r="Q1036">
        <v>3</v>
      </c>
      <c r="R1036" t="s">
        <v>1582</v>
      </c>
      <c r="S1036" t="s">
        <v>1571</v>
      </c>
      <c r="T1036">
        <v>6</v>
      </c>
      <c r="U1036" t="s">
        <v>1573</v>
      </c>
    </row>
    <row r="1037" spans="1:21" x14ac:dyDescent="0.25">
      <c r="A1037" t="s">
        <v>1092</v>
      </c>
      <c r="B1037" s="1">
        <v>45479</v>
      </c>
      <c r="C1037" t="s">
        <v>76</v>
      </c>
      <c r="D1037" t="s">
        <v>77</v>
      </c>
      <c r="E1037">
        <v>2024</v>
      </c>
      <c r="F1037" t="s">
        <v>31</v>
      </c>
      <c r="G1037" t="s">
        <v>21</v>
      </c>
      <c r="H1037" t="s">
        <v>44</v>
      </c>
      <c r="I1037" t="s">
        <v>23</v>
      </c>
      <c r="J1037" t="s">
        <v>29</v>
      </c>
      <c r="K1037" t="s">
        <v>25</v>
      </c>
      <c r="L1037" s="1">
        <v>45484</v>
      </c>
      <c r="M1037">
        <v>5</v>
      </c>
      <c r="N1037">
        <v>54800</v>
      </c>
      <c r="O1037">
        <v>14398</v>
      </c>
      <c r="P1037">
        <v>0.16</v>
      </c>
      <c r="Q1037">
        <v>3</v>
      </c>
      <c r="R1037" t="s">
        <v>1582</v>
      </c>
      <c r="S1037" t="s">
        <v>1574</v>
      </c>
      <c r="T1037">
        <v>7</v>
      </c>
      <c r="U1037" t="s">
        <v>1575</v>
      </c>
    </row>
    <row r="1038" spans="1:21" x14ac:dyDescent="0.25">
      <c r="A1038" t="s">
        <v>1093</v>
      </c>
      <c r="B1038" s="1">
        <v>45491</v>
      </c>
      <c r="C1038" t="s">
        <v>76</v>
      </c>
      <c r="D1038" t="s">
        <v>77</v>
      </c>
      <c r="E1038">
        <v>2024</v>
      </c>
      <c r="F1038" t="s">
        <v>46</v>
      </c>
      <c r="G1038" t="s">
        <v>21</v>
      </c>
      <c r="H1038" t="s">
        <v>42</v>
      </c>
      <c r="I1038" t="s">
        <v>23</v>
      </c>
      <c r="J1038" t="s">
        <v>24</v>
      </c>
      <c r="K1038" t="s">
        <v>25</v>
      </c>
      <c r="L1038" s="1">
        <v>45496</v>
      </c>
      <c r="M1038">
        <v>5</v>
      </c>
      <c r="N1038">
        <v>43100</v>
      </c>
      <c r="O1038">
        <v>5277</v>
      </c>
      <c r="P1038">
        <v>0.31</v>
      </c>
      <c r="Q1038">
        <v>3</v>
      </c>
      <c r="R1038" t="s">
        <v>1582</v>
      </c>
      <c r="S1038" t="s">
        <v>1574</v>
      </c>
      <c r="T1038">
        <v>7</v>
      </c>
      <c r="U1038" t="s">
        <v>1575</v>
      </c>
    </row>
    <row r="1039" spans="1:21" x14ac:dyDescent="0.25">
      <c r="A1039" t="s">
        <v>1094</v>
      </c>
      <c r="B1039" s="1">
        <v>45492</v>
      </c>
      <c r="C1039" t="s">
        <v>76</v>
      </c>
      <c r="D1039" t="s">
        <v>77</v>
      </c>
      <c r="E1039">
        <v>2024</v>
      </c>
      <c r="F1039" t="s">
        <v>20</v>
      </c>
      <c r="G1039" t="s">
        <v>38</v>
      </c>
      <c r="H1039" t="s">
        <v>42</v>
      </c>
      <c r="I1039" t="s">
        <v>23</v>
      </c>
      <c r="J1039" t="s">
        <v>29</v>
      </c>
      <c r="K1039" t="s">
        <v>25</v>
      </c>
      <c r="L1039" s="1">
        <v>45497</v>
      </c>
      <c r="M1039">
        <v>5</v>
      </c>
      <c r="N1039">
        <v>24400</v>
      </c>
      <c r="O1039">
        <v>8694</v>
      </c>
      <c r="P1039">
        <v>0.06</v>
      </c>
      <c r="Q1039">
        <v>3</v>
      </c>
      <c r="R1039" t="s">
        <v>1582</v>
      </c>
      <c r="S1039" t="s">
        <v>1574</v>
      </c>
      <c r="T1039">
        <v>7</v>
      </c>
      <c r="U1039" t="s">
        <v>1575</v>
      </c>
    </row>
    <row r="1040" spans="1:21" x14ac:dyDescent="0.25">
      <c r="A1040" t="s">
        <v>1095</v>
      </c>
      <c r="B1040" s="1">
        <v>45493</v>
      </c>
      <c r="C1040" t="s">
        <v>76</v>
      </c>
      <c r="D1040" t="s">
        <v>77</v>
      </c>
      <c r="E1040">
        <v>2024</v>
      </c>
      <c r="F1040" t="s">
        <v>20</v>
      </c>
      <c r="G1040" t="s">
        <v>32</v>
      </c>
      <c r="H1040" t="s">
        <v>28</v>
      </c>
      <c r="I1040" t="s">
        <v>23</v>
      </c>
      <c r="J1040" t="s">
        <v>29</v>
      </c>
      <c r="K1040" t="s">
        <v>25</v>
      </c>
      <c r="L1040" s="1">
        <v>45498</v>
      </c>
      <c r="M1040">
        <v>5</v>
      </c>
      <c r="N1040">
        <v>35300</v>
      </c>
      <c r="O1040">
        <v>14113</v>
      </c>
      <c r="P1040">
        <v>0.17</v>
      </c>
      <c r="Q1040">
        <v>3</v>
      </c>
      <c r="R1040" t="s">
        <v>1582</v>
      </c>
      <c r="S1040" t="s">
        <v>1574</v>
      </c>
      <c r="T1040">
        <v>7</v>
      </c>
      <c r="U1040" t="s">
        <v>1575</v>
      </c>
    </row>
    <row r="1041" spans="1:21" x14ac:dyDescent="0.25">
      <c r="A1041" t="s">
        <v>1096</v>
      </c>
      <c r="B1041" s="1">
        <v>45497</v>
      </c>
      <c r="C1041" t="s">
        <v>76</v>
      </c>
      <c r="D1041" t="s">
        <v>77</v>
      </c>
      <c r="E1041">
        <v>2024</v>
      </c>
      <c r="F1041" t="s">
        <v>20</v>
      </c>
      <c r="G1041" t="s">
        <v>21</v>
      </c>
      <c r="H1041" t="s">
        <v>22</v>
      </c>
      <c r="I1041" t="s">
        <v>23</v>
      </c>
      <c r="J1041" t="s">
        <v>35</v>
      </c>
      <c r="K1041" t="s">
        <v>25</v>
      </c>
      <c r="L1041" s="1">
        <v>45502</v>
      </c>
      <c r="M1041">
        <v>5</v>
      </c>
      <c r="N1041">
        <v>231100</v>
      </c>
      <c r="O1041">
        <v>10681</v>
      </c>
      <c r="P1041">
        <v>0.22</v>
      </c>
      <c r="Q1041">
        <v>3</v>
      </c>
      <c r="R1041" t="s">
        <v>1582</v>
      </c>
      <c r="S1041" t="s">
        <v>1574</v>
      </c>
      <c r="T1041">
        <v>7</v>
      </c>
      <c r="U1041" t="s">
        <v>1575</v>
      </c>
    </row>
    <row r="1042" spans="1:21" x14ac:dyDescent="0.25">
      <c r="A1042" t="s">
        <v>1097</v>
      </c>
      <c r="B1042" s="1">
        <v>45510</v>
      </c>
      <c r="C1042" t="s">
        <v>81</v>
      </c>
      <c r="D1042" t="s">
        <v>77</v>
      </c>
      <c r="E1042">
        <v>2024</v>
      </c>
      <c r="F1042" t="s">
        <v>20</v>
      </c>
      <c r="G1042" t="s">
        <v>21</v>
      </c>
      <c r="H1042" t="s">
        <v>34</v>
      </c>
      <c r="I1042" t="s">
        <v>23</v>
      </c>
      <c r="J1042" t="s">
        <v>24</v>
      </c>
      <c r="K1042" t="s">
        <v>25</v>
      </c>
      <c r="L1042" s="1">
        <v>45515</v>
      </c>
      <c r="M1042">
        <v>5</v>
      </c>
      <c r="N1042">
        <v>43600</v>
      </c>
      <c r="O1042">
        <v>6161</v>
      </c>
      <c r="P1042">
        <v>0.09</v>
      </c>
      <c r="Q1042">
        <v>3</v>
      </c>
      <c r="R1042" t="s">
        <v>1582</v>
      </c>
      <c r="S1042" t="s">
        <v>1574</v>
      </c>
      <c r="T1042">
        <v>8</v>
      </c>
      <c r="U1042" t="s">
        <v>1576</v>
      </c>
    </row>
    <row r="1043" spans="1:21" x14ac:dyDescent="0.25">
      <c r="A1043" t="s">
        <v>1098</v>
      </c>
      <c r="B1043" s="1">
        <v>45524</v>
      </c>
      <c r="C1043" t="s">
        <v>81</v>
      </c>
      <c r="D1043" t="s">
        <v>77</v>
      </c>
      <c r="E1043">
        <v>2024</v>
      </c>
      <c r="F1043" t="s">
        <v>31</v>
      </c>
      <c r="G1043" t="s">
        <v>48</v>
      </c>
      <c r="H1043" t="s">
        <v>34</v>
      </c>
      <c r="I1043" t="s">
        <v>23</v>
      </c>
      <c r="J1043" t="s">
        <v>39</v>
      </c>
      <c r="K1043" t="s">
        <v>25</v>
      </c>
      <c r="L1043" s="1">
        <v>45529</v>
      </c>
      <c r="M1043">
        <v>5</v>
      </c>
      <c r="N1043">
        <v>7300</v>
      </c>
      <c r="O1043">
        <v>7882</v>
      </c>
      <c r="P1043">
        <v>0.19</v>
      </c>
      <c r="Q1043">
        <v>3</v>
      </c>
      <c r="R1043" t="s">
        <v>1582</v>
      </c>
      <c r="S1043" t="s">
        <v>1574</v>
      </c>
      <c r="T1043">
        <v>8</v>
      </c>
      <c r="U1043" t="s">
        <v>1576</v>
      </c>
    </row>
    <row r="1044" spans="1:21" x14ac:dyDescent="0.25">
      <c r="A1044" t="s">
        <v>1099</v>
      </c>
      <c r="B1044" s="1">
        <v>45530</v>
      </c>
      <c r="C1044" t="s">
        <v>81</v>
      </c>
      <c r="D1044" t="s">
        <v>77</v>
      </c>
      <c r="E1044">
        <v>2024</v>
      </c>
      <c r="F1044" t="s">
        <v>20</v>
      </c>
      <c r="G1044" t="s">
        <v>38</v>
      </c>
      <c r="H1044" t="s">
        <v>44</v>
      </c>
      <c r="I1044" t="s">
        <v>23</v>
      </c>
      <c r="J1044" t="s">
        <v>39</v>
      </c>
      <c r="K1044" t="s">
        <v>25</v>
      </c>
      <c r="L1044" s="1">
        <v>45535</v>
      </c>
      <c r="M1044">
        <v>5</v>
      </c>
      <c r="N1044">
        <v>137100</v>
      </c>
      <c r="O1044">
        <v>7484</v>
      </c>
      <c r="P1044">
        <v>0.22</v>
      </c>
      <c r="Q1044">
        <v>3</v>
      </c>
      <c r="R1044" t="s">
        <v>1582</v>
      </c>
      <c r="S1044" t="s">
        <v>1574</v>
      </c>
      <c r="T1044">
        <v>8</v>
      </c>
      <c r="U1044" t="s">
        <v>1576</v>
      </c>
    </row>
    <row r="1045" spans="1:21" x14ac:dyDescent="0.25">
      <c r="A1045" t="s">
        <v>1100</v>
      </c>
      <c r="B1045" s="1">
        <v>45562</v>
      </c>
      <c r="C1045" t="s">
        <v>88</v>
      </c>
      <c r="D1045" t="s">
        <v>77</v>
      </c>
      <c r="E1045">
        <v>2024</v>
      </c>
      <c r="F1045" t="s">
        <v>20</v>
      </c>
      <c r="G1045" t="s">
        <v>32</v>
      </c>
      <c r="H1045" t="s">
        <v>22</v>
      </c>
      <c r="I1045" t="s">
        <v>23</v>
      </c>
      <c r="J1045" t="s">
        <v>39</v>
      </c>
      <c r="K1045" t="s">
        <v>25</v>
      </c>
      <c r="L1045" s="1">
        <v>45567</v>
      </c>
      <c r="M1045">
        <v>5</v>
      </c>
      <c r="N1045">
        <v>114800</v>
      </c>
      <c r="O1045">
        <v>6249</v>
      </c>
      <c r="P1045">
        <v>0.32</v>
      </c>
      <c r="Q1045">
        <v>3</v>
      </c>
      <c r="R1045" t="s">
        <v>1582</v>
      </c>
      <c r="S1045" t="s">
        <v>1574</v>
      </c>
      <c r="T1045">
        <v>9</v>
      </c>
      <c r="U1045" t="s">
        <v>1577</v>
      </c>
    </row>
    <row r="1046" spans="1:21" x14ac:dyDescent="0.25">
      <c r="A1046" t="s">
        <v>1101</v>
      </c>
      <c r="B1046" s="1">
        <v>45562</v>
      </c>
      <c r="C1046" t="s">
        <v>88</v>
      </c>
      <c r="D1046" t="s">
        <v>77</v>
      </c>
      <c r="E1046">
        <v>2024</v>
      </c>
      <c r="F1046" t="s">
        <v>31</v>
      </c>
      <c r="G1046" t="s">
        <v>38</v>
      </c>
      <c r="H1046" t="s">
        <v>34</v>
      </c>
      <c r="I1046" t="s">
        <v>23</v>
      </c>
      <c r="J1046" t="s">
        <v>29</v>
      </c>
      <c r="K1046" t="s">
        <v>25</v>
      </c>
      <c r="L1046" s="1">
        <v>45567</v>
      </c>
      <c r="M1046">
        <v>5</v>
      </c>
      <c r="N1046">
        <v>24900</v>
      </c>
      <c r="O1046">
        <v>7223</v>
      </c>
      <c r="P1046">
        <v>0.11</v>
      </c>
      <c r="Q1046">
        <v>3</v>
      </c>
      <c r="R1046" t="s">
        <v>1582</v>
      </c>
      <c r="S1046" t="s">
        <v>1574</v>
      </c>
      <c r="T1046">
        <v>9</v>
      </c>
      <c r="U1046" t="s">
        <v>1577</v>
      </c>
    </row>
    <row r="1047" spans="1:21" x14ac:dyDescent="0.25">
      <c r="A1047" t="s">
        <v>1102</v>
      </c>
      <c r="B1047" s="1">
        <v>45563</v>
      </c>
      <c r="C1047" t="s">
        <v>88</v>
      </c>
      <c r="D1047" t="s">
        <v>77</v>
      </c>
      <c r="E1047">
        <v>2024</v>
      </c>
      <c r="F1047" t="s">
        <v>46</v>
      </c>
      <c r="G1047" t="s">
        <v>27</v>
      </c>
      <c r="H1047" t="s">
        <v>44</v>
      </c>
      <c r="I1047" t="s">
        <v>23</v>
      </c>
      <c r="J1047" t="s">
        <v>35</v>
      </c>
      <c r="K1047" t="s">
        <v>25</v>
      </c>
      <c r="L1047" s="1">
        <v>45568</v>
      </c>
      <c r="M1047">
        <v>5</v>
      </c>
      <c r="N1047">
        <v>385900</v>
      </c>
      <c r="O1047">
        <v>8951</v>
      </c>
      <c r="P1047">
        <v>0.26</v>
      </c>
      <c r="Q1047">
        <v>3</v>
      </c>
      <c r="R1047" t="s">
        <v>1582</v>
      </c>
      <c r="S1047" t="s">
        <v>1574</v>
      </c>
      <c r="T1047">
        <v>9</v>
      </c>
      <c r="U1047" t="s">
        <v>1577</v>
      </c>
    </row>
    <row r="1048" spans="1:21" x14ac:dyDescent="0.25">
      <c r="A1048" t="s">
        <v>1103</v>
      </c>
      <c r="B1048" s="1">
        <v>45565</v>
      </c>
      <c r="C1048" t="s">
        <v>88</v>
      </c>
      <c r="D1048" t="s">
        <v>77</v>
      </c>
      <c r="E1048">
        <v>2024</v>
      </c>
      <c r="F1048" t="s">
        <v>41</v>
      </c>
      <c r="G1048" t="s">
        <v>32</v>
      </c>
      <c r="H1048" t="s">
        <v>28</v>
      </c>
      <c r="I1048" t="s">
        <v>23</v>
      </c>
      <c r="J1048" t="s">
        <v>39</v>
      </c>
      <c r="K1048" t="s">
        <v>25</v>
      </c>
      <c r="L1048" s="1">
        <v>45570</v>
      </c>
      <c r="M1048">
        <v>5</v>
      </c>
      <c r="N1048">
        <v>25800</v>
      </c>
      <c r="O1048">
        <v>11887</v>
      </c>
      <c r="P1048">
        <v>0.28000000000000003</v>
      </c>
      <c r="Q1048">
        <v>3</v>
      </c>
      <c r="R1048" t="s">
        <v>1582</v>
      </c>
      <c r="S1048" t="s">
        <v>1574</v>
      </c>
      <c r="T1048">
        <v>9</v>
      </c>
      <c r="U1048" t="s">
        <v>1577</v>
      </c>
    </row>
    <row r="1049" spans="1:21" x14ac:dyDescent="0.25">
      <c r="A1049" t="s">
        <v>1104</v>
      </c>
      <c r="B1049" s="1">
        <v>45568</v>
      </c>
      <c r="C1049" t="s">
        <v>91</v>
      </c>
      <c r="D1049" t="s">
        <v>92</v>
      </c>
      <c r="E1049">
        <v>2024</v>
      </c>
      <c r="F1049" t="s">
        <v>41</v>
      </c>
      <c r="G1049" t="s">
        <v>38</v>
      </c>
      <c r="H1049" t="s">
        <v>34</v>
      </c>
      <c r="I1049" t="s">
        <v>23</v>
      </c>
      <c r="J1049" t="s">
        <v>29</v>
      </c>
      <c r="K1049" t="s">
        <v>25</v>
      </c>
      <c r="L1049" s="1">
        <v>45573</v>
      </c>
      <c r="M1049">
        <v>5</v>
      </c>
      <c r="N1049">
        <v>9200</v>
      </c>
      <c r="O1049">
        <v>9278</v>
      </c>
      <c r="P1049">
        <v>0.09</v>
      </c>
      <c r="Q1049">
        <v>3</v>
      </c>
      <c r="R1049" t="s">
        <v>1582</v>
      </c>
      <c r="S1049" t="s">
        <v>1578</v>
      </c>
      <c r="T1049">
        <v>10</v>
      </c>
      <c r="U1049" t="s">
        <v>1579</v>
      </c>
    </row>
    <row r="1050" spans="1:21" x14ac:dyDescent="0.25">
      <c r="A1050" t="s">
        <v>1105</v>
      </c>
      <c r="B1050" s="1">
        <v>45569</v>
      </c>
      <c r="C1050" t="s">
        <v>91</v>
      </c>
      <c r="D1050" t="s">
        <v>92</v>
      </c>
      <c r="E1050">
        <v>2024</v>
      </c>
      <c r="F1050" t="s">
        <v>60</v>
      </c>
      <c r="G1050" t="s">
        <v>38</v>
      </c>
      <c r="H1050" t="s">
        <v>44</v>
      </c>
      <c r="I1050" t="s">
        <v>23</v>
      </c>
      <c r="J1050" t="s">
        <v>39</v>
      </c>
      <c r="K1050" t="s">
        <v>25</v>
      </c>
      <c r="L1050" s="1">
        <v>45574</v>
      </c>
      <c r="M1050">
        <v>5</v>
      </c>
      <c r="N1050">
        <v>86500</v>
      </c>
      <c r="O1050">
        <v>8119</v>
      </c>
      <c r="P1050">
        <v>0.28999999999999998</v>
      </c>
      <c r="Q1050">
        <v>3</v>
      </c>
      <c r="R1050" t="s">
        <v>1582</v>
      </c>
      <c r="S1050" t="s">
        <v>1578</v>
      </c>
      <c r="T1050">
        <v>10</v>
      </c>
      <c r="U1050" t="s">
        <v>1579</v>
      </c>
    </row>
    <row r="1051" spans="1:21" x14ac:dyDescent="0.25">
      <c r="A1051" t="s">
        <v>1106</v>
      </c>
      <c r="B1051" s="1">
        <v>45570</v>
      </c>
      <c r="C1051" t="s">
        <v>91</v>
      </c>
      <c r="D1051" t="s">
        <v>92</v>
      </c>
      <c r="E1051">
        <v>2024</v>
      </c>
      <c r="F1051" t="s">
        <v>31</v>
      </c>
      <c r="G1051" t="s">
        <v>48</v>
      </c>
      <c r="H1051" t="s">
        <v>42</v>
      </c>
      <c r="I1051" t="s">
        <v>23</v>
      </c>
      <c r="J1051" t="s">
        <v>39</v>
      </c>
      <c r="K1051" t="s">
        <v>25</v>
      </c>
      <c r="L1051" s="1">
        <v>45575</v>
      </c>
      <c r="M1051">
        <v>5</v>
      </c>
      <c r="N1051">
        <v>117200</v>
      </c>
      <c r="O1051">
        <v>9705</v>
      </c>
      <c r="P1051">
        <v>0.32</v>
      </c>
      <c r="Q1051">
        <v>3</v>
      </c>
      <c r="R1051" t="s">
        <v>1582</v>
      </c>
      <c r="S1051" t="s">
        <v>1578</v>
      </c>
      <c r="T1051">
        <v>10</v>
      </c>
      <c r="U1051" t="s">
        <v>1579</v>
      </c>
    </row>
    <row r="1052" spans="1:21" x14ac:dyDescent="0.25">
      <c r="A1052" t="s">
        <v>1107</v>
      </c>
      <c r="B1052" s="1">
        <v>45581</v>
      </c>
      <c r="C1052" t="s">
        <v>91</v>
      </c>
      <c r="D1052" t="s">
        <v>92</v>
      </c>
      <c r="E1052">
        <v>2024</v>
      </c>
      <c r="F1052" t="s">
        <v>60</v>
      </c>
      <c r="G1052" t="s">
        <v>21</v>
      </c>
      <c r="H1052" t="s">
        <v>34</v>
      </c>
      <c r="I1052" t="s">
        <v>23</v>
      </c>
      <c r="J1052" t="s">
        <v>39</v>
      </c>
      <c r="K1052" t="s">
        <v>25</v>
      </c>
      <c r="L1052" s="1">
        <v>45586</v>
      </c>
      <c r="M1052">
        <v>5</v>
      </c>
      <c r="N1052">
        <v>11700</v>
      </c>
      <c r="O1052">
        <v>8934</v>
      </c>
      <c r="P1052">
        <v>0.15</v>
      </c>
      <c r="Q1052">
        <v>3</v>
      </c>
      <c r="R1052" t="s">
        <v>1582</v>
      </c>
      <c r="S1052" t="s">
        <v>1578</v>
      </c>
      <c r="T1052">
        <v>10</v>
      </c>
      <c r="U1052" t="s">
        <v>1579</v>
      </c>
    </row>
    <row r="1053" spans="1:21" x14ac:dyDescent="0.25">
      <c r="A1053" t="s">
        <v>1108</v>
      </c>
      <c r="B1053" s="1">
        <v>45603</v>
      </c>
      <c r="C1053" t="s">
        <v>98</v>
      </c>
      <c r="D1053" t="s">
        <v>92</v>
      </c>
      <c r="E1053">
        <v>2024</v>
      </c>
      <c r="F1053" t="s">
        <v>60</v>
      </c>
      <c r="G1053" t="s">
        <v>32</v>
      </c>
      <c r="H1053" t="s">
        <v>34</v>
      </c>
      <c r="I1053" t="s">
        <v>23</v>
      </c>
      <c r="J1053" t="s">
        <v>39</v>
      </c>
      <c r="K1053" t="s">
        <v>25</v>
      </c>
      <c r="L1053" s="1">
        <v>45608</v>
      </c>
      <c r="M1053">
        <v>5</v>
      </c>
      <c r="N1053">
        <v>19300</v>
      </c>
      <c r="O1053">
        <v>13591</v>
      </c>
      <c r="P1053">
        <v>0.24</v>
      </c>
      <c r="Q1053">
        <v>3</v>
      </c>
      <c r="R1053" t="s">
        <v>1582</v>
      </c>
      <c r="S1053" t="s">
        <v>1578</v>
      </c>
      <c r="T1053">
        <v>11</v>
      </c>
      <c r="U1053" t="s">
        <v>1580</v>
      </c>
    </row>
    <row r="1054" spans="1:21" x14ac:dyDescent="0.25">
      <c r="A1054" t="s">
        <v>1109</v>
      </c>
      <c r="B1054" s="1">
        <v>45605</v>
      </c>
      <c r="C1054" t="s">
        <v>98</v>
      </c>
      <c r="D1054" t="s">
        <v>92</v>
      </c>
      <c r="E1054">
        <v>2024</v>
      </c>
      <c r="F1054" t="s">
        <v>31</v>
      </c>
      <c r="G1054" t="s">
        <v>48</v>
      </c>
      <c r="H1054" t="s">
        <v>28</v>
      </c>
      <c r="I1054" t="s">
        <v>23</v>
      </c>
      <c r="J1054" t="s">
        <v>39</v>
      </c>
      <c r="K1054" t="s">
        <v>25</v>
      </c>
      <c r="L1054" s="1">
        <v>45610</v>
      </c>
      <c r="M1054">
        <v>5</v>
      </c>
      <c r="N1054">
        <v>29900</v>
      </c>
      <c r="O1054">
        <v>8641</v>
      </c>
      <c r="P1054">
        <v>0.23</v>
      </c>
      <c r="Q1054">
        <v>3</v>
      </c>
      <c r="R1054" t="s">
        <v>1582</v>
      </c>
      <c r="S1054" t="s">
        <v>1578</v>
      </c>
      <c r="T1054">
        <v>11</v>
      </c>
      <c r="U1054" t="s">
        <v>1580</v>
      </c>
    </row>
    <row r="1055" spans="1:21" x14ac:dyDescent="0.25">
      <c r="A1055" t="s">
        <v>1110</v>
      </c>
      <c r="B1055" s="1">
        <v>45606</v>
      </c>
      <c r="C1055" t="s">
        <v>98</v>
      </c>
      <c r="D1055" t="s">
        <v>92</v>
      </c>
      <c r="E1055">
        <v>2024</v>
      </c>
      <c r="F1055" t="s">
        <v>41</v>
      </c>
      <c r="G1055" t="s">
        <v>27</v>
      </c>
      <c r="H1055" t="s">
        <v>22</v>
      </c>
      <c r="I1055" t="s">
        <v>23</v>
      </c>
      <c r="J1055" t="s">
        <v>29</v>
      </c>
      <c r="K1055" t="s">
        <v>25</v>
      </c>
      <c r="L1055" s="1">
        <v>45611</v>
      </c>
      <c r="M1055">
        <v>5</v>
      </c>
      <c r="N1055">
        <v>535800</v>
      </c>
      <c r="O1055">
        <v>5768</v>
      </c>
      <c r="P1055">
        <v>0.3</v>
      </c>
      <c r="Q1055">
        <v>3</v>
      </c>
      <c r="R1055" t="s">
        <v>1582</v>
      </c>
      <c r="S1055" t="s">
        <v>1578</v>
      </c>
      <c r="T1055">
        <v>11</v>
      </c>
      <c r="U1055" t="s">
        <v>1580</v>
      </c>
    </row>
    <row r="1056" spans="1:21" x14ac:dyDescent="0.25">
      <c r="A1056" t="s">
        <v>1111</v>
      </c>
      <c r="B1056" s="1">
        <v>45612</v>
      </c>
      <c r="C1056" t="s">
        <v>98</v>
      </c>
      <c r="D1056" t="s">
        <v>92</v>
      </c>
      <c r="E1056">
        <v>2024</v>
      </c>
      <c r="F1056" t="s">
        <v>41</v>
      </c>
      <c r="G1056" t="s">
        <v>27</v>
      </c>
      <c r="H1056" t="s">
        <v>44</v>
      </c>
      <c r="I1056" t="s">
        <v>23</v>
      </c>
      <c r="J1056" t="s">
        <v>29</v>
      </c>
      <c r="K1056" t="s">
        <v>25</v>
      </c>
      <c r="L1056" s="1">
        <v>45617</v>
      </c>
      <c r="M1056">
        <v>5</v>
      </c>
      <c r="N1056">
        <v>160100</v>
      </c>
      <c r="O1056">
        <v>9299</v>
      </c>
      <c r="P1056">
        <v>0.11</v>
      </c>
      <c r="Q1056">
        <v>3</v>
      </c>
      <c r="R1056" t="s">
        <v>1582</v>
      </c>
      <c r="S1056" t="s">
        <v>1578</v>
      </c>
      <c r="T1056">
        <v>11</v>
      </c>
      <c r="U1056" t="s">
        <v>1580</v>
      </c>
    </row>
    <row r="1057" spans="1:21" x14ac:dyDescent="0.25">
      <c r="A1057" t="s">
        <v>1112</v>
      </c>
      <c r="B1057" s="1">
        <v>45613</v>
      </c>
      <c r="C1057" t="s">
        <v>98</v>
      </c>
      <c r="D1057" t="s">
        <v>92</v>
      </c>
      <c r="E1057">
        <v>2024</v>
      </c>
      <c r="F1057" t="s">
        <v>31</v>
      </c>
      <c r="G1057" t="s">
        <v>32</v>
      </c>
      <c r="H1057" t="s">
        <v>22</v>
      </c>
      <c r="I1057" t="s">
        <v>23</v>
      </c>
      <c r="J1057" t="s">
        <v>24</v>
      </c>
      <c r="K1057" t="s">
        <v>25</v>
      </c>
      <c r="L1057" s="1">
        <v>45618</v>
      </c>
      <c r="M1057">
        <v>5</v>
      </c>
      <c r="N1057">
        <v>317000</v>
      </c>
      <c r="O1057">
        <v>6675</v>
      </c>
      <c r="P1057">
        <v>0.21</v>
      </c>
      <c r="Q1057">
        <v>3</v>
      </c>
      <c r="R1057" t="s">
        <v>1582</v>
      </c>
      <c r="S1057" t="s">
        <v>1578</v>
      </c>
      <c r="T1057">
        <v>11</v>
      </c>
      <c r="U1057" t="s">
        <v>1580</v>
      </c>
    </row>
    <row r="1058" spans="1:21" x14ac:dyDescent="0.25">
      <c r="A1058" t="s">
        <v>1113</v>
      </c>
      <c r="B1058" s="1">
        <v>45625</v>
      </c>
      <c r="C1058" t="s">
        <v>98</v>
      </c>
      <c r="D1058" t="s">
        <v>92</v>
      </c>
      <c r="E1058">
        <v>2024</v>
      </c>
      <c r="F1058" t="s">
        <v>62</v>
      </c>
      <c r="G1058" t="s">
        <v>21</v>
      </c>
      <c r="H1058" t="s">
        <v>34</v>
      </c>
      <c r="I1058" t="s">
        <v>23</v>
      </c>
      <c r="J1058" t="s">
        <v>29</v>
      </c>
      <c r="K1058" t="s">
        <v>25</v>
      </c>
      <c r="L1058" s="1">
        <v>45630</v>
      </c>
      <c r="M1058">
        <v>5</v>
      </c>
      <c r="N1058">
        <v>9400</v>
      </c>
      <c r="O1058">
        <v>11000</v>
      </c>
      <c r="P1058">
        <v>0.09</v>
      </c>
      <c r="Q1058">
        <v>3</v>
      </c>
      <c r="R1058" t="s">
        <v>1582</v>
      </c>
      <c r="S1058" t="s">
        <v>1578</v>
      </c>
      <c r="T1058">
        <v>11</v>
      </c>
      <c r="U1058" t="s">
        <v>1580</v>
      </c>
    </row>
    <row r="1059" spans="1:21" x14ac:dyDescent="0.25">
      <c r="A1059" t="s">
        <v>1114</v>
      </c>
      <c r="B1059" s="1">
        <v>45629</v>
      </c>
      <c r="C1059" t="s">
        <v>100</v>
      </c>
      <c r="D1059" t="s">
        <v>92</v>
      </c>
      <c r="E1059">
        <v>2024</v>
      </c>
      <c r="F1059" t="s">
        <v>41</v>
      </c>
      <c r="G1059" t="s">
        <v>38</v>
      </c>
      <c r="H1059" t="s">
        <v>42</v>
      </c>
      <c r="I1059" t="s">
        <v>23</v>
      </c>
      <c r="J1059" t="s">
        <v>35</v>
      </c>
      <c r="K1059" t="s">
        <v>25</v>
      </c>
      <c r="L1059" s="1">
        <v>45634</v>
      </c>
      <c r="M1059">
        <v>5</v>
      </c>
      <c r="N1059">
        <v>158300</v>
      </c>
      <c r="O1059">
        <v>14044</v>
      </c>
      <c r="P1059">
        <v>0.26</v>
      </c>
      <c r="Q1059">
        <v>3</v>
      </c>
      <c r="R1059" t="s">
        <v>1582</v>
      </c>
      <c r="S1059" t="s">
        <v>1578</v>
      </c>
      <c r="T1059">
        <v>12</v>
      </c>
      <c r="U1059" t="s">
        <v>1581</v>
      </c>
    </row>
    <row r="1060" spans="1:21" x14ac:dyDescent="0.25">
      <c r="A1060" t="s">
        <v>1115</v>
      </c>
      <c r="B1060" s="1">
        <v>45647</v>
      </c>
      <c r="C1060" t="s">
        <v>100</v>
      </c>
      <c r="D1060" t="s">
        <v>92</v>
      </c>
      <c r="E1060">
        <v>2024</v>
      </c>
      <c r="F1060" t="s">
        <v>20</v>
      </c>
      <c r="G1060" t="s">
        <v>32</v>
      </c>
      <c r="H1060" t="s">
        <v>28</v>
      </c>
      <c r="I1060" t="s">
        <v>23</v>
      </c>
      <c r="J1060" t="s">
        <v>24</v>
      </c>
      <c r="K1060" t="s">
        <v>25</v>
      </c>
      <c r="L1060" s="1">
        <v>45652</v>
      </c>
      <c r="M1060">
        <v>5</v>
      </c>
      <c r="N1060">
        <v>14300</v>
      </c>
      <c r="O1060">
        <v>14078</v>
      </c>
      <c r="P1060">
        <v>0.3</v>
      </c>
      <c r="Q1060">
        <v>3</v>
      </c>
      <c r="R1060" t="s">
        <v>1582</v>
      </c>
      <c r="S1060" t="s">
        <v>1578</v>
      </c>
      <c r="T1060">
        <v>12</v>
      </c>
      <c r="U1060" t="s">
        <v>1581</v>
      </c>
    </row>
    <row r="1061" spans="1:21" x14ac:dyDescent="0.25">
      <c r="A1061" t="s">
        <v>1116</v>
      </c>
      <c r="B1061" s="1">
        <v>44937</v>
      </c>
      <c r="C1061" t="s">
        <v>18</v>
      </c>
      <c r="D1061" t="s">
        <v>19</v>
      </c>
      <c r="E1061">
        <v>2023</v>
      </c>
      <c r="F1061" t="s">
        <v>46</v>
      </c>
      <c r="G1061" t="s">
        <v>21</v>
      </c>
      <c r="H1061" t="s">
        <v>22</v>
      </c>
      <c r="I1061" t="s">
        <v>157</v>
      </c>
      <c r="J1061" t="s">
        <v>35</v>
      </c>
      <c r="K1061" t="s">
        <v>25</v>
      </c>
      <c r="L1061" s="1">
        <v>44942</v>
      </c>
      <c r="M1061">
        <v>5</v>
      </c>
      <c r="N1061">
        <v>235800</v>
      </c>
      <c r="O1061">
        <v>26013</v>
      </c>
      <c r="P1061">
        <v>0.28999999999999998</v>
      </c>
      <c r="Q1061">
        <v>3</v>
      </c>
      <c r="R1061" t="s">
        <v>1566</v>
      </c>
      <c r="S1061" t="s">
        <v>1567</v>
      </c>
      <c r="T1061">
        <v>1</v>
      </c>
      <c r="U1061" t="s">
        <v>1568</v>
      </c>
    </row>
    <row r="1062" spans="1:21" x14ac:dyDescent="0.25">
      <c r="A1062" t="s">
        <v>1117</v>
      </c>
      <c r="B1062" s="1">
        <v>44956</v>
      </c>
      <c r="C1062" t="s">
        <v>18</v>
      </c>
      <c r="D1062" t="s">
        <v>19</v>
      </c>
      <c r="E1062">
        <v>2023</v>
      </c>
      <c r="F1062" t="s">
        <v>41</v>
      </c>
      <c r="G1062" t="s">
        <v>38</v>
      </c>
      <c r="H1062" t="s">
        <v>22</v>
      </c>
      <c r="I1062" t="s">
        <v>157</v>
      </c>
      <c r="J1062" t="s">
        <v>39</v>
      </c>
      <c r="K1062" t="s">
        <v>25</v>
      </c>
      <c r="L1062" s="1">
        <v>44961</v>
      </c>
      <c r="M1062">
        <v>5</v>
      </c>
      <c r="N1062">
        <v>748600</v>
      </c>
      <c r="O1062">
        <v>34914</v>
      </c>
      <c r="P1062">
        <v>0.33</v>
      </c>
      <c r="Q1062">
        <v>3</v>
      </c>
      <c r="R1062" t="s">
        <v>1566</v>
      </c>
      <c r="S1062" t="s">
        <v>1567</v>
      </c>
      <c r="T1062">
        <v>1</v>
      </c>
      <c r="U1062" t="s">
        <v>1568</v>
      </c>
    </row>
    <row r="1063" spans="1:21" x14ac:dyDescent="0.25">
      <c r="A1063" t="s">
        <v>1118</v>
      </c>
      <c r="B1063" s="1">
        <v>44961</v>
      </c>
      <c r="C1063" t="s">
        <v>37</v>
      </c>
      <c r="D1063" t="s">
        <v>19</v>
      </c>
      <c r="E1063">
        <v>2023</v>
      </c>
      <c r="F1063" t="s">
        <v>20</v>
      </c>
      <c r="G1063" t="s">
        <v>21</v>
      </c>
      <c r="H1063" t="s">
        <v>22</v>
      </c>
      <c r="I1063" t="s">
        <v>157</v>
      </c>
      <c r="J1063" t="s">
        <v>35</v>
      </c>
      <c r="K1063" t="s">
        <v>25</v>
      </c>
      <c r="L1063" s="1">
        <v>44966</v>
      </c>
      <c r="M1063">
        <v>5</v>
      </c>
      <c r="N1063">
        <v>845500</v>
      </c>
      <c r="O1063">
        <v>33721</v>
      </c>
      <c r="P1063">
        <v>0.22</v>
      </c>
      <c r="Q1063">
        <v>3</v>
      </c>
      <c r="R1063" t="s">
        <v>1566</v>
      </c>
      <c r="S1063" t="s">
        <v>1567</v>
      </c>
      <c r="T1063">
        <v>2</v>
      </c>
      <c r="U1063" t="s">
        <v>1569</v>
      </c>
    </row>
    <row r="1064" spans="1:21" x14ac:dyDescent="0.25">
      <c r="A1064" t="s">
        <v>1119</v>
      </c>
      <c r="B1064" s="1">
        <v>44975</v>
      </c>
      <c r="C1064" t="s">
        <v>37</v>
      </c>
      <c r="D1064" t="s">
        <v>19</v>
      </c>
      <c r="E1064">
        <v>2023</v>
      </c>
      <c r="F1064" t="s">
        <v>41</v>
      </c>
      <c r="G1064" t="s">
        <v>38</v>
      </c>
      <c r="H1064" t="s">
        <v>34</v>
      </c>
      <c r="I1064" t="s">
        <v>157</v>
      </c>
      <c r="J1064" t="s">
        <v>24</v>
      </c>
      <c r="K1064" t="s">
        <v>25</v>
      </c>
      <c r="L1064" s="1">
        <v>44980</v>
      </c>
      <c r="M1064">
        <v>5</v>
      </c>
      <c r="N1064">
        <v>14800</v>
      </c>
      <c r="O1064">
        <v>25924</v>
      </c>
      <c r="P1064">
        <v>0.35</v>
      </c>
      <c r="Q1064">
        <v>3</v>
      </c>
      <c r="R1064" t="s">
        <v>1566</v>
      </c>
      <c r="S1064" t="s">
        <v>1567</v>
      </c>
      <c r="T1064">
        <v>2</v>
      </c>
      <c r="U1064" t="s">
        <v>1569</v>
      </c>
    </row>
    <row r="1065" spans="1:21" x14ac:dyDescent="0.25">
      <c r="A1065" t="s">
        <v>1120</v>
      </c>
      <c r="B1065" s="1">
        <v>44998</v>
      </c>
      <c r="C1065" t="s">
        <v>52</v>
      </c>
      <c r="D1065" t="s">
        <v>19</v>
      </c>
      <c r="E1065">
        <v>2023</v>
      </c>
      <c r="F1065" t="s">
        <v>31</v>
      </c>
      <c r="G1065" t="s">
        <v>48</v>
      </c>
      <c r="H1065" t="s">
        <v>34</v>
      </c>
      <c r="I1065" t="s">
        <v>157</v>
      </c>
      <c r="J1065" t="s">
        <v>24</v>
      </c>
      <c r="K1065" t="s">
        <v>25</v>
      </c>
      <c r="L1065" s="1">
        <v>45003</v>
      </c>
      <c r="M1065">
        <v>5</v>
      </c>
      <c r="N1065">
        <v>33500</v>
      </c>
      <c r="O1065">
        <v>31786</v>
      </c>
      <c r="P1065">
        <v>7.0000000000000007E-2</v>
      </c>
      <c r="Q1065">
        <v>3</v>
      </c>
      <c r="R1065" t="s">
        <v>1566</v>
      </c>
      <c r="S1065" t="s">
        <v>1567</v>
      </c>
      <c r="T1065">
        <v>3</v>
      </c>
      <c r="U1065" t="s">
        <v>1570</v>
      </c>
    </row>
    <row r="1066" spans="1:21" x14ac:dyDescent="0.25">
      <c r="A1066" t="s">
        <v>1121</v>
      </c>
      <c r="B1066" s="1">
        <v>45022</v>
      </c>
      <c r="C1066" t="s">
        <v>58</v>
      </c>
      <c r="D1066" t="s">
        <v>59</v>
      </c>
      <c r="E1066">
        <v>2023</v>
      </c>
      <c r="F1066" t="s">
        <v>31</v>
      </c>
      <c r="G1066" t="s">
        <v>48</v>
      </c>
      <c r="H1066" t="s">
        <v>34</v>
      </c>
      <c r="I1066" t="s">
        <v>160</v>
      </c>
      <c r="J1066" t="s">
        <v>24</v>
      </c>
      <c r="K1066" t="s">
        <v>25</v>
      </c>
      <c r="L1066" s="1">
        <v>45027</v>
      </c>
      <c r="M1066">
        <v>5</v>
      </c>
      <c r="N1066">
        <v>16900</v>
      </c>
      <c r="O1066">
        <v>12612</v>
      </c>
      <c r="P1066">
        <v>0.08</v>
      </c>
      <c r="Q1066">
        <v>3</v>
      </c>
      <c r="R1066" t="s">
        <v>1566</v>
      </c>
      <c r="S1066" t="s">
        <v>1571</v>
      </c>
      <c r="T1066">
        <v>4</v>
      </c>
      <c r="U1066" t="s">
        <v>1572</v>
      </c>
    </row>
    <row r="1067" spans="1:21" x14ac:dyDescent="0.25">
      <c r="A1067" t="s">
        <v>1122</v>
      </c>
      <c r="B1067" s="1">
        <v>45035</v>
      </c>
      <c r="C1067" t="s">
        <v>58</v>
      </c>
      <c r="D1067" t="s">
        <v>59</v>
      </c>
      <c r="E1067">
        <v>2023</v>
      </c>
      <c r="F1067" t="s">
        <v>46</v>
      </c>
      <c r="G1067" t="s">
        <v>32</v>
      </c>
      <c r="H1067" t="s">
        <v>34</v>
      </c>
      <c r="I1067" t="s">
        <v>160</v>
      </c>
      <c r="J1067" t="s">
        <v>35</v>
      </c>
      <c r="K1067" t="s">
        <v>25</v>
      </c>
      <c r="L1067" s="1">
        <v>45040</v>
      </c>
      <c r="M1067">
        <v>5</v>
      </c>
      <c r="N1067">
        <v>45200</v>
      </c>
      <c r="O1067">
        <v>15496</v>
      </c>
      <c r="P1067">
        <v>0.31</v>
      </c>
      <c r="Q1067">
        <v>3</v>
      </c>
      <c r="R1067" t="s">
        <v>1566</v>
      </c>
      <c r="S1067" t="s">
        <v>1571</v>
      </c>
      <c r="T1067">
        <v>4</v>
      </c>
      <c r="U1067" t="s">
        <v>1572</v>
      </c>
    </row>
    <row r="1068" spans="1:21" x14ac:dyDescent="0.25">
      <c r="A1068" t="s">
        <v>1123</v>
      </c>
      <c r="B1068" s="1">
        <v>45045</v>
      </c>
      <c r="C1068" t="s">
        <v>58</v>
      </c>
      <c r="D1068" t="s">
        <v>59</v>
      </c>
      <c r="E1068">
        <v>2023</v>
      </c>
      <c r="F1068" t="s">
        <v>20</v>
      </c>
      <c r="G1068" t="s">
        <v>27</v>
      </c>
      <c r="H1068" t="s">
        <v>22</v>
      </c>
      <c r="I1068" t="s">
        <v>160</v>
      </c>
      <c r="J1068" t="s">
        <v>24</v>
      </c>
      <c r="K1068" t="s">
        <v>25</v>
      </c>
      <c r="L1068" s="1">
        <v>45050</v>
      </c>
      <c r="M1068">
        <v>5</v>
      </c>
      <c r="N1068">
        <v>924300</v>
      </c>
      <c r="O1068">
        <v>12067</v>
      </c>
      <c r="P1068">
        <v>0.34</v>
      </c>
      <c r="Q1068">
        <v>3</v>
      </c>
      <c r="R1068" t="s">
        <v>1566</v>
      </c>
      <c r="S1068" t="s">
        <v>1571</v>
      </c>
      <c r="T1068">
        <v>4</v>
      </c>
      <c r="U1068" t="s">
        <v>1572</v>
      </c>
    </row>
    <row r="1069" spans="1:21" x14ac:dyDescent="0.25">
      <c r="A1069" t="s">
        <v>1124</v>
      </c>
      <c r="B1069" s="1">
        <v>45056</v>
      </c>
      <c r="C1069" t="s">
        <v>68</v>
      </c>
      <c r="D1069" t="s">
        <v>59</v>
      </c>
      <c r="E1069">
        <v>2023</v>
      </c>
      <c r="F1069" t="s">
        <v>60</v>
      </c>
      <c r="G1069" t="s">
        <v>38</v>
      </c>
      <c r="H1069" t="s">
        <v>42</v>
      </c>
      <c r="I1069" t="s">
        <v>160</v>
      </c>
      <c r="J1069" t="s">
        <v>29</v>
      </c>
      <c r="K1069" t="s">
        <v>25</v>
      </c>
      <c r="L1069" s="1">
        <v>45061</v>
      </c>
      <c r="M1069">
        <v>5</v>
      </c>
      <c r="N1069">
        <v>35600</v>
      </c>
      <c r="O1069">
        <v>15170</v>
      </c>
      <c r="P1069">
        <v>0.3</v>
      </c>
      <c r="Q1069">
        <v>3</v>
      </c>
      <c r="R1069" t="s">
        <v>1566</v>
      </c>
      <c r="S1069" t="s">
        <v>1571</v>
      </c>
      <c r="T1069">
        <v>5</v>
      </c>
      <c r="U1069" t="s">
        <v>68</v>
      </c>
    </row>
    <row r="1070" spans="1:21" x14ac:dyDescent="0.25">
      <c r="A1070" t="s">
        <v>1125</v>
      </c>
      <c r="B1070" s="1">
        <v>45060</v>
      </c>
      <c r="C1070" t="s">
        <v>68</v>
      </c>
      <c r="D1070" t="s">
        <v>59</v>
      </c>
      <c r="E1070">
        <v>2023</v>
      </c>
      <c r="F1070" t="s">
        <v>20</v>
      </c>
      <c r="G1070" t="s">
        <v>32</v>
      </c>
      <c r="H1070" t="s">
        <v>22</v>
      </c>
      <c r="I1070" t="s">
        <v>157</v>
      </c>
      <c r="J1070" t="s">
        <v>35</v>
      </c>
      <c r="K1070" t="s">
        <v>25</v>
      </c>
      <c r="L1070" s="1">
        <v>45065</v>
      </c>
      <c r="M1070">
        <v>5</v>
      </c>
      <c r="N1070">
        <v>559400</v>
      </c>
      <c r="O1070">
        <v>31500</v>
      </c>
      <c r="P1070">
        <v>0.05</v>
      </c>
      <c r="Q1070">
        <v>3</v>
      </c>
      <c r="R1070" t="s">
        <v>1566</v>
      </c>
      <c r="S1070" t="s">
        <v>1571</v>
      </c>
      <c r="T1070">
        <v>5</v>
      </c>
      <c r="U1070" t="s">
        <v>68</v>
      </c>
    </row>
    <row r="1071" spans="1:21" x14ac:dyDescent="0.25">
      <c r="A1071" t="s">
        <v>1126</v>
      </c>
      <c r="B1071" s="1">
        <v>45075</v>
      </c>
      <c r="C1071" t="s">
        <v>68</v>
      </c>
      <c r="D1071" t="s">
        <v>59</v>
      </c>
      <c r="E1071">
        <v>2023</v>
      </c>
      <c r="F1071" t="s">
        <v>20</v>
      </c>
      <c r="G1071" t="s">
        <v>21</v>
      </c>
      <c r="H1071" t="s">
        <v>34</v>
      </c>
      <c r="I1071" t="s">
        <v>157</v>
      </c>
      <c r="J1071" t="s">
        <v>24</v>
      </c>
      <c r="K1071" t="s">
        <v>25</v>
      </c>
      <c r="L1071" s="1">
        <v>45080</v>
      </c>
      <c r="M1071">
        <v>5</v>
      </c>
      <c r="N1071">
        <v>43800</v>
      </c>
      <c r="O1071">
        <v>32896</v>
      </c>
      <c r="P1071">
        <v>7.0000000000000007E-2</v>
      </c>
      <c r="Q1071">
        <v>3</v>
      </c>
      <c r="R1071" t="s">
        <v>1566</v>
      </c>
      <c r="S1071" t="s">
        <v>1571</v>
      </c>
      <c r="T1071">
        <v>5</v>
      </c>
      <c r="U1071" t="s">
        <v>68</v>
      </c>
    </row>
    <row r="1072" spans="1:21" x14ac:dyDescent="0.25">
      <c r="A1072" t="s">
        <v>1127</v>
      </c>
      <c r="B1072" s="1">
        <v>45075</v>
      </c>
      <c r="C1072" t="s">
        <v>68</v>
      </c>
      <c r="D1072" t="s">
        <v>59</v>
      </c>
      <c r="E1072">
        <v>2023</v>
      </c>
      <c r="F1072" t="s">
        <v>41</v>
      </c>
      <c r="G1072" t="s">
        <v>32</v>
      </c>
      <c r="H1072" t="s">
        <v>34</v>
      </c>
      <c r="I1072" t="s">
        <v>160</v>
      </c>
      <c r="J1072" t="s">
        <v>24</v>
      </c>
      <c r="K1072" t="s">
        <v>25</v>
      </c>
      <c r="L1072" s="1">
        <v>45080</v>
      </c>
      <c r="M1072">
        <v>5</v>
      </c>
      <c r="N1072">
        <v>29100</v>
      </c>
      <c r="O1072">
        <v>12314</v>
      </c>
      <c r="P1072">
        <v>0.08</v>
      </c>
      <c r="Q1072">
        <v>3</v>
      </c>
      <c r="R1072" t="s">
        <v>1566</v>
      </c>
      <c r="S1072" t="s">
        <v>1571</v>
      </c>
      <c r="T1072">
        <v>5</v>
      </c>
      <c r="U1072" t="s">
        <v>68</v>
      </c>
    </row>
    <row r="1073" spans="1:21" x14ac:dyDescent="0.25">
      <c r="A1073" t="s">
        <v>1128</v>
      </c>
      <c r="B1073" s="1">
        <v>45078</v>
      </c>
      <c r="C1073" t="s">
        <v>71</v>
      </c>
      <c r="D1073" t="s">
        <v>59</v>
      </c>
      <c r="E1073">
        <v>2023</v>
      </c>
      <c r="F1073" t="s">
        <v>20</v>
      </c>
      <c r="G1073" t="s">
        <v>38</v>
      </c>
      <c r="H1073" t="s">
        <v>44</v>
      </c>
      <c r="I1073" t="s">
        <v>160</v>
      </c>
      <c r="J1073" t="s">
        <v>24</v>
      </c>
      <c r="K1073" t="s">
        <v>25</v>
      </c>
      <c r="L1073" s="1">
        <v>45083</v>
      </c>
      <c r="M1073">
        <v>5</v>
      </c>
      <c r="N1073">
        <v>481100</v>
      </c>
      <c r="O1073">
        <v>15901</v>
      </c>
      <c r="P1073">
        <v>0.14000000000000001</v>
      </c>
      <c r="Q1073">
        <v>3</v>
      </c>
      <c r="R1073" t="s">
        <v>1566</v>
      </c>
      <c r="S1073" t="s">
        <v>1571</v>
      </c>
      <c r="T1073">
        <v>6</v>
      </c>
      <c r="U1073" t="s">
        <v>1573</v>
      </c>
    </row>
    <row r="1074" spans="1:21" x14ac:dyDescent="0.25">
      <c r="A1074" t="s">
        <v>1129</v>
      </c>
      <c r="B1074" s="1">
        <v>45079</v>
      </c>
      <c r="C1074" t="s">
        <v>71</v>
      </c>
      <c r="D1074" t="s">
        <v>59</v>
      </c>
      <c r="E1074">
        <v>2023</v>
      </c>
      <c r="F1074" t="s">
        <v>31</v>
      </c>
      <c r="G1074" t="s">
        <v>27</v>
      </c>
      <c r="H1074" t="s">
        <v>34</v>
      </c>
      <c r="I1074" t="s">
        <v>160</v>
      </c>
      <c r="J1074" t="s">
        <v>35</v>
      </c>
      <c r="K1074" t="s">
        <v>25</v>
      </c>
      <c r="L1074" s="1">
        <v>45084</v>
      </c>
      <c r="M1074">
        <v>5</v>
      </c>
      <c r="N1074">
        <v>24400</v>
      </c>
      <c r="O1074">
        <v>14240</v>
      </c>
      <c r="P1074">
        <v>0.28999999999999998</v>
      </c>
      <c r="Q1074">
        <v>3</v>
      </c>
      <c r="R1074" t="s">
        <v>1566</v>
      </c>
      <c r="S1074" t="s">
        <v>1571</v>
      </c>
      <c r="T1074">
        <v>6</v>
      </c>
      <c r="U1074" t="s">
        <v>1573</v>
      </c>
    </row>
    <row r="1075" spans="1:21" x14ac:dyDescent="0.25">
      <c r="A1075" t="s">
        <v>1130</v>
      </c>
      <c r="B1075" s="1">
        <v>45090</v>
      </c>
      <c r="C1075" t="s">
        <v>71</v>
      </c>
      <c r="D1075" t="s">
        <v>59</v>
      </c>
      <c r="E1075">
        <v>2023</v>
      </c>
      <c r="F1075" t="s">
        <v>20</v>
      </c>
      <c r="G1075" t="s">
        <v>48</v>
      </c>
      <c r="H1075" t="s">
        <v>22</v>
      </c>
      <c r="I1075" t="s">
        <v>157</v>
      </c>
      <c r="J1075" t="s">
        <v>39</v>
      </c>
      <c r="K1075" t="s">
        <v>25</v>
      </c>
      <c r="L1075" s="1">
        <v>45095</v>
      </c>
      <c r="M1075">
        <v>5</v>
      </c>
      <c r="N1075">
        <v>412900</v>
      </c>
      <c r="O1075">
        <v>32674</v>
      </c>
      <c r="P1075">
        <v>0.3</v>
      </c>
      <c r="Q1075">
        <v>3</v>
      </c>
      <c r="R1075" t="s">
        <v>1566</v>
      </c>
      <c r="S1075" t="s">
        <v>1571</v>
      </c>
      <c r="T1075">
        <v>6</v>
      </c>
      <c r="U1075" t="s">
        <v>1573</v>
      </c>
    </row>
    <row r="1076" spans="1:21" x14ac:dyDescent="0.25">
      <c r="A1076" t="s">
        <v>1131</v>
      </c>
      <c r="B1076" s="1">
        <v>45098</v>
      </c>
      <c r="C1076" t="s">
        <v>71</v>
      </c>
      <c r="D1076" t="s">
        <v>59</v>
      </c>
      <c r="E1076">
        <v>2023</v>
      </c>
      <c r="F1076" t="s">
        <v>41</v>
      </c>
      <c r="G1076" t="s">
        <v>32</v>
      </c>
      <c r="H1076" t="s">
        <v>44</v>
      </c>
      <c r="I1076" t="s">
        <v>157</v>
      </c>
      <c r="J1076" t="s">
        <v>24</v>
      </c>
      <c r="K1076" t="s">
        <v>25</v>
      </c>
      <c r="L1076" s="1">
        <v>45103</v>
      </c>
      <c r="M1076">
        <v>5</v>
      </c>
      <c r="N1076">
        <v>308900</v>
      </c>
      <c r="O1076">
        <v>26475</v>
      </c>
      <c r="P1076">
        <v>0.14000000000000001</v>
      </c>
      <c r="Q1076">
        <v>3</v>
      </c>
      <c r="R1076" t="s">
        <v>1566</v>
      </c>
      <c r="S1076" t="s">
        <v>1571</v>
      </c>
      <c r="T1076">
        <v>6</v>
      </c>
      <c r="U1076" t="s">
        <v>1573</v>
      </c>
    </row>
    <row r="1077" spans="1:21" x14ac:dyDescent="0.25">
      <c r="A1077" t="s">
        <v>1132</v>
      </c>
      <c r="B1077" s="1">
        <v>45121</v>
      </c>
      <c r="C1077" t="s">
        <v>76</v>
      </c>
      <c r="D1077" t="s">
        <v>77</v>
      </c>
      <c r="E1077">
        <v>2023</v>
      </c>
      <c r="F1077" t="s">
        <v>31</v>
      </c>
      <c r="G1077" t="s">
        <v>27</v>
      </c>
      <c r="H1077" t="s">
        <v>22</v>
      </c>
      <c r="I1077" t="s">
        <v>157</v>
      </c>
      <c r="J1077" t="s">
        <v>39</v>
      </c>
      <c r="K1077" t="s">
        <v>25</v>
      </c>
      <c r="L1077" s="1">
        <v>45126</v>
      </c>
      <c r="M1077">
        <v>5</v>
      </c>
      <c r="N1077">
        <v>424200</v>
      </c>
      <c r="O1077">
        <v>25587</v>
      </c>
      <c r="P1077">
        <v>0.14000000000000001</v>
      </c>
      <c r="Q1077">
        <v>3</v>
      </c>
      <c r="R1077" t="s">
        <v>1566</v>
      </c>
      <c r="S1077" t="s">
        <v>1574</v>
      </c>
      <c r="T1077">
        <v>7</v>
      </c>
      <c r="U1077" t="s">
        <v>1575</v>
      </c>
    </row>
    <row r="1078" spans="1:21" x14ac:dyDescent="0.25">
      <c r="A1078" t="s">
        <v>1133</v>
      </c>
      <c r="B1078" s="1">
        <v>45172</v>
      </c>
      <c r="C1078" t="s">
        <v>88</v>
      </c>
      <c r="D1078" t="s">
        <v>77</v>
      </c>
      <c r="E1078">
        <v>2023</v>
      </c>
      <c r="F1078" t="s">
        <v>31</v>
      </c>
      <c r="G1078" t="s">
        <v>27</v>
      </c>
      <c r="H1078" t="s">
        <v>44</v>
      </c>
      <c r="I1078" t="s">
        <v>160</v>
      </c>
      <c r="J1078" t="s">
        <v>29</v>
      </c>
      <c r="K1078" t="s">
        <v>25</v>
      </c>
      <c r="L1078" s="1">
        <v>45177</v>
      </c>
      <c r="M1078">
        <v>5</v>
      </c>
      <c r="N1078">
        <v>433100</v>
      </c>
      <c r="O1078">
        <v>15777</v>
      </c>
      <c r="P1078">
        <v>0.23</v>
      </c>
      <c r="Q1078">
        <v>3</v>
      </c>
      <c r="R1078" t="s">
        <v>1566</v>
      </c>
      <c r="S1078" t="s">
        <v>1574</v>
      </c>
      <c r="T1078">
        <v>9</v>
      </c>
      <c r="U1078" t="s">
        <v>1577</v>
      </c>
    </row>
    <row r="1079" spans="1:21" x14ac:dyDescent="0.25">
      <c r="A1079" t="s">
        <v>1134</v>
      </c>
      <c r="B1079" s="1">
        <v>45176</v>
      </c>
      <c r="C1079" t="s">
        <v>88</v>
      </c>
      <c r="D1079" t="s">
        <v>77</v>
      </c>
      <c r="E1079">
        <v>2023</v>
      </c>
      <c r="F1079" t="s">
        <v>60</v>
      </c>
      <c r="G1079" t="s">
        <v>27</v>
      </c>
      <c r="H1079" t="s">
        <v>28</v>
      </c>
      <c r="I1079" t="s">
        <v>157</v>
      </c>
      <c r="J1079" t="s">
        <v>24</v>
      </c>
      <c r="K1079" t="s">
        <v>25</v>
      </c>
      <c r="L1079" s="1">
        <v>45181</v>
      </c>
      <c r="M1079">
        <v>5</v>
      </c>
      <c r="N1079">
        <v>15000</v>
      </c>
      <c r="O1079">
        <v>29315</v>
      </c>
      <c r="P1079">
        <v>0.34</v>
      </c>
      <c r="Q1079">
        <v>3</v>
      </c>
      <c r="R1079" t="s">
        <v>1566</v>
      </c>
      <c r="S1079" t="s">
        <v>1574</v>
      </c>
      <c r="T1079">
        <v>9</v>
      </c>
      <c r="U1079" t="s">
        <v>1577</v>
      </c>
    </row>
    <row r="1080" spans="1:21" x14ac:dyDescent="0.25">
      <c r="A1080" t="s">
        <v>1135</v>
      </c>
      <c r="B1080" s="1">
        <v>45200</v>
      </c>
      <c r="C1080" t="s">
        <v>91</v>
      </c>
      <c r="D1080" t="s">
        <v>92</v>
      </c>
      <c r="E1080">
        <v>2023</v>
      </c>
      <c r="F1080" t="s">
        <v>20</v>
      </c>
      <c r="G1080" t="s">
        <v>48</v>
      </c>
      <c r="H1080" t="s">
        <v>42</v>
      </c>
      <c r="I1080" t="s">
        <v>157</v>
      </c>
      <c r="J1080" t="s">
        <v>39</v>
      </c>
      <c r="K1080" t="s">
        <v>25</v>
      </c>
      <c r="L1080" s="1">
        <v>45205</v>
      </c>
      <c r="M1080">
        <v>5</v>
      </c>
      <c r="N1080">
        <v>25800</v>
      </c>
      <c r="O1080">
        <v>26043</v>
      </c>
      <c r="P1080">
        <v>0.08</v>
      </c>
      <c r="Q1080">
        <v>3</v>
      </c>
      <c r="R1080" t="s">
        <v>1566</v>
      </c>
      <c r="S1080" t="s">
        <v>1578</v>
      </c>
      <c r="T1080">
        <v>10</v>
      </c>
      <c r="U1080" t="s">
        <v>1579</v>
      </c>
    </row>
    <row r="1081" spans="1:21" x14ac:dyDescent="0.25">
      <c r="A1081" t="s">
        <v>1136</v>
      </c>
      <c r="B1081" s="1">
        <v>45202</v>
      </c>
      <c r="C1081" t="s">
        <v>91</v>
      </c>
      <c r="D1081" t="s">
        <v>92</v>
      </c>
      <c r="E1081">
        <v>2023</v>
      </c>
      <c r="F1081" t="s">
        <v>62</v>
      </c>
      <c r="G1081" t="s">
        <v>38</v>
      </c>
      <c r="H1081" t="s">
        <v>34</v>
      </c>
      <c r="I1081" t="s">
        <v>160</v>
      </c>
      <c r="J1081" t="s">
        <v>24</v>
      </c>
      <c r="K1081" t="s">
        <v>25</v>
      </c>
      <c r="L1081" s="1">
        <v>45207</v>
      </c>
      <c r="M1081">
        <v>5</v>
      </c>
      <c r="N1081">
        <v>12700</v>
      </c>
      <c r="O1081">
        <v>12358</v>
      </c>
      <c r="P1081">
        <v>0.28000000000000003</v>
      </c>
      <c r="Q1081">
        <v>3</v>
      </c>
      <c r="R1081" t="s">
        <v>1566</v>
      </c>
      <c r="S1081" t="s">
        <v>1578</v>
      </c>
      <c r="T1081">
        <v>10</v>
      </c>
      <c r="U1081" t="s">
        <v>1579</v>
      </c>
    </row>
    <row r="1082" spans="1:21" x14ac:dyDescent="0.25">
      <c r="A1082" t="s">
        <v>1137</v>
      </c>
      <c r="B1082" s="1">
        <v>45205</v>
      </c>
      <c r="C1082" t="s">
        <v>91</v>
      </c>
      <c r="D1082" t="s">
        <v>92</v>
      </c>
      <c r="E1082">
        <v>2023</v>
      </c>
      <c r="F1082" t="s">
        <v>20</v>
      </c>
      <c r="G1082" t="s">
        <v>32</v>
      </c>
      <c r="H1082" t="s">
        <v>22</v>
      </c>
      <c r="I1082" t="s">
        <v>160</v>
      </c>
      <c r="J1082" t="s">
        <v>35</v>
      </c>
      <c r="K1082" t="s">
        <v>25</v>
      </c>
      <c r="L1082" s="1">
        <v>45210</v>
      </c>
      <c r="M1082">
        <v>5</v>
      </c>
      <c r="N1082">
        <v>596600</v>
      </c>
      <c r="O1082">
        <v>16541</v>
      </c>
      <c r="P1082">
        <v>0.24</v>
      </c>
      <c r="Q1082">
        <v>3</v>
      </c>
      <c r="R1082" t="s">
        <v>1566</v>
      </c>
      <c r="S1082" t="s">
        <v>1578</v>
      </c>
      <c r="T1082">
        <v>10</v>
      </c>
      <c r="U1082" t="s">
        <v>1579</v>
      </c>
    </row>
    <row r="1083" spans="1:21" x14ac:dyDescent="0.25">
      <c r="A1083" t="s">
        <v>1138</v>
      </c>
      <c r="B1083" s="1">
        <v>45206</v>
      </c>
      <c r="C1083" t="s">
        <v>91</v>
      </c>
      <c r="D1083" t="s">
        <v>92</v>
      </c>
      <c r="E1083">
        <v>2023</v>
      </c>
      <c r="F1083" t="s">
        <v>20</v>
      </c>
      <c r="G1083" t="s">
        <v>38</v>
      </c>
      <c r="H1083" t="s">
        <v>44</v>
      </c>
      <c r="I1083" t="s">
        <v>157</v>
      </c>
      <c r="J1083" t="s">
        <v>29</v>
      </c>
      <c r="K1083" t="s">
        <v>25</v>
      </c>
      <c r="L1083" s="1">
        <v>45211</v>
      </c>
      <c r="M1083">
        <v>5</v>
      </c>
      <c r="N1083">
        <v>381600</v>
      </c>
      <c r="O1083">
        <v>32424</v>
      </c>
      <c r="P1083">
        <v>0.12</v>
      </c>
      <c r="Q1083">
        <v>3</v>
      </c>
      <c r="R1083" t="s">
        <v>1566</v>
      </c>
      <c r="S1083" t="s">
        <v>1578</v>
      </c>
      <c r="T1083">
        <v>10</v>
      </c>
      <c r="U1083" t="s">
        <v>1579</v>
      </c>
    </row>
    <row r="1084" spans="1:21" x14ac:dyDescent="0.25">
      <c r="A1084" t="s">
        <v>1139</v>
      </c>
      <c r="B1084" s="1">
        <v>45222</v>
      </c>
      <c r="C1084" t="s">
        <v>91</v>
      </c>
      <c r="D1084" t="s">
        <v>92</v>
      </c>
      <c r="E1084">
        <v>2023</v>
      </c>
      <c r="F1084" t="s">
        <v>20</v>
      </c>
      <c r="G1084" t="s">
        <v>21</v>
      </c>
      <c r="H1084" t="s">
        <v>22</v>
      </c>
      <c r="I1084" t="s">
        <v>160</v>
      </c>
      <c r="J1084" t="s">
        <v>35</v>
      </c>
      <c r="K1084" t="s">
        <v>25</v>
      </c>
      <c r="L1084" s="1">
        <v>45227</v>
      </c>
      <c r="M1084">
        <v>5</v>
      </c>
      <c r="N1084">
        <v>797900</v>
      </c>
      <c r="O1084">
        <v>10415</v>
      </c>
      <c r="P1084">
        <v>0.23</v>
      </c>
      <c r="Q1084">
        <v>3</v>
      </c>
      <c r="R1084" t="s">
        <v>1566</v>
      </c>
      <c r="S1084" t="s">
        <v>1578</v>
      </c>
      <c r="T1084">
        <v>10</v>
      </c>
      <c r="U1084" t="s">
        <v>1579</v>
      </c>
    </row>
    <row r="1085" spans="1:21" x14ac:dyDescent="0.25">
      <c r="A1085" t="s">
        <v>1140</v>
      </c>
      <c r="B1085" s="1">
        <v>45238</v>
      </c>
      <c r="C1085" t="s">
        <v>98</v>
      </c>
      <c r="D1085" t="s">
        <v>92</v>
      </c>
      <c r="E1085">
        <v>2023</v>
      </c>
      <c r="F1085" t="s">
        <v>46</v>
      </c>
      <c r="G1085" t="s">
        <v>32</v>
      </c>
      <c r="H1085" t="s">
        <v>44</v>
      </c>
      <c r="I1085" t="s">
        <v>157</v>
      </c>
      <c r="J1085" t="s">
        <v>39</v>
      </c>
      <c r="K1085" t="s">
        <v>25</v>
      </c>
      <c r="L1085" s="1">
        <v>45243</v>
      </c>
      <c r="M1085">
        <v>5</v>
      </c>
      <c r="N1085">
        <v>383700</v>
      </c>
      <c r="O1085">
        <v>27759</v>
      </c>
      <c r="P1085">
        <v>0.28000000000000003</v>
      </c>
      <c r="Q1085">
        <v>3</v>
      </c>
      <c r="R1085" t="s">
        <v>1566</v>
      </c>
      <c r="S1085" t="s">
        <v>1578</v>
      </c>
      <c r="T1085">
        <v>11</v>
      </c>
      <c r="U1085" t="s">
        <v>1580</v>
      </c>
    </row>
    <row r="1086" spans="1:21" x14ac:dyDescent="0.25">
      <c r="A1086" t="s">
        <v>1141</v>
      </c>
      <c r="B1086" s="1">
        <v>45250</v>
      </c>
      <c r="C1086" t="s">
        <v>98</v>
      </c>
      <c r="D1086" t="s">
        <v>92</v>
      </c>
      <c r="E1086">
        <v>2023</v>
      </c>
      <c r="F1086" t="s">
        <v>31</v>
      </c>
      <c r="G1086" t="s">
        <v>32</v>
      </c>
      <c r="H1086" t="s">
        <v>42</v>
      </c>
      <c r="I1086" t="s">
        <v>160</v>
      </c>
      <c r="J1086" t="s">
        <v>24</v>
      </c>
      <c r="K1086" t="s">
        <v>25</v>
      </c>
      <c r="L1086" s="1">
        <v>45255</v>
      </c>
      <c r="M1086">
        <v>5</v>
      </c>
      <c r="N1086">
        <v>39700</v>
      </c>
      <c r="O1086">
        <v>10721</v>
      </c>
      <c r="P1086">
        <v>0.08</v>
      </c>
      <c r="Q1086">
        <v>3</v>
      </c>
      <c r="R1086" t="s">
        <v>1566</v>
      </c>
      <c r="S1086" t="s">
        <v>1578</v>
      </c>
      <c r="T1086">
        <v>11</v>
      </c>
      <c r="U1086" t="s">
        <v>1580</v>
      </c>
    </row>
    <row r="1087" spans="1:21" x14ac:dyDescent="0.25">
      <c r="A1087" t="s">
        <v>1142</v>
      </c>
      <c r="B1087" s="1">
        <v>45259</v>
      </c>
      <c r="C1087" t="s">
        <v>98</v>
      </c>
      <c r="D1087" t="s">
        <v>92</v>
      </c>
      <c r="E1087">
        <v>2023</v>
      </c>
      <c r="F1087" t="s">
        <v>46</v>
      </c>
      <c r="G1087" t="s">
        <v>21</v>
      </c>
      <c r="H1087" t="s">
        <v>42</v>
      </c>
      <c r="I1087" t="s">
        <v>157</v>
      </c>
      <c r="J1087" t="s">
        <v>39</v>
      </c>
      <c r="K1087" t="s">
        <v>25</v>
      </c>
      <c r="L1087" s="1">
        <v>45264</v>
      </c>
      <c r="M1087">
        <v>5</v>
      </c>
      <c r="N1087">
        <v>126300</v>
      </c>
      <c r="O1087">
        <v>26746</v>
      </c>
      <c r="P1087">
        <v>0.21</v>
      </c>
      <c r="Q1087">
        <v>3</v>
      </c>
      <c r="R1087" t="s">
        <v>1566</v>
      </c>
      <c r="S1087" t="s">
        <v>1578</v>
      </c>
      <c r="T1087">
        <v>11</v>
      </c>
      <c r="U1087" t="s">
        <v>1580</v>
      </c>
    </row>
    <row r="1088" spans="1:21" x14ac:dyDescent="0.25">
      <c r="A1088" t="s">
        <v>1143</v>
      </c>
      <c r="B1088" s="1">
        <v>45286</v>
      </c>
      <c r="C1088" t="s">
        <v>100</v>
      </c>
      <c r="D1088" t="s">
        <v>92</v>
      </c>
      <c r="E1088">
        <v>2023</v>
      </c>
      <c r="F1088" t="s">
        <v>31</v>
      </c>
      <c r="G1088" t="s">
        <v>21</v>
      </c>
      <c r="H1088" t="s">
        <v>28</v>
      </c>
      <c r="I1088" t="s">
        <v>157</v>
      </c>
      <c r="J1088" t="s">
        <v>29</v>
      </c>
      <c r="K1088" t="s">
        <v>25</v>
      </c>
      <c r="L1088" s="1">
        <v>45291</v>
      </c>
      <c r="M1088">
        <v>5</v>
      </c>
      <c r="N1088">
        <v>44600</v>
      </c>
      <c r="O1088">
        <v>31393</v>
      </c>
      <c r="P1088">
        <v>0.13</v>
      </c>
      <c r="Q1088">
        <v>3</v>
      </c>
      <c r="R1088" t="s">
        <v>1566</v>
      </c>
      <c r="S1088" t="s">
        <v>1578</v>
      </c>
      <c r="T1088">
        <v>12</v>
      </c>
      <c r="U1088" t="s">
        <v>1581</v>
      </c>
    </row>
    <row r="1089" spans="1:21" x14ac:dyDescent="0.25">
      <c r="A1089" t="s">
        <v>1144</v>
      </c>
      <c r="B1089" s="1">
        <v>45304</v>
      </c>
      <c r="C1089" t="s">
        <v>18</v>
      </c>
      <c r="D1089" t="s">
        <v>19</v>
      </c>
      <c r="E1089">
        <v>2024</v>
      </c>
      <c r="F1089" t="s">
        <v>20</v>
      </c>
      <c r="G1089" t="s">
        <v>21</v>
      </c>
      <c r="H1089" t="s">
        <v>42</v>
      </c>
      <c r="I1089" t="s">
        <v>160</v>
      </c>
      <c r="J1089" t="s">
        <v>29</v>
      </c>
      <c r="K1089" t="s">
        <v>25</v>
      </c>
      <c r="L1089" s="1">
        <v>45309</v>
      </c>
      <c r="M1089">
        <v>5</v>
      </c>
      <c r="N1089">
        <v>38200</v>
      </c>
      <c r="O1089">
        <v>10460</v>
      </c>
      <c r="P1089">
        <v>0.28999999999999998</v>
      </c>
      <c r="Q1089">
        <v>3</v>
      </c>
      <c r="R1089" t="s">
        <v>1582</v>
      </c>
      <c r="S1089" t="s">
        <v>1567</v>
      </c>
      <c r="T1089">
        <v>1</v>
      </c>
      <c r="U1089" t="s">
        <v>1568</v>
      </c>
    </row>
    <row r="1090" spans="1:21" x14ac:dyDescent="0.25">
      <c r="A1090" t="s">
        <v>1145</v>
      </c>
      <c r="B1090" s="1">
        <v>45321</v>
      </c>
      <c r="C1090" t="s">
        <v>18</v>
      </c>
      <c r="D1090" t="s">
        <v>19</v>
      </c>
      <c r="E1090">
        <v>2024</v>
      </c>
      <c r="F1090" t="s">
        <v>41</v>
      </c>
      <c r="G1090" t="s">
        <v>48</v>
      </c>
      <c r="H1090" t="s">
        <v>42</v>
      </c>
      <c r="I1090" t="s">
        <v>157</v>
      </c>
      <c r="J1090" t="s">
        <v>24</v>
      </c>
      <c r="K1090" t="s">
        <v>25</v>
      </c>
      <c r="L1090" s="1">
        <v>45326</v>
      </c>
      <c r="M1090">
        <v>5</v>
      </c>
      <c r="N1090">
        <v>83500</v>
      </c>
      <c r="O1090">
        <v>26052</v>
      </c>
      <c r="P1090">
        <v>0.32</v>
      </c>
      <c r="Q1090">
        <v>3</v>
      </c>
      <c r="R1090" t="s">
        <v>1582</v>
      </c>
      <c r="S1090" t="s">
        <v>1567</v>
      </c>
      <c r="T1090">
        <v>1</v>
      </c>
      <c r="U1090" t="s">
        <v>1568</v>
      </c>
    </row>
    <row r="1091" spans="1:21" x14ac:dyDescent="0.25">
      <c r="A1091" t="s">
        <v>1146</v>
      </c>
      <c r="B1091" s="1">
        <v>45345</v>
      </c>
      <c r="C1091" t="s">
        <v>37</v>
      </c>
      <c r="D1091" t="s">
        <v>19</v>
      </c>
      <c r="E1091">
        <v>2024</v>
      </c>
      <c r="F1091" t="s">
        <v>41</v>
      </c>
      <c r="G1091" t="s">
        <v>32</v>
      </c>
      <c r="H1091" t="s">
        <v>42</v>
      </c>
      <c r="I1091" t="s">
        <v>157</v>
      </c>
      <c r="J1091" t="s">
        <v>29</v>
      </c>
      <c r="K1091" t="s">
        <v>25</v>
      </c>
      <c r="L1091" s="1">
        <v>45350</v>
      </c>
      <c r="M1091">
        <v>5</v>
      </c>
      <c r="N1091">
        <v>143800</v>
      </c>
      <c r="O1091">
        <v>26879</v>
      </c>
      <c r="P1091">
        <v>0.1</v>
      </c>
      <c r="Q1091">
        <v>3</v>
      </c>
      <c r="R1091" t="s">
        <v>1582</v>
      </c>
      <c r="S1091" t="s">
        <v>1567</v>
      </c>
      <c r="T1091">
        <v>2</v>
      </c>
      <c r="U1091" t="s">
        <v>1569</v>
      </c>
    </row>
    <row r="1092" spans="1:21" x14ac:dyDescent="0.25">
      <c r="A1092" t="s">
        <v>1147</v>
      </c>
      <c r="B1092" s="1">
        <v>45356</v>
      </c>
      <c r="C1092" t="s">
        <v>52</v>
      </c>
      <c r="D1092" t="s">
        <v>19</v>
      </c>
      <c r="E1092">
        <v>2024</v>
      </c>
      <c r="F1092" t="s">
        <v>41</v>
      </c>
      <c r="G1092" t="s">
        <v>38</v>
      </c>
      <c r="H1092" t="s">
        <v>42</v>
      </c>
      <c r="I1092" t="s">
        <v>160</v>
      </c>
      <c r="J1092" t="s">
        <v>24</v>
      </c>
      <c r="K1092" t="s">
        <v>25</v>
      </c>
      <c r="L1092" s="1">
        <v>45361</v>
      </c>
      <c r="M1092">
        <v>5</v>
      </c>
      <c r="N1092">
        <v>187300</v>
      </c>
      <c r="O1092">
        <v>17034</v>
      </c>
      <c r="P1092">
        <v>0.09</v>
      </c>
      <c r="Q1092">
        <v>3</v>
      </c>
      <c r="R1092" t="s">
        <v>1582</v>
      </c>
      <c r="S1092" t="s">
        <v>1567</v>
      </c>
      <c r="T1092">
        <v>3</v>
      </c>
      <c r="U1092" t="s">
        <v>1570</v>
      </c>
    </row>
    <row r="1093" spans="1:21" x14ac:dyDescent="0.25">
      <c r="A1093" t="s">
        <v>1148</v>
      </c>
      <c r="B1093" s="1">
        <v>45365</v>
      </c>
      <c r="C1093" t="s">
        <v>52</v>
      </c>
      <c r="D1093" t="s">
        <v>19</v>
      </c>
      <c r="E1093">
        <v>2024</v>
      </c>
      <c r="F1093" t="s">
        <v>60</v>
      </c>
      <c r="G1093" t="s">
        <v>27</v>
      </c>
      <c r="H1093" t="s">
        <v>22</v>
      </c>
      <c r="I1093" t="s">
        <v>157</v>
      </c>
      <c r="J1093" t="s">
        <v>35</v>
      </c>
      <c r="K1093" t="s">
        <v>25</v>
      </c>
      <c r="L1093" s="1">
        <v>45370</v>
      </c>
      <c r="M1093">
        <v>5</v>
      </c>
      <c r="N1093">
        <v>129300</v>
      </c>
      <c r="O1093">
        <v>27458</v>
      </c>
      <c r="P1093">
        <v>0.35</v>
      </c>
      <c r="Q1093">
        <v>3</v>
      </c>
      <c r="R1093" t="s">
        <v>1582</v>
      </c>
      <c r="S1093" t="s">
        <v>1567</v>
      </c>
      <c r="T1093">
        <v>3</v>
      </c>
      <c r="U1093" t="s">
        <v>1570</v>
      </c>
    </row>
    <row r="1094" spans="1:21" x14ac:dyDescent="0.25">
      <c r="A1094" t="s">
        <v>1149</v>
      </c>
      <c r="B1094" s="1">
        <v>45375</v>
      </c>
      <c r="C1094" t="s">
        <v>52</v>
      </c>
      <c r="D1094" t="s">
        <v>19</v>
      </c>
      <c r="E1094">
        <v>2024</v>
      </c>
      <c r="F1094" t="s">
        <v>46</v>
      </c>
      <c r="G1094" t="s">
        <v>21</v>
      </c>
      <c r="H1094" t="s">
        <v>28</v>
      </c>
      <c r="I1094" t="s">
        <v>157</v>
      </c>
      <c r="J1094" t="s">
        <v>24</v>
      </c>
      <c r="K1094" t="s">
        <v>25</v>
      </c>
      <c r="L1094" s="1">
        <v>45380</v>
      </c>
      <c r="M1094">
        <v>5</v>
      </c>
      <c r="N1094">
        <v>53300</v>
      </c>
      <c r="O1094">
        <v>26581</v>
      </c>
      <c r="P1094">
        <v>0.34</v>
      </c>
      <c r="Q1094">
        <v>3</v>
      </c>
      <c r="R1094" t="s">
        <v>1582</v>
      </c>
      <c r="S1094" t="s">
        <v>1567</v>
      </c>
      <c r="T1094">
        <v>3</v>
      </c>
      <c r="U1094" t="s">
        <v>1570</v>
      </c>
    </row>
    <row r="1095" spans="1:21" x14ac:dyDescent="0.25">
      <c r="A1095" t="s">
        <v>1150</v>
      </c>
      <c r="B1095" s="1">
        <v>45379</v>
      </c>
      <c r="C1095" t="s">
        <v>52</v>
      </c>
      <c r="D1095" t="s">
        <v>19</v>
      </c>
      <c r="E1095">
        <v>2024</v>
      </c>
      <c r="F1095" t="s">
        <v>20</v>
      </c>
      <c r="G1095" t="s">
        <v>21</v>
      </c>
      <c r="H1095" t="s">
        <v>44</v>
      </c>
      <c r="I1095" t="s">
        <v>160</v>
      </c>
      <c r="J1095" t="s">
        <v>24</v>
      </c>
      <c r="K1095" t="s">
        <v>25</v>
      </c>
      <c r="L1095" s="1">
        <v>45384</v>
      </c>
      <c r="M1095">
        <v>5</v>
      </c>
      <c r="N1095">
        <v>371600</v>
      </c>
      <c r="O1095">
        <v>15409</v>
      </c>
      <c r="P1095">
        <v>0.34</v>
      </c>
      <c r="Q1095">
        <v>3</v>
      </c>
      <c r="R1095" t="s">
        <v>1582</v>
      </c>
      <c r="S1095" t="s">
        <v>1567</v>
      </c>
      <c r="T1095">
        <v>3</v>
      </c>
      <c r="U1095" t="s">
        <v>1570</v>
      </c>
    </row>
    <row r="1096" spans="1:21" x14ac:dyDescent="0.25">
      <c r="A1096" t="s">
        <v>1151</v>
      </c>
      <c r="B1096" s="1">
        <v>45403</v>
      </c>
      <c r="C1096" t="s">
        <v>58</v>
      </c>
      <c r="D1096" t="s">
        <v>59</v>
      </c>
      <c r="E1096">
        <v>2024</v>
      </c>
      <c r="F1096" t="s">
        <v>20</v>
      </c>
      <c r="G1096" t="s">
        <v>38</v>
      </c>
      <c r="H1096" t="s">
        <v>28</v>
      </c>
      <c r="I1096" t="s">
        <v>157</v>
      </c>
      <c r="J1096" t="s">
        <v>35</v>
      </c>
      <c r="K1096" t="s">
        <v>25</v>
      </c>
      <c r="L1096" s="1">
        <v>45408</v>
      </c>
      <c r="M1096">
        <v>5</v>
      </c>
      <c r="N1096">
        <v>81100</v>
      </c>
      <c r="O1096">
        <v>30212</v>
      </c>
      <c r="P1096">
        <v>0.12</v>
      </c>
      <c r="Q1096">
        <v>3</v>
      </c>
      <c r="R1096" t="s">
        <v>1582</v>
      </c>
      <c r="S1096" t="s">
        <v>1571</v>
      </c>
      <c r="T1096">
        <v>4</v>
      </c>
      <c r="U1096" t="s">
        <v>1572</v>
      </c>
    </row>
    <row r="1097" spans="1:21" x14ac:dyDescent="0.25">
      <c r="A1097" t="s">
        <v>1152</v>
      </c>
      <c r="B1097" s="1">
        <v>45408</v>
      </c>
      <c r="C1097" t="s">
        <v>58</v>
      </c>
      <c r="D1097" t="s">
        <v>59</v>
      </c>
      <c r="E1097">
        <v>2024</v>
      </c>
      <c r="F1097" t="s">
        <v>60</v>
      </c>
      <c r="G1097" t="s">
        <v>38</v>
      </c>
      <c r="H1097" t="s">
        <v>42</v>
      </c>
      <c r="I1097" t="s">
        <v>160</v>
      </c>
      <c r="J1097" t="s">
        <v>29</v>
      </c>
      <c r="K1097" t="s">
        <v>25</v>
      </c>
      <c r="L1097" s="1">
        <v>45413</v>
      </c>
      <c r="M1097">
        <v>5</v>
      </c>
      <c r="N1097">
        <v>133300</v>
      </c>
      <c r="O1097">
        <v>15209</v>
      </c>
      <c r="P1097">
        <v>0.09</v>
      </c>
      <c r="Q1097">
        <v>3</v>
      </c>
      <c r="R1097" t="s">
        <v>1582</v>
      </c>
      <c r="S1097" t="s">
        <v>1571</v>
      </c>
      <c r="T1097">
        <v>4</v>
      </c>
      <c r="U1097" t="s">
        <v>1572</v>
      </c>
    </row>
    <row r="1098" spans="1:21" x14ac:dyDescent="0.25">
      <c r="A1098" t="s">
        <v>1153</v>
      </c>
      <c r="B1098" s="1">
        <v>45413</v>
      </c>
      <c r="C1098" t="s">
        <v>68</v>
      </c>
      <c r="D1098" t="s">
        <v>59</v>
      </c>
      <c r="E1098">
        <v>2024</v>
      </c>
      <c r="F1098" t="s">
        <v>46</v>
      </c>
      <c r="G1098" t="s">
        <v>32</v>
      </c>
      <c r="H1098" t="s">
        <v>34</v>
      </c>
      <c r="I1098" t="s">
        <v>157</v>
      </c>
      <c r="J1098" t="s">
        <v>24</v>
      </c>
      <c r="K1098" t="s">
        <v>25</v>
      </c>
      <c r="L1098" s="1">
        <v>45418</v>
      </c>
      <c r="M1098">
        <v>5</v>
      </c>
      <c r="N1098">
        <v>17000</v>
      </c>
      <c r="O1098">
        <v>29546</v>
      </c>
      <c r="P1098">
        <v>0.11</v>
      </c>
      <c r="Q1098">
        <v>3</v>
      </c>
      <c r="R1098" t="s">
        <v>1582</v>
      </c>
      <c r="S1098" t="s">
        <v>1571</v>
      </c>
      <c r="T1098">
        <v>5</v>
      </c>
      <c r="U1098" t="s">
        <v>68</v>
      </c>
    </row>
    <row r="1099" spans="1:21" x14ac:dyDescent="0.25">
      <c r="A1099" t="s">
        <v>1154</v>
      </c>
      <c r="B1099" s="1">
        <v>45430</v>
      </c>
      <c r="C1099" t="s">
        <v>68</v>
      </c>
      <c r="D1099" t="s">
        <v>59</v>
      </c>
      <c r="E1099">
        <v>2024</v>
      </c>
      <c r="F1099" t="s">
        <v>46</v>
      </c>
      <c r="G1099" t="s">
        <v>38</v>
      </c>
      <c r="H1099" t="s">
        <v>34</v>
      </c>
      <c r="I1099" t="s">
        <v>160</v>
      </c>
      <c r="J1099" t="s">
        <v>29</v>
      </c>
      <c r="K1099" t="s">
        <v>25</v>
      </c>
      <c r="L1099" s="1">
        <v>45435</v>
      </c>
      <c r="M1099">
        <v>5</v>
      </c>
      <c r="N1099">
        <v>37500</v>
      </c>
      <c r="O1099">
        <v>10781</v>
      </c>
      <c r="P1099">
        <v>0.05</v>
      </c>
      <c r="Q1099">
        <v>3</v>
      </c>
      <c r="R1099" t="s">
        <v>1582</v>
      </c>
      <c r="S1099" t="s">
        <v>1571</v>
      </c>
      <c r="T1099">
        <v>5</v>
      </c>
      <c r="U1099" t="s">
        <v>68</v>
      </c>
    </row>
    <row r="1100" spans="1:21" x14ac:dyDescent="0.25">
      <c r="A1100" t="s">
        <v>1155</v>
      </c>
      <c r="B1100" s="1">
        <v>45441</v>
      </c>
      <c r="C1100" t="s">
        <v>68</v>
      </c>
      <c r="D1100" t="s">
        <v>59</v>
      </c>
      <c r="E1100">
        <v>2024</v>
      </c>
      <c r="F1100" t="s">
        <v>31</v>
      </c>
      <c r="G1100" t="s">
        <v>48</v>
      </c>
      <c r="H1100" t="s">
        <v>44</v>
      </c>
      <c r="I1100" t="s">
        <v>157</v>
      </c>
      <c r="J1100" t="s">
        <v>35</v>
      </c>
      <c r="K1100" t="s">
        <v>25</v>
      </c>
      <c r="L1100" s="1">
        <v>45446</v>
      </c>
      <c r="M1100">
        <v>5</v>
      </c>
      <c r="N1100">
        <v>262000</v>
      </c>
      <c r="O1100">
        <v>32180</v>
      </c>
      <c r="P1100">
        <v>0.09</v>
      </c>
      <c r="Q1100">
        <v>3</v>
      </c>
      <c r="R1100" t="s">
        <v>1582</v>
      </c>
      <c r="S1100" t="s">
        <v>1571</v>
      </c>
      <c r="T1100">
        <v>5</v>
      </c>
      <c r="U1100" t="s">
        <v>68</v>
      </c>
    </row>
    <row r="1101" spans="1:21" x14ac:dyDescent="0.25">
      <c r="A1101" t="s">
        <v>1156</v>
      </c>
      <c r="B1101" s="1">
        <v>45459</v>
      </c>
      <c r="C1101" t="s">
        <v>71</v>
      </c>
      <c r="D1101" t="s">
        <v>59</v>
      </c>
      <c r="E1101">
        <v>2024</v>
      </c>
      <c r="F1101" t="s">
        <v>41</v>
      </c>
      <c r="G1101" t="s">
        <v>27</v>
      </c>
      <c r="H1101" t="s">
        <v>44</v>
      </c>
      <c r="I1101" t="s">
        <v>157</v>
      </c>
      <c r="J1101" t="s">
        <v>29</v>
      </c>
      <c r="K1101" t="s">
        <v>25</v>
      </c>
      <c r="L1101" s="1">
        <v>45464</v>
      </c>
      <c r="M1101">
        <v>5</v>
      </c>
      <c r="N1101">
        <v>55700</v>
      </c>
      <c r="O1101">
        <v>30355</v>
      </c>
      <c r="P1101">
        <v>0.06</v>
      </c>
      <c r="Q1101">
        <v>3</v>
      </c>
      <c r="R1101" t="s">
        <v>1582</v>
      </c>
      <c r="S1101" t="s">
        <v>1571</v>
      </c>
      <c r="T1101">
        <v>6</v>
      </c>
      <c r="U1101" t="s">
        <v>1573</v>
      </c>
    </row>
    <row r="1102" spans="1:21" x14ac:dyDescent="0.25">
      <c r="A1102" t="s">
        <v>1157</v>
      </c>
      <c r="B1102" s="1">
        <v>45460</v>
      </c>
      <c r="C1102" t="s">
        <v>71</v>
      </c>
      <c r="D1102" t="s">
        <v>59</v>
      </c>
      <c r="E1102">
        <v>2024</v>
      </c>
      <c r="F1102" t="s">
        <v>46</v>
      </c>
      <c r="G1102" t="s">
        <v>27</v>
      </c>
      <c r="H1102" t="s">
        <v>42</v>
      </c>
      <c r="I1102" t="s">
        <v>160</v>
      </c>
      <c r="J1102" t="s">
        <v>39</v>
      </c>
      <c r="K1102" t="s">
        <v>25</v>
      </c>
      <c r="L1102" s="1">
        <v>45465</v>
      </c>
      <c r="M1102">
        <v>5</v>
      </c>
      <c r="N1102">
        <v>109700</v>
      </c>
      <c r="O1102">
        <v>16768</v>
      </c>
      <c r="P1102">
        <v>0.15</v>
      </c>
      <c r="Q1102">
        <v>3</v>
      </c>
      <c r="R1102" t="s">
        <v>1582</v>
      </c>
      <c r="S1102" t="s">
        <v>1571</v>
      </c>
      <c r="T1102">
        <v>6</v>
      </c>
      <c r="U1102" t="s">
        <v>1573</v>
      </c>
    </row>
    <row r="1103" spans="1:21" x14ac:dyDescent="0.25">
      <c r="A1103" t="s">
        <v>1158</v>
      </c>
      <c r="B1103" s="1">
        <v>45547</v>
      </c>
      <c r="C1103" t="s">
        <v>88</v>
      </c>
      <c r="D1103" t="s">
        <v>77</v>
      </c>
      <c r="E1103">
        <v>2024</v>
      </c>
      <c r="F1103" t="s">
        <v>62</v>
      </c>
      <c r="G1103" t="s">
        <v>32</v>
      </c>
      <c r="H1103" t="s">
        <v>44</v>
      </c>
      <c r="I1103" t="s">
        <v>157</v>
      </c>
      <c r="J1103" t="s">
        <v>35</v>
      </c>
      <c r="K1103" t="s">
        <v>25</v>
      </c>
      <c r="L1103" s="1">
        <v>45552</v>
      </c>
      <c r="M1103">
        <v>5</v>
      </c>
      <c r="N1103">
        <v>259400</v>
      </c>
      <c r="O1103">
        <v>27000</v>
      </c>
      <c r="P1103">
        <v>0.23</v>
      </c>
      <c r="Q1103">
        <v>3</v>
      </c>
      <c r="R1103" t="s">
        <v>1582</v>
      </c>
      <c r="S1103" t="s">
        <v>1574</v>
      </c>
      <c r="T1103">
        <v>9</v>
      </c>
      <c r="U1103" t="s">
        <v>1577</v>
      </c>
    </row>
    <row r="1104" spans="1:21" x14ac:dyDescent="0.25">
      <c r="A1104" t="s">
        <v>1159</v>
      </c>
      <c r="B1104" s="1">
        <v>45551</v>
      </c>
      <c r="C1104" t="s">
        <v>88</v>
      </c>
      <c r="D1104" t="s">
        <v>77</v>
      </c>
      <c r="E1104">
        <v>2024</v>
      </c>
      <c r="F1104" t="s">
        <v>60</v>
      </c>
      <c r="G1104" t="s">
        <v>21</v>
      </c>
      <c r="H1104" t="s">
        <v>34</v>
      </c>
      <c r="I1104" t="s">
        <v>157</v>
      </c>
      <c r="J1104" t="s">
        <v>39</v>
      </c>
      <c r="K1104" t="s">
        <v>25</v>
      </c>
      <c r="L1104" s="1">
        <v>45556</v>
      </c>
      <c r="M1104">
        <v>5</v>
      </c>
      <c r="N1104">
        <v>15700</v>
      </c>
      <c r="O1104">
        <v>31683</v>
      </c>
      <c r="P1104">
        <v>0.21</v>
      </c>
      <c r="Q1104">
        <v>3</v>
      </c>
      <c r="R1104" t="s">
        <v>1582</v>
      </c>
      <c r="S1104" t="s">
        <v>1574</v>
      </c>
      <c r="T1104">
        <v>9</v>
      </c>
      <c r="U1104" t="s">
        <v>1577</v>
      </c>
    </row>
    <row r="1105" spans="1:21" x14ac:dyDescent="0.25">
      <c r="A1105" t="s">
        <v>1160</v>
      </c>
      <c r="B1105" s="1">
        <v>45560</v>
      </c>
      <c r="C1105" t="s">
        <v>88</v>
      </c>
      <c r="D1105" t="s">
        <v>77</v>
      </c>
      <c r="E1105">
        <v>2024</v>
      </c>
      <c r="F1105" t="s">
        <v>20</v>
      </c>
      <c r="G1105" t="s">
        <v>32</v>
      </c>
      <c r="H1105" t="s">
        <v>44</v>
      </c>
      <c r="I1105" t="s">
        <v>157</v>
      </c>
      <c r="J1105" t="s">
        <v>24</v>
      </c>
      <c r="K1105" t="s">
        <v>25</v>
      </c>
      <c r="L1105" s="1">
        <v>45565</v>
      </c>
      <c r="M1105">
        <v>5</v>
      </c>
      <c r="N1105">
        <v>279400</v>
      </c>
      <c r="O1105">
        <v>27370</v>
      </c>
      <c r="P1105">
        <v>0.27</v>
      </c>
      <c r="Q1105">
        <v>3</v>
      </c>
      <c r="R1105" t="s">
        <v>1582</v>
      </c>
      <c r="S1105" t="s">
        <v>1574</v>
      </c>
      <c r="T1105">
        <v>9</v>
      </c>
      <c r="U1105" t="s">
        <v>1577</v>
      </c>
    </row>
    <row r="1106" spans="1:21" x14ac:dyDescent="0.25">
      <c r="A1106" t="s">
        <v>1161</v>
      </c>
      <c r="B1106" s="1">
        <v>45567</v>
      </c>
      <c r="C1106" t="s">
        <v>91</v>
      </c>
      <c r="D1106" t="s">
        <v>92</v>
      </c>
      <c r="E1106">
        <v>2024</v>
      </c>
      <c r="F1106" t="s">
        <v>41</v>
      </c>
      <c r="G1106" t="s">
        <v>27</v>
      </c>
      <c r="H1106" t="s">
        <v>22</v>
      </c>
      <c r="I1106" t="s">
        <v>160</v>
      </c>
      <c r="J1106" t="s">
        <v>24</v>
      </c>
      <c r="K1106" t="s">
        <v>25</v>
      </c>
      <c r="L1106" s="1">
        <v>45572</v>
      </c>
      <c r="M1106">
        <v>5</v>
      </c>
      <c r="N1106">
        <v>579600</v>
      </c>
      <c r="O1106">
        <v>17294</v>
      </c>
      <c r="P1106">
        <v>0.18</v>
      </c>
      <c r="Q1106">
        <v>3</v>
      </c>
      <c r="R1106" t="s">
        <v>1582</v>
      </c>
      <c r="S1106" t="s">
        <v>1578</v>
      </c>
      <c r="T1106">
        <v>10</v>
      </c>
      <c r="U1106" t="s">
        <v>1579</v>
      </c>
    </row>
    <row r="1107" spans="1:21" x14ac:dyDescent="0.25">
      <c r="A1107" t="s">
        <v>1162</v>
      </c>
      <c r="B1107" s="1">
        <v>45577</v>
      </c>
      <c r="C1107" t="s">
        <v>91</v>
      </c>
      <c r="D1107" t="s">
        <v>92</v>
      </c>
      <c r="E1107">
        <v>2024</v>
      </c>
      <c r="F1107" t="s">
        <v>20</v>
      </c>
      <c r="G1107" t="s">
        <v>38</v>
      </c>
      <c r="H1107" t="s">
        <v>34</v>
      </c>
      <c r="I1107" t="s">
        <v>157</v>
      </c>
      <c r="J1107" t="s">
        <v>35</v>
      </c>
      <c r="K1107" t="s">
        <v>25</v>
      </c>
      <c r="L1107" s="1">
        <v>45582</v>
      </c>
      <c r="M1107">
        <v>5</v>
      </c>
      <c r="N1107">
        <v>28300</v>
      </c>
      <c r="O1107">
        <v>29512</v>
      </c>
      <c r="P1107">
        <v>0.34</v>
      </c>
      <c r="Q1107">
        <v>3</v>
      </c>
      <c r="R1107" t="s">
        <v>1582</v>
      </c>
      <c r="S1107" t="s">
        <v>1578</v>
      </c>
      <c r="T1107">
        <v>10</v>
      </c>
      <c r="U1107" t="s">
        <v>1579</v>
      </c>
    </row>
    <row r="1108" spans="1:21" x14ac:dyDescent="0.25">
      <c r="A1108" t="s">
        <v>1163</v>
      </c>
      <c r="B1108" s="1">
        <v>45585</v>
      </c>
      <c r="C1108" t="s">
        <v>91</v>
      </c>
      <c r="D1108" t="s">
        <v>92</v>
      </c>
      <c r="E1108">
        <v>2024</v>
      </c>
      <c r="F1108" t="s">
        <v>20</v>
      </c>
      <c r="G1108" t="s">
        <v>38</v>
      </c>
      <c r="H1108" t="s">
        <v>22</v>
      </c>
      <c r="I1108" t="s">
        <v>160</v>
      </c>
      <c r="J1108" t="s">
        <v>35</v>
      </c>
      <c r="K1108" t="s">
        <v>25</v>
      </c>
      <c r="L1108" s="1">
        <v>45590</v>
      </c>
      <c r="M1108">
        <v>5</v>
      </c>
      <c r="N1108">
        <v>736800</v>
      </c>
      <c r="O1108">
        <v>12740</v>
      </c>
      <c r="P1108">
        <v>0.1</v>
      </c>
      <c r="Q1108">
        <v>3</v>
      </c>
      <c r="R1108" t="s">
        <v>1582</v>
      </c>
      <c r="S1108" t="s">
        <v>1578</v>
      </c>
      <c r="T1108">
        <v>10</v>
      </c>
      <c r="U1108" t="s">
        <v>1579</v>
      </c>
    </row>
    <row r="1109" spans="1:21" x14ac:dyDescent="0.25">
      <c r="A1109" t="s">
        <v>1164</v>
      </c>
      <c r="B1109" s="1">
        <v>45592</v>
      </c>
      <c r="C1109" t="s">
        <v>91</v>
      </c>
      <c r="D1109" t="s">
        <v>92</v>
      </c>
      <c r="E1109">
        <v>2024</v>
      </c>
      <c r="F1109" t="s">
        <v>62</v>
      </c>
      <c r="G1109" t="s">
        <v>38</v>
      </c>
      <c r="H1109" t="s">
        <v>44</v>
      </c>
      <c r="I1109" t="s">
        <v>160</v>
      </c>
      <c r="J1109" t="s">
        <v>24</v>
      </c>
      <c r="K1109" t="s">
        <v>25</v>
      </c>
      <c r="L1109" s="1">
        <v>45597</v>
      </c>
      <c r="M1109">
        <v>5</v>
      </c>
      <c r="N1109">
        <v>341700</v>
      </c>
      <c r="O1109">
        <v>9312</v>
      </c>
      <c r="P1109">
        <v>0.23</v>
      </c>
      <c r="Q1109">
        <v>3</v>
      </c>
      <c r="R1109" t="s">
        <v>1582</v>
      </c>
      <c r="S1109" t="s">
        <v>1578</v>
      </c>
      <c r="T1109">
        <v>10</v>
      </c>
      <c r="U1109" t="s">
        <v>1579</v>
      </c>
    </row>
    <row r="1110" spans="1:21" x14ac:dyDescent="0.25">
      <c r="A1110" t="s">
        <v>1165</v>
      </c>
      <c r="B1110" s="1">
        <v>45594</v>
      </c>
      <c r="C1110" t="s">
        <v>91</v>
      </c>
      <c r="D1110" t="s">
        <v>92</v>
      </c>
      <c r="E1110">
        <v>2024</v>
      </c>
      <c r="F1110" t="s">
        <v>41</v>
      </c>
      <c r="G1110" t="s">
        <v>21</v>
      </c>
      <c r="H1110" t="s">
        <v>28</v>
      </c>
      <c r="I1110" t="s">
        <v>160</v>
      </c>
      <c r="J1110" t="s">
        <v>39</v>
      </c>
      <c r="K1110" t="s">
        <v>25</v>
      </c>
      <c r="L1110" s="1">
        <v>45599</v>
      </c>
      <c r="M1110">
        <v>5</v>
      </c>
      <c r="N1110">
        <v>16000</v>
      </c>
      <c r="O1110">
        <v>12317</v>
      </c>
      <c r="P1110">
        <v>0.33</v>
      </c>
      <c r="Q1110">
        <v>3</v>
      </c>
      <c r="R1110" t="s">
        <v>1582</v>
      </c>
      <c r="S1110" t="s">
        <v>1578</v>
      </c>
      <c r="T1110">
        <v>10</v>
      </c>
      <c r="U1110" t="s">
        <v>1579</v>
      </c>
    </row>
    <row r="1111" spans="1:21" x14ac:dyDescent="0.25">
      <c r="A1111" t="s">
        <v>1166</v>
      </c>
      <c r="B1111" s="1">
        <v>45613</v>
      </c>
      <c r="C1111" t="s">
        <v>98</v>
      </c>
      <c r="D1111" t="s">
        <v>92</v>
      </c>
      <c r="E1111">
        <v>2024</v>
      </c>
      <c r="F1111" t="s">
        <v>20</v>
      </c>
      <c r="G1111" t="s">
        <v>32</v>
      </c>
      <c r="H1111" t="s">
        <v>44</v>
      </c>
      <c r="I1111" t="s">
        <v>157</v>
      </c>
      <c r="J1111" t="s">
        <v>35</v>
      </c>
      <c r="K1111" t="s">
        <v>25</v>
      </c>
      <c r="L1111" s="1">
        <v>45618</v>
      </c>
      <c r="M1111">
        <v>5</v>
      </c>
      <c r="N1111">
        <v>83900</v>
      </c>
      <c r="O1111">
        <v>29967</v>
      </c>
      <c r="P1111">
        <v>0.22</v>
      </c>
      <c r="Q1111">
        <v>3</v>
      </c>
      <c r="R1111" t="s">
        <v>1582</v>
      </c>
      <c r="S1111" t="s">
        <v>1578</v>
      </c>
      <c r="T1111">
        <v>11</v>
      </c>
      <c r="U1111" t="s">
        <v>1580</v>
      </c>
    </row>
    <row r="1112" spans="1:21" x14ac:dyDescent="0.25">
      <c r="A1112" t="s">
        <v>1167</v>
      </c>
      <c r="B1112" s="1">
        <v>45626</v>
      </c>
      <c r="C1112" t="s">
        <v>98</v>
      </c>
      <c r="D1112" t="s">
        <v>92</v>
      </c>
      <c r="E1112">
        <v>2024</v>
      </c>
      <c r="F1112" t="s">
        <v>31</v>
      </c>
      <c r="G1112" t="s">
        <v>38</v>
      </c>
      <c r="H1112" t="s">
        <v>42</v>
      </c>
      <c r="I1112" t="s">
        <v>157</v>
      </c>
      <c r="J1112" t="s">
        <v>24</v>
      </c>
      <c r="K1112" t="s">
        <v>25</v>
      </c>
      <c r="L1112" s="1">
        <v>45631</v>
      </c>
      <c r="M1112">
        <v>5</v>
      </c>
      <c r="N1112">
        <v>27600</v>
      </c>
      <c r="O1112">
        <v>32421</v>
      </c>
      <c r="P1112">
        <v>7.0000000000000007E-2</v>
      </c>
      <c r="Q1112">
        <v>3</v>
      </c>
      <c r="R1112" t="s">
        <v>1582</v>
      </c>
      <c r="S1112" t="s">
        <v>1578</v>
      </c>
      <c r="T1112">
        <v>11</v>
      </c>
      <c r="U1112" t="s">
        <v>1580</v>
      </c>
    </row>
    <row r="1113" spans="1:21" x14ac:dyDescent="0.25">
      <c r="A1113" t="s">
        <v>1168</v>
      </c>
      <c r="B1113" s="1">
        <v>45640</v>
      </c>
      <c r="C1113" t="s">
        <v>100</v>
      </c>
      <c r="D1113" t="s">
        <v>92</v>
      </c>
      <c r="E1113">
        <v>2024</v>
      </c>
      <c r="F1113" t="s">
        <v>41</v>
      </c>
      <c r="G1113" t="s">
        <v>27</v>
      </c>
      <c r="H1113" t="s">
        <v>22</v>
      </c>
      <c r="I1113" t="s">
        <v>157</v>
      </c>
      <c r="J1113" t="s">
        <v>39</v>
      </c>
      <c r="K1113" t="s">
        <v>25</v>
      </c>
      <c r="L1113" s="1">
        <v>45645</v>
      </c>
      <c r="M1113">
        <v>5</v>
      </c>
      <c r="N1113">
        <v>456200</v>
      </c>
      <c r="O1113">
        <v>34003</v>
      </c>
      <c r="P1113">
        <v>0.33</v>
      </c>
      <c r="Q1113">
        <v>3</v>
      </c>
      <c r="R1113" t="s">
        <v>1582</v>
      </c>
      <c r="S1113" t="s">
        <v>1578</v>
      </c>
      <c r="T1113">
        <v>12</v>
      </c>
      <c r="U1113" t="s">
        <v>1581</v>
      </c>
    </row>
    <row r="1114" spans="1:21" x14ac:dyDescent="0.25">
      <c r="A1114" t="s">
        <v>1169</v>
      </c>
      <c r="B1114" s="1">
        <v>45645</v>
      </c>
      <c r="C1114" t="s">
        <v>100</v>
      </c>
      <c r="D1114" t="s">
        <v>92</v>
      </c>
      <c r="E1114">
        <v>2024</v>
      </c>
      <c r="F1114" t="s">
        <v>31</v>
      </c>
      <c r="G1114" t="s">
        <v>48</v>
      </c>
      <c r="H1114" t="s">
        <v>22</v>
      </c>
      <c r="I1114" t="s">
        <v>160</v>
      </c>
      <c r="J1114" t="s">
        <v>35</v>
      </c>
      <c r="K1114" t="s">
        <v>25</v>
      </c>
      <c r="L1114" s="1">
        <v>45650</v>
      </c>
      <c r="M1114">
        <v>5</v>
      </c>
      <c r="N1114">
        <v>675500</v>
      </c>
      <c r="O1114">
        <v>8982</v>
      </c>
      <c r="P1114">
        <v>0.32</v>
      </c>
      <c r="Q1114">
        <v>3</v>
      </c>
      <c r="R1114" t="s">
        <v>1582</v>
      </c>
      <c r="S1114" t="s">
        <v>1578</v>
      </c>
      <c r="T1114">
        <v>12</v>
      </c>
      <c r="U1114" t="s">
        <v>1581</v>
      </c>
    </row>
    <row r="1115" spans="1:21" x14ac:dyDescent="0.25">
      <c r="A1115" t="s">
        <v>1170</v>
      </c>
      <c r="B1115" s="1">
        <v>44938</v>
      </c>
      <c r="C1115" t="s">
        <v>18</v>
      </c>
      <c r="D1115" t="s">
        <v>19</v>
      </c>
      <c r="E1115">
        <v>2023</v>
      </c>
      <c r="F1115" t="s">
        <v>60</v>
      </c>
      <c r="G1115" t="s">
        <v>38</v>
      </c>
      <c r="H1115" t="s">
        <v>22</v>
      </c>
      <c r="I1115" t="s">
        <v>157</v>
      </c>
      <c r="J1115" t="s">
        <v>29</v>
      </c>
      <c r="K1115" t="s">
        <v>25</v>
      </c>
      <c r="L1115" s="1">
        <v>44942</v>
      </c>
      <c r="M1115">
        <v>4</v>
      </c>
      <c r="N1115">
        <v>571700</v>
      </c>
      <c r="O1115">
        <v>34991</v>
      </c>
      <c r="P1115">
        <v>0.16</v>
      </c>
      <c r="Q1115">
        <v>3</v>
      </c>
      <c r="R1115" t="s">
        <v>1566</v>
      </c>
      <c r="S1115" t="s">
        <v>1567</v>
      </c>
      <c r="T1115">
        <v>1</v>
      </c>
      <c r="U1115" t="s">
        <v>1568</v>
      </c>
    </row>
    <row r="1116" spans="1:21" x14ac:dyDescent="0.25">
      <c r="A1116" t="s">
        <v>1171</v>
      </c>
      <c r="B1116" s="1">
        <v>44948</v>
      </c>
      <c r="C1116" t="s">
        <v>18</v>
      </c>
      <c r="D1116" t="s">
        <v>19</v>
      </c>
      <c r="E1116">
        <v>2023</v>
      </c>
      <c r="F1116" t="s">
        <v>62</v>
      </c>
      <c r="G1116" t="s">
        <v>21</v>
      </c>
      <c r="H1116" t="s">
        <v>34</v>
      </c>
      <c r="I1116" t="s">
        <v>160</v>
      </c>
      <c r="J1116" t="s">
        <v>29</v>
      </c>
      <c r="K1116" t="s">
        <v>25</v>
      </c>
      <c r="L1116" s="1">
        <v>44952</v>
      </c>
      <c r="M1116">
        <v>4</v>
      </c>
      <c r="N1116">
        <v>6700</v>
      </c>
      <c r="O1116">
        <v>11302</v>
      </c>
      <c r="P1116">
        <v>0.11</v>
      </c>
      <c r="Q1116">
        <v>3</v>
      </c>
      <c r="R1116" t="s">
        <v>1566</v>
      </c>
      <c r="S1116" t="s">
        <v>1567</v>
      </c>
      <c r="T1116">
        <v>1</v>
      </c>
      <c r="U1116" t="s">
        <v>1568</v>
      </c>
    </row>
    <row r="1117" spans="1:21" x14ac:dyDescent="0.25">
      <c r="A1117" t="s">
        <v>1172</v>
      </c>
      <c r="B1117" s="1">
        <v>44951</v>
      </c>
      <c r="C1117" t="s">
        <v>18</v>
      </c>
      <c r="D1117" t="s">
        <v>19</v>
      </c>
      <c r="E1117">
        <v>2023</v>
      </c>
      <c r="F1117" t="s">
        <v>31</v>
      </c>
      <c r="G1117" t="s">
        <v>48</v>
      </c>
      <c r="H1117" t="s">
        <v>28</v>
      </c>
      <c r="I1117" t="s">
        <v>160</v>
      </c>
      <c r="J1117" t="s">
        <v>24</v>
      </c>
      <c r="K1117" t="s">
        <v>25</v>
      </c>
      <c r="L1117" s="1">
        <v>44955</v>
      </c>
      <c r="M1117">
        <v>4</v>
      </c>
      <c r="N1117">
        <v>40500</v>
      </c>
      <c r="O1117">
        <v>11060</v>
      </c>
      <c r="P1117">
        <v>0.2</v>
      </c>
      <c r="Q1117">
        <v>3</v>
      </c>
      <c r="R1117" t="s">
        <v>1566</v>
      </c>
      <c r="S1117" t="s">
        <v>1567</v>
      </c>
      <c r="T1117">
        <v>1</v>
      </c>
      <c r="U1117" t="s">
        <v>1568</v>
      </c>
    </row>
    <row r="1118" spans="1:21" x14ac:dyDescent="0.25">
      <c r="A1118" t="s">
        <v>1173</v>
      </c>
      <c r="B1118" s="1">
        <v>44973</v>
      </c>
      <c r="C1118" t="s">
        <v>37</v>
      </c>
      <c r="D1118" t="s">
        <v>19</v>
      </c>
      <c r="E1118">
        <v>2023</v>
      </c>
      <c r="F1118" t="s">
        <v>31</v>
      </c>
      <c r="G1118" t="s">
        <v>32</v>
      </c>
      <c r="H1118" t="s">
        <v>34</v>
      </c>
      <c r="I1118" t="s">
        <v>157</v>
      </c>
      <c r="J1118" t="s">
        <v>24</v>
      </c>
      <c r="K1118" t="s">
        <v>25</v>
      </c>
      <c r="L1118" s="1">
        <v>44977</v>
      </c>
      <c r="M1118">
        <v>4</v>
      </c>
      <c r="N1118">
        <v>25200</v>
      </c>
      <c r="O1118">
        <v>31184</v>
      </c>
      <c r="P1118">
        <v>0.25</v>
      </c>
      <c r="Q1118">
        <v>3</v>
      </c>
      <c r="R1118" t="s">
        <v>1566</v>
      </c>
      <c r="S1118" t="s">
        <v>1567</v>
      </c>
      <c r="T1118">
        <v>2</v>
      </c>
      <c r="U1118" t="s">
        <v>1569</v>
      </c>
    </row>
    <row r="1119" spans="1:21" x14ac:dyDescent="0.25">
      <c r="A1119" t="s">
        <v>1174</v>
      </c>
      <c r="B1119" s="1">
        <v>44979</v>
      </c>
      <c r="C1119" t="s">
        <v>37</v>
      </c>
      <c r="D1119" t="s">
        <v>19</v>
      </c>
      <c r="E1119">
        <v>2023</v>
      </c>
      <c r="F1119" t="s">
        <v>41</v>
      </c>
      <c r="G1119" t="s">
        <v>32</v>
      </c>
      <c r="H1119" t="s">
        <v>28</v>
      </c>
      <c r="I1119" t="s">
        <v>160</v>
      </c>
      <c r="J1119" t="s">
        <v>35</v>
      </c>
      <c r="K1119" t="s">
        <v>25</v>
      </c>
      <c r="L1119" s="1">
        <v>44983</v>
      </c>
      <c r="M1119">
        <v>4</v>
      </c>
      <c r="N1119">
        <v>52000</v>
      </c>
      <c r="O1119">
        <v>13886</v>
      </c>
      <c r="P1119">
        <v>0.16</v>
      </c>
      <c r="Q1119">
        <v>3</v>
      </c>
      <c r="R1119" t="s">
        <v>1566</v>
      </c>
      <c r="S1119" t="s">
        <v>1567</v>
      </c>
      <c r="T1119">
        <v>2</v>
      </c>
      <c r="U1119" t="s">
        <v>1569</v>
      </c>
    </row>
    <row r="1120" spans="1:21" x14ac:dyDescent="0.25">
      <c r="A1120" t="s">
        <v>1175</v>
      </c>
      <c r="B1120" s="1">
        <v>44980</v>
      </c>
      <c r="C1120" t="s">
        <v>37</v>
      </c>
      <c r="D1120" t="s">
        <v>19</v>
      </c>
      <c r="E1120">
        <v>2023</v>
      </c>
      <c r="F1120" t="s">
        <v>41</v>
      </c>
      <c r="G1120" t="s">
        <v>48</v>
      </c>
      <c r="H1120" t="s">
        <v>42</v>
      </c>
      <c r="I1120" t="s">
        <v>157</v>
      </c>
      <c r="J1120" t="s">
        <v>24</v>
      </c>
      <c r="K1120" t="s">
        <v>25</v>
      </c>
      <c r="L1120" s="1">
        <v>44984</v>
      </c>
      <c r="M1120">
        <v>4</v>
      </c>
      <c r="N1120">
        <v>102900</v>
      </c>
      <c r="O1120">
        <v>30770</v>
      </c>
      <c r="P1120">
        <v>0.27</v>
      </c>
      <c r="Q1120">
        <v>3</v>
      </c>
      <c r="R1120" t="s">
        <v>1566</v>
      </c>
      <c r="S1120" t="s">
        <v>1567</v>
      </c>
      <c r="T1120">
        <v>2</v>
      </c>
      <c r="U1120" t="s">
        <v>1569</v>
      </c>
    </row>
    <row r="1121" spans="1:21" x14ac:dyDescent="0.25">
      <c r="A1121" t="s">
        <v>1176</v>
      </c>
      <c r="B1121" s="1">
        <v>44985</v>
      </c>
      <c r="C1121" t="s">
        <v>37</v>
      </c>
      <c r="D1121" t="s">
        <v>19</v>
      </c>
      <c r="E1121">
        <v>2023</v>
      </c>
      <c r="F1121" t="s">
        <v>31</v>
      </c>
      <c r="G1121" t="s">
        <v>48</v>
      </c>
      <c r="H1121" t="s">
        <v>44</v>
      </c>
      <c r="I1121" t="s">
        <v>160</v>
      </c>
      <c r="J1121" t="s">
        <v>39</v>
      </c>
      <c r="K1121" t="s">
        <v>25</v>
      </c>
      <c r="L1121" s="1">
        <v>44989</v>
      </c>
      <c r="M1121">
        <v>4</v>
      </c>
      <c r="N1121">
        <v>468000</v>
      </c>
      <c r="O1121">
        <v>12903</v>
      </c>
      <c r="P1121">
        <v>0.12</v>
      </c>
      <c r="Q1121">
        <v>3</v>
      </c>
      <c r="R1121" t="s">
        <v>1566</v>
      </c>
      <c r="S1121" t="s">
        <v>1567</v>
      </c>
      <c r="T1121">
        <v>2</v>
      </c>
      <c r="U1121" t="s">
        <v>1569</v>
      </c>
    </row>
    <row r="1122" spans="1:21" x14ac:dyDescent="0.25">
      <c r="A1122" t="s">
        <v>1177</v>
      </c>
      <c r="B1122" s="1">
        <v>44997</v>
      </c>
      <c r="C1122" t="s">
        <v>52</v>
      </c>
      <c r="D1122" t="s">
        <v>19</v>
      </c>
      <c r="E1122">
        <v>2023</v>
      </c>
      <c r="F1122" t="s">
        <v>20</v>
      </c>
      <c r="G1122" t="s">
        <v>32</v>
      </c>
      <c r="H1122" t="s">
        <v>28</v>
      </c>
      <c r="I1122" t="s">
        <v>157</v>
      </c>
      <c r="J1122" t="s">
        <v>39</v>
      </c>
      <c r="K1122" t="s">
        <v>25</v>
      </c>
      <c r="L1122" s="1">
        <v>45001</v>
      </c>
      <c r="M1122">
        <v>4</v>
      </c>
      <c r="N1122">
        <v>36000</v>
      </c>
      <c r="O1122">
        <v>28065</v>
      </c>
      <c r="P1122">
        <v>0.19</v>
      </c>
      <c r="Q1122">
        <v>3</v>
      </c>
      <c r="R1122" t="s">
        <v>1566</v>
      </c>
      <c r="S1122" t="s">
        <v>1567</v>
      </c>
      <c r="T1122">
        <v>3</v>
      </c>
      <c r="U1122" t="s">
        <v>1570</v>
      </c>
    </row>
    <row r="1123" spans="1:21" x14ac:dyDescent="0.25">
      <c r="A1123" t="s">
        <v>1178</v>
      </c>
      <c r="B1123" s="1">
        <v>45036</v>
      </c>
      <c r="C1123" t="s">
        <v>58</v>
      </c>
      <c r="D1123" t="s">
        <v>59</v>
      </c>
      <c r="E1123">
        <v>2023</v>
      </c>
      <c r="F1123" t="s">
        <v>41</v>
      </c>
      <c r="G1123" t="s">
        <v>32</v>
      </c>
      <c r="H1123" t="s">
        <v>28</v>
      </c>
      <c r="I1123" t="s">
        <v>157</v>
      </c>
      <c r="J1123" t="s">
        <v>29</v>
      </c>
      <c r="K1123" t="s">
        <v>25</v>
      </c>
      <c r="L1123" s="1">
        <v>45040</v>
      </c>
      <c r="M1123">
        <v>4</v>
      </c>
      <c r="N1123">
        <v>67000</v>
      </c>
      <c r="O1123">
        <v>31609</v>
      </c>
      <c r="P1123">
        <v>0.19</v>
      </c>
      <c r="Q1123">
        <v>3</v>
      </c>
      <c r="R1123" t="s">
        <v>1566</v>
      </c>
      <c r="S1123" t="s">
        <v>1571</v>
      </c>
      <c r="T1123">
        <v>4</v>
      </c>
      <c r="U1123" t="s">
        <v>1572</v>
      </c>
    </row>
    <row r="1124" spans="1:21" x14ac:dyDescent="0.25">
      <c r="A1124" t="s">
        <v>1179</v>
      </c>
      <c r="B1124" s="1">
        <v>45082</v>
      </c>
      <c r="C1124" t="s">
        <v>71</v>
      </c>
      <c r="D1124" t="s">
        <v>59</v>
      </c>
      <c r="E1124">
        <v>2023</v>
      </c>
      <c r="F1124" t="s">
        <v>20</v>
      </c>
      <c r="G1124" t="s">
        <v>27</v>
      </c>
      <c r="H1124" t="s">
        <v>22</v>
      </c>
      <c r="I1124" t="s">
        <v>160</v>
      </c>
      <c r="J1124" t="s">
        <v>35</v>
      </c>
      <c r="K1124" t="s">
        <v>25</v>
      </c>
      <c r="L1124" s="1">
        <v>45086</v>
      </c>
      <c r="M1124">
        <v>4</v>
      </c>
      <c r="N1124">
        <v>209100</v>
      </c>
      <c r="O1124">
        <v>17921</v>
      </c>
      <c r="P1124">
        <v>0.22</v>
      </c>
      <c r="Q1124">
        <v>3</v>
      </c>
      <c r="R1124" t="s">
        <v>1566</v>
      </c>
      <c r="S1124" t="s">
        <v>1571</v>
      </c>
      <c r="T1124">
        <v>6</v>
      </c>
      <c r="U1124" t="s">
        <v>1573</v>
      </c>
    </row>
    <row r="1125" spans="1:21" x14ac:dyDescent="0.25">
      <c r="A1125" t="s">
        <v>1180</v>
      </c>
      <c r="B1125" s="1">
        <v>45110</v>
      </c>
      <c r="C1125" t="s">
        <v>76</v>
      </c>
      <c r="D1125" t="s">
        <v>77</v>
      </c>
      <c r="E1125">
        <v>2023</v>
      </c>
      <c r="F1125" t="s">
        <v>31</v>
      </c>
      <c r="G1125" t="s">
        <v>27</v>
      </c>
      <c r="H1125" t="s">
        <v>28</v>
      </c>
      <c r="I1125" t="s">
        <v>157</v>
      </c>
      <c r="J1125" t="s">
        <v>35</v>
      </c>
      <c r="K1125" t="s">
        <v>25</v>
      </c>
      <c r="L1125" s="1">
        <v>45114</v>
      </c>
      <c r="M1125">
        <v>4</v>
      </c>
      <c r="N1125">
        <v>54200</v>
      </c>
      <c r="O1125">
        <v>27253</v>
      </c>
      <c r="P1125">
        <v>0.12</v>
      </c>
      <c r="Q1125">
        <v>3</v>
      </c>
      <c r="R1125" t="s">
        <v>1566</v>
      </c>
      <c r="S1125" t="s">
        <v>1574</v>
      </c>
      <c r="T1125">
        <v>7</v>
      </c>
      <c r="U1125" t="s">
        <v>1575</v>
      </c>
    </row>
    <row r="1126" spans="1:21" x14ac:dyDescent="0.25">
      <c r="A1126" t="s">
        <v>1181</v>
      </c>
      <c r="B1126" s="1">
        <v>45114</v>
      </c>
      <c r="C1126" t="s">
        <v>76</v>
      </c>
      <c r="D1126" t="s">
        <v>77</v>
      </c>
      <c r="E1126">
        <v>2023</v>
      </c>
      <c r="F1126" t="s">
        <v>41</v>
      </c>
      <c r="G1126" t="s">
        <v>38</v>
      </c>
      <c r="H1126" t="s">
        <v>22</v>
      </c>
      <c r="I1126" t="s">
        <v>160</v>
      </c>
      <c r="J1126" t="s">
        <v>24</v>
      </c>
      <c r="K1126" t="s">
        <v>25</v>
      </c>
      <c r="L1126" s="1">
        <v>45118</v>
      </c>
      <c r="M1126">
        <v>4</v>
      </c>
      <c r="N1126">
        <v>181400</v>
      </c>
      <c r="O1126">
        <v>16202</v>
      </c>
      <c r="P1126">
        <v>0.28000000000000003</v>
      </c>
      <c r="Q1126">
        <v>3</v>
      </c>
      <c r="R1126" t="s">
        <v>1566</v>
      </c>
      <c r="S1126" t="s">
        <v>1574</v>
      </c>
      <c r="T1126">
        <v>7</v>
      </c>
      <c r="U1126" t="s">
        <v>1575</v>
      </c>
    </row>
    <row r="1127" spans="1:21" x14ac:dyDescent="0.25">
      <c r="A1127" t="s">
        <v>1182</v>
      </c>
      <c r="B1127" s="1">
        <v>45124</v>
      </c>
      <c r="C1127" t="s">
        <v>76</v>
      </c>
      <c r="D1127" t="s">
        <v>77</v>
      </c>
      <c r="E1127">
        <v>2023</v>
      </c>
      <c r="F1127" t="s">
        <v>31</v>
      </c>
      <c r="G1127" t="s">
        <v>38</v>
      </c>
      <c r="H1127" t="s">
        <v>34</v>
      </c>
      <c r="I1127" t="s">
        <v>160</v>
      </c>
      <c r="J1127" t="s">
        <v>24</v>
      </c>
      <c r="K1127" t="s">
        <v>25</v>
      </c>
      <c r="L1127" s="1">
        <v>45128</v>
      </c>
      <c r="M1127">
        <v>4</v>
      </c>
      <c r="N1127">
        <v>45700</v>
      </c>
      <c r="O1127">
        <v>10524</v>
      </c>
      <c r="P1127">
        <v>0.33</v>
      </c>
      <c r="Q1127">
        <v>3</v>
      </c>
      <c r="R1127" t="s">
        <v>1566</v>
      </c>
      <c r="S1127" t="s">
        <v>1574</v>
      </c>
      <c r="T1127">
        <v>7</v>
      </c>
      <c r="U1127" t="s">
        <v>1575</v>
      </c>
    </row>
    <row r="1128" spans="1:21" x14ac:dyDescent="0.25">
      <c r="A1128" t="s">
        <v>1183</v>
      </c>
      <c r="B1128" s="1">
        <v>45142</v>
      </c>
      <c r="C1128" t="s">
        <v>81</v>
      </c>
      <c r="D1128" t="s">
        <v>77</v>
      </c>
      <c r="E1128">
        <v>2023</v>
      </c>
      <c r="F1128" t="s">
        <v>41</v>
      </c>
      <c r="G1128" t="s">
        <v>48</v>
      </c>
      <c r="H1128" t="s">
        <v>22</v>
      </c>
      <c r="I1128" t="s">
        <v>157</v>
      </c>
      <c r="J1128" t="s">
        <v>24</v>
      </c>
      <c r="K1128" t="s">
        <v>25</v>
      </c>
      <c r="L1128" s="1">
        <v>45146</v>
      </c>
      <c r="M1128">
        <v>4</v>
      </c>
      <c r="N1128">
        <v>616600</v>
      </c>
      <c r="O1128">
        <v>30431</v>
      </c>
      <c r="P1128">
        <v>0.34</v>
      </c>
      <c r="Q1128">
        <v>3</v>
      </c>
      <c r="R1128" t="s">
        <v>1566</v>
      </c>
      <c r="S1128" t="s">
        <v>1574</v>
      </c>
      <c r="T1128">
        <v>8</v>
      </c>
      <c r="U1128" t="s">
        <v>1576</v>
      </c>
    </row>
    <row r="1129" spans="1:21" x14ac:dyDescent="0.25">
      <c r="A1129" t="s">
        <v>1184</v>
      </c>
      <c r="B1129" s="1">
        <v>45151</v>
      </c>
      <c r="C1129" t="s">
        <v>81</v>
      </c>
      <c r="D1129" t="s">
        <v>77</v>
      </c>
      <c r="E1129">
        <v>2023</v>
      </c>
      <c r="F1129" t="s">
        <v>20</v>
      </c>
      <c r="G1129" t="s">
        <v>38</v>
      </c>
      <c r="H1129" t="s">
        <v>22</v>
      </c>
      <c r="I1129" t="s">
        <v>157</v>
      </c>
      <c r="J1129" t="s">
        <v>24</v>
      </c>
      <c r="K1129" t="s">
        <v>25</v>
      </c>
      <c r="L1129" s="1">
        <v>45155</v>
      </c>
      <c r="M1129">
        <v>4</v>
      </c>
      <c r="N1129">
        <v>969900</v>
      </c>
      <c r="O1129">
        <v>25268</v>
      </c>
      <c r="P1129">
        <v>7.0000000000000007E-2</v>
      </c>
      <c r="Q1129">
        <v>3</v>
      </c>
      <c r="R1129" t="s">
        <v>1566</v>
      </c>
      <c r="S1129" t="s">
        <v>1574</v>
      </c>
      <c r="T1129">
        <v>8</v>
      </c>
      <c r="U1129" t="s">
        <v>1576</v>
      </c>
    </row>
    <row r="1130" spans="1:21" x14ac:dyDescent="0.25">
      <c r="A1130" t="s">
        <v>1185</v>
      </c>
      <c r="B1130" s="1">
        <v>45166</v>
      </c>
      <c r="C1130" t="s">
        <v>81</v>
      </c>
      <c r="D1130" t="s">
        <v>77</v>
      </c>
      <c r="E1130">
        <v>2023</v>
      </c>
      <c r="F1130" t="s">
        <v>46</v>
      </c>
      <c r="G1130" t="s">
        <v>38</v>
      </c>
      <c r="H1130" t="s">
        <v>34</v>
      </c>
      <c r="I1130" t="s">
        <v>157</v>
      </c>
      <c r="J1130" t="s">
        <v>24</v>
      </c>
      <c r="K1130" t="s">
        <v>25</v>
      </c>
      <c r="L1130" s="1">
        <v>45170</v>
      </c>
      <c r="M1130">
        <v>4</v>
      </c>
      <c r="N1130">
        <v>41200</v>
      </c>
      <c r="O1130">
        <v>29728</v>
      </c>
      <c r="P1130">
        <v>0.27</v>
      </c>
      <c r="Q1130">
        <v>3</v>
      </c>
      <c r="R1130" t="s">
        <v>1566</v>
      </c>
      <c r="S1130" t="s">
        <v>1574</v>
      </c>
      <c r="T1130">
        <v>8</v>
      </c>
      <c r="U1130" t="s">
        <v>1576</v>
      </c>
    </row>
    <row r="1131" spans="1:21" x14ac:dyDescent="0.25">
      <c r="A1131" t="s">
        <v>1186</v>
      </c>
      <c r="B1131" s="1">
        <v>45173</v>
      </c>
      <c r="C1131" t="s">
        <v>88</v>
      </c>
      <c r="D1131" t="s">
        <v>77</v>
      </c>
      <c r="E1131">
        <v>2023</v>
      </c>
      <c r="F1131" t="s">
        <v>31</v>
      </c>
      <c r="G1131" t="s">
        <v>27</v>
      </c>
      <c r="H1131" t="s">
        <v>42</v>
      </c>
      <c r="I1131" t="s">
        <v>157</v>
      </c>
      <c r="J1131" t="s">
        <v>24</v>
      </c>
      <c r="K1131" t="s">
        <v>25</v>
      </c>
      <c r="L1131" s="1">
        <v>45177</v>
      </c>
      <c r="M1131">
        <v>4</v>
      </c>
      <c r="N1131">
        <v>72300</v>
      </c>
      <c r="O1131">
        <v>32011</v>
      </c>
      <c r="P1131">
        <v>7.0000000000000007E-2</v>
      </c>
      <c r="Q1131">
        <v>3</v>
      </c>
      <c r="R1131" t="s">
        <v>1566</v>
      </c>
      <c r="S1131" t="s">
        <v>1574</v>
      </c>
      <c r="T1131">
        <v>9</v>
      </c>
      <c r="U1131" t="s">
        <v>1577</v>
      </c>
    </row>
    <row r="1132" spans="1:21" x14ac:dyDescent="0.25">
      <c r="A1132" t="s">
        <v>1187</v>
      </c>
      <c r="B1132" s="1">
        <v>45181</v>
      </c>
      <c r="C1132" t="s">
        <v>88</v>
      </c>
      <c r="D1132" t="s">
        <v>77</v>
      </c>
      <c r="E1132">
        <v>2023</v>
      </c>
      <c r="F1132" t="s">
        <v>31</v>
      </c>
      <c r="G1132" t="s">
        <v>38</v>
      </c>
      <c r="H1132" t="s">
        <v>42</v>
      </c>
      <c r="I1132" t="s">
        <v>157</v>
      </c>
      <c r="J1132" t="s">
        <v>29</v>
      </c>
      <c r="K1132" t="s">
        <v>25</v>
      </c>
      <c r="L1132" s="1">
        <v>45185</v>
      </c>
      <c r="M1132">
        <v>4</v>
      </c>
      <c r="N1132">
        <v>181400</v>
      </c>
      <c r="O1132">
        <v>26479</v>
      </c>
      <c r="P1132">
        <v>0.3</v>
      </c>
      <c r="Q1132">
        <v>3</v>
      </c>
      <c r="R1132" t="s">
        <v>1566</v>
      </c>
      <c r="S1132" t="s">
        <v>1574</v>
      </c>
      <c r="T1132">
        <v>9</v>
      </c>
      <c r="U1132" t="s">
        <v>1577</v>
      </c>
    </row>
    <row r="1133" spans="1:21" x14ac:dyDescent="0.25">
      <c r="A1133" t="s">
        <v>1188</v>
      </c>
      <c r="B1133" s="1">
        <v>45205</v>
      </c>
      <c r="C1133" t="s">
        <v>91</v>
      </c>
      <c r="D1133" t="s">
        <v>92</v>
      </c>
      <c r="E1133">
        <v>2023</v>
      </c>
      <c r="F1133" t="s">
        <v>31</v>
      </c>
      <c r="G1133" t="s">
        <v>21</v>
      </c>
      <c r="H1133" t="s">
        <v>28</v>
      </c>
      <c r="I1133" t="s">
        <v>157</v>
      </c>
      <c r="J1133" t="s">
        <v>24</v>
      </c>
      <c r="K1133" t="s">
        <v>25</v>
      </c>
      <c r="L1133" s="1">
        <v>45209</v>
      </c>
      <c r="M1133">
        <v>4</v>
      </c>
      <c r="N1133">
        <v>79800</v>
      </c>
      <c r="O1133">
        <v>29940</v>
      </c>
      <c r="P1133">
        <v>0.21</v>
      </c>
      <c r="Q1133">
        <v>3</v>
      </c>
      <c r="R1133" t="s">
        <v>1566</v>
      </c>
      <c r="S1133" t="s">
        <v>1578</v>
      </c>
      <c r="T1133">
        <v>10</v>
      </c>
      <c r="U1133" t="s">
        <v>1579</v>
      </c>
    </row>
    <row r="1134" spans="1:21" x14ac:dyDescent="0.25">
      <c r="A1134" t="s">
        <v>1189</v>
      </c>
      <c r="B1134" s="1">
        <v>45210</v>
      </c>
      <c r="C1134" t="s">
        <v>91</v>
      </c>
      <c r="D1134" t="s">
        <v>92</v>
      </c>
      <c r="E1134">
        <v>2023</v>
      </c>
      <c r="F1134" t="s">
        <v>20</v>
      </c>
      <c r="G1134" t="s">
        <v>27</v>
      </c>
      <c r="H1134" t="s">
        <v>34</v>
      </c>
      <c r="I1134" t="s">
        <v>157</v>
      </c>
      <c r="J1134" t="s">
        <v>24</v>
      </c>
      <c r="K1134" t="s">
        <v>25</v>
      </c>
      <c r="L1134" s="1">
        <v>45214</v>
      </c>
      <c r="M1134">
        <v>4</v>
      </c>
      <c r="N1134">
        <v>11700</v>
      </c>
      <c r="O1134">
        <v>30328</v>
      </c>
      <c r="P1134">
        <v>0.24</v>
      </c>
      <c r="Q1134">
        <v>3</v>
      </c>
      <c r="R1134" t="s">
        <v>1566</v>
      </c>
      <c r="S1134" t="s">
        <v>1578</v>
      </c>
      <c r="T1134">
        <v>10</v>
      </c>
      <c r="U1134" t="s">
        <v>1579</v>
      </c>
    </row>
    <row r="1135" spans="1:21" x14ac:dyDescent="0.25">
      <c r="A1135" t="s">
        <v>1190</v>
      </c>
      <c r="B1135" s="1">
        <v>45246</v>
      </c>
      <c r="C1135" t="s">
        <v>98</v>
      </c>
      <c r="D1135" t="s">
        <v>92</v>
      </c>
      <c r="E1135">
        <v>2023</v>
      </c>
      <c r="F1135" t="s">
        <v>20</v>
      </c>
      <c r="G1135" t="s">
        <v>27</v>
      </c>
      <c r="H1135" t="s">
        <v>22</v>
      </c>
      <c r="I1135" t="s">
        <v>157</v>
      </c>
      <c r="J1135" t="s">
        <v>39</v>
      </c>
      <c r="K1135" t="s">
        <v>25</v>
      </c>
      <c r="L1135" s="1">
        <v>45250</v>
      </c>
      <c r="M1135">
        <v>4</v>
      </c>
      <c r="N1135">
        <v>117800</v>
      </c>
      <c r="O1135">
        <v>31249</v>
      </c>
      <c r="P1135">
        <v>7.0000000000000007E-2</v>
      </c>
      <c r="Q1135">
        <v>3</v>
      </c>
      <c r="R1135" t="s">
        <v>1566</v>
      </c>
      <c r="S1135" t="s">
        <v>1578</v>
      </c>
      <c r="T1135">
        <v>11</v>
      </c>
      <c r="U1135" t="s">
        <v>1580</v>
      </c>
    </row>
    <row r="1136" spans="1:21" x14ac:dyDescent="0.25">
      <c r="A1136" t="s">
        <v>1191</v>
      </c>
      <c r="B1136" s="1">
        <v>45263</v>
      </c>
      <c r="C1136" t="s">
        <v>100</v>
      </c>
      <c r="D1136" t="s">
        <v>92</v>
      </c>
      <c r="E1136">
        <v>2023</v>
      </c>
      <c r="F1136" t="s">
        <v>41</v>
      </c>
      <c r="G1136" t="s">
        <v>38</v>
      </c>
      <c r="H1136" t="s">
        <v>28</v>
      </c>
      <c r="I1136" t="s">
        <v>160</v>
      </c>
      <c r="J1136" t="s">
        <v>24</v>
      </c>
      <c r="K1136" t="s">
        <v>25</v>
      </c>
      <c r="L1136" s="1">
        <v>45267</v>
      </c>
      <c r="M1136">
        <v>4</v>
      </c>
      <c r="N1136">
        <v>43100</v>
      </c>
      <c r="O1136">
        <v>9966</v>
      </c>
      <c r="P1136">
        <v>0.09</v>
      </c>
      <c r="Q1136">
        <v>3</v>
      </c>
      <c r="R1136" t="s">
        <v>1566</v>
      </c>
      <c r="S1136" t="s">
        <v>1578</v>
      </c>
      <c r="T1136">
        <v>12</v>
      </c>
      <c r="U1136" t="s">
        <v>1581</v>
      </c>
    </row>
    <row r="1137" spans="1:21" x14ac:dyDescent="0.25">
      <c r="A1137" t="s">
        <v>1192</v>
      </c>
      <c r="B1137" s="1">
        <v>45301</v>
      </c>
      <c r="C1137" t="s">
        <v>18</v>
      </c>
      <c r="D1137" t="s">
        <v>19</v>
      </c>
      <c r="E1137">
        <v>2024</v>
      </c>
      <c r="F1137" t="s">
        <v>62</v>
      </c>
      <c r="G1137" t="s">
        <v>27</v>
      </c>
      <c r="H1137" t="s">
        <v>44</v>
      </c>
      <c r="I1137" t="s">
        <v>160</v>
      </c>
      <c r="J1137" t="s">
        <v>24</v>
      </c>
      <c r="K1137" t="s">
        <v>25</v>
      </c>
      <c r="L1137" s="1">
        <v>45305</v>
      </c>
      <c r="M1137">
        <v>4</v>
      </c>
      <c r="N1137">
        <v>422300</v>
      </c>
      <c r="O1137">
        <v>10700</v>
      </c>
      <c r="P1137">
        <v>0.16</v>
      </c>
      <c r="Q1137">
        <v>3</v>
      </c>
      <c r="R1137" t="s">
        <v>1582</v>
      </c>
      <c r="S1137" t="s">
        <v>1567</v>
      </c>
      <c r="T1137">
        <v>1</v>
      </c>
      <c r="U1137" t="s">
        <v>1568</v>
      </c>
    </row>
    <row r="1138" spans="1:21" x14ac:dyDescent="0.25">
      <c r="A1138" t="s">
        <v>1193</v>
      </c>
      <c r="B1138" s="1">
        <v>45316</v>
      </c>
      <c r="C1138" t="s">
        <v>18</v>
      </c>
      <c r="D1138" t="s">
        <v>19</v>
      </c>
      <c r="E1138">
        <v>2024</v>
      </c>
      <c r="F1138" t="s">
        <v>41</v>
      </c>
      <c r="G1138" t="s">
        <v>38</v>
      </c>
      <c r="H1138" t="s">
        <v>34</v>
      </c>
      <c r="I1138" t="s">
        <v>160</v>
      </c>
      <c r="J1138" t="s">
        <v>29</v>
      </c>
      <c r="K1138" t="s">
        <v>25</v>
      </c>
      <c r="L1138" s="1">
        <v>45320</v>
      </c>
      <c r="M1138">
        <v>4</v>
      </c>
      <c r="N1138">
        <v>23600</v>
      </c>
      <c r="O1138">
        <v>14484</v>
      </c>
      <c r="P1138">
        <v>0.16</v>
      </c>
      <c r="Q1138">
        <v>3</v>
      </c>
      <c r="R1138" t="s">
        <v>1582</v>
      </c>
      <c r="S1138" t="s">
        <v>1567</v>
      </c>
      <c r="T1138">
        <v>1</v>
      </c>
      <c r="U1138" t="s">
        <v>1568</v>
      </c>
    </row>
    <row r="1139" spans="1:21" x14ac:dyDescent="0.25">
      <c r="A1139" t="s">
        <v>1194</v>
      </c>
      <c r="B1139" s="1">
        <v>45317</v>
      </c>
      <c r="C1139" t="s">
        <v>18</v>
      </c>
      <c r="D1139" t="s">
        <v>19</v>
      </c>
      <c r="E1139">
        <v>2024</v>
      </c>
      <c r="F1139" t="s">
        <v>41</v>
      </c>
      <c r="G1139" t="s">
        <v>21</v>
      </c>
      <c r="H1139" t="s">
        <v>44</v>
      </c>
      <c r="I1139" t="s">
        <v>160</v>
      </c>
      <c r="J1139" t="s">
        <v>24</v>
      </c>
      <c r="K1139" t="s">
        <v>25</v>
      </c>
      <c r="L1139" s="1">
        <v>45321</v>
      </c>
      <c r="M1139">
        <v>4</v>
      </c>
      <c r="N1139">
        <v>489800</v>
      </c>
      <c r="O1139">
        <v>10846</v>
      </c>
      <c r="P1139">
        <v>0.15</v>
      </c>
      <c r="Q1139">
        <v>3</v>
      </c>
      <c r="R1139" t="s">
        <v>1582</v>
      </c>
      <c r="S1139" t="s">
        <v>1567</v>
      </c>
      <c r="T1139">
        <v>1</v>
      </c>
      <c r="U1139" t="s">
        <v>1568</v>
      </c>
    </row>
    <row r="1140" spans="1:21" x14ac:dyDescent="0.25">
      <c r="A1140" t="s">
        <v>1195</v>
      </c>
      <c r="B1140" s="1">
        <v>45325</v>
      </c>
      <c r="C1140" t="s">
        <v>37</v>
      </c>
      <c r="D1140" t="s">
        <v>19</v>
      </c>
      <c r="E1140">
        <v>2024</v>
      </c>
      <c r="F1140" t="s">
        <v>46</v>
      </c>
      <c r="G1140" t="s">
        <v>38</v>
      </c>
      <c r="H1140" t="s">
        <v>22</v>
      </c>
      <c r="I1140" t="s">
        <v>160</v>
      </c>
      <c r="J1140" t="s">
        <v>24</v>
      </c>
      <c r="K1140" t="s">
        <v>25</v>
      </c>
      <c r="L1140" s="1">
        <v>45329</v>
      </c>
      <c r="M1140">
        <v>4</v>
      </c>
      <c r="N1140">
        <v>386000</v>
      </c>
      <c r="O1140">
        <v>13244</v>
      </c>
      <c r="P1140">
        <v>0.06</v>
      </c>
      <c r="Q1140">
        <v>3</v>
      </c>
      <c r="R1140" t="s">
        <v>1582</v>
      </c>
      <c r="S1140" t="s">
        <v>1567</v>
      </c>
      <c r="T1140">
        <v>2</v>
      </c>
      <c r="U1140" t="s">
        <v>1569</v>
      </c>
    </row>
    <row r="1141" spans="1:21" x14ac:dyDescent="0.25">
      <c r="A1141" t="s">
        <v>1196</v>
      </c>
      <c r="B1141" s="1">
        <v>45345</v>
      </c>
      <c r="C1141" t="s">
        <v>37</v>
      </c>
      <c r="D1141" t="s">
        <v>19</v>
      </c>
      <c r="E1141">
        <v>2024</v>
      </c>
      <c r="F1141" t="s">
        <v>20</v>
      </c>
      <c r="G1141" t="s">
        <v>32</v>
      </c>
      <c r="H1141" t="s">
        <v>34</v>
      </c>
      <c r="I1141" t="s">
        <v>160</v>
      </c>
      <c r="J1141" t="s">
        <v>35</v>
      </c>
      <c r="K1141" t="s">
        <v>25</v>
      </c>
      <c r="L1141" s="1">
        <v>45349</v>
      </c>
      <c r="M1141">
        <v>4</v>
      </c>
      <c r="N1141">
        <v>43700</v>
      </c>
      <c r="O1141">
        <v>10018</v>
      </c>
      <c r="P1141">
        <v>0.24</v>
      </c>
      <c r="Q1141">
        <v>3</v>
      </c>
      <c r="R1141" t="s">
        <v>1582</v>
      </c>
      <c r="S1141" t="s">
        <v>1567</v>
      </c>
      <c r="T1141">
        <v>2</v>
      </c>
      <c r="U1141" t="s">
        <v>1569</v>
      </c>
    </row>
    <row r="1142" spans="1:21" x14ac:dyDescent="0.25">
      <c r="A1142" t="s">
        <v>1197</v>
      </c>
      <c r="B1142" s="1">
        <v>45347</v>
      </c>
      <c r="C1142" t="s">
        <v>37</v>
      </c>
      <c r="D1142" t="s">
        <v>19</v>
      </c>
      <c r="E1142">
        <v>2024</v>
      </c>
      <c r="F1142" t="s">
        <v>41</v>
      </c>
      <c r="G1142" t="s">
        <v>21</v>
      </c>
      <c r="H1142" t="s">
        <v>28</v>
      </c>
      <c r="I1142" t="s">
        <v>157</v>
      </c>
      <c r="J1142" t="s">
        <v>29</v>
      </c>
      <c r="K1142" t="s">
        <v>25</v>
      </c>
      <c r="L1142" s="1">
        <v>45351</v>
      </c>
      <c r="M1142">
        <v>4</v>
      </c>
      <c r="N1142">
        <v>23300</v>
      </c>
      <c r="O1142">
        <v>29643</v>
      </c>
      <c r="P1142">
        <v>0.22</v>
      </c>
      <c r="Q1142">
        <v>3</v>
      </c>
      <c r="R1142" t="s">
        <v>1582</v>
      </c>
      <c r="S1142" t="s">
        <v>1567</v>
      </c>
      <c r="T1142">
        <v>2</v>
      </c>
      <c r="U1142" t="s">
        <v>1569</v>
      </c>
    </row>
    <row r="1143" spans="1:21" x14ac:dyDescent="0.25">
      <c r="A1143" t="s">
        <v>1198</v>
      </c>
      <c r="B1143" s="1">
        <v>45366</v>
      </c>
      <c r="C1143" t="s">
        <v>52</v>
      </c>
      <c r="D1143" t="s">
        <v>19</v>
      </c>
      <c r="E1143">
        <v>2024</v>
      </c>
      <c r="F1143" t="s">
        <v>20</v>
      </c>
      <c r="G1143" t="s">
        <v>21</v>
      </c>
      <c r="H1143" t="s">
        <v>42</v>
      </c>
      <c r="I1143" t="s">
        <v>157</v>
      </c>
      <c r="J1143" t="s">
        <v>29</v>
      </c>
      <c r="K1143" t="s">
        <v>25</v>
      </c>
      <c r="L1143" s="1">
        <v>45370</v>
      </c>
      <c r="M1143">
        <v>4</v>
      </c>
      <c r="N1143">
        <v>151900</v>
      </c>
      <c r="O1143">
        <v>31716</v>
      </c>
      <c r="P1143">
        <v>0.16</v>
      </c>
      <c r="Q1143">
        <v>3</v>
      </c>
      <c r="R1143" t="s">
        <v>1582</v>
      </c>
      <c r="S1143" t="s">
        <v>1567</v>
      </c>
      <c r="T1143">
        <v>3</v>
      </c>
      <c r="U1143" t="s">
        <v>1570</v>
      </c>
    </row>
    <row r="1144" spans="1:21" x14ac:dyDescent="0.25">
      <c r="A1144" t="s">
        <v>1199</v>
      </c>
      <c r="B1144" s="1">
        <v>45391</v>
      </c>
      <c r="C1144" t="s">
        <v>58</v>
      </c>
      <c r="D1144" t="s">
        <v>59</v>
      </c>
      <c r="E1144">
        <v>2024</v>
      </c>
      <c r="F1144" t="s">
        <v>46</v>
      </c>
      <c r="G1144" t="s">
        <v>32</v>
      </c>
      <c r="H1144" t="s">
        <v>22</v>
      </c>
      <c r="I1144" t="s">
        <v>157</v>
      </c>
      <c r="J1144" t="s">
        <v>35</v>
      </c>
      <c r="K1144" t="s">
        <v>25</v>
      </c>
      <c r="L1144" s="1">
        <v>45395</v>
      </c>
      <c r="M1144">
        <v>4</v>
      </c>
      <c r="N1144">
        <v>474700</v>
      </c>
      <c r="O1144">
        <v>26007</v>
      </c>
      <c r="P1144">
        <v>0.3</v>
      </c>
      <c r="Q1144">
        <v>3</v>
      </c>
      <c r="R1144" t="s">
        <v>1582</v>
      </c>
      <c r="S1144" t="s">
        <v>1571</v>
      </c>
      <c r="T1144">
        <v>4</v>
      </c>
      <c r="U1144" t="s">
        <v>1572</v>
      </c>
    </row>
    <row r="1145" spans="1:21" x14ac:dyDescent="0.25">
      <c r="A1145" t="s">
        <v>1200</v>
      </c>
      <c r="B1145" s="1">
        <v>45392</v>
      </c>
      <c r="C1145" t="s">
        <v>58</v>
      </c>
      <c r="D1145" t="s">
        <v>59</v>
      </c>
      <c r="E1145">
        <v>2024</v>
      </c>
      <c r="F1145" t="s">
        <v>62</v>
      </c>
      <c r="G1145" t="s">
        <v>48</v>
      </c>
      <c r="H1145" t="s">
        <v>34</v>
      </c>
      <c r="I1145" t="s">
        <v>157</v>
      </c>
      <c r="J1145" t="s">
        <v>39</v>
      </c>
      <c r="K1145" t="s">
        <v>25</v>
      </c>
      <c r="L1145" s="1">
        <v>45396</v>
      </c>
      <c r="M1145">
        <v>4</v>
      </c>
      <c r="N1145">
        <v>36800</v>
      </c>
      <c r="O1145">
        <v>27916</v>
      </c>
      <c r="P1145">
        <v>0.22</v>
      </c>
      <c r="Q1145">
        <v>3</v>
      </c>
      <c r="R1145" t="s">
        <v>1582</v>
      </c>
      <c r="S1145" t="s">
        <v>1571</v>
      </c>
      <c r="T1145">
        <v>4</v>
      </c>
      <c r="U1145" t="s">
        <v>1572</v>
      </c>
    </row>
    <row r="1146" spans="1:21" x14ac:dyDescent="0.25">
      <c r="A1146" t="s">
        <v>1201</v>
      </c>
      <c r="B1146" s="1">
        <v>45411</v>
      </c>
      <c r="C1146" t="s">
        <v>58</v>
      </c>
      <c r="D1146" t="s">
        <v>59</v>
      </c>
      <c r="E1146">
        <v>2024</v>
      </c>
      <c r="F1146" t="s">
        <v>46</v>
      </c>
      <c r="G1146" t="s">
        <v>21</v>
      </c>
      <c r="H1146" t="s">
        <v>34</v>
      </c>
      <c r="I1146" t="s">
        <v>160</v>
      </c>
      <c r="J1146" t="s">
        <v>24</v>
      </c>
      <c r="K1146" t="s">
        <v>25</v>
      </c>
      <c r="L1146" s="1">
        <v>45415</v>
      </c>
      <c r="M1146">
        <v>4</v>
      </c>
      <c r="N1146">
        <v>5600</v>
      </c>
      <c r="O1146">
        <v>9060</v>
      </c>
      <c r="P1146">
        <v>0.14000000000000001</v>
      </c>
      <c r="Q1146">
        <v>3</v>
      </c>
      <c r="R1146" t="s">
        <v>1582</v>
      </c>
      <c r="S1146" t="s">
        <v>1571</v>
      </c>
      <c r="T1146">
        <v>4</v>
      </c>
      <c r="U1146" t="s">
        <v>1572</v>
      </c>
    </row>
    <row r="1147" spans="1:21" x14ac:dyDescent="0.25">
      <c r="A1147" t="s">
        <v>1202</v>
      </c>
      <c r="B1147" s="1">
        <v>45422</v>
      </c>
      <c r="C1147" t="s">
        <v>68</v>
      </c>
      <c r="D1147" t="s">
        <v>59</v>
      </c>
      <c r="E1147">
        <v>2024</v>
      </c>
      <c r="F1147" t="s">
        <v>20</v>
      </c>
      <c r="G1147" t="s">
        <v>27</v>
      </c>
      <c r="H1147" t="s">
        <v>22</v>
      </c>
      <c r="I1147" t="s">
        <v>157</v>
      </c>
      <c r="J1147" t="s">
        <v>39</v>
      </c>
      <c r="K1147" t="s">
        <v>25</v>
      </c>
      <c r="L1147" s="1">
        <v>45426</v>
      </c>
      <c r="M1147">
        <v>4</v>
      </c>
      <c r="N1147">
        <v>870800</v>
      </c>
      <c r="O1147">
        <v>26750</v>
      </c>
      <c r="P1147">
        <v>0.1</v>
      </c>
      <c r="Q1147">
        <v>3</v>
      </c>
      <c r="R1147" t="s">
        <v>1582</v>
      </c>
      <c r="S1147" t="s">
        <v>1571</v>
      </c>
      <c r="T1147">
        <v>5</v>
      </c>
      <c r="U1147" t="s">
        <v>68</v>
      </c>
    </row>
    <row r="1148" spans="1:21" x14ac:dyDescent="0.25">
      <c r="A1148" t="s">
        <v>1203</v>
      </c>
      <c r="B1148" s="1">
        <v>45427</v>
      </c>
      <c r="C1148" t="s">
        <v>68</v>
      </c>
      <c r="D1148" t="s">
        <v>59</v>
      </c>
      <c r="E1148">
        <v>2024</v>
      </c>
      <c r="F1148" t="s">
        <v>62</v>
      </c>
      <c r="G1148" t="s">
        <v>32</v>
      </c>
      <c r="H1148" t="s">
        <v>34</v>
      </c>
      <c r="I1148" t="s">
        <v>157</v>
      </c>
      <c r="J1148" t="s">
        <v>29</v>
      </c>
      <c r="K1148" t="s">
        <v>25</v>
      </c>
      <c r="L1148" s="1">
        <v>45431</v>
      </c>
      <c r="M1148">
        <v>4</v>
      </c>
      <c r="N1148">
        <v>10500</v>
      </c>
      <c r="O1148">
        <v>31145</v>
      </c>
      <c r="P1148">
        <v>0.31</v>
      </c>
      <c r="Q1148">
        <v>3</v>
      </c>
      <c r="R1148" t="s">
        <v>1582</v>
      </c>
      <c r="S1148" t="s">
        <v>1571</v>
      </c>
      <c r="T1148">
        <v>5</v>
      </c>
      <c r="U1148" t="s">
        <v>68</v>
      </c>
    </row>
    <row r="1149" spans="1:21" x14ac:dyDescent="0.25">
      <c r="A1149" t="s">
        <v>1204</v>
      </c>
      <c r="B1149" s="1">
        <v>45430</v>
      </c>
      <c r="C1149" t="s">
        <v>68</v>
      </c>
      <c r="D1149" t="s">
        <v>59</v>
      </c>
      <c r="E1149">
        <v>2024</v>
      </c>
      <c r="F1149" t="s">
        <v>46</v>
      </c>
      <c r="G1149" t="s">
        <v>38</v>
      </c>
      <c r="H1149" t="s">
        <v>28</v>
      </c>
      <c r="I1149" t="s">
        <v>160</v>
      </c>
      <c r="J1149" t="s">
        <v>29</v>
      </c>
      <c r="K1149" t="s">
        <v>25</v>
      </c>
      <c r="L1149" s="1">
        <v>45434</v>
      </c>
      <c r="M1149">
        <v>4</v>
      </c>
      <c r="N1149">
        <v>98500</v>
      </c>
      <c r="O1149">
        <v>16793</v>
      </c>
      <c r="P1149">
        <v>0.31</v>
      </c>
      <c r="Q1149">
        <v>3</v>
      </c>
      <c r="R1149" t="s">
        <v>1582</v>
      </c>
      <c r="S1149" t="s">
        <v>1571</v>
      </c>
      <c r="T1149">
        <v>5</v>
      </c>
      <c r="U1149" t="s">
        <v>68</v>
      </c>
    </row>
    <row r="1150" spans="1:21" x14ac:dyDescent="0.25">
      <c r="A1150" t="s">
        <v>1205</v>
      </c>
      <c r="B1150" s="1">
        <v>45462</v>
      </c>
      <c r="C1150" t="s">
        <v>71</v>
      </c>
      <c r="D1150" t="s">
        <v>59</v>
      </c>
      <c r="E1150">
        <v>2024</v>
      </c>
      <c r="F1150" t="s">
        <v>31</v>
      </c>
      <c r="G1150" t="s">
        <v>21</v>
      </c>
      <c r="H1150" t="s">
        <v>34</v>
      </c>
      <c r="I1150" t="s">
        <v>157</v>
      </c>
      <c r="J1150" t="s">
        <v>29</v>
      </c>
      <c r="K1150" t="s">
        <v>25</v>
      </c>
      <c r="L1150" s="1">
        <v>45466</v>
      </c>
      <c r="M1150">
        <v>4</v>
      </c>
      <c r="N1150">
        <v>41500</v>
      </c>
      <c r="O1150">
        <v>34685</v>
      </c>
      <c r="P1150">
        <v>0.21</v>
      </c>
      <c r="Q1150">
        <v>3</v>
      </c>
      <c r="R1150" t="s">
        <v>1582</v>
      </c>
      <c r="S1150" t="s">
        <v>1571</v>
      </c>
      <c r="T1150">
        <v>6</v>
      </c>
      <c r="U1150" t="s">
        <v>1573</v>
      </c>
    </row>
    <row r="1151" spans="1:21" x14ac:dyDescent="0.25">
      <c r="A1151" t="s">
        <v>1206</v>
      </c>
      <c r="B1151" s="1">
        <v>45470</v>
      </c>
      <c r="C1151" t="s">
        <v>71</v>
      </c>
      <c r="D1151" t="s">
        <v>59</v>
      </c>
      <c r="E1151">
        <v>2024</v>
      </c>
      <c r="F1151" t="s">
        <v>31</v>
      </c>
      <c r="G1151" t="s">
        <v>27</v>
      </c>
      <c r="H1151" t="s">
        <v>34</v>
      </c>
      <c r="I1151" t="s">
        <v>157</v>
      </c>
      <c r="J1151" t="s">
        <v>35</v>
      </c>
      <c r="K1151" t="s">
        <v>25</v>
      </c>
      <c r="L1151" s="1">
        <v>45474</v>
      </c>
      <c r="M1151">
        <v>4</v>
      </c>
      <c r="N1151">
        <v>35600</v>
      </c>
      <c r="O1151">
        <v>30074</v>
      </c>
      <c r="P1151">
        <v>0.31</v>
      </c>
      <c r="Q1151">
        <v>3</v>
      </c>
      <c r="R1151" t="s">
        <v>1582</v>
      </c>
      <c r="S1151" t="s">
        <v>1571</v>
      </c>
      <c r="T1151">
        <v>6</v>
      </c>
      <c r="U1151" t="s">
        <v>1573</v>
      </c>
    </row>
    <row r="1152" spans="1:21" x14ac:dyDescent="0.25">
      <c r="A1152" t="s">
        <v>1207</v>
      </c>
      <c r="B1152" s="1">
        <v>45475</v>
      </c>
      <c r="C1152" t="s">
        <v>76</v>
      </c>
      <c r="D1152" t="s">
        <v>77</v>
      </c>
      <c r="E1152">
        <v>2024</v>
      </c>
      <c r="F1152" t="s">
        <v>41</v>
      </c>
      <c r="G1152" t="s">
        <v>21</v>
      </c>
      <c r="H1152" t="s">
        <v>34</v>
      </c>
      <c r="I1152" t="s">
        <v>157</v>
      </c>
      <c r="J1152" t="s">
        <v>35</v>
      </c>
      <c r="K1152" t="s">
        <v>25</v>
      </c>
      <c r="L1152" s="1">
        <v>45479</v>
      </c>
      <c r="M1152">
        <v>4</v>
      </c>
      <c r="N1152">
        <v>26600</v>
      </c>
      <c r="O1152">
        <v>27509</v>
      </c>
      <c r="P1152">
        <v>0.31</v>
      </c>
      <c r="Q1152">
        <v>3</v>
      </c>
      <c r="R1152" t="s">
        <v>1582</v>
      </c>
      <c r="S1152" t="s">
        <v>1574</v>
      </c>
      <c r="T1152">
        <v>7</v>
      </c>
      <c r="U1152" t="s">
        <v>1575</v>
      </c>
    </row>
    <row r="1153" spans="1:21" x14ac:dyDescent="0.25">
      <c r="A1153" t="s">
        <v>1208</v>
      </c>
      <c r="B1153" s="1">
        <v>45478</v>
      </c>
      <c r="C1153" t="s">
        <v>76</v>
      </c>
      <c r="D1153" t="s">
        <v>77</v>
      </c>
      <c r="E1153">
        <v>2024</v>
      </c>
      <c r="F1153" t="s">
        <v>31</v>
      </c>
      <c r="G1153" t="s">
        <v>38</v>
      </c>
      <c r="H1153" t="s">
        <v>42</v>
      </c>
      <c r="I1153" t="s">
        <v>157</v>
      </c>
      <c r="J1153" t="s">
        <v>35</v>
      </c>
      <c r="K1153" t="s">
        <v>25</v>
      </c>
      <c r="L1153" s="1">
        <v>45482</v>
      </c>
      <c r="M1153">
        <v>4</v>
      </c>
      <c r="N1153">
        <v>105500</v>
      </c>
      <c r="O1153">
        <v>27870</v>
      </c>
      <c r="P1153">
        <v>0.08</v>
      </c>
      <c r="Q1153">
        <v>3</v>
      </c>
      <c r="R1153" t="s">
        <v>1582</v>
      </c>
      <c r="S1153" t="s">
        <v>1574</v>
      </c>
      <c r="T1153">
        <v>7</v>
      </c>
      <c r="U1153" t="s">
        <v>1575</v>
      </c>
    </row>
    <row r="1154" spans="1:21" x14ac:dyDescent="0.25">
      <c r="A1154" t="s">
        <v>1209</v>
      </c>
      <c r="B1154" s="1">
        <v>45484</v>
      </c>
      <c r="C1154" t="s">
        <v>76</v>
      </c>
      <c r="D1154" t="s">
        <v>77</v>
      </c>
      <c r="E1154">
        <v>2024</v>
      </c>
      <c r="F1154" t="s">
        <v>31</v>
      </c>
      <c r="G1154" t="s">
        <v>32</v>
      </c>
      <c r="H1154" t="s">
        <v>44</v>
      </c>
      <c r="I1154" t="s">
        <v>157</v>
      </c>
      <c r="J1154" t="s">
        <v>24</v>
      </c>
      <c r="K1154" t="s">
        <v>25</v>
      </c>
      <c r="L1154" s="1">
        <v>45488</v>
      </c>
      <c r="M1154">
        <v>4</v>
      </c>
      <c r="N1154">
        <v>196000</v>
      </c>
      <c r="O1154">
        <v>31606</v>
      </c>
      <c r="P1154">
        <v>0.32</v>
      </c>
      <c r="Q1154">
        <v>3</v>
      </c>
      <c r="R1154" t="s">
        <v>1582</v>
      </c>
      <c r="S1154" t="s">
        <v>1574</v>
      </c>
      <c r="T1154">
        <v>7</v>
      </c>
      <c r="U1154" t="s">
        <v>1575</v>
      </c>
    </row>
    <row r="1155" spans="1:21" x14ac:dyDescent="0.25">
      <c r="A1155" t="s">
        <v>1210</v>
      </c>
      <c r="B1155" s="1">
        <v>45495</v>
      </c>
      <c r="C1155" t="s">
        <v>76</v>
      </c>
      <c r="D1155" t="s">
        <v>77</v>
      </c>
      <c r="E1155">
        <v>2024</v>
      </c>
      <c r="F1155" t="s">
        <v>62</v>
      </c>
      <c r="G1155" t="s">
        <v>32</v>
      </c>
      <c r="H1155" t="s">
        <v>44</v>
      </c>
      <c r="I1155" t="s">
        <v>160</v>
      </c>
      <c r="J1155" t="s">
        <v>29</v>
      </c>
      <c r="K1155" t="s">
        <v>25</v>
      </c>
      <c r="L1155" s="1">
        <v>45499</v>
      </c>
      <c r="M1155">
        <v>4</v>
      </c>
      <c r="N1155">
        <v>128600</v>
      </c>
      <c r="O1155">
        <v>9844</v>
      </c>
      <c r="P1155">
        <v>0.12</v>
      </c>
      <c r="Q1155">
        <v>3</v>
      </c>
      <c r="R1155" t="s">
        <v>1582</v>
      </c>
      <c r="S1155" t="s">
        <v>1574</v>
      </c>
      <c r="T1155">
        <v>7</v>
      </c>
      <c r="U1155" t="s">
        <v>1575</v>
      </c>
    </row>
    <row r="1156" spans="1:21" x14ac:dyDescent="0.25">
      <c r="A1156" t="s">
        <v>1211</v>
      </c>
      <c r="B1156" s="1">
        <v>45497</v>
      </c>
      <c r="C1156" t="s">
        <v>76</v>
      </c>
      <c r="D1156" t="s">
        <v>77</v>
      </c>
      <c r="E1156">
        <v>2024</v>
      </c>
      <c r="F1156" t="s">
        <v>31</v>
      </c>
      <c r="G1156" t="s">
        <v>38</v>
      </c>
      <c r="H1156" t="s">
        <v>22</v>
      </c>
      <c r="I1156" t="s">
        <v>160</v>
      </c>
      <c r="J1156" t="s">
        <v>24</v>
      </c>
      <c r="K1156" t="s">
        <v>25</v>
      </c>
      <c r="L1156" s="1">
        <v>45501</v>
      </c>
      <c r="M1156">
        <v>4</v>
      </c>
      <c r="N1156">
        <v>812800</v>
      </c>
      <c r="O1156">
        <v>8774</v>
      </c>
      <c r="P1156">
        <v>0.08</v>
      </c>
      <c r="Q1156">
        <v>3</v>
      </c>
      <c r="R1156" t="s">
        <v>1582</v>
      </c>
      <c r="S1156" t="s">
        <v>1574</v>
      </c>
      <c r="T1156">
        <v>7</v>
      </c>
      <c r="U1156" t="s">
        <v>1575</v>
      </c>
    </row>
    <row r="1157" spans="1:21" x14ac:dyDescent="0.25">
      <c r="A1157" t="s">
        <v>1212</v>
      </c>
      <c r="B1157" s="1">
        <v>45504</v>
      </c>
      <c r="C1157" t="s">
        <v>76</v>
      </c>
      <c r="D1157" t="s">
        <v>77</v>
      </c>
      <c r="E1157">
        <v>2024</v>
      </c>
      <c r="F1157" t="s">
        <v>41</v>
      </c>
      <c r="G1157" t="s">
        <v>38</v>
      </c>
      <c r="H1157" t="s">
        <v>28</v>
      </c>
      <c r="I1157" t="s">
        <v>157</v>
      </c>
      <c r="J1157" t="s">
        <v>35</v>
      </c>
      <c r="K1157" t="s">
        <v>25</v>
      </c>
      <c r="L1157" s="1">
        <v>45508</v>
      </c>
      <c r="M1157">
        <v>4</v>
      </c>
      <c r="N1157">
        <v>99500</v>
      </c>
      <c r="O1157">
        <v>31225</v>
      </c>
      <c r="P1157">
        <v>0.2</v>
      </c>
      <c r="Q1157">
        <v>3</v>
      </c>
      <c r="R1157" t="s">
        <v>1582</v>
      </c>
      <c r="S1157" t="s">
        <v>1574</v>
      </c>
      <c r="T1157">
        <v>7</v>
      </c>
      <c r="U1157" t="s">
        <v>1575</v>
      </c>
    </row>
    <row r="1158" spans="1:21" x14ac:dyDescent="0.25">
      <c r="A1158" t="s">
        <v>1213</v>
      </c>
      <c r="B1158" s="1">
        <v>45556</v>
      </c>
      <c r="C1158" t="s">
        <v>88</v>
      </c>
      <c r="D1158" t="s">
        <v>77</v>
      </c>
      <c r="E1158">
        <v>2024</v>
      </c>
      <c r="F1158" t="s">
        <v>31</v>
      </c>
      <c r="G1158" t="s">
        <v>38</v>
      </c>
      <c r="H1158" t="s">
        <v>34</v>
      </c>
      <c r="I1158" t="s">
        <v>160</v>
      </c>
      <c r="J1158" t="s">
        <v>29</v>
      </c>
      <c r="K1158" t="s">
        <v>25</v>
      </c>
      <c r="L1158" s="1">
        <v>45560</v>
      </c>
      <c r="M1158">
        <v>4</v>
      </c>
      <c r="N1158">
        <v>11000</v>
      </c>
      <c r="O1158">
        <v>11573</v>
      </c>
      <c r="P1158">
        <v>0.08</v>
      </c>
      <c r="Q1158">
        <v>3</v>
      </c>
      <c r="R1158" t="s">
        <v>1582</v>
      </c>
      <c r="S1158" t="s">
        <v>1574</v>
      </c>
      <c r="T1158">
        <v>9</v>
      </c>
      <c r="U1158" t="s">
        <v>1577</v>
      </c>
    </row>
    <row r="1159" spans="1:21" x14ac:dyDescent="0.25">
      <c r="A1159" t="s">
        <v>1214</v>
      </c>
      <c r="B1159" s="1">
        <v>45590</v>
      </c>
      <c r="C1159" t="s">
        <v>91</v>
      </c>
      <c r="D1159" t="s">
        <v>92</v>
      </c>
      <c r="E1159">
        <v>2024</v>
      </c>
      <c r="F1159" t="s">
        <v>41</v>
      </c>
      <c r="G1159" t="s">
        <v>32</v>
      </c>
      <c r="H1159" t="s">
        <v>28</v>
      </c>
      <c r="I1159" t="s">
        <v>157</v>
      </c>
      <c r="J1159" t="s">
        <v>29</v>
      </c>
      <c r="K1159" t="s">
        <v>25</v>
      </c>
      <c r="L1159" s="1">
        <v>45594</v>
      </c>
      <c r="M1159">
        <v>4</v>
      </c>
      <c r="N1159">
        <v>61600</v>
      </c>
      <c r="O1159">
        <v>30647</v>
      </c>
      <c r="P1159">
        <v>7.0000000000000007E-2</v>
      </c>
      <c r="Q1159">
        <v>3</v>
      </c>
      <c r="R1159" t="s">
        <v>1582</v>
      </c>
      <c r="S1159" t="s">
        <v>1578</v>
      </c>
      <c r="T1159">
        <v>10</v>
      </c>
      <c r="U1159" t="s">
        <v>1579</v>
      </c>
    </row>
    <row r="1160" spans="1:21" x14ac:dyDescent="0.25">
      <c r="A1160" t="s">
        <v>1215</v>
      </c>
      <c r="B1160" s="1">
        <v>45615</v>
      </c>
      <c r="C1160" t="s">
        <v>98</v>
      </c>
      <c r="D1160" t="s">
        <v>92</v>
      </c>
      <c r="E1160">
        <v>2024</v>
      </c>
      <c r="F1160" t="s">
        <v>62</v>
      </c>
      <c r="G1160" t="s">
        <v>21</v>
      </c>
      <c r="H1160" t="s">
        <v>22</v>
      </c>
      <c r="I1160" t="s">
        <v>157</v>
      </c>
      <c r="J1160" t="s">
        <v>29</v>
      </c>
      <c r="K1160" t="s">
        <v>25</v>
      </c>
      <c r="L1160" s="1">
        <v>45619</v>
      </c>
      <c r="M1160">
        <v>4</v>
      </c>
      <c r="N1160">
        <v>643200</v>
      </c>
      <c r="O1160">
        <v>34539</v>
      </c>
      <c r="P1160">
        <v>0.11</v>
      </c>
      <c r="Q1160">
        <v>3</v>
      </c>
      <c r="R1160" t="s">
        <v>1582</v>
      </c>
      <c r="S1160" t="s">
        <v>1578</v>
      </c>
      <c r="T1160">
        <v>11</v>
      </c>
      <c r="U1160" t="s">
        <v>1580</v>
      </c>
    </row>
    <row r="1161" spans="1:21" x14ac:dyDescent="0.25">
      <c r="A1161" t="s">
        <v>1216</v>
      </c>
      <c r="B1161" s="1">
        <v>44928</v>
      </c>
      <c r="C1161" t="s">
        <v>18</v>
      </c>
      <c r="D1161" t="s">
        <v>19</v>
      </c>
      <c r="E1161">
        <v>2023</v>
      </c>
      <c r="F1161" t="s">
        <v>60</v>
      </c>
      <c r="G1161" t="s">
        <v>32</v>
      </c>
      <c r="H1161" t="s">
        <v>28</v>
      </c>
      <c r="I1161" t="s">
        <v>23</v>
      </c>
      <c r="J1161" t="s">
        <v>39</v>
      </c>
      <c r="K1161" t="s">
        <v>25</v>
      </c>
      <c r="L1161" s="1">
        <v>44932</v>
      </c>
      <c r="M1161">
        <v>4</v>
      </c>
      <c r="N1161">
        <v>47400</v>
      </c>
      <c r="O1161">
        <v>6557</v>
      </c>
      <c r="P1161">
        <v>0.14000000000000001</v>
      </c>
      <c r="Q1161">
        <v>3</v>
      </c>
      <c r="R1161" t="s">
        <v>1566</v>
      </c>
      <c r="S1161" t="s">
        <v>1567</v>
      </c>
      <c r="T1161">
        <v>1</v>
      </c>
      <c r="U1161" t="s">
        <v>1568</v>
      </c>
    </row>
    <row r="1162" spans="1:21" x14ac:dyDescent="0.25">
      <c r="A1162" t="s">
        <v>1217</v>
      </c>
      <c r="B1162" s="1">
        <v>44967</v>
      </c>
      <c r="C1162" t="s">
        <v>37</v>
      </c>
      <c r="D1162" t="s">
        <v>19</v>
      </c>
      <c r="E1162">
        <v>2023</v>
      </c>
      <c r="F1162" t="s">
        <v>46</v>
      </c>
      <c r="G1162" t="s">
        <v>32</v>
      </c>
      <c r="H1162" t="s">
        <v>34</v>
      </c>
      <c r="I1162" t="s">
        <v>23</v>
      </c>
      <c r="J1162" t="s">
        <v>24</v>
      </c>
      <c r="K1162" t="s">
        <v>25</v>
      </c>
      <c r="L1162" s="1">
        <v>44971</v>
      </c>
      <c r="M1162">
        <v>4</v>
      </c>
      <c r="N1162">
        <v>9500</v>
      </c>
      <c r="O1162">
        <v>7252</v>
      </c>
      <c r="P1162">
        <v>0.22</v>
      </c>
      <c r="Q1162">
        <v>3</v>
      </c>
      <c r="R1162" t="s">
        <v>1566</v>
      </c>
      <c r="S1162" t="s">
        <v>1567</v>
      </c>
      <c r="T1162">
        <v>2</v>
      </c>
      <c r="U1162" t="s">
        <v>1569</v>
      </c>
    </row>
    <row r="1163" spans="1:21" x14ac:dyDescent="0.25">
      <c r="A1163" t="s">
        <v>1218</v>
      </c>
      <c r="B1163" s="1">
        <v>44968</v>
      </c>
      <c r="C1163" t="s">
        <v>37</v>
      </c>
      <c r="D1163" t="s">
        <v>19</v>
      </c>
      <c r="E1163">
        <v>2023</v>
      </c>
      <c r="F1163" t="s">
        <v>31</v>
      </c>
      <c r="G1163" t="s">
        <v>27</v>
      </c>
      <c r="H1163" t="s">
        <v>28</v>
      </c>
      <c r="I1163" t="s">
        <v>23</v>
      </c>
      <c r="J1163" t="s">
        <v>29</v>
      </c>
      <c r="K1163" t="s">
        <v>25</v>
      </c>
      <c r="L1163" s="1">
        <v>44972</v>
      </c>
      <c r="M1163">
        <v>4</v>
      </c>
      <c r="N1163">
        <v>68300</v>
      </c>
      <c r="O1163">
        <v>8050</v>
      </c>
      <c r="P1163">
        <v>0.15</v>
      </c>
      <c r="Q1163">
        <v>3</v>
      </c>
      <c r="R1163" t="s">
        <v>1566</v>
      </c>
      <c r="S1163" t="s">
        <v>1567</v>
      </c>
      <c r="T1163">
        <v>2</v>
      </c>
      <c r="U1163" t="s">
        <v>1569</v>
      </c>
    </row>
    <row r="1164" spans="1:21" x14ac:dyDescent="0.25">
      <c r="A1164" t="s">
        <v>1219</v>
      </c>
      <c r="B1164" s="1">
        <v>44971</v>
      </c>
      <c r="C1164" t="s">
        <v>37</v>
      </c>
      <c r="D1164" t="s">
        <v>19</v>
      </c>
      <c r="E1164">
        <v>2023</v>
      </c>
      <c r="F1164" t="s">
        <v>62</v>
      </c>
      <c r="G1164" t="s">
        <v>48</v>
      </c>
      <c r="H1164" t="s">
        <v>22</v>
      </c>
      <c r="I1164" t="s">
        <v>23</v>
      </c>
      <c r="J1164" t="s">
        <v>39</v>
      </c>
      <c r="K1164" t="s">
        <v>25</v>
      </c>
      <c r="L1164" s="1">
        <v>44975</v>
      </c>
      <c r="M1164">
        <v>4</v>
      </c>
      <c r="N1164">
        <v>773000</v>
      </c>
      <c r="O1164">
        <v>14924</v>
      </c>
      <c r="P1164">
        <v>0.26</v>
      </c>
      <c r="Q1164">
        <v>3</v>
      </c>
      <c r="R1164" t="s">
        <v>1566</v>
      </c>
      <c r="S1164" t="s">
        <v>1567</v>
      </c>
      <c r="T1164">
        <v>2</v>
      </c>
      <c r="U1164" t="s">
        <v>1569</v>
      </c>
    </row>
    <row r="1165" spans="1:21" x14ac:dyDescent="0.25">
      <c r="A1165" t="s">
        <v>1220</v>
      </c>
      <c r="B1165" s="1">
        <v>44989</v>
      </c>
      <c r="C1165" t="s">
        <v>52</v>
      </c>
      <c r="D1165" t="s">
        <v>19</v>
      </c>
      <c r="E1165">
        <v>2023</v>
      </c>
      <c r="F1165" t="s">
        <v>20</v>
      </c>
      <c r="G1165" t="s">
        <v>27</v>
      </c>
      <c r="H1165" t="s">
        <v>34</v>
      </c>
      <c r="I1165" t="s">
        <v>23</v>
      </c>
      <c r="J1165" t="s">
        <v>35</v>
      </c>
      <c r="K1165" t="s">
        <v>25</v>
      </c>
      <c r="L1165" s="1">
        <v>44993</v>
      </c>
      <c r="M1165">
        <v>4</v>
      </c>
      <c r="N1165">
        <v>21400</v>
      </c>
      <c r="O1165">
        <v>14238</v>
      </c>
      <c r="P1165">
        <v>0.35</v>
      </c>
      <c r="Q1165">
        <v>3</v>
      </c>
      <c r="R1165" t="s">
        <v>1566</v>
      </c>
      <c r="S1165" t="s">
        <v>1567</v>
      </c>
      <c r="T1165">
        <v>3</v>
      </c>
      <c r="U1165" t="s">
        <v>1570</v>
      </c>
    </row>
    <row r="1166" spans="1:21" x14ac:dyDescent="0.25">
      <c r="A1166" t="s">
        <v>1221</v>
      </c>
      <c r="B1166" s="1">
        <v>44994</v>
      </c>
      <c r="C1166" t="s">
        <v>52</v>
      </c>
      <c r="D1166" t="s">
        <v>19</v>
      </c>
      <c r="E1166">
        <v>2023</v>
      </c>
      <c r="F1166" t="s">
        <v>31</v>
      </c>
      <c r="G1166" t="s">
        <v>21</v>
      </c>
      <c r="H1166" t="s">
        <v>28</v>
      </c>
      <c r="I1166" t="s">
        <v>23</v>
      </c>
      <c r="J1166" t="s">
        <v>39</v>
      </c>
      <c r="K1166" t="s">
        <v>25</v>
      </c>
      <c r="L1166" s="1">
        <v>44998</v>
      </c>
      <c r="M1166">
        <v>4</v>
      </c>
      <c r="N1166">
        <v>45000</v>
      </c>
      <c r="O1166">
        <v>8519</v>
      </c>
      <c r="P1166">
        <v>0.28000000000000003</v>
      </c>
      <c r="Q1166">
        <v>3</v>
      </c>
      <c r="R1166" t="s">
        <v>1566</v>
      </c>
      <c r="S1166" t="s">
        <v>1567</v>
      </c>
      <c r="T1166">
        <v>3</v>
      </c>
      <c r="U1166" t="s">
        <v>1570</v>
      </c>
    </row>
    <row r="1167" spans="1:21" x14ac:dyDescent="0.25">
      <c r="A1167" t="s">
        <v>1222</v>
      </c>
      <c r="B1167" s="1">
        <v>44999</v>
      </c>
      <c r="C1167" t="s">
        <v>52</v>
      </c>
      <c r="D1167" t="s">
        <v>19</v>
      </c>
      <c r="E1167">
        <v>2023</v>
      </c>
      <c r="F1167" t="s">
        <v>20</v>
      </c>
      <c r="G1167" t="s">
        <v>48</v>
      </c>
      <c r="H1167" t="s">
        <v>42</v>
      </c>
      <c r="I1167" t="s">
        <v>23</v>
      </c>
      <c r="J1167" t="s">
        <v>39</v>
      </c>
      <c r="K1167" t="s">
        <v>25</v>
      </c>
      <c r="L1167" s="1">
        <v>45003</v>
      </c>
      <c r="M1167">
        <v>4</v>
      </c>
      <c r="N1167">
        <v>161900</v>
      </c>
      <c r="O1167">
        <v>5793</v>
      </c>
      <c r="P1167">
        <v>0.24</v>
      </c>
      <c r="Q1167">
        <v>3</v>
      </c>
      <c r="R1167" t="s">
        <v>1566</v>
      </c>
      <c r="S1167" t="s">
        <v>1567</v>
      </c>
      <c r="T1167">
        <v>3</v>
      </c>
      <c r="U1167" t="s">
        <v>1570</v>
      </c>
    </row>
    <row r="1168" spans="1:21" x14ac:dyDescent="0.25">
      <c r="A1168" t="s">
        <v>1223</v>
      </c>
      <c r="B1168" s="1">
        <v>45010</v>
      </c>
      <c r="C1168" t="s">
        <v>52</v>
      </c>
      <c r="D1168" t="s">
        <v>19</v>
      </c>
      <c r="E1168">
        <v>2023</v>
      </c>
      <c r="F1168" t="s">
        <v>20</v>
      </c>
      <c r="G1168" t="s">
        <v>38</v>
      </c>
      <c r="H1168" t="s">
        <v>22</v>
      </c>
      <c r="I1168" t="s">
        <v>23</v>
      </c>
      <c r="J1168" t="s">
        <v>39</v>
      </c>
      <c r="K1168" t="s">
        <v>25</v>
      </c>
      <c r="L1168" s="1">
        <v>45014</v>
      </c>
      <c r="M1168">
        <v>4</v>
      </c>
      <c r="N1168">
        <v>338500</v>
      </c>
      <c r="O1168">
        <v>6964</v>
      </c>
      <c r="P1168">
        <v>0.28999999999999998</v>
      </c>
      <c r="Q1168">
        <v>3</v>
      </c>
      <c r="R1168" t="s">
        <v>1566</v>
      </c>
      <c r="S1168" t="s">
        <v>1567</v>
      </c>
      <c r="T1168">
        <v>3</v>
      </c>
      <c r="U1168" t="s">
        <v>1570</v>
      </c>
    </row>
    <row r="1169" spans="1:21" x14ac:dyDescent="0.25">
      <c r="A1169" t="s">
        <v>1224</v>
      </c>
      <c r="B1169" s="1">
        <v>45019</v>
      </c>
      <c r="C1169" t="s">
        <v>58</v>
      </c>
      <c r="D1169" t="s">
        <v>59</v>
      </c>
      <c r="E1169">
        <v>2023</v>
      </c>
      <c r="F1169" t="s">
        <v>60</v>
      </c>
      <c r="G1169" t="s">
        <v>27</v>
      </c>
      <c r="H1169" t="s">
        <v>22</v>
      </c>
      <c r="I1169" t="s">
        <v>23</v>
      </c>
      <c r="J1169" t="s">
        <v>39</v>
      </c>
      <c r="K1169" t="s">
        <v>25</v>
      </c>
      <c r="L1169" s="1">
        <v>45023</v>
      </c>
      <c r="M1169">
        <v>4</v>
      </c>
      <c r="N1169">
        <v>587900</v>
      </c>
      <c r="O1169">
        <v>7876</v>
      </c>
      <c r="P1169">
        <v>0.08</v>
      </c>
      <c r="Q1169">
        <v>3</v>
      </c>
      <c r="R1169" t="s">
        <v>1566</v>
      </c>
      <c r="S1169" t="s">
        <v>1571</v>
      </c>
      <c r="T1169">
        <v>4</v>
      </c>
      <c r="U1169" t="s">
        <v>1572</v>
      </c>
    </row>
    <row r="1170" spans="1:21" x14ac:dyDescent="0.25">
      <c r="A1170" t="s">
        <v>1225</v>
      </c>
      <c r="B1170" s="1">
        <v>45026</v>
      </c>
      <c r="C1170" t="s">
        <v>58</v>
      </c>
      <c r="D1170" t="s">
        <v>59</v>
      </c>
      <c r="E1170">
        <v>2023</v>
      </c>
      <c r="F1170" t="s">
        <v>31</v>
      </c>
      <c r="G1170" t="s">
        <v>48</v>
      </c>
      <c r="H1170" t="s">
        <v>44</v>
      </c>
      <c r="I1170" t="s">
        <v>23</v>
      </c>
      <c r="J1170" t="s">
        <v>29</v>
      </c>
      <c r="K1170" t="s">
        <v>25</v>
      </c>
      <c r="L1170" s="1">
        <v>45030</v>
      </c>
      <c r="M1170">
        <v>4</v>
      </c>
      <c r="N1170">
        <v>261900</v>
      </c>
      <c r="O1170">
        <v>9341</v>
      </c>
      <c r="P1170">
        <v>0.21</v>
      </c>
      <c r="Q1170">
        <v>3</v>
      </c>
      <c r="R1170" t="s">
        <v>1566</v>
      </c>
      <c r="S1170" t="s">
        <v>1571</v>
      </c>
      <c r="T1170">
        <v>4</v>
      </c>
      <c r="U1170" t="s">
        <v>1572</v>
      </c>
    </row>
    <row r="1171" spans="1:21" x14ac:dyDescent="0.25">
      <c r="A1171" t="s">
        <v>1226</v>
      </c>
      <c r="B1171" s="1">
        <v>45057</v>
      </c>
      <c r="C1171" t="s">
        <v>68</v>
      </c>
      <c r="D1171" t="s">
        <v>59</v>
      </c>
      <c r="E1171">
        <v>2023</v>
      </c>
      <c r="F1171" t="s">
        <v>41</v>
      </c>
      <c r="G1171" t="s">
        <v>48</v>
      </c>
      <c r="H1171" t="s">
        <v>42</v>
      </c>
      <c r="I1171" t="s">
        <v>23</v>
      </c>
      <c r="J1171" t="s">
        <v>35</v>
      </c>
      <c r="K1171" t="s">
        <v>25</v>
      </c>
      <c r="L1171" s="1">
        <v>45061</v>
      </c>
      <c r="M1171">
        <v>4</v>
      </c>
      <c r="N1171">
        <v>100200</v>
      </c>
      <c r="O1171">
        <v>10004</v>
      </c>
      <c r="P1171">
        <v>0.08</v>
      </c>
      <c r="Q1171">
        <v>3</v>
      </c>
      <c r="R1171" t="s">
        <v>1566</v>
      </c>
      <c r="S1171" t="s">
        <v>1571</v>
      </c>
      <c r="T1171">
        <v>5</v>
      </c>
      <c r="U1171" t="s">
        <v>68</v>
      </c>
    </row>
    <row r="1172" spans="1:21" x14ac:dyDescent="0.25">
      <c r="A1172" t="s">
        <v>1227</v>
      </c>
      <c r="B1172" s="1">
        <v>45062</v>
      </c>
      <c r="C1172" t="s">
        <v>68</v>
      </c>
      <c r="D1172" t="s">
        <v>59</v>
      </c>
      <c r="E1172">
        <v>2023</v>
      </c>
      <c r="F1172" t="s">
        <v>31</v>
      </c>
      <c r="G1172" t="s">
        <v>32</v>
      </c>
      <c r="H1172" t="s">
        <v>34</v>
      </c>
      <c r="I1172" t="s">
        <v>23</v>
      </c>
      <c r="J1172" t="s">
        <v>29</v>
      </c>
      <c r="K1172" t="s">
        <v>25</v>
      </c>
      <c r="L1172" s="1">
        <v>45066</v>
      </c>
      <c r="M1172">
        <v>4</v>
      </c>
      <c r="N1172">
        <v>41500</v>
      </c>
      <c r="O1172">
        <v>6856</v>
      </c>
      <c r="P1172">
        <v>0.19</v>
      </c>
      <c r="Q1172">
        <v>3</v>
      </c>
      <c r="R1172" t="s">
        <v>1566</v>
      </c>
      <c r="S1172" t="s">
        <v>1571</v>
      </c>
      <c r="T1172">
        <v>5</v>
      </c>
      <c r="U1172" t="s">
        <v>68</v>
      </c>
    </row>
    <row r="1173" spans="1:21" x14ac:dyDescent="0.25">
      <c r="A1173" t="s">
        <v>1228</v>
      </c>
      <c r="B1173" s="1">
        <v>45070</v>
      </c>
      <c r="C1173" t="s">
        <v>68</v>
      </c>
      <c r="D1173" t="s">
        <v>59</v>
      </c>
      <c r="E1173">
        <v>2023</v>
      </c>
      <c r="F1173" t="s">
        <v>31</v>
      </c>
      <c r="G1173" t="s">
        <v>38</v>
      </c>
      <c r="H1173" t="s">
        <v>22</v>
      </c>
      <c r="I1173" t="s">
        <v>23</v>
      </c>
      <c r="J1173" t="s">
        <v>24</v>
      </c>
      <c r="K1173" t="s">
        <v>25</v>
      </c>
      <c r="L1173" s="1">
        <v>45074</v>
      </c>
      <c r="M1173">
        <v>4</v>
      </c>
      <c r="N1173">
        <v>652600</v>
      </c>
      <c r="O1173">
        <v>13536</v>
      </c>
      <c r="P1173">
        <v>0.34</v>
      </c>
      <c r="Q1173">
        <v>3</v>
      </c>
      <c r="R1173" t="s">
        <v>1566</v>
      </c>
      <c r="S1173" t="s">
        <v>1571</v>
      </c>
      <c r="T1173">
        <v>5</v>
      </c>
      <c r="U1173" t="s">
        <v>68</v>
      </c>
    </row>
    <row r="1174" spans="1:21" x14ac:dyDescent="0.25">
      <c r="A1174" t="s">
        <v>1229</v>
      </c>
      <c r="B1174" s="1">
        <v>45085</v>
      </c>
      <c r="C1174" t="s">
        <v>71</v>
      </c>
      <c r="D1174" t="s">
        <v>59</v>
      </c>
      <c r="E1174">
        <v>2023</v>
      </c>
      <c r="F1174" t="s">
        <v>41</v>
      </c>
      <c r="G1174" t="s">
        <v>27</v>
      </c>
      <c r="H1174" t="s">
        <v>28</v>
      </c>
      <c r="I1174" t="s">
        <v>23</v>
      </c>
      <c r="J1174" t="s">
        <v>35</v>
      </c>
      <c r="K1174" t="s">
        <v>25</v>
      </c>
      <c r="L1174" s="1">
        <v>45089</v>
      </c>
      <c r="M1174">
        <v>4</v>
      </c>
      <c r="N1174">
        <v>58600</v>
      </c>
      <c r="O1174">
        <v>6467</v>
      </c>
      <c r="P1174">
        <v>0.16</v>
      </c>
      <c r="Q1174">
        <v>3</v>
      </c>
      <c r="R1174" t="s">
        <v>1566</v>
      </c>
      <c r="S1174" t="s">
        <v>1571</v>
      </c>
      <c r="T1174">
        <v>6</v>
      </c>
      <c r="U1174" t="s">
        <v>1573</v>
      </c>
    </row>
    <row r="1175" spans="1:21" x14ac:dyDescent="0.25">
      <c r="A1175" t="s">
        <v>1230</v>
      </c>
      <c r="B1175" s="1">
        <v>45106</v>
      </c>
      <c r="C1175" t="s">
        <v>71</v>
      </c>
      <c r="D1175" t="s">
        <v>59</v>
      </c>
      <c r="E1175">
        <v>2023</v>
      </c>
      <c r="F1175" t="s">
        <v>46</v>
      </c>
      <c r="G1175" t="s">
        <v>21</v>
      </c>
      <c r="H1175" t="s">
        <v>22</v>
      </c>
      <c r="I1175" t="s">
        <v>23</v>
      </c>
      <c r="J1175" t="s">
        <v>39</v>
      </c>
      <c r="K1175" t="s">
        <v>25</v>
      </c>
      <c r="L1175" s="1">
        <v>45110</v>
      </c>
      <c r="M1175">
        <v>4</v>
      </c>
      <c r="N1175">
        <v>604600</v>
      </c>
      <c r="O1175">
        <v>5352</v>
      </c>
      <c r="P1175">
        <v>0.33</v>
      </c>
      <c r="Q1175">
        <v>3</v>
      </c>
      <c r="R1175" t="s">
        <v>1566</v>
      </c>
      <c r="S1175" t="s">
        <v>1571</v>
      </c>
      <c r="T1175">
        <v>6</v>
      </c>
      <c r="U1175" t="s">
        <v>1573</v>
      </c>
    </row>
    <row r="1176" spans="1:21" x14ac:dyDescent="0.25">
      <c r="A1176" t="s">
        <v>1231</v>
      </c>
      <c r="B1176" s="1">
        <v>45121</v>
      </c>
      <c r="C1176" t="s">
        <v>76</v>
      </c>
      <c r="D1176" t="s">
        <v>77</v>
      </c>
      <c r="E1176">
        <v>2023</v>
      </c>
      <c r="F1176" t="s">
        <v>31</v>
      </c>
      <c r="G1176" t="s">
        <v>27</v>
      </c>
      <c r="H1176" t="s">
        <v>22</v>
      </c>
      <c r="I1176" t="s">
        <v>23</v>
      </c>
      <c r="J1176" t="s">
        <v>39</v>
      </c>
      <c r="K1176" t="s">
        <v>25</v>
      </c>
      <c r="L1176" s="1">
        <v>45125</v>
      </c>
      <c r="M1176">
        <v>4</v>
      </c>
      <c r="N1176">
        <v>567700</v>
      </c>
      <c r="O1176">
        <v>13154</v>
      </c>
      <c r="P1176">
        <v>0.1</v>
      </c>
      <c r="Q1176">
        <v>3</v>
      </c>
      <c r="R1176" t="s">
        <v>1566</v>
      </c>
      <c r="S1176" t="s">
        <v>1574</v>
      </c>
      <c r="T1176">
        <v>7</v>
      </c>
      <c r="U1176" t="s">
        <v>1575</v>
      </c>
    </row>
    <row r="1177" spans="1:21" x14ac:dyDescent="0.25">
      <c r="A1177" t="s">
        <v>1232</v>
      </c>
      <c r="B1177" s="1">
        <v>45138</v>
      </c>
      <c r="C1177" t="s">
        <v>76</v>
      </c>
      <c r="D1177" t="s">
        <v>77</v>
      </c>
      <c r="E1177">
        <v>2023</v>
      </c>
      <c r="F1177" t="s">
        <v>41</v>
      </c>
      <c r="G1177" t="s">
        <v>21</v>
      </c>
      <c r="H1177" t="s">
        <v>28</v>
      </c>
      <c r="I1177" t="s">
        <v>23</v>
      </c>
      <c r="J1177" t="s">
        <v>39</v>
      </c>
      <c r="K1177" t="s">
        <v>25</v>
      </c>
      <c r="L1177" s="1">
        <v>45142</v>
      </c>
      <c r="M1177">
        <v>4</v>
      </c>
      <c r="N1177">
        <v>22500</v>
      </c>
      <c r="O1177">
        <v>14100</v>
      </c>
      <c r="P1177">
        <v>0.33</v>
      </c>
      <c r="Q1177">
        <v>3</v>
      </c>
      <c r="R1177" t="s">
        <v>1566</v>
      </c>
      <c r="S1177" t="s">
        <v>1574</v>
      </c>
      <c r="T1177">
        <v>7</v>
      </c>
      <c r="U1177" t="s">
        <v>1575</v>
      </c>
    </row>
    <row r="1178" spans="1:21" x14ac:dyDescent="0.25">
      <c r="A1178" t="s">
        <v>1233</v>
      </c>
      <c r="B1178" s="1">
        <v>45142</v>
      </c>
      <c r="C1178" t="s">
        <v>81</v>
      </c>
      <c r="D1178" t="s">
        <v>77</v>
      </c>
      <c r="E1178">
        <v>2023</v>
      </c>
      <c r="F1178" t="s">
        <v>20</v>
      </c>
      <c r="G1178" t="s">
        <v>38</v>
      </c>
      <c r="H1178" t="s">
        <v>22</v>
      </c>
      <c r="I1178" t="s">
        <v>23</v>
      </c>
      <c r="J1178" t="s">
        <v>35</v>
      </c>
      <c r="K1178" t="s">
        <v>25</v>
      </c>
      <c r="L1178" s="1">
        <v>45146</v>
      </c>
      <c r="M1178">
        <v>4</v>
      </c>
      <c r="N1178">
        <v>965600</v>
      </c>
      <c r="O1178">
        <v>6311</v>
      </c>
      <c r="P1178">
        <v>0.27</v>
      </c>
      <c r="Q1178">
        <v>3</v>
      </c>
      <c r="R1178" t="s">
        <v>1566</v>
      </c>
      <c r="S1178" t="s">
        <v>1574</v>
      </c>
      <c r="T1178">
        <v>8</v>
      </c>
      <c r="U1178" t="s">
        <v>1576</v>
      </c>
    </row>
    <row r="1179" spans="1:21" x14ac:dyDescent="0.25">
      <c r="A1179" t="s">
        <v>1234</v>
      </c>
      <c r="B1179" s="1">
        <v>45171</v>
      </c>
      <c r="C1179" t="s">
        <v>88</v>
      </c>
      <c r="D1179" t="s">
        <v>77</v>
      </c>
      <c r="E1179">
        <v>2023</v>
      </c>
      <c r="F1179" t="s">
        <v>31</v>
      </c>
      <c r="G1179" t="s">
        <v>32</v>
      </c>
      <c r="H1179" t="s">
        <v>42</v>
      </c>
      <c r="I1179" t="s">
        <v>23</v>
      </c>
      <c r="J1179" t="s">
        <v>39</v>
      </c>
      <c r="K1179" t="s">
        <v>25</v>
      </c>
      <c r="L1179" s="1">
        <v>45175</v>
      </c>
      <c r="M1179">
        <v>4</v>
      </c>
      <c r="N1179">
        <v>144300</v>
      </c>
      <c r="O1179">
        <v>6830</v>
      </c>
      <c r="P1179">
        <v>0.28000000000000003</v>
      </c>
      <c r="Q1179">
        <v>3</v>
      </c>
      <c r="R1179" t="s">
        <v>1566</v>
      </c>
      <c r="S1179" t="s">
        <v>1574</v>
      </c>
      <c r="T1179">
        <v>9</v>
      </c>
      <c r="U1179" t="s">
        <v>1577</v>
      </c>
    </row>
    <row r="1180" spans="1:21" x14ac:dyDescent="0.25">
      <c r="A1180" t="s">
        <v>1235</v>
      </c>
      <c r="B1180" s="1">
        <v>45173</v>
      </c>
      <c r="C1180" t="s">
        <v>88</v>
      </c>
      <c r="D1180" t="s">
        <v>77</v>
      </c>
      <c r="E1180">
        <v>2023</v>
      </c>
      <c r="F1180" t="s">
        <v>46</v>
      </c>
      <c r="G1180" t="s">
        <v>21</v>
      </c>
      <c r="H1180" t="s">
        <v>42</v>
      </c>
      <c r="I1180" t="s">
        <v>23</v>
      </c>
      <c r="J1180" t="s">
        <v>24</v>
      </c>
      <c r="K1180" t="s">
        <v>25</v>
      </c>
      <c r="L1180" s="1">
        <v>45177</v>
      </c>
      <c r="M1180">
        <v>4</v>
      </c>
      <c r="N1180">
        <v>98900</v>
      </c>
      <c r="O1180">
        <v>6392</v>
      </c>
      <c r="P1180">
        <v>0.17</v>
      </c>
      <c r="Q1180">
        <v>3</v>
      </c>
      <c r="R1180" t="s">
        <v>1566</v>
      </c>
      <c r="S1180" t="s">
        <v>1574</v>
      </c>
      <c r="T1180">
        <v>9</v>
      </c>
      <c r="U1180" t="s">
        <v>1577</v>
      </c>
    </row>
    <row r="1181" spans="1:21" x14ac:dyDescent="0.25">
      <c r="A1181" t="s">
        <v>1236</v>
      </c>
      <c r="B1181" s="1">
        <v>45174</v>
      </c>
      <c r="C1181" t="s">
        <v>88</v>
      </c>
      <c r="D1181" t="s">
        <v>77</v>
      </c>
      <c r="E1181">
        <v>2023</v>
      </c>
      <c r="F1181" t="s">
        <v>60</v>
      </c>
      <c r="G1181" t="s">
        <v>48</v>
      </c>
      <c r="H1181" t="s">
        <v>22</v>
      </c>
      <c r="I1181" t="s">
        <v>23</v>
      </c>
      <c r="J1181" t="s">
        <v>24</v>
      </c>
      <c r="K1181" t="s">
        <v>25</v>
      </c>
      <c r="L1181" s="1">
        <v>45178</v>
      </c>
      <c r="M1181">
        <v>4</v>
      </c>
      <c r="N1181">
        <v>988800</v>
      </c>
      <c r="O1181">
        <v>13379</v>
      </c>
      <c r="P1181">
        <v>0.28000000000000003</v>
      </c>
      <c r="Q1181">
        <v>3</v>
      </c>
      <c r="R1181" t="s">
        <v>1566</v>
      </c>
      <c r="S1181" t="s">
        <v>1574</v>
      </c>
      <c r="T1181">
        <v>9</v>
      </c>
      <c r="U1181" t="s">
        <v>1577</v>
      </c>
    </row>
    <row r="1182" spans="1:21" x14ac:dyDescent="0.25">
      <c r="A1182" t="s">
        <v>1237</v>
      </c>
      <c r="B1182" s="1">
        <v>45185</v>
      </c>
      <c r="C1182" t="s">
        <v>88</v>
      </c>
      <c r="D1182" t="s">
        <v>77</v>
      </c>
      <c r="E1182">
        <v>2023</v>
      </c>
      <c r="F1182" t="s">
        <v>31</v>
      </c>
      <c r="G1182" t="s">
        <v>27</v>
      </c>
      <c r="H1182" t="s">
        <v>44</v>
      </c>
      <c r="I1182" t="s">
        <v>23</v>
      </c>
      <c r="J1182" t="s">
        <v>24</v>
      </c>
      <c r="K1182" t="s">
        <v>25</v>
      </c>
      <c r="L1182" s="1">
        <v>45189</v>
      </c>
      <c r="M1182">
        <v>4</v>
      </c>
      <c r="N1182">
        <v>422300</v>
      </c>
      <c r="O1182">
        <v>13096</v>
      </c>
      <c r="P1182">
        <v>0.26</v>
      </c>
      <c r="Q1182">
        <v>3</v>
      </c>
      <c r="R1182" t="s">
        <v>1566</v>
      </c>
      <c r="S1182" t="s">
        <v>1574</v>
      </c>
      <c r="T1182">
        <v>9</v>
      </c>
      <c r="U1182" t="s">
        <v>1577</v>
      </c>
    </row>
    <row r="1183" spans="1:21" x14ac:dyDescent="0.25">
      <c r="A1183" t="s">
        <v>1238</v>
      </c>
      <c r="B1183" s="1">
        <v>45196</v>
      </c>
      <c r="C1183" t="s">
        <v>88</v>
      </c>
      <c r="D1183" t="s">
        <v>77</v>
      </c>
      <c r="E1183">
        <v>2023</v>
      </c>
      <c r="F1183" t="s">
        <v>31</v>
      </c>
      <c r="G1183" t="s">
        <v>27</v>
      </c>
      <c r="H1183" t="s">
        <v>28</v>
      </c>
      <c r="I1183" t="s">
        <v>23</v>
      </c>
      <c r="J1183" t="s">
        <v>35</v>
      </c>
      <c r="K1183" t="s">
        <v>25</v>
      </c>
      <c r="L1183" s="1">
        <v>45200</v>
      </c>
      <c r="M1183">
        <v>4</v>
      </c>
      <c r="N1183">
        <v>18000</v>
      </c>
      <c r="O1183">
        <v>8411</v>
      </c>
      <c r="P1183">
        <v>0.28000000000000003</v>
      </c>
      <c r="Q1183">
        <v>3</v>
      </c>
      <c r="R1183" t="s">
        <v>1566</v>
      </c>
      <c r="S1183" t="s">
        <v>1574</v>
      </c>
      <c r="T1183">
        <v>9</v>
      </c>
      <c r="U1183" t="s">
        <v>1577</v>
      </c>
    </row>
    <row r="1184" spans="1:21" x14ac:dyDescent="0.25">
      <c r="A1184" t="s">
        <v>1239</v>
      </c>
      <c r="B1184" s="1">
        <v>45197</v>
      </c>
      <c r="C1184" t="s">
        <v>88</v>
      </c>
      <c r="D1184" t="s">
        <v>77</v>
      </c>
      <c r="E1184">
        <v>2023</v>
      </c>
      <c r="F1184" t="s">
        <v>31</v>
      </c>
      <c r="G1184" t="s">
        <v>21</v>
      </c>
      <c r="H1184" t="s">
        <v>42</v>
      </c>
      <c r="I1184" t="s">
        <v>23</v>
      </c>
      <c r="J1184" t="s">
        <v>24</v>
      </c>
      <c r="K1184" t="s">
        <v>25</v>
      </c>
      <c r="L1184" s="1">
        <v>45201</v>
      </c>
      <c r="M1184">
        <v>4</v>
      </c>
      <c r="N1184">
        <v>132300</v>
      </c>
      <c r="O1184">
        <v>9342</v>
      </c>
      <c r="P1184">
        <v>0.33</v>
      </c>
      <c r="Q1184">
        <v>3</v>
      </c>
      <c r="R1184" t="s">
        <v>1566</v>
      </c>
      <c r="S1184" t="s">
        <v>1574</v>
      </c>
      <c r="T1184">
        <v>9</v>
      </c>
      <c r="U1184" t="s">
        <v>1577</v>
      </c>
    </row>
    <row r="1185" spans="1:21" x14ac:dyDescent="0.25">
      <c r="A1185" t="s">
        <v>1240</v>
      </c>
      <c r="B1185" s="1">
        <v>45198</v>
      </c>
      <c r="C1185" t="s">
        <v>88</v>
      </c>
      <c r="D1185" t="s">
        <v>77</v>
      </c>
      <c r="E1185">
        <v>2023</v>
      </c>
      <c r="F1185" t="s">
        <v>20</v>
      </c>
      <c r="G1185" t="s">
        <v>38</v>
      </c>
      <c r="H1185" t="s">
        <v>28</v>
      </c>
      <c r="I1185" t="s">
        <v>23</v>
      </c>
      <c r="J1185" t="s">
        <v>39</v>
      </c>
      <c r="K1185" t="s">
        <v>25</v>
      </c>
      <c r="L1185" s="1">
        <v>45202</v>
      </c>
      <c r="M1185">
        <v>4</v>
      </c>
      <c r="N1185">
        <v>14600</v>
      </c>
      <c r="O1185">
        <v>5129</v>
      </c>
      <c r="P1185">
        <v>0.3</v>
      </c>
      <c r="Q1185">
        <v>3</v>
      </c>
      <c r="R1185" t="s">
        <v>1566</v>
      </c>
      <c r="S1185" t="s">
        <v>1574</v>
      </c>
      <c r="T1185">
        <v>9</v>
      </c>
      <c r="U1185" t="s">
        <v>1577</v>
      </c>
    </row>
    <row r="1186" spans="1:21" x14ac:dyDescent="0.25">
      <c r="A1186" t="s">
        <v>1241</v>
      </c>
      <c r="B1186" s="1">
        <v>45213</v>
      </c>
      <c r="C1186" t="s">
        <v>91</v>
      </c>
      <c r="D1186" t="s">
        <v>92</v>
      </c>
      <c r="E1186">
        <v>2023</v>
      </c>
      <c r="F1186" t="s">
        <v>60</v>
      </c>
      <c r="G1186" t="s">
        <v>38</v>
      </c>
      <c r="H1186" t="s">
        <v>22</v>
      </c>
      <c r="I1186" t="s">
        <v>23</v>
      </c>
      <c r="J1186" t="s">
        <v>24</v>
      </c>
      <c r="K1186" t="s">
        <v>25</v>
      </c>
      <c r="L1186" s="1">
        <v>45217</v>
      </c>
      <c r="M1186">
        <v>4</v>
      </c>
      <c r="N1186">
        <v>844700</v>
      </c>
      <c r="O1186">
        <v>10864</v>
      </c>
      <c r="P1186">
        <v>0.3</v>
      </c>
      <c r="Q1186">
        <v>3</v>
      </c>
      <c r="R1186" t="s">
        <v>1566</v>
      </c>
      <c r="S1186" t="s">
        <v>1578</v>
      </c>
      <c r="T1186">
        <v>10</v>
      </c>
      <c r="U1186" t="s">
        <v>1579</v>
      </c>
    </row>
    <row r="1187" spans="1:21" x14ac:dyDescent="0.25">
      <c r="A1187" t="s">
        <v>1242</v>
      </c>
      <c r="B1187" s="1">
        <v>45235</v>
      </c>
      <c r="C1187" t="s">
        <v>98</v>
      </c>
      <c r="D1187" t="s">
        <v>92</v>
      </c>
      <c r="E1187">
        <v>2023</v>
      </c>
      <c r="F1187" t="s">
        <v>46</v>
      </c>
      <c r="G1187" t="s">
        <v>21</v>
      </c>
      <c r="H1187" t="s">
        <v>28</v>
      </c>
      <c r="I1187" t="s">
        <v>23</v>
      </c>
      <c r="J1187" t="s">
        <v>29</v>
      </c>
      <c r="K1187" t="s">
        <v>25</v>
      </c>
      <c r="L1187" s="1">
        <v>45239</v>
      </c>
      <c r="M1187">
        <v>4</v>
      </c>
      <c r="N1187">
        <v>41200</v>
      </c>
      <c r="O1187">
        <v>9873</v>
      </c>
      <c r="P1187">
        <v>0.3</v>
      </c>
      <c r="Q1187">
        <v>3</v>
      </c>
      <c r="R1187" t="s">
        <v>1566</v>
      </c>
      <c r="S1187" t="s">
        <v>1578</v>
      </c>
      <c r="T1187">
        <v>11</v>
      </c>
      <c r="U1187" t="s">
        <v>1580</v>
      </c>
    </row>
    <row r="1188" spans="1:21" x14ac:dyDescent="0.25">
      <c r="A1188" t="s">
        <v>1243</v>
      </c>
      <c r="B1188" s="1">
        <v>45236</v>
      </c>
      <c r="C1188" t="s">
        <v>98</v>
      </c>
      <c r="D1188" t="s">
        <v>92</v>
      </c>
      <c r="E1188">
        <v>2023</v>
      </c>
      <c r="F1188" t="s">
        <v>60</v>
      </c>
      <c r="G1188" t="s">
        <v>38</v>
      </c>
      <c r="H1188" t="s">
        <v>42</v>
      </c>
      <c r="I1188" t="s">
        <v>23</v>
      </c>
      <c r="J1188" t="s">
        <v>29</v>
      </c>
      <c r="K1188" t="s">
        <v>25</v>
      </c>
      <c r="L1188" s="1">
        <v>45240</v>
      </c>
      <c r="M1188">
        <v>4</v>
      </c>
      <c r="N1188">
        <v>101200</v>
      </c>
      <c r="O1188">
        <v>9141</v>
      </c>
      <c r="P1188">
        <v>0.06</v>
      </c>
      <c r="Q1188">
        <v>3</v>
      </c>
      <c r="R1188" t="s">
        <v>1566</v>
      </c>
      <c r="S1188" t="s">
        <v>1578</v>
      </c>
      <c r="T1188">
        <v>11</v>
      </c>
      <c r="U1188" t="s">
        <v>1580</v>
      </c>
    </row>
    <row r="1189" spans="1:21" x14ac:dyDescent="0.25">
      <c r="A1189" t="s">
        <v>1244</v>
      </c>
      <c r="B1189" s="1">
        <v>45236</v>
      </c>
      <c r="C1189" t="s">
        <v>98</v>
      </c>
      <c r="D1189" t="s">
        <v>92</v>
      </c>
      <c r="E1189">
        <v>2023</v>
      </c>
      <c r="F1189" t="s">
        <v>31</v>
      </c>
      <c r="G1189" t="s">
        <v>21</v>
      </c>
      <c r="H1189" t="s">
        <v>28</v>
      </c>
      <c r="I1189" t="s">
        <v>23</v>
      </c>
      <c r="J1189" t="s">
        <v>24</v>
      </c>
      <c r="K1189" t="s">
        <v>25</v>
      </c>
      <c r="L1189" s="1">
        <v>45240</v>
      </c>
      <c r="M1189">
        <v>4</v>
      </c>
      <c r="N1189">
        <v>13400</v>
      </c>
      <c r="O1189">
        <v>9105</v>
      </c>
      <c r="P1189">
        <v>0.33</v>
      </c>
      <c r="Q1189">
        <v>3</v>
      </c>
      <c r="R1189" t="s">
        <v>1566</v>
      </c>
      <c r="S1189" t="s">
        <v>1578</v>
      </c>
      <c r="T1189">
        <v>11</v>
      </c>
      <c r="U1189" t="s">
        <v>1580</v>
      </c>
    </row>
    <row r="1190" spans="1:21" x14ac:dyDescent="0.25">
      <c r="A1190" t="s">
        <v>1245</v>
      </c>
      <c r="B1190" s="1">
        <v>45245</v>
      </c>
      <c r="C1190" t="s">
        <v>98</v>
      </c>
      <c r="D1190" t="s">
        <v>92</v>
      </c>
      <c r="E1190">
        <v>2023</v>
      </c>
      <c r="F1190" t="s">
        <v>31</v>
      </c>
      <c r="G1190" t="s">
        <v>27</v>
      </c>
      <c r="H1190" t="s">
        <v>34</v>
      </c>
      <c r="I1190" t="s">
        <v>23</v>
      </c>
      <c r="J1190" t="s">
        <v>29</v>
      </c>
      <c r="K1190" t="s">
        <v>25</v>
      </c>
      <c r="L1190" s="1">
        <v>45249</v>
      </c>
      <c r="M1190">
        <v>4</v>
      </c>
      <c r="N1190">
        <v>19000</v>
      </c>
      <c r="O1190">
        <v>8236</v>
      </c>
      <c r="P1190">
        <v>0.1</v>
      </c>
      <c r="Q1190">
        <v>3</v>
      </c>
      <c r="R1190" t="s">
        <v>1566</v>
      </c>
      <c r="S1190" t="s">
        <v>1578</v>
      </c>
      <c r="T1190">
        <v>11</v>
      </c>
      <c r="U1190" t="s">
        <v>1580</v>
      </c>
    </row>
    <row r="1191" spans="1:21" x14ac:dyDescent="0.25">
      <c r="A1191" t="s">
        <v>1246</v>
      </c>
      <c r="B1191" s="1">
        <v>45245</v>
      </c>
      <c r="C1191" t="s">
        <v>98</v>
      </c>
      <c r="D1191" t="s">
        <v>92</v>
      </c>
      <c r="E1191">
        <v>2023</v>
      </c>
      <c r="F1191" t="s">
        <v>31</v>
      </c>
      <c r="G1191" t="s">
        <v>48</v>
      </c>
      <c r="H1191" t="s">
        <v>22</v>
      </c>
      <c r="I1191" t="s">
        <v>23</v>
      </c>
      <c r="J1191" t="s">
        <v>39</v>
      </c>
      <c r="K1191" t="s">
        <v>25</v>
      </c>
      <c r="L1191" s="1">
        <v>45249</v>
      </c>
      <c r="M1191">
        <v>4</v>
      </c>
      <c r="N1191">
        <v>172000</v>
      </c>
      <c r="O1191">
        <v>10891</v>
      </c>
      <c r="P1191">
        <v>0.1</v>
      </c>
      <c r="Q1191">
        <v>3</v>
      </c>
      <c r="R1191" t="s">
        <v>1566</v>
      </c>
      <c r="S1191" t="s">
        <v>1578</v>
      </c>
      <c r="T1191">
        <v>11</v>
      </c>
      <c r="U1191" t="s">
        <v>1580</v>
      </c>
    </row>
    <row r="1192" spans="1:21" x14ac:dyDescent="0.25">
      <c r="A1192" t="s">
        <v>1247</v>
      </c>
      <c r="B1192" s="1">
        <v>45257</v>
      </c>
      <c r="C1192" t="s">
        <v>98</v>
      </c>
      <c r="D1192" t="s">
        <v>92</v>
      </c>
      <c r="E1192">
        <v>2023</v>
      </c>
      <c r="F1192" t="s">
        <v>31</v>
      </c>
      <c r="G1192" t="s">
        <v>27</v>
      </c>
      <c r="H1192" t="s">
        <v>28</v>
      </c>
      <c r="I1192" t="s">
        <v>23</v>
      </c>
      <c r="J1192" t="s">
        <v>24</v>
      </c>
      <c r="K1192" t="s">
        <v>25</v>
      </c>
      <c r="L1192" s="1">
        <v>45261</v>
      </c>
      <c r="M1192">
        <v>4</v>
      </c>
      <c r="N1192">
        <v>69600</v>
      </c>
      <c r="O1192">
        <v>8946</v>
      </c>
      <c r="P1192">
        <v>0.1</v>
      </c>
      <c r="Q1192">
        <v>3</v>
      </c>
      <c r="R1192" t="s">
        <v>1566</v>
      </c>
      <c r="S1192" t="s">
        <v>1578</v>
      </c>
      <c r="T1192">
        <v>11</v>
      </c>
      <c r="U1192" t="s">
        <v>1580</v>
      </c>
    </row>
    <row r="1193" spans="1:21" x14ac:dyDescent="0.25">
      <c r="A1193" t="s">
        <v>1248</v>
      </c>
      <c r="B1193" s="1">
        <v>45280</v>
      </c>
      <c r="C1193" t="s">
        <v>100</v>
      </c>
      <c r="D1193" t="s">
        <v>92</v>
      </c>
      <c r="E1193">
        <v>2023</v>
      </c>
      <c r="F1193" t="s">
        <v>41</v>
      </c>
      <c r="G1193" t="s">
        <v>48</v>
      </c>
      <c r="H1193" t="s">
        <v>44</v>
      </c>
      <c r="I1193" t="s">
        <v>23</v>
      </c>
      <c r="J1193" t="s">
        <v>35</v>
      </c>
      <c r="K1193" t="s">
        <v>25</v>
      </c>
      <c r="L1193" s="1">
        <v>45284</v>
      </c>
      <c r="M1193">
        <v>4</v>
      </c>
      <c r="N1193">
        <v>161100</v>
      </c>
      <c r="O1193">
        <v>5779</v>
      </c>
      <c r="P1193">
        <v>0.05</v>
      </c>
      <c r="Q1193">
        <v>3</v>
      </c>
      <c r="R1193" t="s">
        <v>1566</v>
      </c>
      <c r="S1193" t="s">
        <v>1578</v>
      </c>
      <c r="T1193">
        <v>12</v>
      </c>
      <c r="U1193" t="s">
        <v>1581</v>
      </c>
    </row>
    <row r="1194" spans="1:21" x14ac:dyDescent="0.25">
      <c r="A1194" t="s">
        <v>1249</v>
      </c>
      <c r="B1194" s="1">
        <v>45294</v>
      </c>
      <c r="C1194" t="s">
        <v>18</v>
      </c>
      <c r="D1194" t="s">
        <v>19</v>
      </c>
      <c r="E1194">
        <v>2024</v>
      </c>
      <c r="F1194" t="s">
        <v>31</v>
      </c>
      <c r="G1194" t="s">
        <v>21</v>
      </c>
      <c r="H1194" t="s">
        <v>28</v>
      </c>
      <c r="I1194" t="s">
        <v>23</v>
      </c>
      <c r="J1194" t="s">
        <v>35</v>
      </c>
      <c r="K1194" t="s">
        <v>25</v>
      </c>
      <c r="L1194" s="1">
        <v>45298</v>
      </c>
      <c r="M1194">
        <v>4</v>
      </c>
      <c r="N1194">
        <v>71800</v>
      </c>
      <c r="O1194">
        <v>6841</v>
      </c>
      <c r="P1194">
        <v>0.35</v>
      </c>
      <c r="Q1194">
        <v>3</v>
      </c>
      <c r="R1194" t="s">
        <v>1582</v>
      </c>
      <c r="S1194" t="s">
        <v>1567</v>
      </c>
      <c r="T1194">
        <v>1</v>
      </c>
      <c r="U1194" t="s">
        <v>1568</v>
      </c>
    </row>
    <row r="1195" spans="1:21" x14ac:dyDescent="0.25">
      <c r="A1195" t="s">
        <v>1250</v>
      </c>
      <c r="B1195" s="1">
        <v>45301</v>
      </c>
      <c r="C1195" t="s">
        <v>18</v>
      </c>
      <c r="D1195" t="s">
        <v>19</v>
      </c>
      <c r="E1195">
        <v>2024</v>
      </c>
      <c r="F1195" t="s">
        <v>46</v>
      </c>
      <c r="G1195" t="s">
        <v>48</v>
      </c>
      <c r="H1195" t="s">
        <v>44</v>
      </c>
      <c r="I1195" t="s">
        <v>23</v>
      </c>
      <c r="J1195" t="s">
        <v>39</v>
      </c>
      <c r="K1195" t="s">
        <v>25</v>
      </c>
      <c r="L1195" s="1">
        <v>45305</v>
      </c>
      <c r="M1195">
        <v>4</v>
      </c>
      <c r="N1195">
        <v>328600</v>
      </c>
      <c r="O1195">
        <v>8586</v>
      </c>
      <c r="P1195">
        <v>0.3</v>
      </c>
      <c r="Q1195">
        <v>3</v>
      </c>
      <c r="R1195" t="s">
        <v>1582</v>
      </c>
      <c r="S1195" t="s">
        <v>1567</v>
      </c>
      <c r="T1195">
        <v>1</v>
      </c>
      <c r="U1195" t="s">
        <v>1568</v>
      </c>
    </row>
    <row r="1196" spans="1:21" x14ac:dyDescent="0.25">
      <c r="A1196" t="s">
        <v>1251</v>
      </c>
      <c r="B1196" s="1">
        <v>45315</v>
      </c>
      <c r="C1196" t="s">
        <v>18</v>
      </c>
      <c r="D1196" t="s">
        <v>19</v>
      </c>
      <c r="E1196">
        <v>2024</v>
      </c>
      <c r="F1196" t="s">
        <v>31</v>
      </c>
      <c r="G1196" t="s">
        <v>48</v>
      </c>
      <c r="H1196" t="s">
        <v>28</v>
      </c>
      <c r="I1196" t="s">
        <v>23</v>
      </c>
      <c r="J1196" t="s">
        <v>39</v>
      </c>
      <c r="K1196" t="s">
        <v>25</v>
      </c>
      <c r="L1196" s="1">
        <v>45319</v>
      </c>
      <c r="M1196">
        <v>4</v>
      </c>
      <c r="N1196">
        <v>41900</v>
      </c>
      <c r="O1196">
        <v>14344</v>
      </c>
      <c r="P1196">
        <v>0.05</v>
      </c>
      <c r="Q1196">
        <v>3</v>
      </c>
      <c r="R1196" t="s">
        <v>1582</v>
      </c>
      <c r="S1196" t="s">
        <v>1567</v>
      </c>
      <c r="T1196">
        <v>1</v>
      </c>
      <c r="U1196" t="s">
        <v>1568</v>
      </c>
    </row>
    <row r="1197" spans="1:21" x14ac:dyDescent="0.25">
      <c r="A1197" t="s">
        <v>1252</v>
      </c>
      <c r="B1197" s="1">
        <v>45315</v>
      </c>
      <c r="C1197" t="s">
        <v>18</v>
      </c>
      <c r="D1197" t="s">
        <v>19</v>
      </c>
      <c r="E1197">
        <v>2024</v>
      </c>
      <c r="F1197" t="s">
        <v>20</v>
      </c>
      <c r="G1197" t="s">
        <v>48</v>
      </c>
      <c r="H1197" t="s">
        <v>42</v>
      </c>
      <c r="I1197" t="s">
        <v>23</v>
      </c>
      <c r="J1197" t="s">
        <v>29</v>
      </c>
      <c r="K1197" t="s">
        <v>25</v>
      </c>
      <c r="L1197" s="1">
        <v>45319</v>
      </c>
      <c r="M1197">
        <v>4</v>
      </c>
      <c r="N1197">
        <v>94500</v>
      </c>
      <c r="O1197">
        <v>10762</v>
      </c>
      <c r="P1197">
        <v>0.21</v>
      </c>
      <c r="Q1197">
        <v>3</v>
      </c>
      <c r="R1197" t="s">
        <v>1582</v>
      </c>
      <c r="S1197" t="s">
        <v>1567</v>
      </c>
      <c r="T1197">
        <v>1</v>
      </c>
      <c r="U1197" t="s">
        <v>1568</v>
      </c>
    </row>
    <row r="1198" spans="1:21" x14ac:dyDescent="0.25">
      <c r="A1198" t="s">
        <v>1253</v>
      </c>
      <c r="B1198" s="1">
        <v>45320</v>
      </c>
      <c r="C1198" t="s">
        <v>18</v>
      </c>
      <c r="D1198" t="s">
        <v>19</v>
      </c>
      <c r="E1198">
        <v>2024</v>
      </c>
      <c r="F1198" t="s">
        <v>31</v>
      </c>
      <c r="G1198" t="s">
        <v>27</v>
      </c>
      <c r="H1198" t="s">
        <v>42</v>
      </c>
      <c r="I1198" t="s">
        <v>23</v>
      </c>
      <c r="J1198" t="s">
        <v>24</v>
      </c>
      <c r="K1198" t="s">
        <v>25</v>
      </c>
      <c r="L1198" s="1">
        <v>45324</v>
      </c>
      <c r="M1198">
        <v>4</v>
      </c>
      <c r="N1198">
        <v>186000</v>
      </c>
      <c r="O1198">
        <v>9097</v>
      </c>
      <c r="P1198">
        <v>0.26</v>
      </c>
      <c r="Q1198">
        <v>3</v>
      </c>
      <c r="R1198" t="s">
        <v>1582</v>
      </c>
      <c r="S1198" t="s">
        <v>1567</v>
      </c>
      <c r="T1198">
        <v>1</v>
      </c>
      <c r="U1198" t="s">
        <v>1568</v>
      </c>
    </row>
    <row r="1199" spans="1:21" x14ac:dyDescent="0.25">
      <c r="A1199" t="s">
        <v>1254</v>
      </c>
      <c r="B1199" s="1">
        <v>45335</v>
      </c>
      <c r="C1199" t="s">
        <v>37</v>
      </c>
      <c r="D1199" t="s">
        <v>19</v>
      </c>
      <c r="E1199">
        <v>2024</v>
      </c>
      <c r="F1199" t="s">
        <v>20</v>
      </c>
      <c r="G1199" t="s">
        <v>48</v>
      </c>
      <c r="H1199" t="s">
        <v>44</v>
      </c>
      <c r="I1199" t="s">
        <v>23</v>
      </c>
      <c r="J1199" t="s">
        <v>24</v>
      </c>
      <c r="K1199" t="s">
        <v>25</v>
      </c>
      <c r="L1199" s="1">
        <v>45339</v>
      </c>
      <c r="M1199">
        <v>4</v>
      </c>
      <c r="N1199">
        <v>137300</v>
      </c>
      <c r="O1199">
        <v>8103</v>
      </c>
      <c r="P1199">
        <v>0.23</v>
      </c>
      <c r="Q1199">
        <v>3</v>
      </c>
      <c r="R1199" t="s">
        <v>1582</v>
      </c>
      <c r="S1199" t="s">
        <v>1567</v>
      </c>
      <c r="T1199">
        <v>2</v>
      </c>
      <c r="U1199" t="s">
        <v>1569</v>
      </c>
    </row>
    <row r="1200" spans="1:21" x14ac:dyDescent="0.25">
      <c r="A1200" t="s">
        <v>1255</v>
      </c>
      <c r="B1200" s="1">
        <v>45339</v>
      </c>
      <c r="C1200" t="s">
        <v>37</v>
      </c>
      <c r="D1200" t="s">
        <v>19</v>
      </c>
      <c r="E1200">
        <v>2024</v>
      </c>
      <c r="F1200" t="s">
        <v>60</v>
      </c>
      <c r="G1200" t="s">
        <v>48</v>
      </c>
      <c r="H1200" t="s">
        <v>28</v>
      </c>
      <c r="I1200" t="s">
        <v>23</v>
      </c>
      <c r="J1200" t="s">
        <v>35</v>
      </c>
      <c r="K1200" t="s">
        <v>25</v>
      </c>
      <c r="L1200" s="1">
        <v>45343</v>
      </c>
      <c r="M1200">
        <v>4</v>
      </c>
      <c r="N1200">
        <v>32800</v>
      </c>
      <c r="O1200">
        <v>12516</v>
      </c>
      <c r="P1200">
        <v>0.16</v>
      </c>
      <c r="Q1200">
        <v>3</v>
      </c>
      <c r="R1200" t="s">
        <v>1582</v>
      </c>
      <c r="S1200" t="s">
        <v>1567</v>
      </c>
      <c r="T1200">
        <v>2</v>
      </c>
      <c r="U1200" t="s">
        <v>1569</v>
      </c>
    </row>
    <row r="1201" spans="1:21" x14ac:dyDescent="0.25">
      <c r="A1201" t="s">
        <v>1256</v>
      </c>
      <c r="B1201" s="1">
        <v>45359</v>
      </c>
      <c r="C1201" t="s">
        <v>52</v>
      </c>
      <c r="D1201" t="s">
        <v>19</v>
      </c>
      <c r="E1201">
        <v>2024</v>
      </c>
      <c r="F1201" t="s">
        <v>20</v>
      </c>
      <c r="G1201" t="s">
        <v>38</v>
      </c>
      <c r="H1201" t="s">
        <v>44</v>
      </c>
      <c r="I1201" t="s">
        <v>23</v>
      </c>
      <c r="J1201" t="s">
        <v>24</v>
      </c>
      <c r="K1201" t="s">
        <v>25</v>
      </c>
      <c r="L1201" s="1">
        <v>45363</v>
      </c>
      <c r="M1201">
        <v>4</v>
      </c>
      <c r="N1201">
        <v>223100</v>
      </c>
      <c r="O1201">
        <v>5727</v>
      </c>
      <c r="P1201">
        <v>0.16</v>
      </c>
      <c r="Q1201">
        <v>3</v>
      </c>
      <c r="R1201" t="s">
        <v>1582</v>
      </c>
      <c r="S1201" t="s">
        <v>1567</v>
      </c>
      <c r="T1201">
        <v>3</v>
      </c>
      <c r="U1201" t="s">
        <v>1570</v>
      </c>
    </row>
    <row r="1202" spans="1:21" x14ac:dyDescent="0.25">
      <c r="A1202" t="s">
        <v>1257</v>
      </c>
      <c r="B1202" s="1">
        <v>45360</v>
      </c>
      <c r="C1202" t="s">
        <v>52</v>
      </c>
      <c r="D1202" t="s">
        <v>19</v>
      </c>
      <c r="E1202">
        <v>2024</v>
      </c>
      <c r="F1202" t="s">
        <v>60</v>
      </c>
      <c r="G1202" t="s">
        <v>27</v>
      </c>
      <c r="H1202" t="s">
        <v>44</v>
      </c>
      <c r="I1202" t="s">
        <v>23</v>
      </c>
      <c r="J1202" t="s">
        <v>35</v>
      </c>
      <c r="K1202" t="s">
        <v>25</v>
      </c>
      <c r="L1202" s="1">
        <v>45364</v>
      </c>
      <c r="M1202">
        <v>4</v>
      </c>
      <c r="N1202">
        <v>258200</v>
      </c>
      <c r="O1202">
        <v>12207</v>
      </c>
      <c r="P1202">
        <v>0.06</v>
      </c>
      <c r="Q1202">
        <v>3</v>
      </c>
      <c r="R1202" t="s">
        <v>1582</v>
      </c>
      <c r="S1202" t="s">
        <v>1567</v>
      </c>
      <c r="T1202">
        <v>3</v>
      </c>
      <c r="U1202" t="s">
        <v>1570</v>
      </c>
    </row>
    <row r="1203" spans="1:21" x14ac:dyDescent="0.25">
      <c r="A1203" t="s">
        <v>1258</v>
      </c>
      <c r="B1203" s="1">
        <v>45370</v>
      </c>
      <c r="C1203" t="s">
        <v>52</v>
      </c>
      <c r="D1203" t="s">
        <v>19</v>
      </c>
      <c r="E1203">
        <v>2024</v>
      </c>
      <c r="F1203" t="s">
        <v>60</v>
      </c>
      <c r="G1203" t="s">
        <v>27</v>
      </c>
      <c r="H1203" t="s">
        <v>44</v>
      </c>
      <c r="I1203" t="s">
        <v>23</v>
      </c>
      <c r="J1203" t="s">
        <v>29</v>
      </c>
      <c r="K1203" t="s">
        <v>25</v>
      </c>
      <c r="L1203" s="1">
        <v>45374</v>
      </c>
      <c r="M1203">
        <v>4</v>
      </c>
      <c r="N1203">
        <v>220700</v>
      </c>
      <c r="O1203">
        <v>12185</v>
      </c>
      <c r="P1203">
        <v>0.27</v>
      </c>
      <c r="Q1203">
        <v>3</v>
      </c>
      <c r="R1203" t="s">
        <v>1582</v>
      </c>
      <c r="S1203" t="s">
        <v>1567</v>
      </c>
      <c r="T1203">
        <v>3</v>
      </c>
      <c r="U1203" t="s">
        <v>1570</v>
      </c>
    </row>
    <row r="1204" spans="1:21" x14ac:dyDescent="0.25">
      <c r="A1204" t="s">
        <v>1259</v>
      </c>
      <c r="B1204" s="1">
        <v>45379</v>
      </c>
      <c r="C1204" t="s">
        <v>52</v>
      </c>
      <c r="D1204" t="s">
        <v>19</v>
      </c>
      <c r="E1204">
        <v>2024</v>
      </c>
      <c r="F1204" t="s">
        <v>41</v>
      </c>
      <c r="G1204" t="s">
        <v>21</v>
      </c>
      <c r="H1204" t="s">
        <v>28</v>
      </c>
      <c r="I1204" t="s">
        <v>23</v>
      </c>
      <c r="J1204" t="s">
        <v>29</v>
      </c>
      <c r="K1204" t="s">
        <v>25</v>
      </c>
      <c r="L1204" s="1">
        <v>45383</v>
      </c>
      <c r="M1204">
        <v>4</v>
      </c>
      <c r="N1204">
        <v>60500</v>
      </c>
      <c r="O1204">
        <v>12919</v>
      </c>
      <c r="P1204">
        <v>0.26</v>
      </c>
      <c r="Q1204">
        <v>3</v>
      </c>
      <c r="R1204" t="s">
        <v>1582</v>
      </c>
      <c r="S1204" t="s">
        <v>1567</v>
      </c>
      <c r="T1204">
        <v>3</v>
      </c>
      <c r="U1204" t="s">
        <v>1570</v>
      </c>
    </row>
    <row r="1205" spans="1:21" x14ac:dyDescent="0.25">
      <c r="A1205" t="s">
        <v>1260</v>
      </c>
      <c r="B1205" s="1">
        <v>45388</v>
      </c>
      <c r="C1205" t="s">
        <v>58</v>
      </c>
      <c r="D1205" t="s">
        <v>59</v>
      </c>
      <c r="E1205">
        <v>2024</v>
      </c>
      <c r="F1205" t="s">
        <v>20</v>
      </c>
      <c r="G1205" t="s">
        <v>38</v>
      </c>
      <c r="H1205" t="s">
        <v>34</v>
      </c>
      <c r="I1205" t="s">
        <v>23</v>
      </c>
      <c r="J1205" t="s">
        <v>24</v>
      </c>
      <c r="K1205" t="s">
        <v>25</v>
      </c>
      <c r="L1205" s="1">
        <v>45392</v>
      </c>
      <c r="M1205">
        <v>4</v>
      </c>
      <c r="N1205">
        <v>21000</v>
      </c>
      <c r="O1205">
        <v>13552</v>
      </c>
      <c r="P1205">
        <v>7.0000000000000007E-2</v>
      </c>
      <c r="Q1205">
        <v>3</v>
      </c>
      <c r="R1205" t="s">
        <v>1582</v>
      </c>
      <c r="S1205" t="s">
        <v>1571</v>
      </c>
      <c r="T1205">
        <v>4</v>
      </c>
      <c r="U1205" t="s">
        <v>1572</v>
      </c>
    </row>
    <row r="1206" spans="1:21" x14ac:dyDescent="0.25">
      <c r="A1206" t="s">
        <v>1261</v>
      </c>
      <c r="B1206" s="1">
        <v>45394</v>
      </c>
      <c r="C1206" t="s">
        <v>58</v>
      </c>
      <c r="D1206" t="s">
        <v>59</v>
      </c>
      <c r="E1206">
        <v>2024</v>
      </c>
      <c r="F1206" t="s">
        <v>41</v>
      </c>
      <c r="G1206" t="s">
        <v>32</v>
      </c>
      <c r="H1206" t="s">
        <v>28</v>
      </c>
      <c r="I1206" t="s">
        <v>23</v>
      </c>
      <c r="J1206" t="s">
        <v>35</v>
      </c>
      <c r="K1206" t="s">
        <v>25</v>
      </c>
      <c r="L1206" s="1">
        <v>45398</v>
      </c>
      <c r="M1206">
        <v>4</v>
      </c>
      <c r="N1206">
        <v>69200</v>
      </c>
      <c r="O1206">
        <v>5554</v>
      </c>
      <c r="P1206">
        <v>0.08</v>
      </c>
      <c r="Q1206">
        <v>3</v>
      </c>
      <c r="R1206" t="s">
        <v>1582</v>
      </c>
      <c r="S1206" t="s">
        <v>1571</v>
      </c>
      <c r="T1206">
        <v>4</v>
      </c>
      <c r="U1206" t="s">
        <v>1572</v>
      </c>
    </row>
    <row r="1207" spans="1:21" x14ac:dyDescent="0.25">
      <c r="A1207" t="s">
        <v>1262</v>
      </c>
      <c r="B1207" s="1">
        <v>45398</v>
      </c>
      <c r="C1207" t="s">
        <v>58</v>
      </c>
      <c r="D1207" t="s">
        <v>59</v>
      </c>
      <c r="E1207">
        <v>2024</v>
      </c>
      <c r="F1207" t="s">
        <v>20</v>
      </c>
      <c r="G1207" t="s">
        <v>21</v>
      </c>
      <c r="H1207" t="s">
        <v>44</v>
      </c>
      <c r="I1207" t="s">
        <v>23</v>
      </c>
      <c r="J1207" t="s">
        <v>24</v>
      </c>
      <c r="K1207" t="s">
        <v>25</v>
      </c>
      <c r="L1207" s="1">
        <v>45402</v>
      </c>
      <c r="M1207">
        <v>4</v>
      </c>
      <c r="N1207">
        <v>357100</v>
      </c>
      <c r="O1207">
        <v>6743</v>
      </c>
      <c r="P1207">
        <v>7.0000000000000007E-2</v>
      </c>
      <c r="Q1207">
        <v>3</v>
      </c>
      <c r="R1207" t="s">
        <v>1582</v>
      </c>
      <c r="S1207" t="s">
        <v>1571</v>
      </c>
      <c r="T1207">
        <v>4</v>
      </c>
      <c r="U1207" t="s">
        <v>1572</v>
      </c>
    </row>
    <row r="1208" spans="1:21" x14ac:dyDescent="0.25">
      <c r="A1208" t="s">
        <v>1263</v>
      </c>
      <c r="B1208" s="1">
        <v>45399</v>
      </c>
      <c r="C1208" t="s">
        <v>58</v>
      </c>
      <c r="D1208" t="s">
        <v>59</v>
      </c>
      <c r="E1208">
        <v>2024</v>
      </c>
      <c r="F1208" t="s">
        <v>60</v>
      </c>
      <c r="G1208" t="s">
        <v>27</v>
      </c>
      <c r="H1208" t="s">
        <v>42</v>
      </c>
      <c r="I1208" t="s">
        <v>23</v>
      </c>
      <c r="J1208" t="s">
        <v>39</v>
      </c>
      <c r="K1208" t="s">
        <v>25</v>
      </c>
      <c r="L1208" s="1">
        <v>45403</v>
      </c>
      <c r="M1208">
        <v>4</v>
      </c>
      <c r="N1208">
        <v>176700</v>
      </c>
      <c r="O1208">
        <v>6310</v>
      </c>
      <c r="P1208">
        <v>0.15</v>
      </c>
      <c r="Q1208">
        <v>3</v>
      </c>
      <c r="R1208" t="s">
        <v>1582</v>
      </c>
      <c r="S1208" t="s">
        <v>1571</v>
      </c>
      <c r="T1208">
        <v>4</v>
      </c>
      <c r="U1208" t="s">
        <v>1572</v>
      </c>
    </row>
    <row r="1209" spans="1:21" x14ac:dyDescent="0.25">
      <c r="A1209" t="s">
        <v>1264</v>
      </c>
      <c r="B1209" s="1">
        <v>45406</v>
      </c>
      <c r="C1209" t="s">
        <v>58</v>
      </c>
      <c r="D1209" t="s">
        <v>59</v>
      </c>
      <c r="E1209">
        <v>2024</v>
      </c>
      <c r="F1209" t="s">
        <v>31</v>
      </c>
      <c r="G1209" t="s">
        <v>32</v>
      </c>
      <c r="H1209" t="s">
        <v>28</v>
      </c>
      <c r="I1209" t="s">
        <v>23</v>
      </c>
      <c r="J1209" t="s">
        <v>35</v>
      </c>
      <c r="K1209" t="s">
        <v>25</v>
      </c>
      <c r="L1209" s="1">
        <v>45410</v>
      </c>
      <c r="M1209">
        <v>4</v>
      </c>
      <c r="N1209">
        <v>91000</v>
      </c>
      <c r="O1209">
        <v>9569</v>
      </c>
      <c r="P1209">
        <v>0.16</v>
      </c>
      <c r="Q1209">
        <v>3</v>
      </c>
      <c r="R1209" t="s">
        <v>1582</v>
      </c>
      <c r="S1209" t="s">
        <v>1571</v>
      </c>
      <c r="T1209">
        <v>4</v>
      </c>
      <c r="U1209" t="s">
        <v>1572</v>
      </c>
    </row>
    <row r="1210" spans="1:21" x14ac:dyDescent="0.25">
      <c r="A1210" t="s">
        <v>1265</v>
      </c>
      <c r="B1210" s="1">
        <v>45410</v>
      </c>
      <c r="C1210" t="s">
        <v>58</v>
      </c>
      <c r="D1210" t="s">
        <v>59</v>
      </c>
      <c r="E1210">
        <v>2024</v>
      </c>
      <c r="F1210" t="s">
        <v>20</v>
      </c>
      <c r="G1210" t="s">
        <v>48</v>
      </c>
      <c r="H1210" t="s">
        <v>44</v>
      </c>
      <c r="I1210" t="s">
        <v>23</v>
      </c>
      <c r="J1210" t="s">
        <v>29</v>
      </c>
      <c r="K1210" t="s">
        <v>25</v>
      </c>
      <c r="L1210" s="1">
        <v>45414</v>
      </c>
      <c r="M1210">
        <v>4</v>
      </c>
      <c r="N1210">
        <v>388600</v>
      </c>
      <c r="O1210">
        <v>9259</v>
      </c>
      <c r="P1210">
        <v>0.26</v>
      </c>
      <c r="Q1210">
        <v>3</v>
      </c>
      <c r="R1210" t="s">
        <v>1582</v>
      </c>
      <c r="S1210" t="s">
        <v>1571</v>
      </c>
      <c r="T1210">
        <v>4</v>
      </c>
      <c r="U1210" t="s">
        <v>1572</v>
      </c>
    </row>
    <row r="1211" spans="1:21" x14ac:dyDescent="0.25">
      <c r="A1211" t="s">
        <v>1266</v>
      </c>
      <c r="B1211" s="1">
        <v>45445</v>
      </c>
      <c r="C1211" t="s">
        <v>71</v>
      </c>
      <c r="D1211" t="s">
        <v>59</v>
      </c>
      <c r="E1211">
        <v>2024</v>
      </c>
      <c r="F1211" t="s">
        <v>41</v>
      </c>
      <c r="G1211" t="s">
        <v>21</v>
      </c>
      <c r="H1211" t="s">
        <v>28</v>
      </c>
      <c r="I1211" t="s">
        <v>23</v>
      </c>
      <c r="J1211" t="s">
        <v>29</v>
      </c>
      <c r="K1211" t="s">
        <v>25</v>
      </c>
      <c r="L1211" s="1">
        <v>45449</v>
      </c>
      <c r="M1211">
        <v>4</v>
      </c>
      <c r="N1211">
        <v>70200</v>
      </c>
      <c r="O1211">
        <v>5420</v>
      </c>
      <c r="P1211">
        <v>0.1</v>
      </c>
      <c r="Q1211">
        <v>3</v>
      </c>
      <c r="R1211" t="s">
        <v>1582</v>
      </c>
      <c r="S1211" t="s">
        <v>1571</v>
      </c>
      <c r="T1211">
        <v>6</v>
      </c>
      <c r="U1211" t="s">
        <v>1573</v>
      </c>
    </row>
    <row r="1212" spans="1:21" x14ac:dyDescent="0.25">
      <c r="A1212" t="s">
        <v>1267</v>
      </c>
      <c r="B1212" s="1">
        <v>45446</v>
      </c>
      <c r="C1212" t="s">
        <v>71</v>
      </c>
      <c r="D1212" t="s">
        <v>59</v>
      </c>
      <c r="E1212">
        <v>2024</v>
      </c>
      <c r="F1212" t="s">
        <v>41</v>
      </c>
      <c r="G1212" t="s">
        <v>48</v>
      </c>
      <c r="H1212" t="s">
        <v>44</v>
      </c>
      <c r="I1212" t="s">
        <v>23</v>
      </c>
      <c r="J1212" t="s">
        <v>24</v>
      </c>
      <c r="K1212" t="s">
        <v>25</v>
      </c>
      <c r="L1212" s="1">
        <v>45450</v>
      </c>
      <c r="M1212">
        <v>4</v>
      </c>
      <c r="N1212">
        <v>432200</v>
      </c>
      <c r="O1212">
        <v>9153</v>
      </c>
      <c r="P1212">
        <v>0.25</v>
      </c>
      <c r="Q1212">
        <v>3</v>
      </c>
      <c r="R1212" t="s">
        <v>1582</v>
      </c>
      <c r="S1212" t="s">
        <v>1571</v>
      </c>
      <c r="T1212">
        <v>6</v>
      </c>
      <c r="U1212" t="s">
        <v>1573</v>
      </c>
    </row>
    <row r="1213" spans="1:21" x14ac:dyDescent="0.25">
      <c r="A1213" t="s">
        <v>1268</v>
      </c>
      <c r="B1213" s="1">
        <v>45453</v>
      </c>
      <c r="C1213" t="s">
        <v>71</v>
      </c>
      <c r="D1213" t="s">
        <v>59</v>
      </c>
      <c r="E1213">
        <v>2024</v>
      </c>
      <c r="F1213" t="s">
        <v>20</v>
      </c>
      <c r="G1213" t="s">
        <v>32</v>
      </c>
      <c r="H1213" t="s">
        <v>44</v>
      </c>
      <c r="I1213" t="s">
        <v>23</v>
      </c>
      <c r="J1213" t="s">
        <v>29</v>
      </c>
      <c r="K1213" t="s">
        <v>25</v>
      </c>
      <c r="L1213" s="1">
        <v>45457</v>
      </c>
      <c r="M1213">
        <v>4</v>
      </c>
      <c r="N1213">
        <v>440400</v>
      </c>
      <c r="O1213">
        <v>7422</v>
      </c>
      <c r="P1213">
        <v>0.16</v>
      </c>
      <c r="Q1213">
        <v>3</v>
      </c>
      <c r="R1213" t="s">
        <v>1582</v>
      </c>
      <c r="S1213" t="s">
        <v>1571</v>
      </c>
      <c r="T1213">
        <v>6</v>
      </c>
      <c r="U1213" t="s">
        <v>1573</v>
      </c>
    </row>
    <row r="1214" spans="1:21" x14ac:dyDescent="0.25">
      <c r="A1214" t="s">
        <v>1269</v>
      </c>
      <c r="B1214" s="1">
        <v>45465</v>
      </c>
      <c r="C1214" t="s">
        <v>71</v>
      </c>
      <c r="D1214" t="s">
        <v>59</v>
      </c>
      <c r="E1214">
        <v>2024</v>
      </c>
      <c r="F1214" t="s">
        <v>62</v>
      </c>
      <c r="G1214" t="s">
        <v>21</v>
      </c>
      <c r="H1214" t="s">
        <v>28</v>
      </c>
      <c r="I1214" t="s">
        <v>23</v>
      </c>
      <c r="J1214" t="s">
        <v>29</v>
      </c>
      <c r="K1214" t="s">
        <v>25</v>
      </c>
      <c r="L1214" s="1">
        <v>45469</v>
      </c>
      <c r="M1214">
        <v>4</v>
      </c>
      <c r="N1214">
        <v>19400</v>
      </c>
      <c r="O1214">
        <v>14195</v>
      </c>
      <c r="P1214">
        <v>0.17</v>
      </c>
      <c r="Q1214">
        <v>3</v>
      </c>
      <c r="R1214" t="s">
        <v>1582</v>
      </c>
      <c r="S1214" t="s">
        <v>1571</v>
      </c>
      <c r="T1214">
        <v>6</v>
      </c>
      <c r="U1214" t="s">
        <v>1573</v>
      </c>
    </row>
    <row r="1215" spans="1:21" x14ac:dyDescent="0.25">
      <c r="A1215" t="s">
        <v>1270</v>
      </c>
      <c r="B1215" s="1">
        <v>45467</v>
      </c>
      <c r="C1215" t="s">
        <v>71</v>
      </c>
      <c r="D1215" t="s">
        <v>59</v>
      </c>
      <c r="E1215">
        <v>2024</v>
      </c>
      <c r="F1215" t="s">
        <v>31</v>
      </c>
      <c r="G1215" t="s">
        <v>48</v>
      </c>
      <c r="H1215" t="s">
        <v>44</v>
      </c>
      <c r="I1215" t="s">
        <v>23</v>
      </c>
      <c r="J1215" t="s">
        <v>29</v>
      </c>
      <c r="K1215" t="s">
        <v>25</v>
      </c>
      <c r="L1215" s="1">
        <v>45471</v>
      </c>
      <c r="M1215">
        <v>4</v>
      </c>
      <c r="N1215">
        <v>134700</v>
      </c>
      <c r="O1215">
        <v>13810</v>
      </c>
      <c r="P1215">
        <v>0.3</v>
      </c>
      <c r="Q1215">
        <v>3</v>
      </c>
      <c r="R1215" t="s">
        <v>1582</v>
      </c>
      <c r="S1215" t="s">
        <v>1571</v>
      </c>
      <c r="T1215">
        <v>6</v>
      </c>
      <c r="U1215" t="s">
        <v>1573</v>
      </c>
    </row>
    <row r="1216" spans="1:21" x14ac:dyDescent="0.25">
      <c r="A1216" t="s">
        <v>1271</v>
      </c>
      <c r="B1216" s="1">
        <v>45478</v>
      </c>
      <c r="C1216" t="s">
        <v>76</v>
      </c>
      <c r="D1216" t="s">
        <v>77</v>
      </c>
      <c r="E1216">
        <v>2024</v>
      </c>
      <c r="F1216" t="s">
        <v>62</v>
      </c>
      <c r="G1216" t="s">
        <v>32</v>
      </c>
      <c r="H1216" t="s">
        <v>28</v>
      </c>
      <c r="I1216" t="s">
        <v>23</v>
      </c>
      <c r="J1216" t="s">
        <v>29</v>
      </c>
      <c r="K1216" t="s">
        <v>25</v>
      </c>
      <c r="L1216" s="1">
        <v>45482</v>
      </c>
      <c r="M1216">
        <v>4</v>
      </c>
      <c r="N1216">
        <v>52600</v>
      </c>
      <c r="O1216">
        <v>12813</v>
      </c>
      <c r="P1216">
        <v>0.06</v>
      </c>
      <c r="Q1216">
        <v>3</v>
      </c>
      <c r="R1216" t="s">
        <v>1582</v>
      </c>
      <c r="S1216" t="s">
        <v>1574</v>
      </c>
      <c r="T1216">
        <v>7</v>
      </c>
      <c r="U1216" t="s">
        <v>1575</v>
      </c>
    </row>
    <row r="1217" spans="1:21" x14ac:dyDescent="0.25">
      <c r="A1217" t="s">
        <v>1272</v>
      </c>
      <c r="B1217" s="1">
        <v>45485</v>
      </c>
      <c r="C1217" t="s">
        <v>76</v>
      </c>
      <c r="D1217" t="s">
        <v>77</v>
      </c>
      <c r="E1217">
        <v>2024</v>
      </c>
      <c r="F1217" t="s">
        <v>31</v>
      </c>
      <c r="G1217" t="s">
        <v>27</v>
      </c>
      <c r="H1217" t="s">
        <v>42</v>
      </c>
      <c r="I1217" t="s">
        <v>23</v>
      </c>
      <c r="J1217" t="s">
        <v>24</v>
      </c>
      <c r="K1217" t="s">
        <v>25</v>
      </c>
      <c r="L1217" s="1">
        <v>45489</v>
      </c>
      <c r="M1217">
        <v>4</v>
      </c>
      <c r="N1217">
        <v>97900</v>
      </c>
      <c r="O1217">
        <v>7618</v>
      </c>
      <c r="P1217">
        <v>0.25</v>
      </c>
      <c r="Q1217">
        <v>3</v>
      </c>
      <c r="R1217" t="s">
        <v>1582</v>
      </c>
      <c r="S1217" t="s">
        <v>1574</v>
      </c>
      <c r="T1217">
        <v>7</v>
      </c>
      <c r="U1217" t="s">
        <v>1575</v>
      </c>
    </row>
    <row r="1218" spans="1:21" x14ac:dyDescent="0.25">
      <c r="A1218" t="s">
        <v>1273</v>
      </c>
      <c r="B1218" s="1">
        <v>45486</v>
      </c>
      <c r="C1218" t="s">
        <v>76</v>
      </c>
      <c r="D1218" t="s">
        <v>77</v>
      </c>
      <c r="E1218">
        <v>2024</v>
      </c>
      <c r="F1218" t="s">
        <v>31</v>
      </c>
      <c r="G1218" t="s">
        <v>48</v>
      </c>
      <c r="H1218" t="s">
        <v>34</v>
      </c>
      <c r="I1218" t="s">
        <v>23</v>
      </c>
      <c r="J1218" t="s">
        <v>35</v>
      </c>
      <c r="K1218" t="s">
        <v>25</v>
      </c>
      <c r="L1218" s="1">
        <v>45490</v>
      </c>
      <c r="M1218">
        <v>4</v>
      </c>
      <c r="N1218">
        <v>32500</v>
      </c>
      <c r="O1218">
        <v>14815</v>
      </c>
      <c r="P1218">
        <v>0.13</v>
      </c>
      <c r="Q1218">
        <v>3</v>
      </c>
      <c r="R1218" t="s">
        <v>1582</v>
      </c>
      <c r="S1218" t="s">
        <v>1574</v>
      </c>
      <c r="T1218">
        <v>7</v>
      </c>
      <c r="U1218" t="s">
        <v>1575</v>
      </c>
    </row>
    <row r="1219" spans="1:21" x14ac:dyDescent="0.25">
      <c r="A1219" t="s">
        <v>1274</v>
      </c>
      <c r="B1219" s="1">
        <v>45490</v>
      </c>
      <c r="C1219" t="s">
        <v>76</v>
      </c>
      <c r="D1219" t="s">
        <v>77</v>
      </c>
      <c r="E1219">
        <v>2024</v>
      </c>
      <c r="F1219" t="s">
        <v>41</v>
      </c>
      <c r="G1219" t="s">
        <v>21</v>
      </c>
      <c r="H1219" t="s">
        <v>44</v>
      </c>
      <c r="I1219" t="s">
        <v>23</v>
      </c>
      <c r="J1219" t="s">
        <v>39</v>
      </c>
      <c r="K1219" t="s">
        <v>25</v>
      </c>
      <c r="L1219" s="1">
        <v>45494</v>
      </c>
      <c r="M1219">
        <v>4</v>
      </c>
      <c r="N1219">
        <v>299900</v>
      </c>
      <c r="O1219">
        <v>14729</v>
      </c>
      <c r="P1219">
        <v>0.14000000000000001</v>
      </c>
      <c r="Q1219">
        <v>3</v>
      </c>
      <c r="R1219" t="s">
        <v>1582</v>
      </c>
      <c r="S1219" t="s">
        <v>1574</v>
      </c>
      <c r="T1219">
        <v>7</v>
      </c>
      <c r="U1219" t="s">
        <v>1575</v>
      </c>
    </row>
    <row r="1220" spans="1:21" x14ac:dyDescent="0.25">
      <c r="A1220" t="s">
        <v>1275</v>
      </c>
      <c r="B1220" s="1">
        <v>45491</v>
      </c>
      <c r="C1220" t="s">
        <v>76</v>
      </c>
      <c r="D1220" t="s">
        <v>77</v>
      </c>
      <c r="E1220">
        <v>2024</v>
      </c>
      <c r="F1220" t="s">
        <v>41</v>
      </c>
      <c r="G1220" t="s">
        <v>48</v>
      </c>
      <c r="H1220" t="s">
        <v>34</v>
      </c>
      <c r="I1220" t="s">
        <v>23</v>
      </c>
      <c r="J1220" t="s">
        <v>24</v>
      </c>
      <c r="K1220" t="s">
        <v>25</v>
      </c>
      <c r="L1220" s="1">
        <v>45495</v>
      </c>
      <c r="M1220">
        <v>4</v>
      </c>
      <c r="N1220">
        <v>34100</v>
      </c>
      <c r="O1220">
        <v>11480</v>
      </c>
      <c r="P1220">
        <v>0.23</v>
      </c>
      <c r="Q1220">
        <v>3</v>
      </c>
      <c r="R1220" t="s">
        <v>1582</v>
      </c>
      <c r="S1220" t="s">
        <v>1574</v>
      </c>
      <c r="T1220">
        <v>7</v>
      </c>
      <c r="U1220" t="s">
        <v>1575</v>
      </c>
    </row>
    <row r="1221" spans="1:21" x14ac:dyDescent="0.25">
      <c r="A1221" t="s">
        <v>1276</v>
      </c>
      <c r="B1221" s="1">
        <v>45492</v>
      </c>
      <c r="C1221" t="s">
        <v>76</v>
      </c>
      <c r="D1221" t="s">
        <v>77</v>
      </c>
      <c r="E1221">
        <v>2024</v>
      </c>
      <c r="F1221" t="s">
        <v>60</v>
      </c>
      <c r="G1221" t="s">
        <v>32</v>
      </c>
      <c r="H1221" t="s">
        <v>34</v>
      </c>
      <c r="I1221" t="s">
        <v>23</v>
      </c>
      <c r="J1221" t="s">
        <v>35</v>
      </c>
      <c r="K1221" t="s">
        <v>25</v>
      </c>
      <c r="L1221" s="1">
        <v>45496</v>
      </c>
      <c r="M1221">
        <v>4</v>
      </c>
      <c r="N1221">
        <v>5900</v>
      </c>
      <c r="O1221">
        <v>9745</v>
      </c>
      <c r="P1221">
        <v>0.25</v>
      </c>
      <c r="Q1221">
        <v>3</v>
      </c>
      <c r="R1221" t="s">
        <v>1582</v>
      </c>
      <c r="S1221" t="s">
        <v>1574</v>
      </c>
      <c r="T1221">
        <v>7</v>
      </c>
      <c r="U1221" t="s">
        <v>1575</v>
      </c>
    </row>
    <row r="1222" spans="1:21" x14ac:dyDescent="0.25">
      <c r="A1222" t="s">
        <v>1277</v>
      </c>
      <c r="B1222" s="1">
        <v>45496</v>
      </c>
      <c r="C1222" t="s">
        <v>76</v>
      </c>
      <c r="D1222" t="s">
        <v>77</v>
      </c>
      <c r="E1222">
        <v>2024</v>
      </c>
      <c r="F1222" t="s">
        <v>46</v>
      </c>
      <c r="G1222" t="s">
        <v>27</v>
      </c>
      <c r="H1222" t="s">
        <v>22</v>
      </c>
      <c r="I1222" t="s">
        <v>23</v>
      </c>
      <c r="J1222" t="s">
        <v>29</v>
      </c>
      <c r="K1222" t="s">
        <v>25</v>
      </c>
      <c r="L1222" s="1">
        <v>45500</v>
      </c>
      <c r="M1222">
        <v>4</v>
      </c>
      <c r="N1222">
        <v>157000</v>
      </c>
      <c r="O1222">
        <v>7511</v>
      </c>
      <c r="P1222">
        <v>0.17</v>
      </c>
      <c r="Q1222">
        <v>3</v>
      </c>
      <c r="R1222" t="s">
        <v>1582</v>
      </c>
      <c r="S1222" t="s">
        <v>1574</v>
      </c>
      <c r="T1222">
        <v>7</v>
      </c>
      <c r="U1222" t="s">
        <v>1575</v>
      </c>
    </row>
    <row r="1223" spans="1:21" x14ac:dyDescent="0.25">
      <c r="A1223" t="s">
        <v>1278</v>
      </c>
      <c r="B1223" s="1">
        <v>45498</v>
      </c>
      <c r="C1223" t="s">
        <v>76</v>
      </c>
      <c r="D1223" t="s">
        <v>77</v>
      </c>
      <c r="E1223">
        <v>2024</v>
      </c>
      <c r="F1223" t="s">
        <v>20</v>
      </c>
      <c r="G1223" t="s">
        <v>48</v>
      </c>
      <c r="H1223" t="s">
        <v>42</v>
      </c>
      <c r="I1223" t="s">
        <v>23</v>
      </c>
      <c r="J1223" t="s">
        <v>24</v>
      </c>
      <c r="K1223" t="s">
        <v>25</v>
      </c>
      <c r="L1223" s="1">
        <v>45502</v>
      </c>
      <c r="M1223">
        <v>4</v>
      </c>
      <c r="N1223">
        <v>84900</v>
      </c>
      <c r="O1223">
        <v>12073</v>
      </c>
      <c r="P1223">
        <v>0.13</v>
      </c>
      <c r="Q1223">
        <v>3</v>
      </c>
      <c r="R1223" t="s">
        <v>1582</v>
      </c>
      <c r="S1223" t="s">
        <v>1574</v>
      </c>
      <c r="T1223">
        <v>7</v>
      </c>
      <c r="U1223" t="s">
        <v>1575</v>
      </c>
    </row>
    <row r="1224" spans="1:21" x14ac:dyDescent="0.25">
      <c r="A1224" t="s">
        <v>1279</v>
      </c>
      <c r="B1224" s="1">
        <v>45517</v>
      </c>
      <c r="C1224" t="s">
        <v>81</v>
      </c>
      <c r="D1224" t="s">
        <v>77</v>
      </c>
      <c r="E1224">
        <v>2024</v>
      </c>
      <c r="F1224" t="s">
        <v>41</v>
      </c>
      <c r="G1224" t="s">
        <v>27</v>
      </c>
      <c r="H1224" t="s">
        <v>42</v>
      </c>
      <c r="I1224" t="s">
        <v>23</v>
      </c>
      <c r="J1224" t="s">
        <v>29</v>
      </c>
      <c r="K1224" t="s">
        <v>25</v>
      </c>
      <c r="L1224" s="1">
        <v>45521</v>
      </c>
      <c r="M1224">
        <v>4</v>
      </c>
      <c r="N1224">
        <v>166400</v>
      </c>
      <c r="O1224">
        <v>11440</v>
      </c>
      <c r="P1224">
        <v>0.11</v>
      </c>
      <c r="Q1224">
        <v>3</v>
      </c>
      <c r="R1224" t="s">
        <v>1582</v>
      </c>
      <c r="S1224" t="s">
        <v>1574</v>
      </c>
      <c r="T1224">
        <v>8</v>
      </c>
      <c r="U1224" t="s">
        <v>1576</v>
      </c>
    </row>
    <row r="1225" spans="1:21" x14ac:dyDescent="0.25">
      <c r="A1225" t="s">
        <v>1280</v>
      </c>
      <c r="B1225" s="1">
        <v>45517</v>
      </c>
      <c r="C1225" t="s">
        <v>81</v>
      </c>
      <c r="D1225" t="s">
        <v>77</v>
      </c>
      <c r="E1225">
        <v>2024</v>
      </c>
      <c r="F1225" t="s">
        <v>31</v>
      </c>
      <c r="G1225" t="s">
        <v>27</v>
      </c>
      <c r="H1225" t="s">
        <v>42</v>
      </c>
      <c r="I1225" t="s">
        <v>23</v>
      </c>
      <c r="J1225" t="s">
        <v>29</v>
      </c>
      <c r="K1225" t="s">
        <v>25</v>
      </c>
      <c r="L1225" s="1">
        <v>45521</v>
      </c>
      <c r="M1225">
        <v>4</v>
      </c>
      <c r="N1225">
        <v>56900</v>
      </c>
      <c r="O1225">
        <v>14282</v>
      </c>
      <c r="P1225">
        <v>0.08</v>
      </c>
      <c r="Q1225">
        <v>3</v>
      </c>
      <c r="R1225" t="s">
        <v>1582</v>
      </c>
      <c r="S1225" t="s">
        <v>1574</v>
      </c>
      <c r="T1225">
        <v>8</v>
      </c>
      <c r="U1225" t="s">
        <v>1576</v>
      </c>
    </row>
    <row r="1226" spans="1:21" x14ac:dyDescent="0.25">
      <c r="A1226" t="s">
        <v>1281</v>
      </c>
      <c r="B1226" s="1">
        <v>45523</v>
      </c>
      <c r="C1226" t="s">
        <v>81</v>
      </c>
      <c r="D1226" t="s">
        <v>77</v>
      </c>
      <c r="E1226">
        <v>2024</v>
      </c>
      <c r="F1226" t="s">
        <v>31</v>
      </c>
      <c r="G1226" t="s">
        <v>27</v>
      </c>
      <c r="H1226" t="s">
        <v>22</v>
      </c>
      <c r="I1226" t="s">
        <v>23</v>
      </c>
      <c r="J1226" t="s">
        <v>39</v>
      </c>
      <c r="K1226" t="s">
        <v>25</v>
      </c>
      <c r="L1226" s="1">
        <v>45527</v>
      </c>
      <c r="M1226">
        <v>4</v>
      </c>
      <c r="N1226">
        <v>428100</v>
      </c>
      <c r="O1226">
        <v>8745</v>
      </c>
      <c r="P1226">
        <v>0.32</v>
      </c>
      <c r="Q1226">
        <v>3</v>
      </c>
      <c r="R1226" t="s">
        <v>1582</v>
      </c>
      <c r="S1226" t="s">
        <v>1574</v>
      </c>
      <c r="T1226">
        <v>8</v>
      </c>
      <c r="U1226" t="s">
        <v>1576</v>
      </c>
    </row>
    <row r="1227" spans="1:21" x14ac:dyDescent="0.25">
      <c r="A1227" t="s">
        <v>1282</v>
      </c>
      <c r="B1227" s="1">
        <v>45533</v>
      </c>
      <c r="C1227" t="s">
        <v>81</v>
      </c>
      <c r="D1227" t="s">
        <v>77</v>
      </c>
      <c r="E1227">
        <v>2024</v>
      </c>
      <c r="F1227" t="s">
        <v>46</v>
      </c>
      <c r="G1227" t="s">
        <v>38</v>
      </c>
      <c r="H1227" t="s">
        <v>22</v>
      </c>
      <c r="I1227" t="s">
        <v>23</v>
      </c>
      <c r="J1227" t="s">
        <v>24</v>
      </c>
      <c r="K1227" t="s">
        <v>25</v>
      </c>
      <c r="L1227" s="1">
        <v>45537</v>
      </c>
      <c r="M1227">
        <v>4</v>
      </c>
      <c r="N1227">
        <v>609900</v>
      </c>
      <c r="O1227">
        <v>9900</v>
      </c>
      <c r="P1227">
        <v>0.1</v>
      </c>
      <c r="Q1227">
        <v>3</v>
      </c>
      <c r="R1227" t="s">
        <v>1582</v>
      </c>
      <c r="S1227" t="s">
        <v>1574</v>
      </c>
      <c r="T1227">
        <v>8</v>
      </c>
      <c r="U1227" t="s">
        <v>1576</v>
      </c>
    </row>
    <row r="1228" spans="1:21" x14ac:dyDescent="0.25">
      <c r="A1228" t="s">
        <v>1283</v>
      </c>
      <c r="B1228" s="1">
        <v>45534</v>
      </c>
      <c r="C1228" t="s">
        <v>81</v>
      </c>
      <c r="D1228" t="s">
        <v>77</v>
      </c>
      <c r="E1228">
        <v>2024</v>
      </c>
      <c r="F1228" t="s">
        <v>20</v>
      </c>
      <c r="G1228" t="s">
        <v>48</v>
      </c>
      <c r="H1228" t="s">
        <v>34</v>
      </c>
      <c r="I1228" t="s">
        <v>23</v>
      </c>
      <c r="J1228" t="s">
        <v>24</v>
      </c>
      <c r="K1228" t="s">
        <v>25</v>
      </c>
      <c r="L1228" s="1">
        <v>45538</v>
      </c>
      <c r="M1228">
        <v>4</v>
      </c>
      <c r="N1228">
        <v>31500</v>
      </c>
      <c r="O1228">
        <v>11640</v>
      </c>
      <c r="P1228">
        <v>0.12</v>
      </c>
      <c r="Q1228">
        <v>3</v>
      </c>
      <c r="R1228" t="s">
        <v>1582</v>
      </c>
      <c r="S1228" t="s">
        <v>1574</v>
      </c>
      <c r="T1228">
        <v>8</v>
      </c>
      <c r="U1228" t="s">
        <v>1576</v>
      </c>
    </row>
    <row r="1229" spans="1:21" x14ac:dyDescent="0.25">
      <c r="A1229" t="s">
        <v>1284</v>
      </c>
      <c r="B1229" s="1">
        <v>45537</v>
      </c>
      <c r="C1229" t="s">
        <v>88</v>
      </c>
      <c r="D1229" t="s">
        <v>77</v>
      </c>
      <c r="E1229">
        <v>2024</v>
      </c>
      <c r="F1229" t="s">
        <v>31</v>
      </c>
      <c r="G1229" t="s">
        <v>48</v>
      </c>
      <c r="H1229" t="s">
        <v>28</v>
      </c>
      <c r="I1229" t="s">
        <v>23</v>
      </c>
      <c r="J1229" t="s">
        <v>24</v>
      </c>
      <c r="K1229" t="s">
        <v>25</v>
      </c>
      <c r="L1229" s="1">
        <v>45541</v>
      </c>
      <c r="M1229">
        <v>4</v>
      </c>
      <c r="N1229">
        <v>80500</v>
      </c>
      <c r="O1229">
        <v>10301</v>
      </c>
      <c r="P1229">
        <v>0.28999999999999998</v>
      </c>
      <c r="Q1229">
        <v>3</v>
      </c>
      <c r="R1229" t="s">
        <v>1582</v>
      </c>
      <c r="S1229" t="s">
        <v>1574</v>
      </c>
      <c r="T1229">
        <v>9</v>
      </c>
      <c r="U1229" t="s">
        <v>1577</v>
      </c>
    </row>
    <row r="1230" spans="1:21" x14ac:dyDescent="0.25">
      <c r="A1230" t="s">
        <v>1285</v>
      </c>
      <c r="B1230" s="1">
        <v>45561</v>
      </c>
      <c r="C1230" t="s">
        <v>88</v>
      </c>
      <c r="D1230" t="s">
        <v>77</v>
      </c>
      <c r="E1230">
        <v>2024</v>
      </c>
      <c r="F1230" t="s">
        <v>41</v>
      </c>
      <c r="G1230" t="s">
        <v>21</v>
      </c>
      <c r="H1230" t="s">
        <v>22</v>
      </c>
      <c r="I1230" t="s">
        <v>23</v>
      </c>
      <c r="J1230" t="s">
        <v>35</v>
      </c>
      <c r="K1230" t="s">
        <v>25</v>
      </c>
      <c r="L1230" s="1">
        <v>45565</v>
      </c>
      <c r="M1230">
        <v>4</v>
      </c>
      <c r="N1230">
        <v>662200</v>
      </c>
      <c r="O1230">
        <v>9012</v>
      </c>
      <c r="P1230">
        <v>0.31</v>
      </c>
      <c r="Q1230">
        <v>3</v>
      </c>
      <c r="R1230" t="s">
        <v>1582</v>
      </c>
      <c r="S1230" t="s">
        <v>1574</v>
      </c>
      <c r="T1230">
        <v>9</v>
      </c>
      <c r="U1230" t="s">
        <v>1577</v>
      </c>
    </row>
    <row r="1231" spans="1:21" x14ac:dyDescent="0.25">
      <c r="A1231" t="s">
        <v>1286</v>
      </c>
      <c r="B1231" s="1">
        <v>45571</v>
      </c>
      <c r="C1231" t="s">
        <v>91</v>
      </c>
      <c r="D1231" t="s">
        <v>92</v>
      </c>
      <c r="E1231">
        <v>2024</v>
      </c>
      <c r="F1231" t="s">
        <v>31</v>
      </c>
      <c r="G1231" t="s">
        <v>32</v>
      </c>
      <c r="H1231" t="s">
        <v>42</v>
      </c>
      <c r="I1231" t="s">
        <v>23</v>
      </c>
      <c r="J1231" t="s">
        <v>29</v>
      </c>
      <c r="K1231" t="s">
        <v>25</v>
      </c>
      <c r="L1231" s="1">
        <v>45575</v>
      </c>
      <c r="M1231">
        <v>4</v>
      </c>
      <c r="N1231">
        <v>27300</v>
      </c>
      <c r="O1231">
        <v>12121</v>
      </c>
      <c r="P1231">
        <v>0.06</v>
      </c>
      <c r="Q1231">
        <v>3</v>
      </c>
      <c r="R1231" t="s">
        <v>1582</v>
      </c>
      <c r="S1231" t="s">
        <v>1578</v>
      </c>
      <c r="T1231">
        <v>10</v>
      </c>
      <c r="U1231" t="s">
        <v>1579</v>
      </c>
    </row>
    <row r="1232" spans="1:21" x14ac:dyDescent="0.25">
      <c r="A1232" t="s">
        <v>1287</v>
      </c>
      <c r="B1232" s="1">
        <v>45576</v>
      </c>
      <c r="C1232" t="s">
        <v>91</v>
      </c>
      <c r="D1232" t="s">
        <v>92</v>
      </c>
      <c r="E1232">
        <v>2024</v>
      </c>
      <c r="F1232" t="s">
        <v>60</v>
      </c>
      <c r="G1232" t="s">
        <v>27</v>
      </c>
      <c r="H1232" t="s">
        <v>28</v>
      </c>
      <c r="I1232" t="s">
        <v>23</v>
      </c>
      <c r="J1232" t="s">
        <v>35</v>
      </c>
      <c r="K1232" t="s">
        <v>25</v>
      </c>
      <c r="L1232" s="1">
        <v>45580</v>
      </c>
      <c r="M1232">
        <v>4</v>
      </c>
      <c r="N1232">
        <v>88600</v>
      </c>
      <c r="O1232">
        <v>11392</v>
      </c>
      <c r="P1232">
        <v>0.34</v>
      </c>
      <c r="Q1232">
        <v>3</v>
      </c>
      <c r="R1232" t="s">
        <v>1582</v>
      </c>
      <c r="S1232" t="s">
        <v>1578</v>
      </c>
      <c r="T1232">
        <v>10</v>
      </c>
      <c r="U1232" t="s">
        <v>1579</v>
      </c>
    </row>
    <row r="1233" spans="1:21" x14ac:dyDescent="0.25">
      <c r="A1233" t="s">
        <v>1288</v>
      </c>
      <c r="B1233" s="1">
        <v>45592</v>
      </c>
      <c r="C1233" t="s">
        <v>91</v>
      </c>
      <c r="D1233" t="s">
        <v>92</v>
      </c>
      <c r="E1233">
        <v>2024</v>
      </c>
      <c r="F1233" t="s">
        <v>41</v>
      </c>
      <c r="G1233" t="s">
        <v>38</v>
      </c>
      <c r="H1233" t="s">
        <v>42</v>
      </c>
      <c r="I1233" t="s">
        <v>23</v>
      </c>
      <c r="J1233" t="s">
        <v>35</v>
      </c>
      <c r="K1233" t="s">
        <v>25</v>
      </c>
      <c r="L1233" s="1">
        <v>45596</v>
      </c>
      <c r="M1233">
        <v>4</v>
      </c>
      <c r="N1233">
        <v>99300</v>
      </c>
      <c r="O1233">
        <v>14811</v>
      </c>
      <c r="P1233">
        <v>0.1</v>
      </c>
      <c r="Q1233">
        <v>3</v>
      </c>
      <c r="R1233" t="s">
        <v>1582</v>
      </c>
      <c r="S1233" t="s">
        <v>1578</v>
      </c>
      <c r="T1233">
        <v>10</v>
      </c>
      <c r="U1233" t="s">
        <v>1579</v>
      </c>
    </row>
    <row r="1234" spans="1:21" x14ac:dyDescent="0.25">
      <c r="A1234" t="s">
        <v>1289</v>
      </c>
      <c r="B1234" s="1">
        <v>45597</v>
      </c>
      <c r="C1234" t="s">
        <v>98</v>
      </c>
      <c r="D1234" t="s">
        <v>92</v>
      </c>
      <c r="E1234">
        <v>2024</v>
      </c>
      <c r="F1234" t="s">
        <v>60</v>
      </c>
      <c r="G1234" t="s">
        <v>38</v>
      </c>
      <c r="H1234" t="s">
        <v>34</v>
      </c>
      <c r="I1234" t="s">
        <v>23</v>
      </c>
      <c r="J1234" t="s">
        <v>24</v>
      </c>
      <c r="K1234" t="s">
        <v>25</v>
      </c>
      <c r="L1234" s="1">
        <v>45601</v>
      </c>
      <c r="M1234">
        <v>4</v>
      </c>
      <c r="N1234">
        <v>40300</v>
      </c>
      <c r="O1234">
        <v>14936</v>
      </c>
      <c r="P1234">
        <v>0.28000000000000003</v>
      </c>
      <c r="Q1234">
        <v>3</v>
      </c>
      <c r="R1234" t="s">
        <v>1582</v>
      </c>
      <c r="S1234" t="s">
        <v>1578</v>
      </c>
      <c r="T1234">
        <v>11</v>
      </c>
      <c r="U1234" t="s">
        <v>1580</v>
      </c>
    </row>
    <row r="1235" spans="1:21" x14ac:dyDescent="0.25">
      <c r="A1235" t="s">
        <v>1290</v>
      </c>
      <c r="B1235" s="1">
        <v>45602</v>
      </c>
      <c r="C1235" t="s">
        <v>98</v>
      </c>
      <c r="D1235" t="s">
        <v>92</v>
      </c>
      <c r="E1235">
        <v>2024</v>
      </c>
      <c r="F1235" t="s">
        <v>20</v>
      </c>
      <c r="G1235" t="s">
        <v>27</v>
      </c>
      <c r="H1235" t="s">
        <v>22</v>
      </c>
      <c r="I1235" t="s">
        <v>23</v>
      </c>
      <c r="J1235" t="s">
        <v>29</v>
      </c>
      <c r="K1235" t="s">
        <v>25</v>
      </c>
      <c r="L1235" s="1">
        <v>45606</v>
      </c>
      <c r="M1235">
        <v>4</v>
      </c>
      <c r="N1235">
        <v>182500</v>
      </c>
      <c r="O1235">
        <v>7933</v>
      </c>
      <c r="P1235">
        <v>0.21</v>
      </c>
      <c r="Q1235">
        <v>3</v>
      </c>
      <c r="R1235" t="s">
        <v>1582</v>
      </c>
      <c r="S1235" t="s">
        <v>1578</v>
      </c>
      <c r="T1235">
        <v>11</v>
      </c>
      <c r="U1235" t="s">
        <v>1580</v>
      </c>
    </row>
    <row r="1236" spans="1:21" x14ac:dyDescent="0.25">
      <c r="A1236" t="s">
        <v>1291</v>
      </c>
      <c r="B1236" s="1">
        <v>45625</v>
      </c>
      <c r="C1236" t="s">
        <v>98</v>
      </c>
      <c r="D1236" t="s">
        <v>92</v>
      </c>
      <c r="E1236">
        <v>2024</v>
      </c>
      <c r="F1236" t="s">
        <v>60</v>
      </c>
      <c r="G1236" t="s">
        <v>27</v>
      </c>
      <c r="H1236" t="s">
        <v>44</v>
      </c>
      <c r="I1236" t="s">
        <v>23</v>
      </c>
      <c r="J1236" t="s">
        <v>29</v>
      </c>
      <c r="K1236" t="s">
        <v>25</v>
      </c>
      <c r="L1236" s="1">
        <v>45629</v>
      </c>
      <c r="M1236">
        <v>4</v>
      </c>
      <c r="N1236">
        <v>299200</v>
      </c>
      <c r="O1236">
        <v>6644</v>
      </c>
      <c r="P1236">
        <v>0.13</v>
      </c>
      <c r="Q1236">
        <v>3</v>
      </c>
      <c r="R1236" t="s">
        <v>1582</v>
      </c>
      <c r="S1236" t="s">
        <v>1578</v>
      </c>
      <c r="T1236">
        <v>11</v>
      </c>
      <c r="U1236" t="s">
        <v>1580</v>
      </c>
    </row>
    <row r="1237" spans="1:21" x14ac:dyDescent="0.25">
      <c r="A1237" t="s">
        <v>1292</v>
      </c>
      <c r="B1237" s="1">
        <v>45630</v>
      </c>
      <c r="C1237" t="s">
        <v>100</v>
      </c>
      <c r="D1237" t="s">
        <v>92</v>
      </c>
      <c r="E1237">
        <v>2024</v>
      </c>
      <c r="F1237" t="s">
        <v>41</v>
      </c>
      <c r="G1237" t="s">
        <v>32</v>
      </c>
      <c r="H1237" t="s">
        <v>28</v>
      </c>
      <c r="I1237" t="s">
        <v>23</v>
      </c>
      <c r="J1237" t="s">
        <v>29</v>
      </c>
      <c r="K1237" t="s">
        <v>25</v>
      </c>
      <c r="L1237" s="1">
        <v>45634</v>
      </c>
      <c r="M1237">
        <v>4</v>
      </c>
      <c r="N1237">
        <v>64300</v>
      </c>
      <c r="O1237">
        <v>9794</v>
      </c>
      <c r="P1237">
        <v>0.32</v>
      </c>
      <c r="Q1237">
        <v>3</v>
      </c>
      <c r="R1237" t="s">
        <v>1582</v>
      </c>
      <c r="S1237" t="s">
        <v>1578</v>
      </c>
      <c r="T1237">
        <v>12</v>
      </c>
      <c r="U1237" t="s">
        <v>1581</v>
      </c>
    </row>
    <row r="1238" spans="1:21" x14ac:dyDescent="0.25">
      <c r="A1238" t="s">
        <v>1293</v>
      </c>
      <c r="B1238" s="1">
        <v>45637</v>
      </c>
      <c r="C1238" t="s">
        <v>100</v>
      </c>
      <c r="D1238" t="s">
        <v>92</v>
      </c>
      <c r="E1238">
        <v>2024</v>
      </c>
      <c r="F1238" t="s">
        <v>41</v>
      </c>
      <c r="G1238" t="s">
        <v>32</v>
      </c>
      <c r="H1238" t="s">
        <v>44</v>
      </c>
      <c r="I1238" t="s">
        <v>23</v>
      </c>
      <c r="J1238" t="s">
        <v>39</v>
      </c>
      <c r="K1238" t="s">
        <v>25</v>
      </c>
      <c r="L1238" s="1">
        <v>45641</v>
      </c>
      <c r="M1238">
        <v>4</v>
      </c>
      <c r="N1238">
        <v>289700</v>
      </c>
      <c r="O1238">
        <v>13221</v>
      </c>
      <c r="P1238">
        <v>0.06</v>
      </c>
      <c r="Q1238">
        <v>3</v>
      </c>
      <c r="R1238" t="s">
        <v>1582</v>
      </c>
      <c r="S1238" t="s">
        <v>1578</v>
      </c>
      <c r="T1238">
        <v>12</v>
      </c>
      <c r="U1238" t="s">
        <v>1581</v>
      </c>
    </row>
    <row r="1239" spans="1:21" x14ac:dyDescent="0.25">
      <c r="A1239" t="s">
        <v>1294</v>
      </c>
      <c r="B1239" s="1">
        <v>45641</v>
      </c>
      <c r="C1239" t="s">
        <v>100</v>
      </c>
      <c r="D1239" t="s">
        <v>92</v>
      </c>
      <c r="E1239">
        <v>2024</v>
      </c>
      <c r="F1239" t="s">
        <v>60</v>
      </c>
      <c r="G1239" t="s">
        <v>32</v>
      </c>
      <c r="H1239" t="s">
        <v>22</v>
      </c>
      <c r="I1239" t="s">
        <v>23</v>
      </c>
      <c r="J1239" t="s">
        <v>24</v>
      </c>
      <c r="K1239" t="s">
        <v>25</v>
      </c>
      <c r="L1239" s="1">
        <v>45645</v>
      </c>
      <c r="M1239">
        <v>4</v>
      </c>
      <c r="N1239">
        <v>978300</v>
      </c>
      <c r="O1239">
        <v>7060</v>
      </c>
      <c r="P1239">
        <v>0.22</v>
      </c>
      <c r="Q1239">
        <v>3</v>
      </c>
      <c r="R1239" t="s">
        <v>1582</v>
      </c>
      <c r="S1239" t="s">
        <v>1578</v>
      </c>
      <c r="T1239">
        <v>12</v>
      </c>
      <c r="U1239" t="s">
        <v>1581</v>
      </c>
    </row>
    <row r="1240" spans="1:21" x14ac:dyDescent="0.25">
      <c r="A1240" t="s">
        <v>1295</v>
      </c>
      <c r="B1240" s="1">
        <v>45645</v>
      </c>
      <c r="C1240" t="s">
        <v>100</v>
      </c>
      <c r="D1240" t="s">
        <v>92</v>
      </c>
      <c r="E1240">
        <v>2024</v>
      </c>
      <c r="F1240" t="s">
        <v>41</v>
      </c>
      <c r="G1240" t="s">
        <v>21</v>
      </c>
      <c r="H1240" t="s">
        <v>42</v>
      </c>
      <c r="I1240" t="s">
        <v>23</v>
      </c>
      <c r="J1240" t="s">
        <v>35</v>
      </c>
      <c r="K1240" t="s">
        <v>25</v>
      </c>
      <c r="L1240" s="1">
        <v>45649</v>
      </c>
      <c r="M1240">
        <v>4</v>
      </c>
      <c r="N1240">
        <v>25000</v>
      </c>
      <c r="O1240">
        <v>6295</v>
      </c>
      <c r="P1240">
        <v>0.26</v>
      </c>
      <c r="Q1240">
        <v>3</v>
      </c>
      <c r="R1240" t="s">
        <v>1582</v>
      </c>
      <c r="S1240" t="s">
        <v>1578</v>
      </c>
      <c r="T1240">
        <v>12</v>
      </c>
      <c r="U1240" t="s">
        <v>1581</v>
      </c>
    </row>
    <row r="1241" spans="1:21" x14ac:dyDescent="0.25">
      <c r="A1241" t="s">
        <v>1296</v>
      </c>
      <c r="B1241" s="1">
        <v>45646</v>
      </c>
      <c r="C1241" t="s">
        <v>100</v>
      </c>
      <c r="D1241" t="s">
        <v>92</v>
      </c>
      <c r="E1241">
        <v>2024</v>
      </c>
      <c r="F1241" t="s">
        <v>41</v>
      </c>
      <c r="G1241" t="s">
        <v>38</v>
      </c>
      <c r="H1241" t="s">
        <v>28</v>
      </c>
      <c r="I1241" t="s">
        <v>23</v>
      </c>
      <c r="J1241" t="s">
        <v>24</v>
      </c>
      <c r="K1241" t="s">
        <v>25</v>
      </c>
      <c r="L1241" s="1">
        <v>45650</v>
      </c>
      <c r="M1241">
        <v>4</v>
      </c>
      <c r="N1241">
        <v>99200</v>
      </c>
      <c r="O1241">
        <v>7094</v>
      </c>
      <c r="P1241">
        <v>7.0000000000000007E-2</v>
      </c>
      <c r="Q1241">
        <v>3</v>
      </c>
      <c r="R1241" t="s">
        <v>1582</v>
      </c>
      <c r="S1241" t="s">
        <v>1578</v>
      </c>
      <c r="T1241">
        <v>12</v>
      </c>
      <c r="U1241" t="s">
        <v>1581</v>
      </c>
    </row>
    <row r="1242" spans="1:21" x14ac:dyDescent="0.25">
      <c r="A1242" t="s">
        <v>1297</v>
      </c>
      <c r="B1242" s="1">
        <v>44941</v>
      </c>
      <c r="C1242" t="s">
        <v>18</v>
      </c>
      <c r="D1242" t="s">
        <v>19</v>
      </c>
      <c r="E1242">
        <v>2023</v>
      </c>
      <c r="F1242" t="s">
        <v>60</v>
      </c>
      <c r="G1242" t="s">
        <v>27</v>
      </c>
      <c r="H1242" t="s">
        <v>44</v>
      </c>
      <c r="I1242" t="s">
        <v>157</v>
      </c>
      <c r="J1242" t="s">
        <v>39</v>
      </c>
      <c r="K1242" t="s">
        <v>1298</v>
      </c>
      <c r="L1242" s="1">
        <v>44949</v>
      </c>
      <c r="M1242">
        <v>8</v>
      </c>
      <c r="N1242">
        <v>424100</v>
      </c>
      <c r="O1242">
        <v>36026</v>
      </c>
      <c r="P1242">
        <v>0.06</v>
      </c>
      <c r="Q1242">
        <v>2</v>
      </c>
      <c r="R1242" t="s">
        <v>1566</v>
      </c>
      <c r="S1242" t="s">
        <v>1567</v>
      </c>
      <c r="T1242">
        <v>1</v>
      </c>
      <c r="U1242" t="s">
        <v>1568</v>
      </c>
    </row>
    <row r="1243" spans="1:21" x14ac:dyDescent="0.25">
      <c r="A1243" t="s">
        <v>1299</v>
      </c>
      <c r="B1243" s="1">
        <v>44943</v>
      </c>
      <c r="C1243" t="s">
        <v>18</v>
      </c>
      <c r="D1243" t="s">
        <v>19</v>
      </c>
      <c r="E1243">
        <v>2023</v>
      </c>
      <c r="F1243" t="s">
        <v>60</v>
      </c>
      <c r="G1243" t="s">
        <v>48</v>
      </c>
      <c r="H1243" t="s">
        <v>28</v>
      </c>
      <c r="I1243" t="s">
        <v>160</v>
      </c>
      <c r="J1243" t="s">
        <v>39</v>
      </c>
      <c r="K1243" t="s">
        <v>1298</v>
      </c>
      <c r="L1243" s="1">
        <v>44963</v>
      </c>
      <c r="M1243">
        <v>20</v>
      </c>
      <c r="N1243">
        <v>30000</v>
      </c>
      <c r="O1243">
        <v>20008</v>
      </c>
      <c r="P1243">
        <v>0.33</v>
      </c>
      <c r="Q1243">
        <v>3</v>
      </c>
      <c r="R1243" t="s">
        <v>1566</v>
      </c>
      <c r="S1243" t="s">
        <v>1567</v>
      </c>
      <c r="T1243">
        <v>1</v>
      </c>
      <c r="U1243" t="s">
        <v>1568</v>
      </c>
    </row>
    <row r="1244" spans="1:21" x14ac:dyDescent="0.25">
      <c r="A1244" t="s">
        <v>1300</v>
      </c>
      <c r="B1244" s="1">
        <v>44946</v>
      </c>
      <c r="C1244" t="s">
        <v>18</v>
      </c>
      <c r="D1244" t="s">
        <v>19</v>
      </c>
      <c r="E1244">
        <v>2023</v>
      </c>
      <c r="F1244" t="s">
        <v>31</v>
      </c>
      <c r="G1244" t="s">
        <v>48</v>
      </c>
      <c r="H1244" t="s">
        <v>34</v>
      </c>
      <c r="I1244" t="s">
        <v>160</v>
      </c>
      <c r="J1244" t="s">
        <v>24</v>
      </c>
      <c r="K1244" t="s">
        <v>1298</v>
      </c>
      <c r="L1244" s="1">
        <v>44956</v>
      </c>
      <c r="M1244">
        <v>10</v>
      </c>
      <c r="N1244">
        <v>15700</v>
      </c>
      <c r="O1244">
        <v>12995</v>
      </c>
      <c r="P1244">
        <v>0.18</v>
      </c>
      <c r="Q1244">
        <v>1</v>
      </c>
      <c r="R1244" t="s">
        <v>1566</v>
      </c>
      <c r="S1244" t="s">
        <v>1567</v>
      </c>
      <c r="T1244">
        <v>1</v>
      </c>
      <c r="U1244" t="s">
        <v>1568</v>
      </c>
    </row>
    <row r="1245" spans="1:21" x14ac:dyDescent="0.25">
      <c r="A1245" t="s">
        <v>1301</v>
      </c>
      <c r="B1245" s="1">
        <v>44952</v>
      </c>
      <c r="C1245" t="s">
        <v>18</v>
      </c>
      <c r="D1245" t="s">
        <v>19</v>
      </c>
      <c r="E1245">
        <v>2023</v>
      </c>
      <c r="F1245" t="s">
        <v>46</v>
      </c>
      <c r="G1245" t="s">
        <v>27</v>
      </c>
      <c r="H1245" t="s">
        <v>42</v>
      </c>
      <c r="I1245" t="s">
        <v>160</v>
      </c>
      <c r="J1245" t="s">
        <v>24</v>
      </c>
      <c r="K1245" t="s">
        <v>1298</v>
      </c>
      <c r="L1245" s="1">
        <v>44967</v>
      </c>
      <c r="M1245">
        <v>15</v>
      </c>
      <c r="N1245">
        <v>199100</v>
      </c>
      <c r="O1245">
        <v>14243</v>
      </c>
      <c r="P1245">
        <v>0.15</v>
      </c>
      <c r="Q1245">
        <v>2</v>
      </c>
      <c r="R1245" t="s">
        <v>1566</v>
      </c>
      <c r="S1245" t="s">
        <v>1567</v>
      </c>
      <c r="T1245">
        <v>1</v>
      </c>
      <c r="U1245" t="s">
        <v>1568</v>
      </c>
    </row>
    <row r="1246" spans="1:21" x14ac:dyDescent="0.25">
      <c r="A1246" t="s">
        <v>1302</v>
      </c>
      <c r="B1246" s="1">
        <v>44973</v>
      </c>
      <c r="C1246" t="s">
        <v>37</v>
      </c>
      <c r="D1246" t="s">
        <v>19</v>
      </c>
      <c r="E1246">
        <v>2023</v>
      </c>
      <c r="F1246" t="s">
        <v>41</v>
      </c>
      <c r="G1246" t="s">
        <v>27</v>
      </c>
      <c r="H1246" t="s">
        <v>34</v>
      </c>
      <c r="I1246" t="s">
        <v>157</v>
      </c>
      <c r="J1246" t="s">
        <v>35</v>
      </c>
      <c r="K1246" t="s">
        <v>1298</v>
      </c>
      <c r="L1246" s="1">
        <v>44987</v>
      </c>
      <c r="M1246">
        <v>14</v>
      </c>
      <c r="N1246">
        <v>22700</v>
      </c>
      <c r="O1246">
        <v>35212</v>
      </c>
      <c r="P1246">
        <v>0.12</v>
      </c>
      <c r="Q1246">
        <v>2</v>
      </c>
      <c r="R1246" t="s">
        <v>1566</v>
      </c>
      <c r="S1246" t="s">
        <v>1567</v>
      </c>
      <c r="T1246">
        <v>2</v>
      </c>
      <c r="U1246" t="s">
        <v>1569</v>
      </c>
    </row>
    <row r="1247" spans="1:21" x14ac:dyDescent="0.25">
      <c r="A1247" t="s">
        <v>1303</v>
      </c>
      <c r="B1247" s="1">
        <v>44999</v>
      </c>
      <c r="C1247" t="s">
        <v>52</v>
      </c>
      <c r="D1247" t="s">
        <v>19</v>
      </c>
      <c r="E1247">
        <v>2023</v>
      </c>
      <c r="F1247" t="s">
        <v>60</v>
      </c>
      <c r="G1247" t="s">
        <v>38</v>
      </c>
      <c r="H1247" t="s">
        <v>44</v>
      </c>
      <c r="I1247" t="s">
        <v>160</v>
      </c>
      <c r="J1247" t="s">
        <v>39</v>
      </c>
      <c r="K1247" t="s">
        <v>1298</v>
      </c>
      <c r="L1247" s="1">
        <v>45011</v>
      </c>
      <c r="M1247">
        <v>12</v>
      </c>
      <c r="N1247">
        <v>141000</v>
      </c>
      <c r="O1247">
        <v>13209</v>
      </c>
      <c r="P1247">
        <v>0.14000000000000001</v>
      </c>
      <c r="Q1247">
        <v>3</v>
      </c>
      <c r="R1247" t="s">
        <v>1566</v>
      </c>
      <c r="S1247" t="s">
        <v>1567</v>
      </c>
      <c r="T1247">
        <v>3</v>
      </c>
      <c r="U1247" t="s">
        <v>1570</v>
      </c>
    </row>
    <row r="1248" spans="1:21" x14ac:dyDescent="0.25">
      <c r="A1248" t="s">
        <v>1304</v>
      </c>
      <c r="B1248" s="1">
        <v>45000</v>
      </c>
      <c r="C1248" t="s">
        <v>52</v>
      </c>
      <c r="D1248" t="s">
        <v>19</v>
      </c>
      <c r="E1248">
        <v>2023</v>
      </c>
      <c r="F1248" t="s">
        <v>46</v>
      </c>
      <c r="G1248" t="s">
        <v>48</v>
      </c>
      <c r="H1248" t="s">
        <v>44</v>
      </c>
      <c r="I1248" t="s">
        <v>157</v>
      </c>
      <c r="J1248" t="s">
        <v>35</v>
      </c>
      <c r="K1248" t="s">
        <v>1298</v>
      </c>
      <c r="L1248" s="1">
        <v>45016</v>
      </c>
      <c r="M1248">
        <v>16</v>
      </c>
      <c r="N1248">
        <v>456700</v>
      </c>
      <c r="O1248">
        <v>36024</v>
      </c>
      <c r="P1248">
        <v>0.24</v>
      </c>
      <c r="Q1248">
        <v>1</v>
      </c>
      <c r="R1248" t="s">
        <v>1566</v>
      </c>
      <c r="S1248" t="s">
        <v>1567</v>
      </c>
      <c r="T1248">
        <v>3</v>
      </c>
      <c r="U1248" t="s">
        <v>1570</v>
      </c>
    </row>
    <row r="1249" spans="1:21" x14ac:dyDescent="0.25">
      <c r="A1249" t="s">
        <v>1305</v>
      </c>
      <c r="B1249" s="1">
        <v>45000</v>
      </c>
      <c r="C1249" t="s">
        <v>52</v>
      </c>
      <c r="D1249" t="s">
        <v>19</v>
      </c>
      <c r="E1249">
        <v>2023</v>
      </c>
      <c r="F1249" t="s">
        <v>60</v>
      </c>
      <c r="G1249" t="s">
        <v>32</v>
      </c>
      <c r="H1249" t="s">
        <v>28</v>
      </c>
      <c r="I1249" t="s">
        <v>157</v>
      </c>
      <c r="J1249" t="s">
        <v>29</v>
      </c>
      <c r="K1249" t="s">
        <v>1298</v>
      </c>
      <c r="L1249" s="1">
        <v>45008</v>
      </c>
      <c r="M1249">
        <v>8</v>
      </c>
      <c r="N1249">
        <v>63400</v>
      </c>
      <c r="O1249">
        <v>43563</v>
      </c>
      <c r="P1249">
        <v>0.05</v>
      </c>
      <c r="Q1249">
        <v>2</v>
      </c>
      <c r="R1249" t="s">
        <v>1566</v>
      </c>
      <c r="S1249" t="s">
        <v>1567</v>
      </c>
      <c r="T1249">
        <v>3</v>
      </c>
      <c r="U1249" t="s">
        <v>1570</v>
      </c>
    </row>
    <row r="1250" spans="1:21" x14ac:dyDescent="0.25">
      <c r="A1250" t="s">
        <v>1306</v>
      </c>
      <c r="B1250" s="1">
        <v>45029</v>
      </c>
      <c r="C1250" t="s">
        <v>58</v>
      </c>
      <c r="D1250" t="s">
        <v>59</v>
      </c>
      <c r="E1250">
        <v>2023</v>
      </c>
      <c r="F1250" t="s">
        <v>20</v>
      </c>
      <c r="G1250" t="s">
        <v>27</v>
      </c>
      <c r="H1250" t="s">
        <v>42</v>
      </c>
      <c r="I1250" t="s">
        <v>160</v>
      </c>
      <c r="J1250" t="s">
        <v>39</v>
      </c>
      <c r="K1250" t="s">
        <v>1298</v>
      </c>
      <c r="L1250" s="1">
        <v>45046</v>
      </c>
      <c r="M1250">
        <v>17</v>
      </c>
      <c r="N1250">
        <v>111200</v>
      </c>
      <c r="O1250">
        <v>13289</v>
      </c>
      <c r="P1250">
        <v>0.21</v>
      </c>
      <c r="Q1250">
        <v>2</v>
      </c>
      <c r="R1250" t="s">
        <v>1566</v>
      </c>
      <c r="S1250" t="s">
        <v>1571</v>
      </c>
      <c r="T1250">
        <v>4</v>
      </c>
      <c r="U1250" t="s">
        <v>1572</v>
      </c>
    </row>
    <row r="1251" spans="1:21" x14ac:dyDescent="0.25">
      <c r="A1251" t="s">
        <v>1307</v>
      </c>
      <c r="B1251" s="1">
        <v>45038</v>
      </c>
      <c r="C1251" t="s">
        <v>58</v>
      </c>
      <c r="D1251" t="s">
        <v>59</v>
      </c>
      <c r="E1251">
        <v>2023</v>
      </c>
      <c r="F1251" t="s">
        <v>60</v>
      </c>
      <c r="G1251" t="s">
        <v>21</v>
      </c>
      <c r="H1251" t="s">
        <v>42</v>
      </c>
      <c r="I1251" t="s">
        <v>157</v>
      </c>
      <c r="J1251" t="s">
        <v>29</v>
      </c>
      <c r="K1251" t="s">
        <v>1298</v>
      </c>
      <c r="L1251" s="1">
        <v>45045</v>
      </c>
      <c r="M1251">
        <v>7</v>
      </c>
      <c r="N1251">
        <v>137600</v>
      </c>
      <c r="O1251">
        <v>32920</v>
      </c>
      <c r="P1251">
        <v>0.08</v>
      </c>
      <c r="Q1251">
        <v>1</v>
      </c>
      <c r="R1251" t="s">
        <v>1566</v>
      </c>
      <c r="S1251" t="s">
        <v>1571</v>
      </c>
      <c r="T1251">
        <v>4</v>
      </c>
      <c r="U1251" t="s">
        <v>1572</v>
      </c>
    </row>
    <row r="1252" spans="1:21" x14ac:dyDescent="0.25">
      <c r="A1252" t="s">
        <v>1308</v>
      </c>
      <c r="B1252" s="1">
        <v>45044</v>
      </c>
      <c r="C1252" t="s">
        <v>58</v>
      </c>
      <c r="D1252" t="s">
        <v>59</v>
      </c>
      <c r="E1252">
        <v>2023</v>
      </c>
      <c r="F1252" t="s">
        <v>41</v>
      </c>
      <c r="G1252" t="s">
        <v>32</v>
      </c>
      <c r="H1252" t="s">
        <v>22</v>
      </c>
      <c r="I1252" t="s">
        <v>160</v>
      </c>
      <c r="J1252" t="s">
        <v>29</v>
      </c>
      <c r="K1252" t="s">
        <v>1298</v>
      </c>
      <c r="L1252" s="1">
        <v>45064</v>
      </c>
      <c r="M1252">
        <v>20</v>
      </c>
      <c r="N1252">
        <v>241200</v>
      </c>
      <c r="O1252">
        <v>20394</v>
      </c>
      <c r="P1252">
        <v>0.31</v>
      </c>
      <c r="Q1252">
        <v>3</v>
      </c>
      <c r="R1252" t="s">
        <v>1566</v>
      </c>
      <c r="S1252" t="s">
        <v>1571</v>
      </c>
      <c r="T1252">
        <v>4</v>
      </c>
      <c r="U1252" t="s">
        <v>1572</v>
      </c>
    </row>
    <row r="1253" spans="1:21" x14ac:dyDescent="0.25">
      <c r="A1253" t="s">
        <v>1309</v>
      </c>
      <c r="B1253" s="1">
        <v>45051</v>
      </c>
      <c r="C1253" t="s">
        <v>68</v>
      </c>
      <c r="D1253" t="s">
        <v>59</v>
      </c>
      <c r="E1253">
        <v>2023</v>
      </c>
      <c r="F1253" t="s">
        <v>46</v>
      </c>
      <c r="G1253" t="s">
        <v>48</v>
      </c>
      <c r="H1253" t="s">
        <v>28</v>
      </c>
      <c r="I1253" t="s">
        <v>157</v>
      </c>
      <c r="J1253" t="s">
        <v>35</v>
      </c>
      <c r="K1253" t="s">
        <v>1298</v>
      </c>
      <c r="L1253" s="1">
        <v>45068</v>
      </c>
      <c r="M1253">
        <v>17</v>
      </c>
      <c r="N1253">
        <v>38600</v>
      </c>
      <c r="O1253">
        <v>37184</v>
      </c>
      <c r="P1253">
        <v>0.21</v>
      </c>
      <c r="Q1253">
        <v>3</v>
      </c>
      <c r="R1253" t="s">
        <v>1566</v>
      </c>
      <c r="S1253" t="s">
        <v>1571</v>
      </c>
      <c r="T1253">
        <v>5</v>
      </c>
      <c r="U1253" t="s">
        <v>68</v>
      </c>
    </row>
    <row r="1254" spans="1:21" x14ac:dyDescent="0.25">
      <c r="A1254" t="s">
        <v>1310</v>
      </c>
      <c r="B1254" s="1">
        <v>45053</v>
      </c>
      <c r="C1254" t="s">
        <v>68</v>
      </c>
      <c r="D1254" t="s">
        <v>59</v>
      </c>
      <c r="E1254">
        <v>2023</v>
      </c>
      <c r="F1254" t="s">
        <v>60</v>
      </c>
      <c r="G1254" t="s">
        <v>27</v>
      </c>
      <c r="H1254" t="s">
        <v>28</v>
      </c>
      <c r="I1254" t="s">
        <v>160</v>
      </c>
      <c r="J1254" t="s">
        <v>29</v>
      </c>
      <c r="K1254" t="s">
        <v>1298</v>
      </c>
      <c r="L1254" s="1">
        <v>45062</v>
      </c>
      <c r="M1254">
        <v>9</v>
      </c>
      <c r="N1254">
        <v>91400</v>
      </c>
      <c r="O1254">
        <v>15592</v>
      </c>
      <c r="P1254">
        <v>0.25</v>
      </c>
      <c r="Q1254">
        <v>3</v>
      </c>
      <c r="R1254" t="s">
        <v>1566</v>
      </c>
      <c r="S1254" t="s">
        <v>1571</v>
      </c>
      <c r="T1254">
        <v>5</v>
      </c>
      <c r="U1254" t="s">
        <v>68</v>
      </c>
    </row>
    <row r="1255" spans="1:21" x14ac:dyDescent="0.25">
      <c r="A1255" t="s">
        <v>1311</v>
      </c>
      <c r="B1255" s="1">
        <v>45086</v>
      </c>
      <c r="C1255" t="s">
        <v>71</v>
      </c>
      <c r="D1255" t="s">
        <v>59</v>
      </c>
      <c r="E1255">
        <v>2023</v>
      </c>
      <c r="F1255" t="s">
        <v>60</v>
      </c>
      <c r="G1255" t="s">
        <v>21</v>
      </c>
      <c r="H1255" t="s">
        <v>34</v>
      </c>
      <c r="I1255" t="s">
        <v>160</v>
      </c>
      <c r="J1255" t="s">
        <v>39</v>
      </c>
      <c r="K1255" t="s">
        <v>1298</v>
      </c>
      <c r="L1255" s="1">
        <v>45099</v>
      </c>
      <c r="M1255">
        <v>13</v>
      </c>
      <c r="N1255">
        <v>32800</v>
      </c>
      <c r="O1255">
        <v>16195</v>
      </c>
      <c r="P1255">
        <v>0.2</v>
      </c>
      <c r="Q1255">
        <v>2</v>
      </c>
      <c r="R1255" t="s">
        <v>1566</v>
      </c>
      <c r="S1255" t="s">
        <v>1571</v>
      </c>
      <c r="T1255">
        <v>6</v>
      </c>
      <c r="U1255" t="s">
        <v>1573</v>
      </c>
    </row>
    <row r="1256" spans="1:21" x14ac:dyDescent="0.25">
      <c r="A1256" t="s">
        <v>1312</v>
      </c>
      <c r="B1256" s="1">
        <v>45093</v>
      </c>
      <c r="C1256" t="s">
        <v>71</v>
      </c>
      <c r="D1256" t="s">
        <v>59</v>
      </c>
      <c r="E1256">
        <v>2023</v>
      </c>
      <c r="F1256" t="s">
        <v>60</v>
      </c>
      <c r="G1256" t="s">
        <v>38</v>
      </c>
      <c r="H1256" t="s">
        <v>34</v>
      </c>
      <c r="I1256" t="s">
        <v>160</v>
      </c>
      <c r="J1256" t="s">
        <v>29</v>
      </c>
      <c r="K1256" t="s">
        <v>1298</v>
      </c>
      <c r="L1256" s="1">
        <v>45105</v>
      </c>
      <c r="M1256">
        <v>12</v>
      </c>
      <c r="N1256">
        <v>13500</v>
      </c>
      <c r="O1256">
        <v>21607</v>
      </c>
      <c r="P1256">
        <v>0.22</v>
      </c>
      <c r="Q1256">
        <v>2</v>
      </c>
      <c r="R1256" t="s">
        <v>1566</v>
      </c>
      <c r="S1256" t="s">
        <v>1571</v>
      </c>
      <c r="T1256">
        <v>6</v>
      </c>
      <c r="U1256" t="s">
        <v>1573</v>
      </c>
    </row>
    <row r="1257" spans="1:21" x14ac:dyDescent="0.25">
      <c r="A1257" t="s">
        <v>1313</v>
      </c>
      <c r="B1257" s="1">
        <v>45097</v>
      </c>
      <c r="C1257" t="s">
        <v>71</v>
      </c>
      <c r="D1257" t="s">
        <v>59</v>
      </c>
      <c r="E1257">
        <v>2023</v>
      </c>
      <c r="F1257" t="s">
        <v>46</v>
      </c>
      <c r="G1257" t="s">
        <v>32</v>
      </c>
      <c r="H1257" t="s">
        <v>22</v>
      </c>
      <c r="I1257" t="s">
        <v>160</v>
      </c>
      <c r="J1257" t="s">
        <v>24</v>
      </c>
      <c r="K1257" t="s">
        <v>1298</v>
      </c>
      <c r="L1257" s="1">
        <v>45111</v>
      </c>
      <c r="M1257">
        <v>14</v>
      </c>
      <c r="N1257">
        <v>137100</v>
      </c>
      <c r="O1257">
        <v>21900</v>
      </c>
      <c r="P1257">
        <v>0.15</v>
      </c>
      <c r="Q1257">
        <v>2</v>
      </c>
      <c r="R1257" t="s">
        <v>1566</v>
      </c>
      <c r="S1257" t="s">
        <v>1571</v>
      </c>
      <c r="T1257">
        <v>6</v>
      </c>
      <c r="U1257" t="s">
        <v>1573</v>
      </c>
    </row>
    <row r="1258" spans="1:21" x14ac:dyDescent="0.25">
      <c r="A1258" t="s">
        <v>1314</v>
      </c>
      <c r="B1258" s="1">
        <v>45109</v>
      </c>
      <c r="C1258" t="s">
        <v>76</v>
      </c>
      <c r="D1258" t="s">
        <v>77</v>
      </c>
      <c r="E1258">
        <v>2023</v>
      </c>
      <c r="F1258" t="s">
        <v>46</v>
      </c>
      <c r="G1258" t="s">
        <v>32</v>
      </c>
      <c r="H1258" t="s">
        <v>22</v>
      </c>
      <c r="I1258" t="s">
        <v>160</v>
      </c>
      <c r="J1258" t="s">
        <v>35</v>
      </c>
      <c r="K1258" t="s">
        <v>1298</v>
      </c>
      <c r="L1258" s="1">
        <v>45123</v>
      </c>
      <c r="M1258">
        <v>14</v>
      </c>
      <c r="N1258">
        <v>953700</v>
      </c>
      <c r="O1258">
        <v>12921</v>
      </c>
      <c r="P1258">
        <v>0.3</v>
      </c>
      <c r="Q1258">
        <v>1</v>
      </c>
      <c r="R1258" t="s">
        <v>1566</v>
      </c>
      <c r="S1258" t="s">
        <v>1574</v>
      </c>
      <c r="T1258">
        <v>7</v>
      </c>
      <c r="U1258" t="s">
        <v>1575</v>
      </c>
    </row>
    <row r="1259" spans="1:21" x14ac:dyDescent="0.25">
      <c r="A1259" t="s">
        <v>1315</v>
      </c>
      <c r="B1259" s="1">
        <v>45125</v>
      </c>
      <c r="C1259" t="s">
        <v>76</v>
      </c>
      <c r="D1259" t="s">
        <v>77</v>
      </c>
      <c r="E1259">
        <v>2023</v>
      </c>
      <c r="F1259" t="s">
        <v>60</v>
      </c>
      <c r="G1259" t="s">
        <v>27</v>
      </c>
      <c r="H1259" t="s">
        <v>42</v>
      </c>
      <c r="I1259" t="s">
        <v>157</v>
      </c>
      <c r="J1259" t="s">
        <v>39</v>
      </c>
      <c r="K1259" t="s">
        <v>1298</v>
      </c>
      <c r="L1259" s="1">
        <v>45139</v>
      </c>
      <c r="M1259">
        <v>14</v>
      </c>
      <c r="N1259">
        <v>141800</v>
      </c>
      <c r="O1259">
        <v>35326</v>
      </c>
      <c r="P1259">
        <v>0.06</v>
      </c>
      <c r="Q1259">
        <v>1</v>
      </c>
      <c r="R1259" t="s">
        <v>1566</v>
      </c>
      <c r="S1259" t="s">
        <v>1574</v>
      </c>
      <c r="T1259">
        <v>7</v>
      </c>
      <c r="U1259" t="s">
        <v>1575</v>
      </c>
    </row>
    <row r="1260" spans="1:21" x14ac:dyDescent="0.25">
      <c r="A1260" t="s">
        <v>1316</v>
      </c>
      <c r="B1260" s="1">
        <v>45130</v>
      </c>
      <c r="C1260" t="s">
        <v>76</v>
      </c>
      <c r="D1260" t="s">
        <v>77</v>
      </c>
      <c r="E1260">
        <v>2023</v>
      </c>
      <c r="F1260" t="s">
        <v>60</v>
      </c>
      <c r="G1260" t="s">
        <v>27</v>
      </c>
      <c r="H1260" t="s">
        <v>44</v>
      </c>
      <c r="I1260" t="s">
        <v>160</v>
      </c>
      <c r="J1260" t="s">
        <v>24</v>
      </c>
      <c r="K1260" t="s">
        <v>1298</v>
      </c>
      <c r="L1260" s="1">
        <v>45148</v>
      </c>
      <c r="M1260">
        <v>18</v>
      </c>
      <c r="N1260">
        <v>463900</v>
      </c>
      <c r="O1260">
        <v>20374</v>
      </c>
      <c r="P1260">
        <v>0.14000000000000001</v>
      </c>
      <c r="Q1260">
        <v>1</v>
      </c>
      <c r="R1260" t="s">
        <v>1566</v>
      </c>
      <c r="S1260" t="s">
        <v>1574</v>
      </c>
      <c r="T1260">
        <v>7</v>
      </c>
      <c r="U1260" t="s">
        <v>1575</v>
      </c>
    </row>
    <row r="1261" spans="1:21" x14ac:dyDescent="0.25">
      <c r="A1261" t="s">
        <v>1317</v>
      </c>
      <c r="B1261" s="1">
        <v>45135</v>
      </c>
      <c r="C1261" t="s">
        <v>76</v>
      </c>
      <c r="D1261" t="s">
        <v>77</v>
      </c>
      <c r="E1261">
        <v>2023</v>
      </c>
      <c r="F1261" t="s">
        <v>60</v>
      </c>
      <c r="G1261" t="s">
        <v>48</v>
      </c>
      <c r="H1261" t="s">
        <v>28</v>
      </c>
      <c r="I1261" t="s">
        <v>157</v>
      </c>
      <c r="J1261" t="s">
        <v>29</v>
      </c>
      <c r="K1261" t="s">
        <v>1298</v>
      </c>
      <c r="L1261" s="1">
        <v>45155</v>
      </c>
      <c r="M1261">
        <v>20</v>
      </c>
      <c r="N1261">
        <v>62300</v>
      </c>
      <c r="O1261">
        <v>32504</v>
      </c>
      <c r="P1261">
        <v>0.25</v>
      </c>
      <c r="Q1261">
        <v>2</v>
      </c>
      <c r="R1261" t="s">
        <v>1566</v>
      </c>
      <c r="S1261" t="s">
        <v>1574</v>
      </c>
      <c r="T1261">
        <v>7</v>
      </c>
      <c r="U1261" t="s">
        <v>1575</v>
      </c>
    </row>
    <row r="1262" spans="1:21" x14ac:dyDescent="0.25">
      <c r="A1262" t="s">
        <v>1318</v>
      </c>
      <c r="B1262" s="1">
        <v>45135</v>
      </c>
      <c r="C1262" t="s">
        <v>76</v>
      </c>
      <c r="D1262" t="s">
        <v>77</v>
      </c>
      <c r="E1262">
        <v>2023</v>
      </c>
      <c r="F1262" t="s">
        <v>20</v>
      </c>
      <c r="G1262" t="s">
        <v>48</v>
      </c>
      <c r="H1262" t="s">
        <v>28</v>
      </c>
      <c r="I1262" t="s">
        <v>157</v>
      </c>
      <c r="J1262" t="s">
        <v>24</v>
      </c>
      <c r="K1262" t="s">
        <v>1298</v>
      </c>
      <c r="L1262" s="1">
        <v>45151</v>
      </c>
      <c r="M1262">
        <v>16</v>
      </c>
      <c r="N1262">
        <v>89000</v>
      </c>
      <c r="O1262">
        <v>38883</v>
      </c>
      <c r="P1262">
        <v>0.32</v>
      </c>
      <c r="Q1262">
        <v>2</v>
      </c>
      <c r="R1262" t="s">
        <v>1566</v>
      </c>
      <c r="S1262" t="s">
        <v>1574</v>
      </c>
      <c r="T1262">
        <v>7</v>
      </c>
      <c r="U1262" t="s">
        <v>1575</v>
      </c>
    </row>
    <row r="1263" spans="1:21" x14ac:dyDescent="0.25">
      <c r="A1263" t="s">
        <v>1319</v>
      </c>
      <c r="B1263" s="1">
        <v>45139</v>
      </c>
      <c r="C1263" t="s">
        <v>81</v>
      </c>
      <c r="D1263" t="s">
        <v>77</v>
      </c>
      <c r="E1263">
        <v>2023</v>
      </c>
      <c r="F1263" t="s">
        <v>60</v>
      </c>
      <c r="G1263" t="s">
        <v>32</v>
      </c>
      <c r="H1263" t="s">
        <v>42</v>
      </c>
      <c r="I1263" t="s">
        <v>160</v>
      </c>
      <c r="J1263" t="s">
        <v>39</v>
      </c>
      <c r="K1263" t="s">
        <v>1298</v>
      </c>
      <c r="L1263" s="1">
        <v>45145</v>
      </c>
      <c r="M1263">
        <v>6</v>
      </c>
      <c r="N1263">
        <v>45900</v>
      </c>
      <c r="O1263">
        <v>20766</v>
      </c>
      <c r="P1263">
        <v>0.34</v>
      </c>
      <c r="Q1263">
        <v>2</v>
      </c>
      <c r="R1263" t="s">
        <v>1566</v>
      </c>
      <c r="S1263" t="s">
        <v>1574</v>
      </c>
      <c r="T1263">
        <v>8</v>
      </c>
      <c r="U1263" t="s">
        <v>1576</v>
      </c>
    </row>
    <row r="1264" spans="1:21" x14ac:dyDescent="0.25">
      <c r="A1264" t="s">
        <v>1320</v>
      </c>
      <c r="B1264" s="1">
        <v>45154</v>
      </c>
      <c r="C1264" t="s">
        <v>81</v>
      </c>
      <c r="D1264" t="s">
        <v>77</v>
      </c>
      <c r="E1264">
        <v>2023</v>
      </c>
      <c r="F1264" t="s">
        <v>31</v>
      </c>
      <c r="G1264" t="s">
        <v>48</v>
      </c>
      <c r="H1264" t="s">
        <v>42</v>
      </c>
      <c r="I1264" t="s">
        <v>157</v>
      </c>
      <c r="J1264" t="s">
        <v>24</v>
      </c>
      <c r="K1264" t="s">
        <v>1298</v>
      </c>
      <c r="L1264" s="1">
        <v>45171</v>
      </c>
      <c r="M1264">
        <v>17</v>
      </c>
      <c r="N1264">
        <v>29400</v>
      </c>
      <c r="O1264">
        <v>43945</v>
      </c>
      <c r="P1264">
        <v>0.28999999999999998</v>
      </c>
      <c r="Q1264">
        <v>1</v>
      </c>
      <c r="R1264" t="s">
        <v>1566</v>
      </c>
      <c r="S1264" t="s">
        <v>1574</v>
      </c>
      <c r="T1264">
        <v>8</v>
      </c>
      <c r="U1264" t="s">
        <v>1576</v>
      </c>
    </row>
    <row r="1265" spans="1:21" x14ac:dyDescent="0.25">
      <c r="A1265" t="s">
        <v>1321</v>
      </c>
      <c r="B1265" s="1">
        <v>45178</v>
      </c>
      <c r="C1265" t="s">
        <v>88</v>
      </c>
      <c r="D1265" t="s">
        <v>77</v>
      </c>
      <c r="E1265">
        <v>2023</v>
      </c>
      <c r="F1265" t="s">
        <v>20</v>
      </c>
      <c r="G1265" t="s">
        <v>48</v>
      </c>
      <c r="H1265" t="s">
        <v>28</v>
      </c>
      <c r="I1265" t="s">
        <v>157</v>
      </c>
      <c r="J1265" t="s">
        <v>35</v>
      </c>
      <c r="K1265" t="s">
        <v>1298</v>
      </c>
      <c r="L1265" s="1">
        <v>45190</v>
      </c>
      <c r="M1265">
        <v>12</v>
      </c>
      <c r="N1265">
        <v>32600</v>
      </c>
      <c r="O1265">
        <v>43476</v>
      </c>
      <c r="P1265">
        <v>0.28000000000000003</v>
      </c>
      <c r="Q1265">
        <v>2</v>
      </c>
      <c r="R1265" t="s">
        <v>1566</v>
      </c>
      <c r="S1265" t="s">
        <v>1574</v>
      </c>
      <c r="T1265">
        <v>9</v>
      </c>
      <c r="U1265" t="s">
        <v>1577</v>
      </c>
    </row>
    <row r="1266" spans="1:21" x14ac:dyDescent="0.25">
      <c r="A1266" t="s">
        <v>1322</v>
      </c>
      <c r="B1266" s="1">
        <v>45183</v>
      </c>
      <c r="C1266" t="s">
        <v>88</v>
      </c>
      <c r="D1266" t="s">
        <v>77</v>
      </c>
      <c r="E1266">
        <v>2023</v>
      </c>
      <c r="F1266" t="s">
        <v>31</v>
      </c>
      <c r="G1266" t="s">
        <v>38</v>
      </c>
      <c r="H1266" t="s">
        <v>34</v>
      </c>
      <c r="I1266" t="s">
        <v>157</v>
      </c>
      <c r="J1266" t="s">
        <v>39</v>
      </c>
      <c r="K1266" t="s">
        <v>1298</v>
      </c>
      <c r="L1266" s="1">
        <v>45192</v>
      </c>
      <c r="M1266">
        <v>9</v>
      </c>
      <c r="N1266">
        <v>33300</v>
      </c>
      <c r="O1266">
        <v>39182</v>
      </c>
      <c r="P1266">
        <v>0.08</v>
      </c>
      <c r="Q1266">
        <v>2</v>
      </c>
      <c r="R1266" t="s">
        <v>1566</v>
      </c>
      <c r="S1266" t="s">
        <v>1574</v>
      </c>
      <c r="T1266">
        <v>9</v>
      </c>
      <c r="U1266" t="s">
        <v>1577</v>
      </c>
    </row>
    <row r="1267" spans="1:21" x14ac:dyDescent="0.25">
      <c r="A1267" t="s">
        <v>1323</v>
      </c>
      <c r="B1267" s="1">
        <v>45185</v>
      </c>
      <c r="C1267" t="s">
        <v>88</v>
      </c>
      <c r="D1267" t="s">
        <v>77</v>
      </c>
      <c r="E1267">
        <v>2023</v>
      </c>
      <c r="F1267" t="s">
        <v>31</v>
      </c>
      <c r="G1267" t="s">
        <v>48</v>
      </c>
      <c r="H1267" t="s">
        <v>42</v>
      </c>
      <c r="I1267" t="s">
        <v>157</v>
      </c>
      <c r="J1267" t="s">
        <v>24</v>
      </c>
      <c r="K1267" t="s">
        <v>1298</v>
      </c>
      <c r="L1267" s="1">
        <v>45204</v>
      </c>
      <c r="M1267">
        <v>19</v>
      </c>
      <c r="N1267">
        <v>57200</v>
      </c>
      <c r="O1267">
        <v>37090</v>
      </c>
      <c r="P1267">
        <v>0.13</v>
      </c>
      <c r="Q1267">
        <v>3</v>
      </c>
      <c r="R1267" t="s">
        <v>1566</v>
      </c>
      <c r="S1267" t="s">
        <v>1574</v>
      </c>
      <c r="T1267">
        <v>9</v>
      </c>
      <c r="U1267" t="s">
        <v>1577</v>
      </c>
    </row>
    <row r="1268" spans="1:21" x14ac:dyDescent="0.25">
      <c r="A1268" t="s">
        <v>1324</v>
      </c>
      <c r="B1268" s="1">
        <v>45198</v>
      </c>
      <c r="C1268" t="s">
        <v>88</v>
      </c>
      <c r="D1268" t="s">
        <v>77</v>
      </c>
      <c r="E1268">
        <v>2023</v>
      </c>
      <c r="F1268" t="s">
        <v>20</v>
      </c>
      <c r="G1268" t="s">
        <v>21</v>
      </c>
      <c r="H1268" t="s">
        <v>28</v>
      </c>
      <c r="I1268" t="s">
        <v>157</v>
      </c>
      <c r="J1268" t="s">
        <v>35</v>
      </c>
      <c r="K1268" t="s">
        <v>1298</v>
      </c>
      <c r="L1268" s="1">
        <v>45210</v>
      </c>
      <c r="M1268">
        <v>12</v>
      </c>
      <c r="N1268">
        <v>53700</v>
      </c>
      <c r="O1268">
        <v>45088</v>
      </c>
      <c r="P1268">
        <v>0.33</v>
      </c>
      <c r="Q1268">
        <v>2</v>
      </c>
      <c r="R1268" t="s">
        <v>1566</v>
      </c>
      <c r="S1268" t="s">
        <v>1574</v>
      </c>
      <c r="T1268">
        <v>9</v>
      </c>
      <c r="U1268" t="s">
        <v>1577</v>
      </c>
    </row>
    <row r="1269" spans="1:21" x14ac:dyDescent="0.25">
      <c r="A1269" t="s">
        <v>1325</v>
      </c>
      <c r="B1269" s="1">
        <v>45209</v>
      </c>
      <c r="C1269" t="s">
        <v>91</v>
      </c>
      <c r="D1269" t="s">
        <v>92</v>
      </c>
      <c r="E1269">
        <v>2023</v>
      </c>
      <c r="F1269" t="s">
        <v>20</v>
      </c>
      <c r="G1269" t="s">
        <v>32</v>
      </c>
      <c r="H1269" t="s">
        <v>34</v>
      </c>
      <c r="I1269" t="s">
        <v>157</v>
      </c>
      <c r="J1269" t="s">
        <v>24</v>
      </c>
      <c r="K1269" t="s">
        <v>1298</v>
      </c>
      <c r="L1269" s="1">
        <v>45229</v>
      </c>
      <c r="M1269">
        <v>20</v>
      </c>
      <c r="N1269">
        <v>18700</v>
      </c>
      <c r="O1269">
        <v>38537</v>
      </c>
      <c r="P1269">
        <v>0.3</v>
      </c>
      <c r="Q1269">
        <v>1</v>
      </c>
      <c r="R1269" t="s">
        <v>1566</v>
      </c>
      <c r="S1269" t="s">
        <v>1578</v>
      </c>
      <c r="T1269">
        <v>10</v>
      </c>
      <c r="U1269" t="s">
        <v>1579</v>
      </c>
    </row>
    <row r="1270" spans="1:21" x14ac:dyDescent="0.25">
      <c r="A1270" t="s">
        <v>1326</v>
      </c>
      <c r="B1270" s="1">
        <v>45210</v>
      </c>
      <c r="C1270" t="s">
        <v>91</v>
      </c>
      <c r="D1270" t="s">
        <v>92</v>
      </c>
      <c r="E1270">
        <v>2023</v>
      </c>
      <c r="F1270" t="s">
        <v>41</v>
      </c>
      <c r="G1270" t="s">
        <v>48</v>
      </c>
      <c r="H1270" t="s">
        <v>22</v>
      </c>
      <c r="I1270" t="s">
        <v>157</v>
      </c>
      <c r="J1270" t="s">
        <v>29</v>
      </c>
      <c r="K1270" t="s">
        <v>1298</v>
      </c>
      <c r="L1270" s="1">
        <v>45225</v>
      </c>
      <c r="M1270">
        <v>15</v>
      </c>
      <c r="N1270">
        <v>587700</v>
      </c>
      <c r="O1270">
        <v>33626</v>
      </c>
      <c r="P1270">
        <v>0.21</v>
      </c>
      <c r="Q1270">
        <v>3</v>
      </c>
      <c r="R1270" t="s">
        <v>1566</v>
      </c>
      <c r="S1270" t="s">
        <v>1578</v>
      </c>
      <c r="T1270">
        <v>10</v>
      </c>
      <c r="U1270" t="s">
        <v>1579</v>
      </c>
    </row>
    <row r="1271" spans="1:21" x14ac:dyDescent="0.25">
      <c r="A1271" t="s">
        <v>1327</v>
      </c>
      <c r="B1271" s="1">
        <v>45212</v>
      </c>
      <c r="C1271" t="s">
        <v>91</v>
      </c>
      <c r="D1271" t="s">
        <v>92</v>
      </c>
      <c r="E1271">
        <v>2023</v>
      </c>
      <c r="F1271" t="s">
        <v>60</v>
      </c>
      <c r="G1271" t="s">
        <v>27</v>
      </c>
      <c r="H1271" t="s">
        <v>28</v>
      </c>
      <c r="I1271" t="s">
        <v>160</v>
      </c>
      <c r="J1271" t="s">
        <v>24</v>
      </c>
      <c r="K1271" t="s">
        <v>1298</v>
      </c>
      <c r="L1271" s="1">
        <v>45231</v>
      </c>
      <c r="M1271">
        <v>19</v>
      </c>
      <c r="N1271">
        <v>65900</v>
      </c>
      <c r="O1271">
        <v>13965</v>
      </c>
      <c r="P1271">
        <v>0.33</v>
      </c>
      <c r="Q1271">
        <v>1</v>
      </c>
      <c r="R1271" t="s">
        <v>1566</v>
      </c>
      <c r="S1271" t="s">
        <v>1578</v>
      </c>
      <c r="T1271">
        <v>10</v>
      </c>
      <c r="U1271" t="s">
        <v>1579</v>
      </c>
    </row>
    <row r="1272" spans="1:21" x14ac:dyDescent="0.25">
      <c r="A1272" t="s">
        <v>1328</v>
      </c>
      <c r="B1272" s="1">
        <v>45216</v>
      </c>
      <c r="C1272" t="s">
        <v>91</v>
      </c>
      <c r="D1272" t="s">
        <v>92</v>
      </c>
      <c r="E1272">
        <v>2023</v>
      </c>
      <c r="F1272" t="s">
        <v>41</v>
      </c>
      <c r="G1272" t="s">
        <v>32</v>
      </c>
      <c r="H1272" t="s">
        <v>34</v>
      </c>
      <c r="I1272" t="s">
        <v>160</v>
      </c>
      <c r="J1272" t="s">
        <v>35</v>
      </c>
      <c r="K1272" t="s">
        <v>1298</v>
      </c>
      <c r="L1272" s="1">
        <v>45229</v>
      </c>
      <c r="M1272">
        <v>13</v>
      </c>
      <c r="N1272">
        <v>45700</v>
      </c>
      <c r="O1272">
        <v>23308</v>
      </c>
      <c r="P1272">
        <v>0.11</v>
      </c>
      <c r="Q1272">
        <v>1</v>
      </c>
      <c r="R1272" t="s">
        <v>1566</v>
      </c>
      <c r="S1272" t="s">
        <v>1578</v>
      </c>
      <c r="T1272">
        <v>10</v>
      </c>
      <c r="U1272" t="s">
        <v>1579</v>
      </c>
    </row>
    <row r="1273" spans="1:21" x14ac:dyDescent="0.25">
      <c r="A1273" t="s">
        <v>1329</v>
      </c>
      <c r="B1273" s="1">
        <v>45216</v>
      </c>
      <c r="C1273" t="s">
        <v>91</v>
      </c>
      <c r="D1273" t="s">
        <v>92</v>
      </c>
      <c r="E1273">
        <v>2023</v>
      </c>
      <c r="F1273" t="s">
        <v>60</v>
      </c>
      <c r="G1273" t="s">
        <v>21</v>
      </c>
      <c r="H1273" t="s">
        <v>44</v>
      </c>
      <c r="I1273" t="s">
        <v>160</v>
      </c>
      <c r="J1273" t="s">
        <v>24</v>
      </c>
      <c r="K1273" t="s">
        <v>1298</v>
      </c>
      <c r="L1273" s="1">
        <v>45233</v>
      </c>
      <c r="M1273">
        <v>17</v>
      </c>
      <c r="N1273">
        <v>304600</v>
      </c>
      <c r="O1273">
        <v>23243</v>
      </c>
      <c r="P1273">
        <v>7.0000000000000007E-2</v>
      </c>
      <c r="Q1273">
        <v>2</v>
      </c>
      <c r="R1273" t="s">
        <v>1566</v>
      </c>
      <c r="S1273" t="s">
        <v>1578</v>
      </c>
      <c r="T1273">
        <v>10</v>
      </c>
      <c r="U1273" t="s">
        <v>1579</v>
      </c>
    </row>
    <row r="1274" spans="1:21" x14ac:dyDescent="0.25">
      <c r="A1274" t="s">
        <v>1330</v>
      </c>
      <c r="B1274" s="1">
        <v>45228</v>
      </c>
      <c r="C1274" t="s">
        <v>91</v>
      </c>
      <c r="D1274" t="s">
        <v>92</v>
      </c>
      <c r="E1274">
        <v>2023</v>
      </c>
      <c r="F1274" t="s">
        <v>31</v>
      </c>
      <c r="G1274" t="s">
        <v>48</v>
      </c>
      <c r="H1274" t="s">
        <v>34</v>
      </c>
      <c r="I1274" t="s">
        <v>160</v>
      </c>
      <c r="J1274" t="s">
        <v>24</v>
      </c>
      <c r="K1274" t="s">
        <v>1298</v>
      </c>
      <c r="L1274" s="1">
        <v>45235</v>
      </c>
      <c r="M1274">
        <v>7</v>
      </c>
      <c r="N1274">
        <v>40300</v>
      </c>
      <c r="O1274">
        <v>11781</v>
      </c>
      <c r="P1274">
        <v>0.17</v>
      </c>
      <c r="Q1274">
        <v>1</v>
      </c>
      <c r="R1274" t="s">
        <v>1566</v>
      </c>
      <c r="S1274" t="s">
        <v>1578</v>
      </c>
      <c r="T1274">
        <v>10</v>
      </c>
      <c r="U1274" t="s">
        <v>1579</v>
      </c>
    </row>
    <row r="1275" spans="1:21" x14ac:dyDescent="0.25">
      <c r="A1275" t="s">
        <v>1331</v>
      </c>
      <c r="B1275" s="1">
        <v>45233</v>
      </c>
      <c r="C1275" t="s">
        <v>98</v>
      </c>
      <c r="D1275" t="s">
        <v>92</v>
      </c>
      <c r="E1275">
        <v>2023</v>
      </c>
      <c r="F1275" t="s">
        <v>31</v>
      </c>
      <c r="G1275" t="s">
        <v>27</v>
      </c>
      <c r="H1275" t="s">
        <v>28</v>
      </c>
      <c r="I1275" t="s">
        <v>157</v>
      </c>
      <c r="J1275" t="s">
        <v>35</v>
      </c>
      <c r="K1275" t="s">
        <v>1298</v>
      </c>
      <c r="L1275" s="1">
        <v>45240</v>
      </c>
      <c r="M1275">
        <v>7</v>
      </c>
      <c r="N1275">
        <v>70700</v>
      </c>
      <c r="O1275">
        <v>36283</v>
      </c>
      <c r="P1275">
        <v>0.26</v>
      </c>
      <c r="Q1275">
        <v>1</v>
      </c>
      <c r="R1275" t="s">
        <v>1566</v>
      </c>
      <c r="S1275" t="s">
        <v>1578</v>
      </c>
      <c r="T1275">
        <v>11</v>
      </c>
      <c r="U1275" t="s">
        <v>1580</v>
      </c>
    </row>
    <row r="1276" spans="1:21" x14ac:dyDescent="0.25">
      <c r="A1276" t="s">
        <v>1332</v>
      </c>
      <c r="B1276" s="1">
        <v>45238</v>
      </c>
      <c r="C1276" t="s">
        <v>98</v>
      </c>
      <c r="D1276" t="s">
        <v>92</v>
      </c>
      <c r="E1276">
        <v>2023</v>
      </c>
      <c r="F1276" t="s">
        <v>41</v>
      </c>
      <c r="G1276" t="s">
        <v>38</v>
      </c>
      <c r="H1276" t="s">
        <v>28</v>
      </c>
      <c r="I1276" t="s">
        <v>157</v>
      </c>
      <c r="J1276" t="s">
        <v>24</v>
      </c>
      <c r="K1276" t="s">
        <v>1298</v>
      </c>
      <c r="L1276" s="1">
        <v>45244</v>
      </c>
      <c r="M1276">
        <v>6</v>
      </c>
      <c r="N1276">
        <v>14400</v>
      </c>
      <c r="O1276">
        <v>40538</v>
      </c>
      <c r="P1276">
        <v>0.33</v>
      </c>
      <c r="Q1276">
        <v>2</v>
      </c>
      <c r="R1276" t="s">
        <v>1566</v>
      </c>
      <c r="S1276" t="s">
        <v>1578</v>
      </c>
      <c r="T1276">
        <v>11</v>
      </c>
      <c r="U1276" t="s">
        <v>1580</v>
      </c>
    </row>
    <row r="1277" spans="1:21" x14ac:dyDescent="0.25">
      <c r="A1277" t="s">
        <v>1333</v>
      </c>
      <c r="B1277" s="1">
        <v>45249</v>
      </c>
      <c r="C1277" t="s">
        <v>98</v>
      </c>
      <c r="D1277" t="s">
        <v>92</v>
      </c>
      <c r="E1277">
        <v>2023</v>
      </c>
      <c r="F1277" t="s">
        <v>41</v>
      </c>
      <c r="G1277" t="s">
        <v>48</v>
      </c>
      <c r="H1277" t="s">
        <v>34</v>
      </c>
      <c r="I1277" t="s">
        <v>157</v>
      </c>
      <c r="J1277" t="s">
        <v>39</v>
      </c>
      <c r="K1277" t="s">
        <v>1298</v>
      </c>
      <c r="L1277" s="1">
        <v>45267</v>
      </c>
      <c r="M1277">
        <v>18</v>
      </c>
      <c r="N1277">
        <v>9200</v>
      </c>
      <c r="O1277">
        <v>40686</v>
      </c>
      <c r="P1277">
        <v>0.23</v>
      </c>
      <c r="Q1277">
        <v>1</v>
      </c>
      <c r="R1277" t="s">
        <v>1566</v>
      </c>
      <c r="S1277" t="s">
        <v>1578</v>
      </c>
      <c r="T1277">
        <v>11</v>
      </c>
      <c r="U1277" t="s">
        <v>1580</v>
      </c>
    </row>
    <row r="1278" spans="1:21" x14ac:dyDescent="0.25">
      <c r="A1278" t="s">
        <v>1334</v>
      </c>
      <c r="B1278" s="1">
        <v>45250</v>
      </c>
      <c r="C1278" t="s">
        <v>98</v>
      </c>
      <c r="D1278" t="s">
        <v>92</v>
      </c>
      <c r="E1278">
        <v>2023</v>
      </c>
      <c r="F1278" t="s">
        <v>20</v>
      </c>
      <c r="G1278" t="s">
        <v>48</v>
      </c>
      <c r="H1278" t="s">
        <v>28</v>
      </c>
      <c r="I1278" t="s">
        <v>157</v>
      </c>
      <c r="J1278" t="s">
        <v>29</v>
      </c>
      <c r="K1278" t="s">
        <v>1298</v>
      </c>
      <c r="L1278" s="1">
        <v>45265</v>
      </c>
      <c r="M1278">
        <v>15</v>
      </c>
      <c r="N1278">
        <v>79900</v>
      </c>
      <c r="O1278">
        <v>39835</v>
      </c>
      <c r="P1278">
        <v>0.13</v>
      </c>
      <c r="Q1278">
        <v>3</v>
      </c>
      <c r="R1278" t="s">
        <v>1566</v>
      </c>
      <c r="S1278" t="s">
        <v>1578</v>
      </c>
      <c r="T1278">
        <v>11</v>
      </c>
      <c r="U1278" t="s">
        <v>1580</v>
      </c>
    </row>
    <row r="1279" spans="1:21" x14ac:dyDescent="0.25">
      <c r="A1279" t="s">
        <v>1335</v>
      </c>
      <c r="B1279" s="1">
        <v>45265</v>
      </c>
      <c r="C1279" t="s">
        <v>100</v>
      </c>
      <c r="D1279" t="s">
        <v>92</v>
      </c>
      <c r="E1279">
        <v>2023</v>
      </c>
      <c r="F1279" t="s">
        <v>31</v>
      </c>
      <c r="G1279" t="s">
        <v>27</v>
      </c>
      <c r="H1279" t="s">
        <v>28</v>
      </c>
      <c r="I1279" t="s">
        <v>160</v>
      </c>
      <c r="J1279" t="s">
        <v>29</v>
      </c>
      <c r="K1279" t="s">
        <v>1298</v>
      </c>
      <c r="L1279" s="1">
        <v>45280</v>
      </c>
      <c r="M1279">
        <v>15</v>
      </c>
      <c r="N1279">
        <v>28600</v>
      </c>
      <c r="O1279">
        <v>13833</v>
      </c>
      <c r="P1279">
        <v>0.13</v>
      </c>
      <c r="Q1279">
        <v>1</v>
      </c>
      <c r="R1279" t="s">
        <v>1566</v>
      </c>
      <c r="S1279" t="s">
        <v>1578</v>
      </c>
      <c r="T1279">
        <v>12</v>
      </c>
      <c r="U1279" t="s">
        <v>1581</v>
      </c>
    </row>
    <row r="1280" spans="1:21" x14ac:dyDescent="0.25">
      <c r="A1280" t="s">
        <v>1336</v>
      </c>
      <c r="B1280" s="1">
        <v>45318</v>
      </c>
      <c r="C1280" t="s">
        <v>18</v>
      </c>
      <c r="D1280" t="s">
        <v>19</v>
      </c>
      <c r="E1280">
        <v>2024</v>
      </c>
      <c r="F1280" t="s">
        <v>60</v>
      </c>
      <c r="G1280" t="s">
        <v>21</v>
      </c>
      <c r="H1280" t="s">
        <v>42</v>
      </c>
      <c r="I1280" t="s">
        <v>157</v>
      </c>
      <c r="J1280" t="s">
        <v>35</v>
      </c>
      <c r="K1280" t="s">
        <v>1298</v>
      </c>
      <c r="L1280" s="1">
        <v>45324</v>
      </c>
      <c r="M1280">
        <v>6</v>
      </c>
      <c r="N1280">
        <v>134900</v>
      </c>
      <c r="O1280">
        <v>44840</v>
      </c>
      <c r="P1280">
        <v>0.08</v>
      </c>
      <c r="Q1280">
        <v>3</v>
      </c>
      <c r="R1280" t="s">
        <v>1582</v>
      </c>
      <c r="S1280" t="s">
        <v>1567</v>
      </c>
      <c r="T1280">
        <v>1</v>
      </c>
      <c r="U1280" t="s">
        <v>1568</v>
      </c>
    </row>
    <row r="1281" spans="1:21" x14ac:dyDescent="0.25">
      <c r="A1281" t="s">
        <v>1337</v>
      </c>
      <c r="B1281" s="1">
        <v>45319</v>
      </c>
      <c r="C1281" t="s">
        <v>18</v>
      </c>
      <c r="D1281" t="s">
        <v>19</v>
      </c>
      <c r="E1281">
        <v>2024</v>
      </c>
      <c r="F1281" t="s">
        <v>31</v>
      </c>
      <c r="G1281" t="s">
        <v>48</v>
      </c>
      <c r="H1281" t="s">
        <v>44</v>
      </c>
      <c r="I1281" t="s">
        <v>160</v>
      </c>
      <c r="J1281" t="s">
        <v>29</v>
      </c>
      <c r="K1281" t="s">
        <v>1298</v>
      </c>
      <c r="L1281" s="1">
        <v>45330</v>
      </c>
      <c r="M1281">
        <v>11</v>
      </c>
      <c r="N1281">
        <v>497200</v>
      </c>
      <c r="O1281">
        <v>20706</v>
      </c>
      <c r="P1281">
        <v>0.23</v>
      </c>
      <c r="Q1281">
        <v>3</v>
      </c>
      <c r="R1281" t="s">
        <v>1582</v>
      </c>
      <c r="S1281" t="s">
        <v>1567</v>
      </c>
      <c r="T1281">
        <v>1</v>
      </c>
      <c r="U1281" t="s">
        <v>1568</v>
      </c>
    </row>
    <row r="1282" spans="1:21" x14ac:dyDescent="0.25">
      <c r="A1282" t="s">
        <v>1338</v>
      </c>
      <c r="B1282" s="1">
        <v>45344</v>
      </c>
      <c r="C1282" t="s">
        <v>37</v>
      </c>
      <c r="D1282" t="s">
        <v>19</v>
      </c>
      <c r="E1282">
        <v>2024</v>
      </c>
      <c r="F1282" t="s">
        <v>60</v>
      </c>
      <c r="G1282" t="s">
        <v>27</v>
      </c>
      <c r="H1282" t="s">
        <v>28</v>
      </c>
      <c r="I1282" t="s">
        <v>160</v>
      </c>
      <c r="J1282" t="s">
        <v>29</v>
      </c>
      <c r="K1282" t="s">
        <v>1298</v>
      </c>
      <c r="L1282" s="1">
        <v>45360</v>
      </c>
      <c r="M1282">
        <v>16</v>
      </c>
      <c r="N1282">
        <v>19600</v>
      </c>
      <c r="O1282">
        <v>23058</v>
      </c>
      <c r="P1282">
        <v>0.14000000000000001</v>
      </c>
      <c r="Q1282">
        <v>1</v>
      </c>
      <c r="R1282" t="s">
        <v>1582</v>
      </c>
      <c r="S1282" t="s">
        <v>1567</v>
      </c>
      <c r="T1282">
        <v>2</v>
      </c>
      <c r="U1282" t="s">
        <v>1569</v>
      </c>
    </row>
    <row r="1283" spans="1:21" x14ac:dyDescent="0.25">
      <c r="A1283" t="s">
        <v>1339</v>
      </c>
      <c r="B1283" s="1">
        <v>45347</v>
      </c>
      <c r="C1283" t="s">
        <v>37</v>
      </c>
      <c r="D1283" t="s">
        <v>19</v>
      </c>
      <c r="E1283">
        <v>2024</v>
      </c>
      <c r="F1283" t="s">
        <v>31</v>
      </c>
      <c r="G1283" t="s">
        <v>48</v>
      </c>
      <c r="H1283" t="s">
        <v>44</v>
      </c>
      <c r="I1283" t="s">
        <v>157</v>
      </c>
      <c r="J1283" t="s">
        <v>24</v>
      </c>
      <c r="K1283" t="s">
        <v>1298</v>
      </c>
      <c r="L1283" s="1">
        <v>45367</v>
      </c>
      <c r="M1283">
        <v>20</v>
      </c>
      <c r="N1283">
        <v>209600</v>
      </c>
      <c r="O1283">
        <v>35467</v>
      </c>
      <c r="P1283">
        <v>0.27</v>
      </c>
      <c r="Q1283">
        <v>2</v>
      </c>
      <c r="R1283" t="s">
        <v>1582</v>
      </c>
      <c r="S1283" t="s">
        <v>1567</v>
      </c>
      <c r="T1283">
        <v>2</v>
      </c>
      <c r="U1283" t="s">
        <v>1569</v>
      </c>
    </row>
    <row r="1284" spans="1:21" x14ac:dyDescent="0.25">
      <c r="A1284" t="s">
        <v>1340</v>
      </c>
      <c r="B1284" s="1">
        <v>45362</v>
      </c>
      <c r="C1284" t="s">
        <v>52</v>
      </c>
      <c r="D1284" t="s">
        <v>19</v>
      </c>
      <c r="E1284">
        <v>2024</v>
      </c>
      <c r="F1284" t="s">
        <v>46</v>
      </c>
      <c r="G1284" t="s">
        <v>27</v>
      </c>
      <c r="H1284" t="s">
        <v>44</v>
      </c>
      <c r="I1284" t="s">
        <v>157</v>
      </c>
      <c r="J1284" t="s">
        <v>35</v>
      </c>
      <c r="K1284" t="s">
        <v>1298</v>
      </c>
      <c r="L1284" s="1">
        <v>45376</v>
      </c>
      <c r="M1284">
        <v>14</v>
      </c>
      <c r="N1284">
        <v>249700</v>
      </c>
      <c r="O1284">
        <v>43384</v>
      </c>
      <c r="P1284">
        <v>0.11</v>
      </c>
      <c r="Q1284">
        <v>1</v>
      </c>
      <c r="R1284" t="s">
        <v>1582</v>
      </c>
      <c r="S1284" t="s">
        <v>1567</v>
      </c>
      <c r="T1284">
        <v>3</v>
      </c>
      <c r="U1284" t="s">
        <v>1570</v>
      </c>
    </row>
    <row r="1285" spans="1:21" x14ac:dyDescent="0.25">
      <c r="A1285" t="s">
        <v>1341</v>
      </c>
      <c r="B1285" s="1">
        <v>45371</v>
      </c>
      <c r="C1285" t="s">
        <v>52</v>
      </c>
      <c r="D1285" t="s">
        <v>19</v>
      </c>
      <c r="E1285">
        <v>2024</v>
      </c>
      <c r="F1285" t="s">
        <v>31</v>
      </c>
      <c r="G1285" t="s">
        <v>21</v>
      </c>
      <c r="H1285" t="s">
        <v>42</v>
      </c>
      <c r="I1285" t="s">
        <v>157</v>
      </c>
      <c r="J1285" t="s">
        <v>39</v>
      </c>
      <c r="K1285" t="s">
        <v>1298</v>
      </c>
      <c r="L1285" s="1">
        <v>45388</v>
      </c>
      <c r="M1285">
        <v>17</v>
      </c>
      <c r="N1285">
        <v>178800</v>
      </c>
      <c r="O1285">
        <v>36986</v>
      </c>
      <c r="P1285">
        <v>0.13</v>
      </c>
      <c r="Q1285">
        <v>2</v>
      </c>
      <c r="R1285" t="s">
        <v>1582</v>
      </c>
      <c r="S1285" t="s">
        <v>1567</v>
      </c>
      <c r="T1285">
        <v>3</v>
      </c>
      <c r="U1285" t="s">
        <v>1570</v>
      </c>
    </row>
    <row r="1286" spans="1:21" x14ac:dyDescent="0.25">
      <c r="A1286" t="s">
        <v>1342</v>
      </c>
      <c r="B1286" s="1">
        <v>45375</v>
      </c>
      <c r="C1286" t="s">
        <v>52</v>
      </c>
      <c r="D1286" t="s">
        <v>19</v>
      </c>
      <c r="E1286">
        <v>2024</v>
      </c>
      <c r="F1286" t="s">
        <v>60</v>
      </c>
      <c r="G1286" t="s">
        <v>38</v>
      </c>
      <c r="H1286" t="s">
        <v>28</v>
      </c>
      <c r="I1286" t="s">
        <v>157</v>
      </c>
      <c r="J1286" t="s">
        <v>24</v>
      </c>
      <c r="K1286" t="s">
        <v>1298</v>
      </c>
      <c r="L1286" s="1">
        <v>45386</v>
      </c>
      <c r="M1286">
        <v>11</v>
      </c>
      <c r="N1286">
        <v>53600</v>
      </c>
      <c r="O1286">
        <v>36335</v>
      </c>
      <c r="P1286">
        <v>0.3</v>
      </c>
      <c r="Q1286">
        <v>3</v>
      </c>
      <c r="R1286" t="s">
        <v>1582</v>
      </c>
      <c r="S1286" t="s">
        <v>1567</v>
      </c>
      <c r="T1286">
        <v>3</v>
      </c>
      <c r="U1286" t="s">
        <v>1570</v>
      </c>
    </row>
    <row r="1287" spans="1:21" x14ac:dyDescent="0.25">
      <c r="A1287" t="s">
        <v>1343</v>
      </c>
      <c r="B1287" s="1">
        <v>45379</v>
      </c>
      <c r="C1287" t="s">
        <v>52</v>
      </c>
      <c r="D1287" t="s">
        <v>19</v>
      </c>
      <c r="E1287">
        <v>2024</v>
      </c>
      <c r="F1287" t="s">
        <v>31</v>
      </c>
      <c r="G1287" t="s">
        <v>38</v>
      </c>
      <c r="H1287" t="s">
        <v>34</v>
      </c>
      <c r="I1287" t="s">
        <v>157</v>
      </c>
      <c r="J1287" t="s">
        <v>39</v>
      </c>
      <c r="K1287" t="s">
        <v>1298</v>
      </c>
      <c r="L1287" s="1">
        <v>45396</v>
      </c>
      <c r="M1287">
        <v>17</v>
      </c>
      <c r="N1287">
        <v>10600</v>
      </c>
      <c r="O1287">
        <v>40547</v>
      </c>
      <c r="P1287">
        <v>0.09</v>
      </c>
      <c r="Q1287">
        <v>2</v>
      </c>
      <c r="R1287" t="s">
        <v>1582</v>
      </c>
      <c r="S1287" t="s">
        <v>1567</v>
      </c>
      <c r="T1287">
        <v>3</v>
      </c>
      <c r="U1287" t="s">
        <v>1570</v>
      </c>
    </row>
    <row r="1288" spans="1:21" x14ac:dyDescent="0.25">
      <c r="A1288" t="s">
        <v>1344</v>
      </c>
      <c r="B1288" s="1">
        <v>45380</v>
      </c>
      <c r="C1288" t="s">
        <v>52</v>
      </c>
      <c r="D1288" t="s">
        <v>19</v>
      </c>
      <c r="E1288">
        <v>2024</v>
      </c>
      <c r="F1288" t="s">
        <v>20</v>
      </c>
      <c r="G1288" t="s">
        <v>21</v>
      </c>
      <c r="H1288" t="s">
        <v>42</v>
      </c>
      <c r="I1288" t="s">
        <v>157</v>
      </c>
      <c r="J1288" t="s">
        <v>39</v>
      </c>
      <c r="K1288" t="s">
        <v>1298</v>
      </c>
      <c r="L1288" s="1">
        <v>45397</v>
      </c>
      <c r="M1288">
        <v>17</v>
      </c>
      <c r="N1288">
        <v>121800</v>
      </c>
      <c r="O1288">
        <v>41158</v>
      </c>
      <c r="P1288">
        <v>0.13</v>
      </c>
      <c r="Q1288">
        <v>3</v>
      </c>
      <c r="R1288" t="s">
        <v>1582</v>
      </c>
      <c r="S1288" t="s">
        <v>1567</v>
      </c>
      <c r="T1288">
        <v>3</v>
      </c>
      <c r="U1288" t="s">
        <v>1570</v>
      </c>
    </row>
    <row r="1289" spans="1:21" x14ac:dyDescent="0.25">
      <c r="A1289" t="s">
        <v>1345</v>
      </c>
      <c r="B1289" s="1">
        <v>45388</v>
      </c>
      <c r="C1289" t="s">
        <v>58</v>
      </c>
      <c r="D1289" t="s">
        <v>59</v>
      </c>
      <c r="E1289">
        <v>2024</v>
      </c>
      <c r="F1289" t="s">
        <v>31</v>
      </c>
      <c r="G1289" t="s">
        <v>32</v>
      </c>
      <c r="H1289" t="s">
        <v>28</v>
      </c>
      <c r="I1289" t="s">
        <v>160</v>
      </c>
      <c r="J1289" t="s">
        <v>35</v>
      </c>
      <c r="K1289" t="s">
        <v>1298</v>
      </c>
      <c r="L1289" s="1">
        <v>45394</v>
      </c>
      <c r="M1289">
        <v>6</v>
      </c>
      <c r="N1289">
        <v>22300</v>
      </c>
      <c r="O1289">
        <v>19764</v>
      </c>
      <c r="P1289">
        <v>0.19</v>
      </c>
      <c r="Q1289">
        <v>2</v>
      </c>
      <c r="R1289" t="s">
        <v>1582</v>
      </c>
      <c r="S1289" t="s">
        <v>1571</v>
      </c>
      <c r="T1289">
        <v>4</v>
      </c>
      <c r="U1289" t="s">
        <v>1572</v>
      </c>
    </row>
    <row r="1290" spans="1:21" x14ac:dyDescent="0.25">
      <c r="A1290" t="s">
        <v>1346</v>
      </c>
      <c r="B1290" s="1">
        <v>45391</v>
      </c>
      <c r="C1290" t="s">
        <v>58</v>
      </c>
      <c r="D1290" t="s">
        <v>59</v>
      </c>
      <c r="E1290">
        <v>2024</v>
      </c>
      <c r="F1290" t="s">
        <v>46</v>
      </c>
      <c r="G1290" t="s">
        <v>48</v>
      </c>
      <c r="H1290" t="s">
        <v>22</v>
      </c>
      <c r="I1290" t="s">
        <v>160</v>
      </c>
      <c r="J1290" t="s">
        <v>35</v>
      </c>
      <c r="K1290" t="s">
        <v>1298</v>
      </c>
      <c r="L1290" s="1">
        <v>45401</v>
      </c>
      <c r="M1290">
        <v>10</v>
      </c>
      <c r="N1290">
        <v>677500</v>
      </c>
      <c r="O1290">
        <v>18882</v>
      </c>
      <c r="P1290">
        <v>0.26</v>
      </c>
      <c r="Q1290">
        <v>1</v>
      </c>
      <c r="R1290" t="s">
        <v>1582</v>
      </c>
      <c r="S1290" t="s">
        <v>1571</v>
      </c>
      <c r="T1290">
        <v>4</v>
      </c>
      <c r="U1290" t="s">
        <v>1572</v>
      </c>
    </row>
    <row r="1291" spans="1:21" x14ac:dyDescent="0.25">
      <c r="A1291" t="s">
        <v>1347</v>
      </c>
      <c r="B1291" s="1">
        <v>45393</v>
      </c>
      <c r="C1291" t="s">
        <v>58</v>
      </c>
      <c r="D1291" t="s">
        <v>59</v>
      </c>
      <c r="E1291">
        <v>2024</v>
      </c>
      <c r="F1291" t="s">
        <v>20</v>
      </c>
      <c r="G1291" t="s">
        <v>27</v>
      </c>
      <c r="H1291" t="s">
        <v>28</v>
      </c>
      <c r="I1291" t="s">
        <v>160</v>
      </c>
      <c r="J1291" t="s">
        <v>39</v>
      </c>
      <c r="K1291" t="s">
        <v>1298</v>
      </c>
      <c r="L1291" s="1">
        <v>45412</v>
      </c>
      <c r="M1291">
        <v>19</v>
      </c>
      <c r="N1291">
        <v>62700</v>
      </c>
      <c r="O1291">
        <v>13716</v>
      </c>
      <c r="P1291">
        <v>0.11</v>
      </c>
      <c r="Q1291">
        <v>2</v>
      </c>
      <c r="R1291" t="s">
        <v>1582</v>
      </c>
      <c r="S1291" t="s">
        <v>1571</v>
      </c>
      <c r="T1291">
        <v>4</v>
      </c>
      <c r="U1291" t="s">
        <v>1572</v>
      </c>
    </row>
    <row r="1292" spans="1:21" x14ac:dyDescent="0.25">
      <c r="A1292" t="s">
        <v>1348</v>
      </c>
      <c r="B1292" s="1">
        <v>45394</v>
      </c>
      <c r="C1292" t="s">
        <v>58</v>
      </c>
      <c r="D1292" t="s">
        <v>59</v>
      </c>
      <c r="E1292">
        <v>2024</v>
      </c>
      <c r="F1292" t="s">
        <v>20</v>
      </c>
      <c r="G1292" t="s">
        <v>48</v>
      </c>
      <c r="H1292" t="s">
        <v>28</v>
      </c>
      <c r="I1292" t="s">
        <v>157</v>
      </c>
      <c r="J1292" t="s">
        <v>35</v>
      </c>
      <c r="K1292" t="s">
        <v>1298</v>
      </c>
      <c r="L1292" s="1">
        <v>45414</v>
      </c>
      <c r="M1292">
        <v>20</v>
      </c>
      <c r="N1292">
        <v>89000</v>
      </c>
      <c r="O1292">
        <v>43298</v>
      </c>
      <c r="P1292">
        <v>0.18</v>
      </c>
      <c r="Q1292">
        <v>1</v>
      </c>
      <c r="R1292" t="s">
        <v>1582</v>
      </c>
      <c r="S1292" t="s">
        <v>1571</v>
      </c>
      <c r="T1292">
        <v>4</v>
      </c>
      <c r="U1292" t="s">
        <v>1572</v>
      </c>
    </row>
    <row r="1293" spans="1:21" x14ac:dyDescent="0.25">
      <c r="A1293" t="s">
        <v>1349</v>
      </c>
      <c r="B1293" s="1">
        <v>45411</v>
      </c>
      <c r="C1293" t="s">
        <v>58</v>
      </c>
      <c r="D1293" t="s">
        <v>59</v>
      </c>
      <c r="E1293">
        <v>2024</v>
      </c>
      <c r="F1293" t="s">
        <v>60</v>
      </c>
      <c r="G1293" t="s">
        <v>32</v>
      </c>
      <c r="H1293" t="s">
        <v>34</v>
      </c>
      <c r="I1293" t="s">
        <v>157</v>
      </c>
      <c r="J1293" t="s">
        <v>24</v>
      </c>
      <c r="K1293" t="s">
        <v>1298</v>
      </c>
      <c r="L1293" s="1">
        <v>45430</v>
      </c>
      <c r="M1293">
        <v>19</v>
      </c>
      <c r="N1293">
        <v>14500</v>
      </c>
      <c r="O1293">
        <v>38952</v>
      </c>
      <c r="P1293">
        <v>0.05</v>
      </c>
      <c r="Q1293">
        <v>1</v>
      </c>
      <c r="R1293" t="s">
        <v>1582</v>
      </c>
      <c r="S1293" t="s">
        <v>1571</v>
      </c>
      <c r="T1293">
        <v>4</v>
      </c>
      <c r="U1293" t="s">
        <v>1572</v>
      </c>
    </row>
    <row r="1294" spans="1:21" x14ac:dyDescent="0.25">
      <c r="A1294" t="s">
        <v>1350</v>
      </c>
      <c r="B1294" s="1">
        <v>45415</v>
      </c>
      <c r="C1294" t="s">
        <v>68</v>
      </c>
      <c r="D1294" t="s">
        <v>59</v>
      </c>
      <c r="E1294">
        <v>2024</v>
      </c>
      <c r="F1294" t="s">
        <v>60</v>
      </c>
      <c r="G1294" t="s">
        <v>38</v>
      </c>
      <c r="H1294" t="s">
        <v>42</v>
      </c>
      <c r="I1294" t="s">
        <v>157</v>
      </c>
      <c r="J1294" t="s">
        <v>35</v>
      </c>
      <c r="K1294" t="s">
        <v>1298</v>
      </c>
      <c r="L1294" s="1">
        <v>45429</v>
      </c>
      <c r="M1294">
        <v>14</v>
      </c>
      <c r="N1294">
        <v>107000</v>
      </c>
      <c r="O1294">
        <v>38544</v>
      </c>
      <c r="P1294">
        <v>0.14000000000000001</v>
      </c>
      <c r="Q1294">
        <v>3</v>
      </c>
      <c r="R1294" t="s">
        <v>1582</v>
      </c>
      <c r="S1294" t="s">
        <v>1571</v>
      </c>
      <c r="T1294">
        <v>5</v>
      </c>
      <c r="U1294" t="s">
        <v>68</v>
      </c>
    </row>
    <row r="1295" spans="1:21" x14ac:dyDescent="0.25">
      <c r="A1295" t="s">
        <v>1351</v>
      </c>
      <c r="B1295" s="1">
        <v>45421</v>
      </c>
      <c r="C1295" t="s">
        <v>68</v>
      </c>
      <c r="D1295" t="s">
        <v>59</v>
      </c>
      <c r="E1295">
        <v>2024</v>
      </c>
      <c r="F1295" t="s">
        <v>62</v>
      </c>
      <c r="G1295" t="s">
        <v>48</v>
      </c>
      <c r="H1295" t="s">
        <v>44</v>
      </c>
      <c r="I1295" t="s">
        <v>160</v>
      </c>
      <c r="J1295" t="s">
        <v>39</v>
      </c>
      <c r="K1295" t="s">
        <v>1298</v>
      </c>
      <c r="L1295" s="1">
        <v>45438</v>
      </c>
      <c r="M1295">
        <v>17</v>
      </c>
      <c r="N1295">
        <v>165200</v>
      </c>
      <c r="O1295">
        <v>18355</v>
      </c>
      <c r="P1295">
        <v>0.18</v>
      </c>
      <c r="Q1295">
        <v>1</v>
      </c>
      <c r="R1295" t="s">
        <v>1582</v>
      </c>
      <c r="S1295" t="s">
        <v>1571</v>
      </c>
      <c r="T1295">
        <v>5</v>
      </c>
      <c r="U1295" t="s">
        <v>68</v>
      </c>
    </row>
    <row r="1296" spans="1:21" x14ac:dyDescent="0.25">
      <c r="A1296" t="s">
        <v>1352</v>
      </c>
      <c r="B1296" s="1">
        <v>45429</v>
      </c>
      <c r="C1296" t="s">
        <v>68</v>
      </c>
      <c r="D1296" t="s">
        <v>59</v>
      </c>
      <c r="E1296">
        <v>2024</v>
      </c>
      <c r="F1296" t="s">
        <v>60</v>
      </c>
      <c r="G1296" t="s">
        <v>48</v>
      </c>
      <c r="H1296" t="s">
        <v>42</v>
      </c>
      <c r="I1296" t="s">
        <v>157</v>
      </c>
      <c r="J1296" t="s">
        <v>39</v>
      </c>
      <c r="K1296" t="s">
        <v>1298</v>
      </c>
      <c r="L1296" s="1">
        <v>45443</v>
      </c>
      <c r="M1296">
        <v>14</v>
      </c>
      <c r="N1296">
        <v>193800</v>
      </c>
      <c r="O1296">
        <v>36368</v>
      </c>
      <c r="P1296">
        <v>0.33</v>
      </c>
      <c r="Q1296">
        <v>1</v>
      </c>
      <c r="R1296" t="s">
        <v>1582</v>
      </c>
      <c r="S1296" t="s">
        <v>1571</v>
      </c>
      <c r="T1296">
        <v>5</v>
      </c>
      <c r="U1296" t="s">
        <v>68</v>
      </c>
    </row>
    <row r="1297" spans="1:21" x14ac:dyDescent="0.25">
      <c r="A1297" t="s">
        <v>1353</v>
      </c>
      <c r="B1297" s="1">
        <v>45438</v>
      </c>
      <c r="C1297" t="s">
        <v>68</v>
      </c>
      <c r="D1297" t="s">
        <v>59</v>
      </c>
      <c r="E1297">
        <v>2024</v>
      </c>
      <c r="F1297" t="s">
        <v>62</v>
      </c>
      <c r="G1297" t="s">
        <v>27</v>
      </c>
      <c r="H1297" t="s">
        <v>28</v>
      </c>
      <c r="I1297" t="s">
        <v>160</v>
      </c>
      <c r="J1297" t="s">
        <v>35</v>
      </c>
      <c r="K1297" t="s">
        <v>1298</v>
      </c>
      <c r="L1297" s="1">
        <v>45450</v>
      </c>
      <c r="M1297">
        <v>12</v>
      </c>
      <c r="N1297">
        <v>36700</v>
      </c>
      <c r="O1297">
        <v>21512</v>
      </c>
      <c r="P1297">
        <v>0.32</v>
      </c>
      <c r="Q1297">
        <v>3</v>
      </c>
      <c r="R1297" t="s">
        <v>1582</v>
      </c>
      <c r="S1297" t="s">
        <v>1571</v>
      </c>
      <c r="T1297">
        <v>5</v>
      </c>
      <c r="U1297" t="s">
        <v>68</v>
      </c>
    </row>
    <row r="1298" spans="1:21" x14ac:dyDescent="0.25">
      <c r="A1298" t="s">
        <v>1354</v>
      </c>
      <c r="B1298" s="1">
        <v>45468</v>
      </c>
      <c r="C1298" t="s">
        <v>71</v>
      </c>
      <c r="D1298" t="s">
        <v>59</v>
      </c>
      <c r="E1298">
        <v>2024</v>
      </c>
      <c r="F1298" t="s">
        <v>31</v>
      </c>
      <c r="G1298" t="s">
        <v>48</v>
      </c>
      <c r="H1298" t="s">
        <v>44</v>
      </c>
      <c r="I1298" t="s">
        <v>157</v>
      </c>
      <c r="J1298" t="s">
        <v>24</v>
      </c>
      <c r="K1298" t="s">
        <v>1298</v>
      </c>
      <c r="L1298" s="1">
        <v>45484</v>
      </c>
      <c r="M1298">
        <v>16</v>
      </c>
      <c r="N1298">
        <v>325900</v>
      </c>
      <c r="O1298">
        <v>33463</v>
      </c>
      <c r="P1298">
        <v>0.11</v>
      </c>
      <c r="Q1298">
        <v>3</v>
      </c>
      <c r="R1298" t="s">
        <v>1582</v>
      </c>
      <c r="S1298" t="s">
        <v>1571</v>
      </c>
      <c r="T1298">
        <v>6</v>
      </c>
      <c r="U1298" t="s">
        <v>1573</v>
      </c>
    </row>
    <row r="1299" spans="1:21" x14ac:dyDescent="0.25">
      <c r="A1299" t="s">
        <v>1355</v>
      </c>
      <c r="B1299" s="1">
        <v>45479</v>
      </c>
      <c r="C1299" t="s">
        <v>76</v>
      </c>
      <c r="D1299" t="s">
        <v>77</v>
      </c>
      <c r="E1299">
        <v>2024</v>
      </c>
      <c r="F1299" t="s">
        <v>60</v>
      </c>
      <c r="G1299" t="s">
        <v>38</v>
      </c>
      <c r="H1299" t="s">
        <v>42</v>
      </c>
      <c r="I1299" t="s">
        <v>157</v>
      </c>
      <c r="J1299" t="s">
        <v>24</v>
      </c>
      <c r="K1299" t="s">
        <v>1298</v>
      </c>
      <c r="L1299" s="1">
        <v>45491</v>
      </c>
      <c r="M1299">
        <v>12</v>
      </c>
      <c r="N1299">
        <v>198500</v>
      </c>
      <c r="O1299">
        <v>40278</v>
      </c>
      <c r="P1299">
        <v>0.11</v>
      </c>
      <c r="Q1299">
        <v>3</v>
      </c>
      <c r="R1299" t="s">
        <v>1582</v>
      </c>
      <c r="S1299" t="s">
        <v>1574</v>
      </c>
      <c r="T1299">
        <v>7</v>
      </c>
      <c r="U1299" t="s">
        <v>1575</v>
      </c>
    </row>
    <row r="1300" spans="1:21" x14ac:dyDescent="0.25">
      <c r="A1300" t="s">
        <v>1356</v>
      </c>
      <c r="B1300" s="1">
        <v>45482</v>
      </c>
      <c r="C1300" t="s">
        <v>76</v>
      </c>
      <c r="D1300" t="s">
        <v>77</v>
      </c>
      <c r="E1300">
        <v>2024</v>
      </c>
      <c r="F1300" t="s">
        <v>62</v>
      </c>
      <c r="G1300" t="s">
        <v>48</v>
      </c>
      <c r="H1300" t="s">
        <v>42</v>
      </c>
      <c r="I1300" t="s">
        <v>157</v>
      </c>
      <c r="J1300" t="s">
        <v>29</v>
      </c>
      <c r="K1300" t="s">
        <v>1298</v>
      </c>
      <c r="L1300" s="1">
        <v>45495</v>
      </c>
      <c r="M1300">
        <v>13</v>
      </c>
      <c r="N1300">
        <v>82000</v>
      </c>
      <c r="O1300">
        <v>33786</v>
      </c>
      <c r="P1300">
        <v>0.3</v>
      </c>
      <c r="Q1300">
        <v>2</v>
      </c>
      <c r="R1300" t="s">
        <v>1582</v>
      </c>
      <c r="S1300" t="s">
        <v>1574</v>
      </c>
      <c r="T1300">
        <v>7</v>
      </c>
      <c r="U1300" t="s">
        <v>1575</v>
      </c>
    </row>
    <row r="1301" spans="1:21" x14ac:dyDescent="0.25">
      <c r="A1301" t="s">
        <v>1357</v>
      </c>
      <c r="B1301" s="1">
        <v>45492</v>
      </c>
      <c r="C1301" t="s">
        <v>76</v>
      </c>
      <c r="D1301" t="s">
        <v>77</v>
      </c>
      <c r="E1301">
        <v>2024</v>
      </c>
      <c r="F1301" t="s">
        <v>31</v>
      </c>
      <c r="G1301" t="s">
        <v>27</v>
      </c>
      <c r="H1301" t="s">
        <v>34</v>
      </c>
      <c r="I1301" t="s">
        <v>160</v>
      </c>
      <c r="J1301" t="s">
        <v>39</v>
      </c>
      <c r="K1301" t="s">
        <v>1298</v>
      </c>
      <c r="L1301" s="1">
        <v>45503</v>
      </c>
      <c r="M1301">
        <v>11</v>
      </c>
      <c r="N1301">
        <v>48800</v>
      </c>
      <c r="O1301">
        <v>17602</v>
      </c>
      <c r="P1301">
        <v>0.15</v>
      </c>
      <c r="Q1301">
        <v>1</v>
      </c>
      <c r="R1301" t="s">
        <v>1582</v>
      </c>
      <c r="S1301" t="s">
        <v>1574</v>
      </c>
      <c r="T1301">
        <v>7</v>
      </c>
      <c r="U1301" t="s">
        <v>1575</v>
      </c>
    </row>
    <row r="1302" spans="1:21" x14ac:dyDescent="0.25">
      <c r="A1302" t="s">
        <v>1358</v>
      </c>
      <c r="B1302" s="1">
        <v>45494</v>
      </c>
      <c r="C1302" t="s">
        <v>76</v>
      </c>
      <c r="D1302" t="s">
        <v>77</v>
      </c>
      <c r="E1302">
        <v>2024</v>
      </c>
      <c r="F1302" t="s">
        <v>20</v>
      </c>
      <c r="G1302" t="s">
        <v>27</v>
      </c>
      <c r="H1302" t="s">
        <v>42</v>
      </c>
      <c r="I1302" t="s">
        <v>157</v>
      </c>
      <c r="J1302" t="s">
        <v>39</v>
      </c>
      <c r="K1302" t="s">
        <v>1298</v>
      </c>
      <c r="L1302" s="1">
        <v>45501</v>
      </c>
      <c r="M1302">
        <v>7</v>
      </c>
      <c r="N1302">
        <v>179200</v>
      </c>
      <c r="O1302">
        <v>33164</v>
      </c>
      <c r="P1302">
        <v>0.31</v>
      </c>
      <c r="Q1302">
        <v>2</v>
      </c>
      <c r="R1302" t="s">
        <v>1582</v>
      </c>
      <c r="S1302" t="s">
        <v>1574</v>
      </c>
      <c r="T1302">
        <v>7</v>
      </c>
      <c r="U1302" t="s">
        <v>1575</v>
      </c>
    </row>
    <row r="1303" spans="1:21" x14ac:dyDescent="0.25">
      <c r="A1303" t="s">
        <v>1359</v>
      </c>
      <c r="B1303" s="1">
        <v>45501</v>
      </c>
      <c r="C1303" t="s">
        <v>76</v>
      </c>
      <c r="D1303" t="s">
        <v>77</v>
      </c>
      <c r="E1303">
        <v>2024</v>
      </c>
      <c r="F1303" t="s">
        <v>60</v>
      </c>
      <c r="G1303" t="s">
        <v>27</v>
      </c>
      <c r="H1303" t="s">
        <v>44</v>
      </c>
      <c r="I1303" t="s">
        <v>160</v>
      </c>
      <c r="J1303" t="s">
        <v>39</v>
      </c>
      <c r="K1303" t="s">
        <v>1298</v>
      </c>
      <c r="L1303" s="1">
        <v>45508</v>
      </c>
      <c r="M1303">
        <v>7</v>
      </c>
      <c r="N1303">
        <v>143200</v>
      </c>
      <c r="O1303">
        <v>11918</v>
      </c>
      <c r="P1303">
        <v>0.19</v>
      </c>
      <c r="Q1303">
        <v>1</v>
      </c>
      <c r="R1303" t="s">
        <v>1582</v>
      </c>
      <c r="S1303" t="s">
        <v>1574</v>
      </c>
      <c r="T1303">
        <v>7</v>
      </c>
      <c r="U1303" t="s">
        <v>1575</v>
      </c>
    </row>
    <row r="1304" spans="1:21" x14ac:dyDescent="0.25">
      <c r="A1304" t="s">
        <v>1360</v>
      </c>
      <c r="B1304" s="1">
        <v>45528</v>
      </c>
      <c r="C1304" t="s">
        <v>81</v>
      </c>
      <c r="D1304" t="s">
        <v>77</v>
      </c>
      <c r="E1304">
        <v>2024</v>
      </c>
      <c r="F1304" t="s">
        <v>31</v>
      </c>
      <c r="G1304" t="s">
        <v>48</v>
      </c>
      <c r="H1304" t="s">
        <v>42</v>
      </c>
      <c r="I1304" t="s">
        <v>160</v>
      </c>
      <c r="J1304" t="s">
        <v>24</v>
      </c>
      <c r="K1304" t="s">
        <v>1298</v>
      </c>
      <c r="L1304" s="1">
        <v>45547</v>
      </c>
      <c r="M1304">
        <v>19</v>
      </c>
      <c r="N1304">
        <v>172500</v>
      </c>
      <c r="O1304">
        <v>11843</v>
      </c>
      <c r="P1304">
        <v>0.11</v>
      </c>
      <c r="Q1304">
        <v>1</v>
      </c>
      <c r="R1304" t="s">
        <v>1582</v>
      </c>
      <c r="S1304" t="s">
        <v>1574</v>
      </c>
      <c r="T1304">
        <v>8</v>
      </c>
      <c r="U1304" t="s">
        <v>1576</v>
      </c>
    </row>
    <row r="1305" spans="1:21" x14ac:dyDescent="0.25">
      <c r="A1305" t="s">
        <v>1361</v>
      </c>
      <c r="B1305" s="1">
        <v>45533</v>
      </c>
      <c r="C1305" t="s">
        <v>81</v>
      </c>
      <c r="D1305" t="s">
        <v>77</v>
      </c>
      <c r="E1305">
        <v>2024</v>
      </c>
      <c r="F1305" t="s">
        <v>20</v>
      </c>
      <c r="G1305" t="s">
        <v>27</v>
      </c>
      <c r="H1305" t="s">
        <v>42</v>
      </c>
      <c r="I1305" t="s">
        <v>160</v>
      </c>
      <c r="J1305" t="s">
        <v>35</v>
      </c>
      <c r="K1305" t="s">
        <v>1298</v>
      </c>
      <c r="L1305" s="1">
        <v>45541</v>
      </c>
      <c r="M1305">
        <v>8</v>
      </c>
      <c r="N1305">
        <v>119900</v>
      </c>
      <c r="O1305">
        <v>15063</v>
      </c>
      <c r="P1305">
        <v>0.12</v>
      </c>
      <c r="Q1305">
        <v>3</v>
      </c>
      <c r="R1305" t="s">
        <v>1582</v>
      </c>
      <c r="S1305" t="s">
        <v>1574</v>
      </c>
      <c r="T1305">
        <v>8</v>
      </c>
      <c r="U1305" t="s">
        <v>1576</v>
      </c>
    </row>
    <row r="1306" spans="1:21" x14ac:dyDescent="0.25">
      <c r="A1306" t="s">
        <v>1362</v>
      </c>
      <c r="B1306" s="1">
        <v>45537</v>
      </c>
      <c r="C1306" t="s">
        <v>88</v>
      </c>
      <c r="D1306" t="s">
        <v>77</v>
      </c>
      <c r="E1306">
        <v>2024</v>
      </c>
      <c r="F1306" t="s">
        <v>60</v>
      </c>
      <c r="G1306" t="s">
        <v>21</v>
      </c>
      <c r="H1306" t="s">
        <v>42</v>
      </c>
      <c r="I1306" t="s">
        <v>160</v>
      </c>
      <c r="J1306" t="s">
        <v>39</v>
      </c>
      <c r="K1306" t="s">
        <v>1298</v>
      </c>
      <c r="L1306" s="1">
        <v>45547</v>
      </c>
      <c r="M1306">
        <v>10</v>
      </c>
      <c r="N1306">
        <v>94800</v>
      </c>
      <c r="O1306">
        <v>20770</v>
      </c>
      <c r="P1306">
        <v>0.15</v>
      </c>
      <c r="Q1306">
        <v>3</v>
      </c>
      <c r="R1306" t="s">
        <v>1582</v>
      </c>
      <c r="S1306" t="s">
        <v>1574</v>
      </c>
      <c r="T1306">
        <v>9</v>
      </c>
      <c r="U1306" t="s">
        <v>1577</v>
      </c>
    </row>
    <row r="1307" spans="1:21" x14ac:dyDescent="0.25">
      <c r="A1307" t="s">
        <v>1363</v>
      </c>
      <c r="B1307" s="1">
        <v>45543</v>
      </c>
      <c r="C1307" t="s">
        <v>88</v>
      </c>
      <c r="D1307" t="s">
        <v>77</v>
      </c>
      <c r="E1307">
        <v>2024</v>
      </c>
      <c r="F1307" t="s">
        <v>31</v>
      </c>
      <c r="G1307" t="s">
        <v>48</v>
      </c>
      <c r="H1307" t="s">
        <v>22</v>
      </c>
      <c r="I1307" t="s">
        <v>160</v>
      </c>
      <c r="J1307" t="s">
        <v>24</v>
      </c>
      <c r="K1307" t="s">
        <v>1298</v>
      </c>
      <c r="L1307" s="1">
        <v>45562</v>
      </c>
      <c r="M1307">
        <v>19</v>
      </c>
      <c r="N1307">
        <v>957300</v>
      </c>
      <c r="O1307">
        <v>16921</v>
      </c>
      <c r="P1307">
        <v>0.25</v>
      </c>
      <c r="Q1307">
        <v>2</v>
      </c>
      <c r="R1307" t="s">
        <v>1582</v>
      </c>
      <c r="S1307" t="s">
        <v>1574</v>
      </c>
      <c r="T1307">
        <v>9</v>
      </c>
      <c r="U1307" t="s">
        <v>1577</v>
      </c>
    </row>
    <row r="1308" spans="1:21" x14ac:dyDescent="0.25">
      <c r="A1308" t="s">
        <v>1364</v>
      </c>
      <c r="B1308" s="1">
        <v>45550</v>
      </c>
      <c r="C1308" t="s">
        <v>88</v>
      </c>
      <c r="D1308" t="s">
        <v>77</v>
      </c>
      <c r="E1308">
        <v>2024</v>
      </c>
      <c r="F1308" t="s">
        <v>60</v>
      </c>
      <c r="G1308" t="s">
        <v>32</v>
      </c>
      <c r="H1308" t="s">
        <v>22</v>
      </c>
      <c r="I1308" t="s">
        <v>157</v>
      </c>
      <c r="J1308" t="s">
        <v>29</v>
      </c>
      <c r="K1308" t="s">
        <v>1298</v>
      </c>
      <c r="L1308" s="1">
        <v>45560</v>
      </c>
      <c r="M1308">
        <v>10</v>
      </c>
      <c r="N1308">
        <v>791200</v>
      </c>
      <c r="O1308">
        <v>39280</v>
      </c>
      <c r="P1308">
        <v>0.1</v>
      </c>
      <c r="Q1308">
        <v>3</v>
      </c>
      <c r="R1308" t="s">
        <v>1582</v>
      </c>
      <c r="S1308" t="s">
        <v>1574</v>
      </c>
      <c r="T1308">
        <v>9</v>
      </c>
      <c r="U1308" t="s">
        <v>1577</v>
      </c>
    </row>
    <row r="1309" spans="1:21" x14ac:dyDescent="0.25">
      <c r="A1309" t="s">
        <v>1365</v>
      </c>
      <c r="B1309" s="1">
        <v>45551</v>
      </c>
      <c r="C1309" t="s">
        <v>88</v>
      </c>
      <c r="D1309" t="s">
        <v>77</v>
      </c>
      <c r="E1309">
        <v>2024</v>
      </c>
      <c r="F1309" t="s">
        <v>41</v>
      </c>
      <c r="G1309" t="s">
        <v>27</v>
      </c>
      <c r="H1309" t="s">
        <v>42</v>
      </c>
      <c r="I1309" t="s">
        <v>160</v>
      </c>
      <c r="J1309" t="s">
        <v>35</v>
      </c>
      <c r="K1309" t="s">
        <v>1298</v>
      </c>
      <c r="L1309" s="1">
        <v>45563</v>
      </c>
      <c r="M1309">
        <v>12</v>
      </c>
      <c r="N1309">
        <v>155400</v>
      </c>
      <c r="O1309">
        <v>11267</v>
      </c>
      <c r="P1309">
        <v>0.31</v>
      </c>
      <c r="Q1309">
        <v>1</v>
      </c>
      <c r="R1309" t="s">
        <v>1582</v>
      </c>
      <c r="S1309" t="s">
        <v>1574</v>
      </c>
      <c r="T1309">
        <v>9</v>
      </c>
      <c r="U1309" t="s">
        <v>1577</v>
      </c>
    </row>
    <row r="1310" spans="1:21" x14ac:dyDescent="0.25">
      <c r="A1310" t="s">
        <v>1366</v>
      </c>
      <c r="B1310" s="1">
        <v>45551</v>
      </c>
      <c r="C1310" t="s">
        <v>88</v>
      </c>
      <c r="D1310" t="s">
        <v>77</v>
      </c>
      <c r="E1310">
        <v>2024</v>
      </c>
      <c r="F1310" t="s">
        <v>31</v>
      </c>
      <c r="G1310" t="s">
        <v>48</v>
      </c>
      <c r="H1310" t="s">
        <v>42</v>
      </c>
      <c r="I1310" t="s">
        <v>157</v>
      </c>
      <c r="J1310" t="s">
        <v>39</v>
      </c>
      <c r="K1310" t="s">
        <v>1298</v>
      </c>
      <c r="L1310" s="1">
        <v>45566</v>
      </c>
      <c r="M1310">
        <v>15</v>
      </c>
      <c r="N1310">
        <v>20700</v>
      </c>
      <c r="O1310">
        <v>42658</v>
      </c>
      <c r="P1310">
        <v>0.28999999999999998</v>
      </c>
      <c r="Q1310">
        <v>1</v>
      </c>
      <c r="R1310" t="s">
        <v>1582</v>
      </c>
      <c r="S1310" t="s">
        <v>1574</v>
      </c>
      <c r="T1310">
        <v>9</v>
      </c>
      <c r="U1310" t="s">
        <v>1577</v>
      </c>
    </row>
    <row r="1311" spans="1:21" x14ac:dyDescent="0.25">
      <c r="A1311" t="s">
        <v>1367</v>
      </c>
      <c r="B1311" s="1">
        <v>45573</v>
      </c>
      <c r="C1311" t="s">
        <v>91</v>
      </c>
      <c r="D1311" t="s">
        <v>92</v>
      </c>
      <c r="E1311">
        <v>2024</v>
      </c>
      <c r="F1311" t="s">
        <v>41</v>
      </c>
      <c r="G1311" t="s">
        <v>38</v>
      </c>
      <c r="H1311" t="s">
        <v>22</v>
      </c>
      <c r="I1311" t="s">
        <v>157</v>
      </c>
      <c r="J1311" t="s">
        <v>24</v>
      </c>
      <c r="K1311" t="s">
        <v>1298</v>
      </c>
      <c r="L1311" s="1">
        <v>45582</v>
      </c>
      <c r="M1311">
        <v>9</v>
      </c>
      <c r="N1311">
        <v>316400</v>
      </c>
      <c r="O1311">
        <v>45323</v>
      </c>
      <c r="P1311">
        <v>0.22</v>
      </c>
      <c r="Q1311">
        <v>3</v>
      </c>
      <c r="R1311" t="s">
        <v>1582</v>
      </c>
      <c r="S1311" t="s">
        <v>1578</v>
      </c>
      <c r="T1311">
        <v>10</v>
      </c>
      <c r="U1311" t="s">
        <v>1579</v>
      </c>
    </row>
    <row r="1312" spans="1:21" x14ac:dyDescent="0.25">
      <c r="A1312" t="s">
        <v>1368</v>
      </c>
      <c r="B1312" s="1">
        <v>45577</v>
      </c>
      <c r="C1312" t="s">
        <v>91</v>
      </c>
      <c r="D1312" t="s">
        <v>92</v>
      </c>
      <c r="E1312">
        <v>2024</v>
      </c>
      <c r="F1312" t="s">
        <v>20</v>
      </c>
      <c r="G1312" t="s">
        <v>48</v>
      </c>
      <c r="H1312" t="s">
        <v>42</v>
      </c>
      <c r="I1312" t="s">
        <v>157</v>
      </c>
      <c r="J1312" t="s">
        <v>29</v>
      </c>
      <c r="K1312" t="s">
        <v>1298</v>
      </c>
      <c r="L1312" s="1">
        <v>45595</v>
      </c>
      <c r="M1312">
        <v>18</v>
      </c>
      <c r="N1312">
        <v>61200</v>
      </c>
      <c r="O1312">
        <v>40360</v>
      </c>
      <c r="P1312">
        <v>0.25</v>
      </c>
      <c r="Q1312">
        <v>1</v>
      </c>
      <c r="R1312" t="s">
        <v>1582</v>
      </c>
      <c r="S1312" t="s">
        <v>1578</v>
      </c>
      <c r="T1312">
        <v>10</v>
      </c>
      <c r="U1312" t="s">
        <v>1579</v>
      </c>
    </row>
    <row r="1313" spans="1:21" x14ac:dyDescent="0.25">
      <c r="A1313" t="s">
        <v>1369</v>
      </c>
      <c r="B1313" s="1">
        <v>45582</v>
      </c>
      <c r="C1313" t="s">
        <v>91</v>
      </c>
      <c r="D1313" t="s">
        <v>92</v>
      </c>
      <c r="E1313">
        <v>2024</v>
      </c>
      <c r="F1313" t="s">
        <v>60</v>
      </c>
      <c r="G1313" t="s">
        <v>38</v>
      </c>
      <c r="H1313" t="s">
        <v>44</v>
      </c>
      <c r="I1313" t="s">
        <v>160</v>
      </c>
      <c r="J1313" t="s">
        <v>29</v>
      </c>
      <c r="K1313" t="s">
        <v>1298</v>
      </c>
      <c r="L1313" s="1">
        <v>45594</v>
      </c>
      <c r="M1313">
        <v>12</v>
      </c>
      <c r="N1313">
        <v>229000</v>
      </c>
      <c r="O1313">
        <v>23338</v>
      </c>
      <c r="P1313">
        <v>0.31</v>
      </c>
      <c r="Q1313">
        <v>1</v>
      </c>
      <c r="R1313" t="s">
        <v>1582</v>
      </c>
      <c r="S1313" t="s">
        <v>1578</v>
      </c>
      <c r="T1313">
        <v>10</v>
      </c>
      <c r="U1313" t="s">
        <v>1579</v>
      </c>
    </row>
    <row r="1314" spans="1:21" x14ac:dyDescent="0.25">
      <c r="A1314" t="s">
        <v>1370</v>
      </c>
      <c r="B1314" s="1">
        <v>45587</v>
      </c>
      <c r="C1314" t="s">
        <v>91</v>
      </c>
      <c r="D1314" t="s">
        <v>92</v>
      </c>
      <c r="E1314">
        <v>2024</v>
      </c>
      <c r="F1314" t="s">
        <v>20</v>
      </c>
      <c r="G1314" t="s">
        <v>48</v>
      </c>
      <c r="H1314" t="s">
        <v>22</v>
      </c>
      <c r="I1314" t="s">
        <v>157</v>
      </c>
      <c r="J1314" t="s">
        <v>24</v>
      </c>
      <c r="K1314" t="s">
        <v>1298</v>
      </c>
      <c r="L1314" s="1">
        <v>45601</v>
      </c>
      <c r="M1314">
        <v>14</v>
      </c>
      <c r="N1314">
        <v>366000</v>
      </c>
      <c r="O1314">
        <v>43900</v>
      </c>
      <c r="P1314">
        <v>0.22</v>
      </c>
      <c r="Q1314">
        <v>2</v>
      </c>
      <c r="R1314" t="s">
        <v>1582</v>
      </c>
      <c r="S1314" t="s">
        <v>1578</v>
      </c>
      <c r="T1314">
        <v>10</v>
      </c>
      <c r="U1314" t="s">
        <v>1579</v>
      </c>
    </row>
    <row r="1315" spans="1:21" x14ac:dyDescent="0.25">
      <c r="A1315" t="s">
        <v>1371</v>
      </c>
      <c r="B1315" s="1">
        <v>45590</v>
      </c>
      <c r="C1315" t="s">
        <v>91</v>
      </c>
      <c r="D1315" t="s">
        <v>92</v>
      </c>
      <c r="E1315">
        <v>2024</v>
      </c>
      <c r="F1315" t="s">
        <v>31</v>
      </c>
      <c r="G1315" t="s">
        <v>32</v>
      </c>
      <c r="H1315" t="s">
        <v>22</v>
      </c>
      <c r="I1315" t="s">
        <v>157</v>
      </c>
      <c r="J1315" t="s">
        <v>35</v>
      </c>
      <c r="K1315" t="s">
        <v>1298</v>
      </c>
      <c r="L1315" s="1">
        <v>45608</v>
      </c>
      <c r="M1315">
        <v>18</v>
      </c>
      <c r="N1315">
        <v>864100</v>
      </c>
      <c r="O1315">
        <v>35636</v>
      </c>
      <c r="P1315">
        <v>0.28000000000000003</v>
      </c>
      <c r="Q1315">
        <v>2</v>
      </c>
      <c r="R1315" t="s">
        <v>1582</v>
      </c>
      <c r="S1315" t="s">
        <v>1578</v>
      </c>
      <c r="T1315">
        <v>10</v>
      </c>
      <c r="U1315" t="s">
        <v>1579</v>
      </c>
    </row>
    <row r="1316" spans="1:21" x14ac:dyDescent="0.25">
      <c r="A1316" t="s">
        <v>1372</v>
      </c>
      <c r="B1316" s="1">
        <v>45594</v>
      </c>
      <c r="C1316" t="s">
        <v>91</v>
      </c>
      <c r="D1316" t="s">
        <v>92</v>
      </c>
      <c r="E1316">
        <v>2024</v>
      </c>
      <c r="F1316" t="s">
        <v>41</v>
      </c>
      <c r="G1316" t="s">
        <v>48</v>
      </c>
      <c r="H1316" t="s">
        <v>44</v>
      </c>
      <c r="I1316" t="s">
        <v>160</v>
      </c>
      <c r="J1316" t="s">
        <v>39</v>
      </c>
      <c r="K1316" t="s">
        <v>1298</v>
      </c>
      <c r="L1316" s="1">
        <v>45603</v>
      </c>
      <c r="M1316">
        <v>9</v>
      </c>
      <c r="N1316">
        <v>90100</v>
      </c>
      <c r="O1316">
        <v>13225</v>
      </c>
      <c r="P1316">
        <v>0.14000000000000001</v>
      </c>
      <c r="Q1316">
        <v>3</v>
      </c>
      <c r="R1316" t="s">
        <v>1582</v>
      </c>
      <c r="S1316" t="s">
        <v>1578</v>
      </c>
      <c r="T1316">
        <v>10</v>
      </c>
      <c r="U1316" t="s">
        <v>1579</v>
      </c>
    </row>
    <row r="1317" spans="1:21" x14ac:dyDescent="0.25">
      <c r="A1317" t="s">
        <v>1373</v>
      </c>
      <c r="B1317" s="1">
        <v>45597</v>
      </c>
      <c r="C1317" t="s">
        <v>98</v>
      </c>
      <c r="D1317" t="s">
        <v>92</v>
      </c>
      <c r="E1317">
        <v>2024</v>
      </c>
      <c r="F1317" t="s">
        <v>20</v>
      </c>
      <c r="G1317" t="s">
        <v>27</v>
      </c>
      <c r="H1317" t="s">
        <v>34</v>
      </c>
      <c r="I1317" t="s">
        <v>160</v>
      </c>
      <c r="J1317" t="s">
        <v>29</v>
      </c>
      <c r="K1317" t="s">
        <v>1298</v>
      </c>
      <c r="L1317" s="1">
        <v>45605</v>
      </c>
      <c r="M1317">
        <v>8</v>
      </c>
      <c r="N1317">
        <v>33800</v>
      </c>
      <c r="O1317">
        <v>20869</v>
      </c>
      <c r="P1317">
        <v>0.23</v>
      </c>
      <c r="Q1317">
        <v>3</v>
      </c>
      <c r="R1317" t="s">
        <v>1582</v>
      </c>
      <c r="S1317" t="s">
        <v>1578</v>
      </c>
      <c r="T1317">
        <v>11</v>
      </c>
      <c r="U1317" t="s">
        <v>1580</v>
      </c>
    </row>
    <row r="1318" spans="1:21" x14ac:dyDescent="0.25">
      <c r="A1318" t="s">
        <v>1374</v>
      </c>
      <c r="B1318" s="1">
        <v>45606</v>
      </c>
      <c r="C1318" t="s">
        <v>98</v>
      </c>
      <c r="D1318" t="s">
        <v>92</v>
      </c>
      <c r="E1318">
        <v>2024</v>
      </c>
      <c r="F1318" t="s">
        <v>31</v>
      </c>
      <c r="G1318" t="s">
        <v>21</v>
      </c>
      <c r="H1318" t="s">
        <v>28</v>
      </c>
      <c r="I1318" t="s">
        <v>160</v>
      </c>
      <c r="J1318" t="s">
        <v>29</v>
      </c>
      <c r="K1318" t="s">
        <v>1298</v>
      </c>
      <c r="L1318" s="1">
        <v>45621</v>
      </c>
      <c r="M1318">
        <v>15</v>
      </c>
      <c r="N1318">
        <v>33900</v>
      </c>
      <c r="O1318">
        <v>13588</v>
      </c>
      <c r="P1318">
        <v>0.24</v>
      </c>
      <c r="Q1318">
        <v>2</v>
      </c>
      <c r="R1318" t="s">
        <v>1582</v>
      </c>
      <c r="S1318" t="s">
        <v>1578</v>
      </c>
      <c r="T1318">
        <v>11</v>
      </c>
      <c r="U1318" t="s">
        <v>1580</v>
      </c>
    </row>
    <row r="1319" spans="1:21" x14ac:dyDescent="0.25">
      <c r="A1319" t="s">
        <v>1375</v>
      </c>
      <c r="B1319" s="1">
        <v>45609</v>
      </c>
      <c r="C1319" t="s">
        <v>98</v>
      </c>
      <c r="D1319" t="s">
        <v>92</v>
      </c>
      <c r="E1319">
        <v>2024</v>
      </c>
      <c r="F1319" t="s">
        <v>41</v>
      </c>
      <c r="G1319" t="s">
        <v>48</v>
      </c>
      <c r="H1319" t="s">
        <v>42</v>
      </c>
      <c r="I1319" t="s">
        <v>157</v>
      </c>
      <c r="J1319" t="s">
        <v>35</v>
      </c>
      <c r="K1319" t="s">
        <v>1298</v>
      </c>
      <c r="L1319" s="1">
        <v>45617</v>
      </c>
      <c r="M1319">
        <v>8</v>
      </c>
      <c r="N1319">
        <v>74800</v>
      </c>
      <c r="O1319">
        <v>35027</v>
      </c>
      <c r="P1319">
        <v>0.28999999999999998</v>
      </c>
      <c r="Q1319">
        <v>3</v>
      </c>
      <c r="R1319" t="s">
        <v>1582</v>
      </c>
      <c r="S1319" t="s">
        <v>1578</v>
      </c>
      <c r="T1319">
        <v>11</v>
      </c>
      <c r="U1319" t="s">
        <v>1580</v>
      </c>
    </row>
    <row r="1320" spans="1:21" x14ac:dyDescent="0.25">
      <c r="A1320" t="s">
        <v>1376</v>
      </c>
      <c r="B1320" s="1">
        <v>45613</v>
      </c>
      <c r="C1320" t="s">
        <v>98</v>
      </c>
      <c r="D1320" t="s">
        <v>92</v>
      </c>
      <c r="E1320">
        <v>2024</v>
      </c>
      <c r="F1320" t="s">
        <v>31</v>
      </c>
      <c r="G1320" t="s">
        <v>21</v>
      </c>
      <c r="H1320" t="s">
        <v>44</v>
      </c>
      <c r="I1320" t="s">
        <v>157</v>
      </c>
      <c r="J1320" t="s">
        <v>39</v>
      </c>
      <c r="K1320" t="s">
        <v>1298</v>
      </c>
      <c r="L1320" s="1">
        <v>45629</v>
      </c>
      <c r="M1320">
        <v>16</v>
      </c>
      <c r="N1320">
        <v>146800</v>
      </c>
      <c r="O1320">
        <v>41933</v>
      </c>
      <c r="P1320">
        <v>0.27</v>
      </c>
      <c r="Q1320">
        <v>2</v>
      </c>
      <c r="R1320" t="s">
        <v>1582</v>
      </c>
      <c r="S1320" t="s">
        <v>1578</v>
      </c>
      <c r="T1320">
        <v>11</v>
      </c>
      <c r="U1320" t="s">
        <v>1580</v>
      </c>
    </row>
    <row r="1321" spans="1:21" x14ac:dyDescent="0.25">
      <c r="A1321" t="s">
        <v>1377</v>
      </c>
      <c r="B1321" s="1">
        <v>45617</v>
      </c>
      <c r="C1321" t="s">
        <v>98</v>
      </c>
      <c r="D1321" t="s">
        <v>92</v>
      </c>
      <c r="E1321">
        <v>2024</v>
      </c>
      <c r="F1321" t="s">
        <v>20</v>
      </c>
      <c r="G1321" t="s">
        <v>32</v>
      </c>
      <c r="H1321" t="s">
        <v>34</v>
      </c>
      <c r="I1321" t="s">
        <v>160</v>
      </c>
      <c r="J1321" t="s">
        <v>29</v>
      </c>
      <c r="K1321" t="s">
        <v>1298</v>
      </c>
      <c r="L1321" s="1">
        <v>45625</v>
      </c>
      <c r="M1321">
        <v>8</v>
      </c>
      <c r="N1321">
        <v>33900</v>
      </c>
      <c r="O1321">
        <v>13966</v>
      </c>
      <c r="P1321">
        <v>0.27</v>
      </c>
      <c r="Q1321">
        <v>2</v>
      </c>
      <c r="R1321" t="s">
        <v>1582</v>
      </c>
      <c r="S1321" t="s">
        <v>1578</v>
      </c>
      <c r="T1321">
        <v>11</v>
      </c>
      <c r="U1321" t="s">
        <v>1580</v>
      </c>
    </row>
    <row r="1322" spans="1:21" x14ac:dyDescent="0.25">
      <c r="A1322" t="s">
        <v>1378</v>
      </c>
      <c r="B1322" s="1">
        <v>45622</v>
      </c>
      <c r="C1322" t="s">
        <v>98</v>
      </c>
      <c r="D1322" t="s">
        <v>92</v>
      </c>
      <c r="E1322">
        <v>2024</v>
      </c>
      <c r="F1322" t="s">
        <v>46</v>
      </c>
      <c r="G1322" t="s">
        <v>48</v>
      </c>
      <c r="H1322" t="s">
        <v>44</v>
      </c>
      <c r="I1322" t="s">
        <v>160</v>
      </c>
      <c r="J1322" t="s">
        <v>39</v>
      </c>
      <c r="K1322" t="s">
        <v>1298</v>
      </c>
      <c r="L1322" s="1">
        <v>45635</v>
      </c>
      <c r="M1322">
        <v>13</v>
      </c>
      <c r="N1322">
        <v>468600</v>
      </c>
      <c r="O1322">
        <v>19397</v>
      </c>
      <c r="P1322">
        <v>0.23</v>
      </c>
      <c r="Q1322">
        <v>1</v>
      </c>
      <c r="R1322" t="s">
        <v>1582</v>
      </c>
      <c r="S1322" t="s">
        <v>1578</v>
      </c>
      <c r="T1322">
        <v>11</v>
      </c>
      <c r="U1322" t="s">
        <v>1580</v>
      </c>
    </row>
    <row r="1323" spans="1:21" x14ac:dyDescent="0.25">
      <c r="A1323" t="s">
        <v>1379</v>
      </c>
      <c r="B1323" s="1">
        <v>45623</v>
      </c>
      <c r="C1323" t="s">
        <v>98</v>
      </c>
      <c r="D1323" t="s">
        <v>92</v>
      </c>
      <c r="E1323">
        <v>2024</v>
      </c>
      <c r="F1323" t="s">
        <v>46</v>
      </c>
      <c r="G1323" t="s">
        <v>38</v>
      </c>
      <c r="H1323" t="s">
        <v>34</v>
      </c>
      <c r="I1323" t="s">
        <v>157</v>
      </c>
      <c r="J1323" t="s">
        <v>35</v>
      </c>
      <c r="K1323" t="s">
        <v>1298</v>
      </c>
      <c r="L1323" s="1">
        <v>45629</v>
      </c>
      <c r="M1323">
        <v>6</v>
      </c>
      <c r="N1323">
        <v>10600</v>
      </c>
      <c r="O1323">
        <v>40235</v>
      </c>
      <c r="P1323">
        <v>0.17</v>
      </c>
      <c r="Q1323">
        <v>3</v>
      </c>
      <c r="R1323" t="s">
        <v>1582</v>
      </c>
      <c r="S1323" t="s">
        <v>1578</v>
      </c>
      <c r="T1323">
        <v>11</v>
      </c>
      <c r="U1323" t="s">
        <v>1580</v>
      </c>
    </row>
    <row r="1324" spans="1:21" x14ac:dyDescent="0.25">
      <c r="A1324" t="s">
        <v>1380</v>
      </c>
      <c r="B1324" s="1">
        <v>45631</v>
      </c>
      <c r="C1324" t="s">
        <v>100</v>
      </c>
      <c r="D1324" t="s">
        <v>92</v>
      </c>
      <c r="E1324">
        <v>2024</v>
      </c>
      <c r="F1324" t="s">
        <v>60</v>
      </c>
      <c r="G1324" t="s">
        <v>48</v>
      </c>
      <c r="H1324" t="s">
        <v>34</v>
      </c>
      <c r="I1324" t="s">
        <v>160</v>
      </c>
      <c r="J1324" t="s">
        <v>39</v>
      </c>
      <c r="K1324" t="s">
        <v>1298</v>
      </c>
      <c r="L1324" s="1">
        <v>45645</v>
      </c>
      <c r="M1324">
        <v>14</v>
      </c>
      <c r="N1324">
        <v>25700</v>
      </c>
      <c r="O1324">
        <v>21913</v>
      </c>
      <c r="P1324">
        <v>0.08</v>
      </c>
      <c r="Q1324">
        <v>3</v>
      </c>
      <c r="R1324" t="s">
        <v>1582</v>
      </c>
      <c r="S1324" t="s">
        <v>1578</v>
      </c>
      <c r="T1324">
        <v>12</v>
      </c>
      <c r="U1324" t="s">
        <v>1581</v>
      </c>
    </row>
    <row r="1325" spans="1:21" x14ac:dyDescent="0.25">
      <c r="A1325" t="s">
        <v>1381</v>
      </c>
      <c r="B1325" s="1">
        <v>44933</v>
      </c>
      <c r="C1325" t="s">
        <v>18</v>
      </c>
      <c r="D1325" t="s">
        <v>19</v>
      </c>
      <c r="E1325">
        <v>2023</v>
      </c>
      <c r="F1325" t="s">
        <v>60</v>
      </c>
      <c r="G1325" t="s">
        <v>48</v>
      </c>
      <c r="H1325" t="s">
        <v>42</v>
      </c>
      <c r="I1325" t="s">
        <v>23</v>
      </c>
      <c r="J1325" t="s">
        <v>24</v>
      </c>
      <c r="K1325" t="s">
        <v>1298</v>
      </c>
      <c r="L1325" s="1">
        <v>44945</v>
      </c>
      <c r="M1325">
        <v>12</v>
      </c>
      <c r="N1325">
        <v>115900</v>
      </c>
      <c r="O1325">
        <v>11401</v>
      </c>
      <c r="P1325">
        <v>0.3</v>
      </c>
      <c r="Q1325">
        <v>2</v>
      </c>
      <c r="R1325" t="s">
        <v>1566</v>
      </c>
      <c r="S1325" t="s">
        <v>1567</v>
      </c>
      <c r="T1325">
        <v>1</v>
      </c>
      <c r="U1325" t="s">
        <v>1568</v>
      </c>
    </row>
    <row r="1326" spans="1:21" x14ac:dyDescent="0.25">
      <c r="A1326" t="s">
        <v>1382</v>
      </c>
      <c r="B1326" s="1">
        <v>44934</v>
      </c>
      <c r="C1326" t="s">
        <v>18</v>
      </c>
      <c r="D1326" t="s">
        <v>19</v>
      </c>
      <c r="E1326">
        <v>2023</v>
      </c>
      <c r="F1326" t="s">
        <v>41</v>
      </c>
      <c r="G1326" t="s">
        <v>48</v>
      </c>
      <c r="H1326" t="s">
        <v>44</v>
      </c>
      <c r="I1326" t="s">
        <v>23</v>
      </c>
      <c r="J1326" t="s">
        <v>35</v>
      </c>
      <c r="K1326" t="s">
        <v>1298</v>
      </c>
      <c r="L1326" s="1">
        <v>44949</v>
      </c>
      <c r="M1326">
        <v>15</v>
      </c>
      <c r="N1326">
        <v>257000</v>
      </c>
      <c r="O1326">
        <v>14206</v>
      </c>
      <c r="P1326">
        <v>0.3</v>
      </c>
      <c r="Q1326">
        <v>1</v>
      </c>
      <c r="R1326" t="s">
        <v>1566</v>
      </c>
      <c r="S1326" t="s">
        <v>1567</v>
      </c>
      <c r="T1326">
        <v>1</v>
      </c>
      <c r="U1326" t="s">
        <v>1568</v>
      </c>
    </row>
    <row r="1327" spans="1:21" x14ac:dyDescent="0.25">
      <c r="A1327" t="s">
        <v>1383</v>
      </c>
      <c r="B1327" s="1">
        <v>44947</v>
      </c>
      <c r="C1327" t="s">
        <v>18</v>
      </c>
      <c r="D1327" t="s">
        <v>19</v>
      </c>
      <c r="E1327">
        <v>2023</v>
      </c>
      <c r="F1327" t="s">
        <v>60</v>
      </c>
      <c r="G1327" t="s">
        <v>21</v>
      </c>
      <c r="H1327" t="s">
        <v>44</v>
      </c>
      <c r="I1327" t="s">
        <v>23</v>
      </c>
      <c r="J1327" t="s">
        <v>24</v>
      </c>
      <c r="K1327" t="s">
        <v>1298</v>
      </c>
      <c r="L1327" s="1">
        <v>44961</v>
      </c>
      <c r="M1327">
        <v>14</v>
      </c>
      <c r="N1327">
        <v>308800</v>
      </c>
      <c r="O1327">
        <v>9558</v>
      </c>
      <c r="P1327">
        <v>0.05</v>
      </c>
      <c r="Q1327">
        <v>1</v>
      </c>
      <c r="R1327" t="s">
        <v>1566</v>
      </c>
      <c r="S1327" t="s">
        <v>1567</v>
      </c>
      <c r="T1327">
        <v>1</v>
      </c>
      <c r="U1327" t="s">
        <v>1568</v>
      </c>
    </row>
    <row r="1328" spans="1:21" x14ac:dyDescent="0.25">
      <c r="A1328" t="s">
        <v>1384</v>
      </c>
      <c r="B1328" s="1">
        <v>44952</v>
      </c>
      <c r="C1328" t="s">
        <v>18</v>
      </c>
      <c r="D1328" t="s">
        <v>19</v>
      </c>
      <c r="E1328">
        <v>2023</v>
      </c>
      <c r="F1328" t="s">
        <v>31</v>
      </c>
      <c r="G1328" t="s">
        <v>48</v>
      </c>
      <c r="H1328" t="s">
        <v>42</v>
      </c>
      <c r="I1328" t="s">
        <v>23</v>
      </c>
      <c r="J1328" t="s">
        <v>24</v>
      </c>
      <c r="K1328" t="s">
        <v>1298</v>
      </c>
      <c r="L1328" s="1">
        <v>44965</v>
      </c>
      <c r="M1328">
        <v>13</v>
      </c>
      <c r="N1328">
        <v>83300</v>
      </c>
      <c r="O1328">
        <v>7401</v>
      </c>
      <c r="P1328">
        <v>0.32</v>
      </c>
      <c r="Q1328">
        <v>2</v>
      </c>
      <c r="R1328" t="s">
        <v>1566</v>
      </c>
      <c r="S1328" t="s">
        <v>1567</v>
      </c>
      <c r="T1328">
        <v>1</v>
      </c>
      <c r="U1328" t="s">
        <v>1568</v>
      </c>
    </row>
    <row r="1329" spans="1:21" x14ac:dyDescent="0.25">
      <c r="A1329" t="s">
        <v>1385</v>
      </c>
      <c r="B1329" s="1">
        <v>44954</v>
      </c>
      <c r="C1329" t="s">
        <v>18</v>
      </c>
      <c r="D1329" t="s">
        <v>19</v>
      </c>
      <c r="E1329">
        <v>2023</v>
      </c>
      <c r="F1329" t="s">
        <v>60</v>
      </c>
      <c r="G1329" t="s">
        <v>21</v>
      </c>
      <c r="H1329" t="s">
        <v>22</v>
      </c>
      <c r="I1329" t="s">
        <v>23</v>
      </c>
      <c r="J1329" t="s">
        <v>24</v>
      </c>
      <c r="K1329" t="s">
        <v>1298</v>
      </c>
      <c r="L1329" s="1">
        <v>44965</v>
      </c>
      <c r="M1329">
        <v>11</v>
      </c>
      <c r="N1329">
        <v>678100</v>
      </c>
      <c r="O1329">
        <v>16084</v>
      </c>
      <c r="P1329">
        <v>0.21</v>
      </c>
      <c r="Q1329">
        <v>2</v>
      </c>
      <c r="R1329" t="s">
        <v>1566</v>
      </c>
      <c r="S1329" t="s">
        <v>1567</v>
      </c>
      <c r="T1329">
        <v>1</v>
      </c>
      <c r="U1329" t="s">
        <v>1568</v>
      </c>
    </row>
    <row r="1330" spans="1:21" x14ac:dyDescent="0.25">
      <c r="A1330" t="s">
        <v>1386</v>
      </c>
      <c r="B1330" s="1">
        <v>44973</v>
      </c>
      <c r="C1330" t="s">
        <v>37</v>
      </c>
      <c r="D1330" t="s">
        <v>19</v>
      </c>
      <c r="E1330">
        <v>2023</v>
      </c>
      <c r="F1330" t="s">
        <v>60</v>
      </c>
      <c r="G1330" t="s">
        <v>32</v>
      </c>
      <c r="H1330" t="s">
        <v>22</v>
      </c>
      <c r="I1330" t="s">
        <v>23</v>
      </c>
      <c r="J1330" t="s">
        <v>24</v>
      </c>
      <c r="K1330" t="s">
        <v>1298</v>
      </c>
      <c r="L1330" s="1">
        <v>44979</v>
      </c>
      <c r="M1330">
        <v>6</v>
      </c>
      <c r="N1330">
        <v>941100</v>
      </c>
      <c r="O1330">
        <v>7969</v>
      </c>
      <c r="P1330">
        <v>0.19</v>
      </c>
      <c r="Q1330">
        <v>3</v>
      </c>
      <c r="R1330" t="s">
        <v>1566</v>
      </c>
      <c r="S1330" t="s">
        <v>1567</v>
      </c>
      <c r="T1330">
        <v>2</v>
      </c>
      <c r="U1330" t="s">
        <v>1569</v>
      </c>
    </row>
    <row r="1331" spans="1:21" x14ac:dyDescent="0.25">
      <c r="A1331" t="s">
        <v>1387</v>
      </c>
      <c r="B1331" s="1">
        <v>44996</v>
      </c>
      <c r="C1331" t="s">
        <v>52</v>
      </c>
      <c r="D1331" t="s">
        <v>19</v>
      </c>
      <c r="E1331">
        <v>2023</v>
      </c>
      <c r="F1331" t="s">
        <v>60</v>
      </c>
      <c r="G1331" t="s">
        <v>38</v>
      </c>
      <c r="H1331" t="s">
        <v>22</v>
      </c>
      <c r="I1331" t="s">
        <v>23</v>
      </c>
      <c r="J1331" t="s">
        <v>39</v>
      </c>
      <c r="K1331" t="s">
        <v>1298</v>
      </c>
      <c r="L1331" s="1">
        <v>45003</v>
      </c>
      <c r="M1331">
        <v>7</v>
      </c>
      <c r="N1331">
        <v>336100</v>
      </c>
      <c r="O1331">
        <v>16925</v>
      </c>
      <c r="P1331">
        <v>0.24</v>
      </c>
      <c r="Q1331">
        <v>2</v>
      </c>
      <c r="R1331" t="s">
        <v>1566</v>
      </c>
      <c r="S1331" t="s">
        <v>1567</v>
      </c>
      <c r="T1331">
        <v>3</v>
      </c>
      <c r="U1331" t="s">
        <v>1570</v>
      </c>
    </row>
    <row r="1332" spans="1:21" x14ac:dyDescent="0.25">
      <c r="A1332" t="s">
        <v>1388</v>
      </c>
      <c r="B1332" s="1">
        <v>44997</v>
      </c>
      <c r="C1332" t="s">
        <v>52</v>
      </c>
      <c r="D1332" t="s">
        <v>19</v>
      </c>
      <c r="E1332">
        <v>2023</v>
      </c>
      <c r="F1332" t="s">
        <v>41</v>
      </c>
      <c r="G1332" t="s">
        <v>48</v>
      </c>
      <c r="H1332" t="s">
        <v>44</v>
      </c>
      <c r="I1332" t="s">
        <v>23</v>
      </c>
      <c r="J1332" t="s">
        <v>29</v>
      </c>
      <c r="K1332" t="s">
        <v>1298</v>
      </c>
      <c r="L1332" s="1">
        <v>45014</v>
      </c>
      <c r="M1332">
        <v>17</v>
      </c>
      <c r="N1332">
        <v>113600</v>
      </c>
      <c r="O1332">
        <v>14773</v>
      </c>
      <c r="P1332">
        <v>0.09</v>
      </c>
      <c r="Q1332">
        <v>2</v>
      </c>
      <c r="R1332" t="s">
        <v>1566</v>
      </c>
      <c r="S1332" t="s">
        <v>1567</v>
      </c>
      <c r="T1332">
        <v>3</v>
      </c>
      <c r="U1332" t="s">
        <v>1570</v>
      </c>
    </row>
    <row r="1333" spans="1:21" x14ac:dyDescent="0.25">
      <c r="A1333" t="s">
        <v>1389</v>
      </c>
      <c r="B1333" s="1">
        <v>44997</v>
      </c>
      <c r="C1333" t="s">
        <v>52</v>
      </c>
      <c r="D1333" t="s">
        <v>19</v>
      </c>
      <c r="E1333">
        <v>2023</v>
      </c>
      <c r="F1333" t="s">
        <v>60</v>
      </c>
      <c r="G1333" t="s">
        <v>21</v>
      </c>
      <c r="H1333" t="s">
        <v>28</v>
      </c>
      <c r="I1333" t="s">
        <v>23</v>
      </c>
      <c r="J1333" t="s">
        <v>29</v>
      </c>
      <c r="K1333" t="s">
        <v>1298</v>
      </c>
      <c r="L1333" s="1">
        <v>45003</v>
      </c>
      <c r="M1333">
        <v>6</v>
      </c>
      <c r="N1333">
        <v>34700</v>
      </c>
      <c r="O1333">
        <v>17950</v>
      </c>
      <c r="P1333">
        <v>0.28000000000000003</v>
      </c>
      <c r="Q1333">
        <v>1</v>
      </c>
      <c r="R1333" t="s">
        <v>1566</v>
      </c>
      <c r="S1333" t="s">
        <v>1567</v>
      </c>
      <c r="T1333">
        <v>3</v>
      </c>
      <c r="U1333" t="s">
        <v>1570</v>
      </c>
    </row>
    <row r="1334" spans="1:21" x14ac:dyDescent="0.25">
      <c r="A1334" t="s">
        <v>1390</v>
      </c>
      <c r="B1334" s="1">
        <v>45003</v>
      </c>
      <c r="C1334" t="s">
        <v>52</v>
      </c>
      <c r="D1334" t="s">
        <v>19</v>
      </c>
      <c r="E1334">
        <v>2023</v>
      </c>
      <c r="F1334" t="s">
        <v>31</v>
      </c>
      <c r="G1334" t="s">
        <v>21</v>
      </c>
      <c r="H1334" t="s">
        <v>44</v>
      </c>
      <c r="I1334" t="s">
        <v>23</v>
      </c>
      <c r="J1334" t="s">
        <v>29</v>
      </c>
      <c r="K1334" t="s">
        <v>1298</v>
      </c>
      <c r="L1334" s="1">
        <v>45012</v>
      </c>
      <c r="M1334">
        <v>9</v>
      </c>
      <c r="N1334">
        <v>67900</v>
      </c>
      <c r="O1334">
        <v>7787</v>
      </c>
      <c r="P1334">
        <v>0.17</v>
      </c>
      <c r="Q1334">
        <v>3</v>
      </c>
      <c r="R1334" t="s">
        <v>1566</v>
      </c>
      <c r="S1334" t="s">
        <v>1567</v>
      </c>
      <c r="T1334">
        <v>3</v>
      </c>
      <c r="U1334" t="s">
        <v>1570</v>
      </c>
    </row>
    <row r="1335" spans="1:21" x14ac:dyDescent="0.25">
      <c r="A1335" t="s">
        <v>1391</v>
      </c>
      <c r="B1335" s="1">
        <v>45004</v>
      </c>
      <c r="C1335" t="s">
        <v>52</v>
      </c>
      <c r="D1335" t="s">
        <v>19</v>
      </c>
      <c r="E1335">
        <v>2023</v>
      </c>
      <c r="F1335" t="s">
        <v>31</v>
      </c>
      <c r="G1335" t="s">
        <v>27</v>
      </c>
      <c r="H1335" t="s">
        <v>28</v>
      </c>
      <c r="I1335" t="s">
        <v>23</v>
      </c>
      <c r="J1335" t="s">
        <v>24</v>
      </c>
      <c r="K1335" t="s">
        <v>1298</v>
      </c>
      <c r="L1335" s="1">
        <v>45018</v>
      </c>
      <c r="M1335">
        <v>14</v>
      </c>
      <c r="N1335">
        <v>58400</v>
      </c>
      <c r="O1335">
        <v>9751</v>
      </c>
      <c r="P1335">
        <v>0.14000000000000001</v>
      </c>
      <c r="Q1335">
        <v>1</v>
      </c>
      <c r="R1335" t="s">
        <v>1566</v>
      </c>
      <c r="S1335" t="s">
        <v>1567</v>
      </c>
      <c r="T1335">
        <v>3</v>
      </c>
      <c r="U1335" t="s">
        <v>1570</v>
      </c>
    </row>
    <row r="1336" spans="1:21" x14ac:dyDescent="0.25">
      <c r="A1336" t="s">
        <v>1392</v>
      </c>
      <c r="B1336" s="1">
        <v>45009</v>
      </c>
      <c r="C1336" t="s">
        <v>52</v>
      </c>
      <c r="D1336" t="s">
        <v>19</v>
      </c>
      <c r="E1336">
        <v>2023</v>
      </c>
      <c r="F1336" t="s">
        <v>60</v>
      </c>
      <c r="G1336" t="s">
        <v>27</v>
      </c>
      <c r="H1336" t="s">
        <v>34</v>
      </c>
      <c r="I1336" t="s">
        <v>23</v>
      </c>
      <c r="J1336" t="s">
        <v>24</v>
      </c>
      <c r="K1336" t="s">
        <v>1298</v>
      </c>
      <c r="L1336" s="1">
        <v>45025</v>
      </c>
      <c r="M1336">
        <v>16</v>
      </c>
      <c r="N1336">
        <v>42800</v>
      </c>
      <c r="O1336">
        <v>6704</v>
      </c>
      <c r="P1336">
        <v>0.05</v>
      </c>
      <c r="Q1336">
        <v>3</v>
      </c>
      <c r="R1336" t="s">
        <v>1566</v>
      </c>
      <c r="S1336" t="s">
        <v>1567</v>
      </c>
      <c r="T1336">
        <v>3</v>
      </c>
      <c r="U1336" t="s">
        <v>1570</v>
      </c>
    </row>
    <row r="1337" spans="1:21" x14ac:dyDescent="0.25">
      <c r="A1337" t="s">
        <v>1393</v>
      </c>
      <c r="B1337" s="1">
        <v>45010</v>
      </c>
      <c r="C1337" t="s">
        <v>52</v>
      </c>
      <c r="D1337" t="s">
        <v>19</v>
      </c>
      <c r="E1337">
        <v>2023</v>
      </c>
      <c r="F1337" t="s">
        <v>20</v>
      </c>
      <c r="G1337" t="s">
        <v>48</v>
      </c>
      <c r="H1337" t="s">
        <v>34</v>
      </c>
      <c r="I1337" t="s">
        <v>23</v>
      </c>
      <c r="J1337" t="s">
        <v>39</v>
      </c>
      <c r="K1337" t="s">
        <v>1298</v>
      </c>
      <c r="L1337" s="1">
        <v>45028</v>
      </c>
      <c r="M1337">
        <v>18</v>
      </c>
      <c r="N1337">
        <v>31300</v>
      </c>
      <c r="O1337">
        <v>9810</v>
      </c>
      <c r="P1337">
        <v>0.18</v>
      </c>
      <c r="Q1337">
        <v>1</v>
      </c>
      <c r="R1337" t="s">
        <v>1566</v>
      </c>
      <c r="S1337" t="s">
        <v>1567</v>
      </c>
      <c r="T1337">
        <v>3</v>
      </c>
      <c r="U1337" t="s">
        <v>1570</v>
      </c>
    </row>
    <row r="1338" spans="1:21" x14ac:dyDescent="0.25">
      <c r="A1338" t="s">
        <v>1394</v>
      </c>
      <c r="B1338" s="1">
        <v>45017</v>
      </c>
      <c r="C1338" t="s">
        <v>58</v>
      </c>
      <c r="D1338" t="s">
        <v>59</v>
      </c>
      <c r="E1338">
        <v>2023</v>
      </c>
      <c r="F1338" t="s">
        <v>20</v>
      </c>
      <c r="G1338" t="s">
        <v>48</v>
      </c>
      <c r="H1338" t="s">
        <v>34</v>
      </c>
      <c r="I1338" t="s">
        <v>23</v>
      </c>
      <c r="J1338" t="s">
        <v>39</v>
      </c>
      <c r="K1338" t="s">
        <v>1298</v>
      </c>
      <c r="L1338" s="1">
        <v>45035</v>
      </c>
      <c r="M1338">
        <v>18</v>
      </c>
      <c r="N1338">
        <v>40000</v>
      </c>
      <c r="O1338">
        <v>7747</v>
      </c>
      <c r="P1338">
        <v>0.19</v>
      </c>
      <c r="Q1338">
        <v>3</v>
      </c>
      <c r="R1338" t="s">
        <v>1566</v>
      </c>
      <c r="S1338" t="s">
        <v>1571</v>
      </c>
      <c r="T1338">
        <v>4</v>
      </c>
      <c r="U1338" t="s">
        <v>1572</v>
      </c>
    </row>
    <row r="1339" spans="1:21" x14ac:dyDescent="0.25">
      <c r="A1339" t="s">
        <v>1395</v>
      </c>
      <c r="B1339" s="1">
        <v>45022</v>
      </c>
      <c r="C1339" t="s">
        <v>58</v>
      </c>
      <c r="D1339" t="s">
        <v>59</v>
      </c>
      <c r="E1339">
        <v>2023</v>
      </c>
      <c r="F1339" t="s">
        <v>46</v>
      </c>
      <c r="G1339" t="s">
        <v>48</v>
      </c>
      <c r="H1339" t="s">
        <v>44</v>
      </c>
      <c r="I1339" t="s">
        <v>23</v>
      </c>
      <c r="J1339" t="s">
        <v>29</v>
      </c>
      <c r="K1339" t="s">
        <v>1298</v>
      </c>
      <c r="L1339" s="1">
        <v>45030</v>
      </c>
      <c r="M1339">
        <v>8</v>
      </c>
      <c r="N1339">
        <v>449600</v>
      </c>
      <c r="O1339">
        <v>9927</v>
      </c>
      <c r="P1339">
        <v>0.21</v>
      </c>
      <c r="Q1339">
        <v>2</v>
      </c>
      <c r="R1339" t="s">
        <v>1566</v>
      </c>
      <c r="S1339" t="s">
        <v>1571</v>
      </c>
      <c r="T1339">
        <v>4</v>
      </c>
      <c r="U1339" t="s">
        <v>1572</v>
      </c>
    </row>
    <row r="1340" spans="1:21" x14ac:dyDescent="0.25">
      <c r="A1340" t="s">
        <v>1396</v>
      </c>
      <c r="B1340" s="1">
        <v>45023</v>
      </c>
      <c r="C1340" t="s">
        <v>58</v>
      </c>
      <c r="D1340" t="s">
        <v>59</v>
      </c>
      <c r="E1340">
        <v>2023</v>
      </c>
      <c r="F1340" t="s">
        <v>20</v>
      </c>
      <c r="G1340" t="s">
        <v>27</v>
      </c>
      <c r="H1340" t="s">
        <v>28</v>
      </c>
      <c r="I1340" t="s">
        <v>23</v>
      </c>
      <c r="J1340" t="s">
        <v>35</v>
      </c>
      <c r="K1340" t="s">
        <v>1298</v>
      </c>
      <c r="L1340" s="1">
        <v>45030</v>
      </c>
      <c r="M1340">
        <v>7</v>
      </c>
      <c r="N1340">
        <v>36500</v>
      </c>
      <c r="O1340">
        <v>19283</v>
      </c>
      <c r="P1340">
        <v>0.08</v>
      </c>
      <c r="Q1340">
        <v>2</v>
      </c>
      <c r="R1340" t="s">
        <v>1566</v>
      </c>
      <c r="S1340" t="s">
        <v>1571</v>
      </c>
      <c r="T1340">
        <v>4</v>
      </c>
      <c r="U1340" t="s">
        <v>1572</v>
      </c>
    </row>
    <row r="1341" spans="1:21" x14ac:dyDescent="0.25">
      <c r="A1341" t="s">
        <v>1397</v>
      </c>
      <c r="B1341" s="1">
        <v>45044</v>
      </c>
      <c r="C1341" t="s">
        <v>58</v>
      </c>
      <c r="D1341" t="s">
        <v>59</v>
      </c>
      <c r="E1341">
        <v>2023</v>
      </c>
      <c r="F1341" t="s">
        <v>31</v>
      </c>
      <c r="G1341" t="s">
        <v>21</v>
      </c>
      <c r="H1341" t="s">
        <v>42</v>
      </c>
      <c r="I1341" t="s">
        <v>23</v>
      </c>
      <c r="J1341" t="s">
        <v>35</v>
      </c>
      <c r="K1341" t="s">
        <v>1298</v>
      </c>
      <c r="L1341" s="1">
        <v>45053</v>
      </c>
      <c r="M1341">
        <v>9</v>
      </c>
      <c r="N1341">
        <v>119100</v>
      </c>
      <c r="O1341">
        <v>14564</v>
      </c>
      <c r="P1341">
        <v>0.12</v>
      </c>
      <c r="Q1341">
        <v>2</v>
      </c>
      <c r="R1341" t="s">
        <v>1566</v>
      </c>
      <c r="S1341" t="s">
        <v>1571</v>
      </c>
      <c r="T1341">
        <v>4</v>
      </c>
      <c r="U1341" t="s">
        <v>1572</v>
      </c>
    </row>
    <row r="1342" spans="1:21" x14ac:dyDescent="0.25">
      <c r="A1342" t="s">
        <v>1398</v>
      </c>
      <c r="B1342" s="1">
        <v>45051</v>
      </c>
      <c r="C1342" t="s">
        <v>68</v>
      </c>
      <c r="D1342" t="s">
        <v>59</v>
      </c>
      <c r="E1342">
        <v>2023</v>
      </c>
      <c r="F1342" t="s">
        <v>31</v>
      </c>
      <c r="G1342" t="s">
        <v>48</v>
      </c>
      <c r="H1342" t="s">
        <v>44</v>
      </c>
      <c r="I1342" t="s">
        <v>23</v>
      </c>
      <c r="J1342" t="s">
        <v>39</v>
      </c>
      <c r="K1342" t="s">
        <v>1298</v>
      </c>
      <c r="L1342" s="1">
        <v>45071</v>
      </c>
      <c r="M1342">
        <v>20</v>
      </c>
      <c r="N1342">
        <v>195200</v>
      </c>
      <c r="O1342">
        <v>7583</v>
      </c>
      <c r="P1342">
        <v>0.24</v>
      </c>
      <c r="Q1342">
        <v>2</v>
      </c>
      <c r="R1342" t="s">
        <v>1566</v>
      </c>
      <c r="S1342" t="s">
        <v>1571</v>
      </c>
      <c r="T1342">
        <v>5</v>
      </c>
      <c r="U1342" t="s">
        <v>68</v>
      </c>
    </row>
    <row r="1343" spans="1:21" x14ac:dyDescent="0.25">
      <c r="A1343" t="s">
        <v>1399</v>
      </c>
      <c r="B1343" s="1">
        <v>45052</v>
      </c>
      <c r="C1343" t="s">
        <v>68</v>
      </c>
      <c r="D1343" t="s">
        <v>59</v>
      </c>
      <c r="E1343">
        <v>2023</v>
      </c>
      <c r="F1343" t="s">
        <v>60</v>
      </c>
      <c r="G1343" t="s">
        <v>32</v>
      </c>
      <c r="H1343" t="s">
        <v>28</v>
      </c>
      <c r="I1343" t="s">
        <v>23</v>
      </c>
      <c r="J1343" t="s">
        <v>24</v>
      </c>
      <c r="K1343" t="s">
        <v>1298</v>
      </c>
      <c r="L1343" s="1">
        <v>45061</v>
      </c>
      <c r="M1343">
        <v>9</v>
      </c>
      <c r="N1343">
        <v>69700</v>
      </c>
      <c r="O1343">
        <v>13551</v>
      </c>
      <c r="P1343">
        <v>0.12</v>
      </c>
      <c r="Q1343">
        <v>1</v>
      </c>
      <c r="R1343" t="s">
        <v>1566</v>
      </c>
      <c r="S1343" t="s">
        <v>1571</v>
      </c>
      <c r="T1343">
        <v>5</v>
      </c>
      <c r="U1343" t="s">
        <v>68</v>
      </c>
    </row>
    <row r="1344" spans="1:21" x14ac:dyDescent="0.25">
      <c r="A1344" t="s">
        <v>1400</v>
      </c>
      <c r="B1344" s="1">
        <v>45054</v>
      </c>
      <c r="C1344" t="s">
        <v>68</v>
      </c>
      <c r="D1344" t="s">
        <v>59</v>
      </c>
      <c r="E1344">
        <v>2023</v>
      </c>
      <c r="F1344" t="s">
        <v>20</v>
      </c>
      <c r="G1344" t="s">
        <v>38</v>
      </c>
      <c r="H1344" t="s">
        <v>28</v>
      </c>
      <c r="I1344" t="s">
        <v>23</v>
      </c>
      <c r="J1344" t="s">
        <v>35</v>
      </c>
      <c r="K1344" t="s">
        <v>1298</v>
      </c>
      <c r="L1344" s="1">
        <v>45068</v>
      </c>
      <c r="M1344">
        <v>14</v>
      </c>
      <c r="N1344">
        <v>84000</v>
      </c>
      <c r="O1344">
        <v>14486</v>
      </c>
      <c r="P1344">
        <v>0.2</v>
      </c>
      <c r="Q1344">
        <v>2</v>
      </c>
      <c r="R1344" t="s">
        <v>1566</v>
      </c>
      <c r="S1344" t="s">
        <v>1571</v>
      </c>
      <c r="T1344">
        <v>5</v>
      </c>
      <c r="U1344" t="s">
        <v>68</v>
      </c>
    </row>
    <row r="1345" spans="1:21" x14ac:dyDescent="0.25">
      <c r="A1345" t="s">
        <v>1401</v>
      </c>
      <c r="B1345" s="1">
        <v>45055</v>
      </c>
      <c r="C1345" t="s">
        <v>68</v>
      </c>
      <c r="D1345" t="s">
        <v>59</v>
      </c>
      <c r="E1345">
        <v>2023</v>
      </c>
      <c r="F1345" t="s">
        <v>20</v>
      </c>
      <c r="G1345" t="s">
        <v>48</v>
      </c>
      <c r="H1345" t="s">
        <v>44</v>
      </c>
      <c r="I1345" t="s">
        <v>23</v>
      </c>
      <c r="J1345" t="s">
        <v>29</v>
      </c>
      <c r="K1345" t="s">
        <v>1298</v>
      </c>
      <c r="L1345" s="1">
        <v>45065</v>
      </c>
      <c r="M1345">
        <v>10</v>
      </c>
      <c r="N1345">
        <v>301100</v>
      </c>
      <c r="O1345">
        <v>18746</v>
      </c>
      <c r="P1345">
        <v>0.32</v>
      </c>
      <c r="Q1345">
        <v>3</v>
      </c>
      <c r="R1345" t="s">
        <v>1566</v>
      </c>
      <c r="S1345" t="s">
        <v>1571</v>
      </c>
      <c r="T1345">
        <v>5</v>
      </c>
      <c r="U1345" t="s">
        <v>68</v>
      </c>
    </row>
    <row r="1346" spans="1:21" x14ac:dyDescent="0.25">
      <c r="A1346" t="s">
        <v>1402</v>
      </c>
      <c r="B1346" s="1">
        <v>45056</v>
      </c>
      <c r="C1346" t="s">
        <v>68</v>
      </c>
      <c r="D1346" t="s">
        <v>59</v>
      </c>
      <c r="E1346">
        <v>2023</v>
      </c>
      <c r="F1346" t="s">
        <v>62</v>
      </c>
      <c r="G1346" t="s">
        <v>48</v>
      </c>
      <c r="H1346" t="s">
        <v>44</v>
      </c>
      <c r="I1346" t="s">
        <v>23</v>
      </c>
      <c r="J1346" t="s">
        <v>39</v>
      </c>
      <c r="K1346" t="s">
        <v>1298</v>
      </c>
      <c r="L1346" s="1">
        <v>45062</v>
      </c>
      <c r="M1346">
        <v>6</v>
      </c>
      <c r="N1346">
        <v>307700</v>
      </c>
      <c r="O1346">
        <v>14893</v>
      </c>
      <c r="P1346">
        <v>0.33</v>
      </c>
      <c r="Q1346">
        <v>2</v>
      </c>
      <c r="R1346" t="s">
        <v>1566</v>
      </c>
      <c r="S1346" t="s">
        <v>1571</v>
      </c>
      <c r="T1346">
        <v>5</v>
      </c>
      <c r="U1346" t="s">
        <v>68</v>
      </c>
    </row>
    <row r="1347" spans="1:21" x14ac:dyDescent="0.25">
      <c r="A1347" t="s">
        <v>1403</v>
      </c>
      <c r="B1347" s="1">
        <v>45056</v>
      </c>
      <c r="C1347" t="s">
        <v>68</v>
      </c>
      <c r="D1347" t="s">
        <v>59</v>
      </c>
      <c r="E1347">
        <v>2023</v>
      </c>
      <c r="F1347" t="s">
        <v>20</v>
      </c>
      <c r="G1347" t="s">
        <v>48</v>
      </c>
      <c r="H1347" t="s">
        <v>34</v>
      </c>
      <c r="I1347" t="s">
        <v>23</v>
      </c>
      <c r="J1347" t="s">
        <v>39</v>
      </c>
      <c r="K1347" t="s">
        <v>1298</v>
      </c>
      <c r="L1347" s="1">
        <v>45065</v>
      </c>
      <c r="M1347">
        <v>9</v>
      </c>
      <c r="N1347">
        <v>32800</v>
      </c>
      <c r="O1347">
        <v>11882</v>
      </c>
      <c r="P1347">
        <v>0.1</v>
      </c>
      <c r="Q1347">
        <v>1</v>
      </c>
      <c r="R1347" t="s">
        <v>1566</v>
      </c>
      <c r="S1347" t="s">
        <v>1571</v>
      </c>
      <c r="T1347">
        <v>5</v>
      </c>
      <c r="U1347" t="s">
        <v>68</v>
      </c>
    </row>
    <row r="1348" spans="1:21" x14ac:dyDescent="0.25">
      <c r="A1348" t="s">
        <v>1404</v>
      </c>
      <c r="B1348" s="1">
        <v>45056</v>
      </c>
      <c r="C1348" t="s">
        <v>68</v>
      </c>
      <c r="D1348" t="s">
        <v>59</v>
      </c>
      <c r="E1348">
        <v>2023</v>
      </c>
      <c r="F1348" t="s">
        <v>60</v>
      </c>
      <c r="G1348" t="s">
        <v>38</v>
      </c>
      <c r="H1348" t="s">
        <v>22</v>
      </c>
      <c r="I1348" t="s">
        <v>23</v>
      </c>
      <c r="J1348" t="s">
        <v>29</v>
      </c>
      <c r="K1348" t="s">
        <v>1298</v>
      </c>
      <c r="L1348" s="1">
        <v>45063</v>
      </c>
      <c r="M1348">
        <v>7</v>
      </c>
      <c r="N1348">
        <v>277700</v>
      </c>
      <c r="O1348">
        <v>18866</v>
      </c>
      <c r="P1348">
        <v>0.15</v>
      </c>
      <c r="Q1348">
        <v>2</v>
      </c>
      <c r="R1348" t="s">
        <v>1566</v>
      </c>
      <c r="S1348" t="s">
        <v>1571</v>
      </c>
      <c r="T1348">
        <v>5</v>
      </c>
      <c r="U1348" t="s">
        <v>68</v>
      </c>
    </row>
    <row r="1349" spans="1:21" x14ac:dyDescent="0.25">
      <c r="A1349" t="s">
        <v>1405</v>
      </c>
      <c r="B1349" s="1">
        <v>45081</v>
      </c>
      <c r="C1349" t="s">
        <v>71</v>
      </c>
      <c r="D1349" t="s">
        <v>59</v>
      </c>
      <c r="E1349">
        <v>2023</v>
      </c>
      <c r="F1349" t="s">
        <v>41</v>
      </c>
      <c r="G1349" t="s">
        <v>27</v>
      </c>
      <c r="H1349" t="s">
        <v>44</v>
      </c>
      <c r="I1349" t="s">
        <v>23</v>
      </c>
      <c r="J1349" t="s">
        <v>39</v>
      </c>
      <c r="K1349" t="s">
        <v>1298</v>
      </c>
      <c r="L1349" s="1">
        <v>45100</v>
      </c>
      <c r="M1349">
        <v>19</v>
      </c>
      <c r="N1349">
        <v>164400</v>
      </c>
      <c r="O1349">
        <v>8550</v>
      </c>
      <c r="P1349">
        <v>0.15</v>
      </c>
      <c r="Q1349">
        <v>2</v>
      </c>
      <c r="R1349" t="s">
        <v>1566</v>
      </c>
      <c r="S1349" t="s">
        <v>1571</v>
      </c>
      <c r="T1349">
        <v>6</v>
      </c>
      <c r="U1349" t="s">
        <v>1573</v>
      </c>
    </row>
    <row r="1350" spans="1:21" x14ac:dyDescent="0.25">
      <c r="A1350" t="s">
        <v>1406</v>
      </c>
      <c r="B1350" s="1">
        <v>45085</v>
      </c>
      <c r="C1350" t="s">
        <v>71</v>
      </c>
      <c r="D1350" t="s">
        <v>59</v>
      </c>
      <c r="E1350">
        <v>2023</v>
      </c>
      <c r="F1350" t="s">
        <v>60</v>
      </c>
      <c r="G1350" t="s">
        <v>21</v>
      </c>
      <c r="H1350" t="s">
        <v>28</v>
      </c>
      <c r="I1350" t="s">
        <v>23</v>
      </c>
      <c r="J1350" t="s">
        <v>29</v>
      </c>
      <c r="K1350" t="s">
        <v>1298</v>
      </c>
      <c r="L1350" s="1">
        <v>45103</v>
      </c>
      <c r="M1350">
        <v>18</v>
      </c>
      <c r="N1350">
        <v>82000</v>
      </c>
      <c r="O1350">
        <v>12290</v>
      </c>
      <c r="P1350">
        <v>0.27</v>
      </c>
      <c r="Q1350">
        <v>1</v>
      </c>
      <c r="R1350" t="s">
        <v>1566</v>
      </c>
      <c r="S1350" t="s">
        <v>1571</v>
      </c>
      <c r="T1350">
        <v>6</v>
      </c>
      <c r="U1350" t="s">
        <v>1573</v>
      </c>
    </row>
    <row r="1351" spans="1:21" x14ac:dyDescent="0.25">
      <c r="A1351" t="s">
        <v>1407</v>
      </c>
      <c r="B1351" s="1">
        <v>45087</v>
      </c>
      <c r="C1351" t="s">
        <v>71</v>
      </c>
      <c r="D1351" t="s">
        <v>59</v>
      </c>
      <c r="E1351">
        <v>2023</v>
      </c>
      <c r="F1351" t="s">
        <v>31</v>
      </c>
      <c r="G1351" t="s">
        <v>32</v>
      </c>
      <c r="H1351" t="s">
        <v>44</v>
      </c>
      <c r="I1351" t="s">
        <v>23</v>
      </c>
      <c r="J1351" t="s">
        <v>24</v>
      </c>
      <c r="K1351" t="s">
        <v>1298</v>
      </c>
      <c r="L1351" s="1">
        <v>45100</v>
      </c>
      <c r="M1351">
        <v>13</v>
      </c>
      <c r="N1351">
        <v>131700</v>
      </c>
      <c r="O1351">
        <v>11826</v>
      </c>
      <c r="P1351">
        <v>0.3</v>
      </c>
      <c r="Q1351">
        <v>3</v>
      </c>
      <c r="R1351" t="s">
        <v>1566</v>
      </c>
      <c r="S1351" t="s">
        <v>1571</v>
      </c>
      <c r="T1351">
        <v>6</v>
      </c>
      <c r="U1351" t="s">
        <v>1573</v>
      </c>
    </row>
    <row r="1352" spans="1:21" x14ac:dyDescent="0.25">
      <c r="A1352" t="s">
        <v>1408</v>
      </c>
      <c r="B1352" s="1">
        <v>45101</v>
      </c>
      <c r="C1352" t="s">
        <v>71</v>
      </c>
      <c r="D1352" t="s">
        <v>59</v>
      </c>
      <c r="E1352">
        <v>2023</v>
      </c>
      <c r="F1352" t="s">
        <v>60</v>
      </c>
      <c r="G1352" t="s">
        <v>21</v>
      </c>
      <c r="H1352" t="s">
        <v>22</v>
      </c>
      <c r="I1352" t="s">
        <v>23</v>
      </c>
      <c r="J1352" t="s">
        <v>24</v>
      </c>
      <c r="K1352" t="s">
        <v>1298</v>
      </c>
      <c r="L1352" s="1">
        <v>45116</v>
      </c>
      <c r="M1352">
        <v>15</v>
      </c>
      <c r="N1352">
        <v>997400</v>
      </c>
      <c r="O1352">
        <v>17666</v>
      </c>
      <c r="P1352">
        <v>7.0000000000000007E-2</v>
      </c>
      <c r="Q1352">
        <v>1</v>
      </c>
      <c r="R1352" t="s">
        <v>1566</v>
      </c>
      <c r="S1352" t="s">
        <v>1571</v>
      </c>
      <c r="T1352">
        <v>6</v>
      </c>
      <c r="U1352" t="s">
        <v>1573</v>
      </c>
    </row>
    <row r="1353" spans="1:21" x14ac:dyDescent="0.25">
      <c r="A1353" t="s">
        <v>1409</v>
      </c>
      <c r="B1353" s="1">
        <v>45119</v>
      </c>
      <c r="C1353" t="s">
        <v>76</v>
      </c>
      <c r="D1353" t="s">
        <v>77</v>
      </c>
      <c r="E1353">
        <v>2023</v>
      </c>
      <c r="F1353" t="s">
        <v>60</v>
      </c>
      <c r="G1353" t="s">
        <v>38</v>
      </c>
      <c r="H1353" t="s">
        <v>28</v>
      </c>
      <c r="I1353" t="s">
        <v>23</v>
      </c>
      <c r="J1353" t="s">
        <v>24</v>
      </c>
      <c r="K1353" t="s">
        <v>1298</v>
      </c>
      <c r="L1353" s="1">
        <v>45139</v>
      </c>
      <c r="M1353">
        <v>20</v>
      </c>
      <c r="N1353">
        <v>21800</v>
      </c>
      <c r="O1353">
        <v>10820</v>
      </c>
      <c r="P1353">
        <v>0.28000000000000003</v>
      </c>
      <c r="Q1353">
        <v>1</v>
      </c>
      <c r="R1353" t="s">
        <v>1566</v>
      </c>
      <c r="S1353" t="s">
        <v>1574</v>
      </c>
      <c r="T1353">
        <v>7</v>
      </c>
      <c r="U1353" t="s">
        <v>1575</v>
      </c>
    </row>
    <row r="1354" spans="1:21" x14ac:dyDescent="0.25">
      <c r="A1354" t="s">
        <v>1410</v>
      </c>
      <c r="B1354" s="1">
        <v>45122</v>
      </c>
      <c r="C1354" t="s">
        <v>76</v>
      </c>
      <c r="D1354" t="s">
        <v>77</v>
      </c>
      <c r="E1354">
        <v>2023</v>
      </c>
      <c r="F1354" t="s">
        <v>20</v>
      </c>
      <c r="G1354" t="s">
        <v>48</v>
      </c>
      <c r="H1354" t="s">
        <v>42</v>
      </c>
      <c r="I1354" t="s">
        <v>23</v>
      </c>
      <c r="J1354" t="s">
        <v>39</v>
      </c>
      <c r="K1354" t="s">
        <v>1298</v>
      </c>
      <c r="L1354" s="1">
        <v>45131</v>
      </c>
      <c r="M1354">
        <v>9</v>
      </c>
      <c r="N1354">
        <v>144200</v>
      </c>
      <c r="O1354">
        <v>11918</v>
      </c>
      <c r="P1354">
        <v>0.14000000000000001</v>
      </c>
      <c r="Q1354">
        <v>2</v>
      </c>
      <c r="R1354" t="s">
        <v>1566</v>
      </c>
      <c r="S1354" t="s">
        <v>1574</v>
      </c>
      <c r="T1354">
        <v>7</v>
      </c>
      <c r="U1354" t="s">
        <v>1575</v>
      </c>
    </row>
    <row r="1355" spans="1:21" x14ac:dyDescent="0.25">
      <c r="A1355" t="s">
        <v>1411</v>
      </c>
      <c r="B1355" s="1">
        <v>45123</v>
      </c>
      <c r="C1355" t="s">
        <v>76</v>
      </c>
      <c r="D1355" t="s">
        <v>77</v>
      </c>
      <c r="E1355">
        <v>2023</v>
      </c>
      <c r="F1355" t="s">
        <v>60</v>
      </c>
      <c r="G1355" t="s">
        <v>27</v>
      </c>
      <c r="H1355" t="s">
        <v>42</v>
      </c>
      <c r="I1355" t="s">
        <v>23</v>
      </c>
      <c r="J1355" t="s">
        <v>35</v>
      </c>
      <c r="K1355" t="s">
        <v>1298</v>
      </c>
      <c r="L1355" s="1">
        <v>45138</v>
      </c>
      <c r="M1355">
        <v>15</v>
      </c>
      <c r="N1355">
        <v>143400</v>
      </c>
      <c r="O1355">
        <v>14031</v>
      </c>
      <c r="P1355">
        <v>0.09</v>
      </c>
      <c r="Q1355">
        <v>1</v>
      </c>
      <c r="R1355" t="s">
        <v>1566</v>
      </c>
      <c r="S1355" t="s">
        <v>1574</v>
      </c>
      <c r="T1355">
        <v>7</v>
      </c>
      <c r="U1355" t="s">
        <v>1575</v>
      </c>
    </row>
    <row r="1356" spans="1:21" x14ac:dyDescent="0.25">
      <c r="A1356" t="s">
        <v>1412</v>
      </c>
      <c r="B1356" s="1">
        <v>45124</v>
      </c>
      <c r="C1356" t="s">
        <v>76</v>
      </c>
      <c r="D1356" t="s">
        <v>77</v>
      </c>
      <c r="E1356">
        <v>2023</v>
      </c>
      <c r="F1356" t="s">
        <v>60</v>
      </c>
      <c r="G1356" t="s">
        <v>48</v>
      </c>
      <c r="H1356" t="s">
        <v>44</v>
      </c>
      <c r="I1356" t="s">
        <v>23</v>
      </c>
      <c r="J1356" t="s">
        <v>29</v>
      </c>
      <c r="K1356" t="s">
        <v>1298</v>
      </c>
      <c r="L1356" s="1">
        <v>45137</v>
      </c>
      <c r="M1356">
        <v>13</v>
      </c>
      <c r="N1356">
        <v>423300</v>
      </c>
      <c r="O1356">
        <v>12945</v>
      </c>
      <c r="P1356">
        <v>0.14000000000000001</v>
      </c>
      <c r="Q1356">
        <v>1</v>
      </c>
      <c r="R1356" t="s">
        <v>1566</v>
      </c>
      <c r="S1356" t="s">
        <v>1574</v>
      </c>
      <c r="T1356">
        <v>7</v>
      </c>
      <c r="U1356" t="s">
        <v>1575</v>
      </c>
    </row>
    <row r="1357" spans="1:21" x14ac:dyDescent="0.25">
      <c r="A1357" t="s">
        <v>1413</v>
      </c>
      <c r="B1357" s="1">
        <v>45132</v>
      </c>
      <c r="C1357" t="s">
        <v>76</v>
      </c>
      <c r="D1357" t="s">
        <v>77</v>
      </c>
      <c r="E1357">
        <v>2023</v>
      </c>
      <c r="F1357" t="s">
        <v>41</v>
      </c>
      <c r="G1357" t="s">
        <v>48</v>
      </c>
      <c r="H1357" t="s">
        <v>22</v>
      </c>
      <c r="I1357" t="s">
        <v>23</v>
      </c>
      <c r="J1357" t="s">
        <v>24</v>
      </c>
      <c r="K1357" t="s">
        <v>1298</v>
      </c>
      <c r="L1357" s="1">
        <v>45144</v>
      </c>
      <c r="M1357">
        <v>12</v>
      </c>
      <c r="N1357">
        <v>162600</v>
      </c>
      <c r="O1357">
        <v>8815</v>
      </c>
      <c r="P1357">
        <v>0.23</v>
      </c>
      <c r="Q1357">
        <v>2</v>
      </c>
      <c r="R1357" t="s">
        <v>1566</v>
      </c>
      <c r="S1357" t="s">
        <v>1574</v>
      </c>
      <c r="T1357">
        <v>7</v>
      </c>
      <c r="U1357" t="s">
        <v>1575</v>
      </c>
    </row>
    <row r="1358" spans="1:21" x14ac:dyDescent="0.25">
      <c r="A1358" t="s">
        <v>1414</v>
      </c>
      <c r="B1358" s="1">
        <v>45148</v>
      </c>
      <c r="C1358" t="s">
        <v>81</v>
      </c>
      <c r="D1358" t="s">
        <v>77</v>
      </c>
      <c r="E1358">
        <v>2023</v>
      </c>
      <c r="F1358" t="s">
        <v>41</v>
      </c>
      <c r="G1358" t="s">
        <v>48</v>
      </c>
      <c r="H1358" t="s">
        <v>28</v>
      </c>
      <c r="I1358" t="s">
        <v>23</v>
      </c>
      <c r="J1358" t="s">
        <v>24</v>
      </c>
      <c r="K1358" t="s">
        <v>1298</v>
      </c>
      <c r="L1358" s="1">
        <v>45164</v>
      </c>
      <c r="M1358">
        <v>16</v>
      </c>
      <c r="N1358">
        <v>10100</v>
      </c>
      <c r="O1358">
        <v>7305</v>
      </c>
      <c r="P1358">
        <v>0.13</v>
      </c>
      <c r="Q1358">
        <v>2</v>
      </c>
      <c r="R1358" t="s">
        <v>1566</v>
      </c>
      <c r="S1358" t="s">
        <v>1574</v>
      </c>
      <c r="T1358">
        <v>8</v>
      </c>
      <c r="U1358" t="s">
        <v>1576</v>
      </c>
    </row>
    <row r="1359" spans="1:21" x14ac:dyDescent="0.25">
      <c r="A1359" t="s">
        <v>1415</v>
      </c>
      <c r="B1359" s="1">
        <v>45157</v>
      </c>
      <c r="C1359" t="s">
        <v>81</v>
      </c>
      <c r="D1359" t="s">
        <v>77</v>
      </c>
      <c r="E1359">
        <v>2023</v>
      </c>
      <c r="F1359" t="s">
        <v>41</v>
      </c>
      <c r="G1359" t="s">
        <v>27</v>
      </c>
      <c r="H1359" t="s">
        <v>34</v>
      </c>
      <c r="I1359" t="s">
        <v>23</v>
      </c>
      <c r="J1359" t="s">
        <v>39</v>
      </c>
      <c r="K1359" t="s">
        <v>1298</v>
      </c>
      <c r="L1359" s="1">
        <v>45176</v>
      </c>
      <c r="M1359">
        <v>19</v>
      </c>
      <c r="N1359">
        <v>28500</v>
      </c>
      <c r="O1359">
        <v>11110</v>
      </c>
      <c r="P1359">
        <v>0.3</v>
      </c>
      <c r="Q1359">
        <v>2</v>
      </c>
      <c r="R1359" t="s">
        <v>1566</v>
      </c>
      <c r="S1359" t="s">
        <v>1574</v>
      </c>
      <c r="T1359">
        <v>8</v>
      </c>
      <c r="U1359" t="s">
        <v>1576</v>
      </c>
    </row>
    <row r="1360" spans="1:21" x14ac:dyDescent="0.25">
      <c r="A1360" t="s">
        <v>1416</v>
      </c>
      <c r="B1360" s="1">
        <v>45164</v>
      </c>
      <c r="C1360" t="s">
        <v>81</v>
      </c>
      <c r="D1360" t="s">
        <v>77</v>
      </c>
      <c r="E1360">
        <v>2023</v>
      </c>
      <c r="F1360" t="s">
        <v>60</v>
      </c>
      <c r="G1360" t="s">
        <v>48</v>
      </c>
      <c r="H1360" t="s">
        <v>42</v>
      </c>
      <c r="I1360" t="s">
        <v>23</v>
      </c>
      <c r="J1360" t="s">
        <v>24</v>
      </c>
      <c r="K1360" t="s">
        <v>1298</v>
      </c>
      <c r="L1360" s="1">
        <v>45174</v>
      </c>
      <c r="M1360">
        <v>10</v>
      </c>
      <c r="N1360">
        <v>41900</v>
      </c>
      <c r="O1360">
        <v>7030</v>
      </c>
      <c r="P1360">
        <v>0.2</v>
      </c>
      <c r="Q1360">
        <v>2</v>
      </c>
      <c r="R1360" t="s">
        <v>1566</v>
      </c>
      <c r="S1360" t="s">
        <v>1574</v>
      </c>
      <c r="T1360">
        <v>8</v>
      </c>
      <c r="U1360" t="s">
        <v>1576</v>
      </c>
    </row>
    <row r="1361" spans="1:21" x14ac:dyDescent="0.25">
      <c r="A1361" t="s">
        <v>1417</v>
      </c>
      <c r="B1361" s="1">
        <v>45169</v>
      </c>
      <c r="C1361" t="s">
        <v>81</v>
      </c>
      <c r="D1361" t="s">
        <v>77</v>
      </c>
      <c r="E1361">
        <v>2023</v>
      </c>
      <c r="F1361" t="s">
        <v>20</v>
      </c>
      <c r="G1361" t="s">
        <v>27</v>
      </c>
      <c r="H1361" t="s">
        <v>22</v>
      </c>
      <c r="I1361" t="s">
        <v>23</v>
      </c>
      <c r="J1361" t="s">
        <v>39</v>
      </c>
      <c r="K1361" t="s">
        <v>1298</v>
      </c>
      <c r="L1361" s="1">
        <v>45183</v>
      </c>
      <c r="M1361">
        <v>14</v>
      </c>
      <c r="N1361">
        <v>353300</v>
      </c>
      <c r="O1361">
        <v>16827</v>
      </c>
      <c r="P1361">
        <v>0.33</v>
      </c>
      <c r="Q1361">
        <v>2</v>
      </c>
      <c r="R1361" t="s">
        <v>1566</v>
      </c>
      <c r="S1361" t="s">
        <v>1574</v>
      </c>
      <c r="T1361">
        <v>8</v>
      </c>
      <c r="U1361" t="s">
        <v>1576</v>
      </c>
    </row>
    <row r="1362" spans="1:21" x14ac:dyDescent="0.25">
      <c r="A1362" t="s">
        <v>1418</v>
      </c>
      <c r="B1362" s="1">
        <v>45170</v>
      </c>
      <c r="C1362" t="s">
        <v>88</v>
      </c>
      <c r="D1362" t="s">
        <v>77</v>
      </c>
      <c r="E1362">
        <v>2023</v>
      </c>
      <c r="F1362" t="s">
        <v>60</v>
      </c>
      <c r="G1362" t="s">
        <v>38</v>
      </c>
      <c r="H1362" t="s">
        <v>28</v>
      </c>
      <c r="I1362" t="s">
        <v>23</v>
      </c>
      <c r="J1362" t="s">
        <v>29</v>
      </c>
      <c r="K1362" t="s">
        <v>1298</v>
      </c>
      <c r="L1362" s="1">
        <v>45176</v>
      </c>
      <c r="M1362">
        <v>6</v>
      </c>
      <c r="N1362">
        <v>53200</v>
      </c>
      <c r="O1362">
        <v>13135</v>
      </c>
      <c r="P1362">
        <v>0.09</v>
      </c>
      <c r="Q1362">
        <v>2</v>
      </c>
      <c r="R1362" t="s">
        <v>1566</v>
      </c>
      <c r="S1362" t="s">
        <v>1574</v>
      </c>
      <c r="T1362">
        <v>9</v>
      </c>
      <c r="U1362" t="s">
        <v>1577</v>
      </c>
    </row>
    <row r="1363" spans="1:21" x14ac:dyDescent="0.25">
      <c r="A1363" t="s">
        <v>1419</v>
      </c>
      <c r="B1363" s="1">
        <v>45171</v>
      </c>
      <c r="C1363" t="s">
        <v>88</v>
      </c>
      <c r="D1363" t="s">
        <v>77</v>
      </c>
      <c r="E1363">
        <v>2023</v>
      </c>
      <c r="F1363" t="s">
        <v>31</v>
      </c>
      <c r="G1363" t="s">
        <v>27</v>
      </c>
      <c r="H1363" t="s">
        <v>22</v>
      </c>
      <c r="I1363" t="s">
        <v>23</v>
      </c>
      <c r="J1363" t="s">
        <v>29</v>
      </c>
      <c r="K1363" t="s">
        <v>1298</v>
      </c>
      <c r="L1363" s="1">
        <v>45186</v>
      </c>
      <c r="M1363">
        <v>15</v>
      </c>
      <c r="N1363">
        <v>786900</v>
      </c>
      <c r="O1363">
        <v>17763</v>
      </c>
      <c r="P1363">
        <v>0.11</v>
      </c>
      <c r="Q1363">
        <v>1</v>
      </c>
      <c r="R1363" t="s">
        <v>1566</v>
      </c>
      <c r="S1363" t="s">
        <v>1574</v>
      </c>
      <c r="T1363">
        <v>9</v>
      </c>
      <c r="U1363" t="s">
        <v>1577</v>
      </c>
    </row>
    <row r="1364" spans="1:21" x14ac:dyDescent="0.25">
      <c r="A1364" t="s">
        <v>1420</v>
      </c>
      <c r="B1364" s="1">
        <v>45175</v>
      </c>
      <c r="C1364" t="s">
        <v>88</v>
      </c>
      <c r="D1364" t="s">
        <v>77</v>
      </c>
      <c r="E1364">
        <v>2023</v>
      </c>
      <c r="F1364" t="s">
        <v>31</v>
      </c>
      <c r="G1364" t="s">
        <v>48</v>
      </c>
      <c r="H1364" t="s">
        <v>28</v>
      </c>
      <c r="I1364" t="s">
        <v>23</v>
      </c>
      <c r="J1364" t="s">
        <v>39</v>
      </c>
      <c r="K1364" t="s">
        <v>1298</v>
      </c>
      <c r="L1364" s="1">
        <v>45192</v>
      </c>
      <c r="M1364">
        <v>17</v>
      </c>
      <c r="N1364">
        <v>14800</v>
      </c>
      <c r="O1364">
        <v>7952</v>
      </c>
      <c r="P1364">
        <v>0.06</v>
      </c>
      <c r="Q1364">
        <v>2</v>
      </c>
      <c r="R1364" t="s">
        <v>1566</v>
      </c>
      <c r="S1364" t="s">
        <v>1574</v>
      </c>
      <c r="T1364">
        <v>9</v>
      </c>
      <c r="U1364" t="s">
        <v>1577</v>
      </c>
    </row>
    <row r="1365" spans="1:21" x14ac:dyDescent="0.25">
      <c r="A1365" t="s">
        <v>1421</v>
      </c>
      <c r="B1365" s="1">
        <v>45177</v>
      </c>
      <c r="C1365" t="s">
        <v>88</v>
      </c>
      <c r="D1365" t="s">
        <v>77</v>
      </c>
      <c r="E1365">
        <v>2023</v>
      </c>
      <c r="F1365" t="s">
        <v>31</v>
      </c>
      <c r="G1365" t="s">
        <v>38</v>
      </c>
      <c r="H1365" t="s">
        <v>42</v>
      </c>
      <c r="I1365" t="s">
        <v>23</v>
      </c>
      <c r="J1365" t="s">
        <v>39</v>
      </c>
      <c r="K1365" t="s">
        <v>1298</v>
      </c>
      <c r="L1365" s="1">
        <v>45188</v>
      </c>
      <c r="M1365">
        <v>11</v>
      </c>
      <c r="N1365">
        <v>26700</v>
      </c>
      <c r="O1365">
        <v>15497</v>
      </c>
      <c r="P1365">
        <v>0.32</v>
      </c>
      <c r="Q1365">
        <v>2</v>
      </c>
      <c r="R1365" t="s">
        <v>1566</v>
      </c>
      <c r="S1365" t="s">
        <v>1574</v>
      </c>
      <c r="T1365">
        <v>9</v>
      </c>
      <c r="U1365" t="s">
        <v>1577</v>
      </c>
    </row>
    <row r="1366" spans="1:21" x14ac:dyDescent="0.25">
      <c r="A1366" t="s">
        <v>1422</v>
      </c>
      <c r="B1366" s="1">
        <v>45177</v>
      </c>
      <c r="C1366" t="s">
        <v>88</v>
      </c>
      <c r="D1366" t="s">
        <v>77</v>
      </c>
      <c r="E1366">
        <v>2023</v>
      </c>
      <c r="F1366" t="s">
        <v>41</v>
      </c>
      <c r="G1366" t="s">
        <v>48</v>
      </c>
      <c r="H1366" t="s">
        <v>28</v>
      </c>
      <c r="I1366" t="s">
        <v>23</v>
      </c>
      <c r="J1366" t="s">
        <v>35</v>
      </c>
      <c r="K1366" t="s">
        <v>1298</v>
      </c>
      <c r="L1366" s="1">
        <v>45187</v>
      </c>
      <c r="M1366">
        <v>10</v>
      </c>
      <c r="N1366">
        <v>42700</v>
      </c>
      <c r="O1366">
        <v>15786</v>
      </c>
      <c r="P1366">
        <v>0.24</v>
      </c>
      <c r="Q1366">
        <v>1</v>
      </c>
      <c r="R1366" t="s">
        <v>1566</v>
      </c>
      <c r="S1366" t="s">
        <v>1574</v>
      </c>
      <c r="T1366">
        <v>9</v>
      </c>
      <c r="U1366" t="s">
        <v>1577</v>
      </c>
    </row>
    <row r="1367" spans="1:21" x14ac:dyDescent="0.25">
      <c r="A1367" t="s">
        <v>1423</v>
      </c>
      <c r="B1367" s="1">
        <v>45177</v>
      </c>
      <c r="C1367" t="s">
        <v>88</v>
      </c>
      <c r="D1367" t="s">
        <v>77</v>
      </c>
      <c r="E1367">
        <v>2023</v>
      </c>
      <c r="F1367" t="s">
        <v>62</v>
      </c>
      <c r="G1367" t="s">
        <v>38</v>
      </c>
      <c r="H1367" t="s">
        <v>22</v>
      </c>
      <c r="I1367" t="s">
        <v>23</v>
      </c>
      <c r="J1367" t="s">
        <v>35</v>
      </c>
      <c r="K1367" t="s">
        <v>1298</v>
      </c>
      <c r="L1367" s="1">
        <v>45192</v>
      </c>
      <c r="M1367">
        <v>15</v>
      </c>
      <c r="N1367">
        <v>461800</v>
      </c>
      <c r="O1367">
        <v>11310</v>
      </c>
      <c r="P1367">
        <v>0.34</v>
      </c>
      <c r="Q1367">
        <v>2</v>
      </c>
      <c r="R1367" t="s">
        <v>1566</v>
      </c>
      <c r="S1367" t="s">
        <v>1574</v>
      </c>
      <c r="T1367">
        <v>9</v>
      </c>
      <c r="U1367" t="s">
        <v>1577</v>
      </c>
    </row>
    <row r="1368" spans="1:21" x14ac:dyDescent="0.25">
      <c r="A1368" t="s">
        <v>1424</v>
      </c>
      <c r="B1368" s="1">
        <v>45177</v>
      </c>
      <c r="C1368" t="s">
        <v>88</v>
      </c>
      <c r="D1368" t="s">
        <v>77</v>
      </c>
      <c r="E1368">
        <v>2023</v>
      </c>
      <c r="F1368" t="s">
        <v>60</v>
      </c>
      <c r="G1368" t="s">
        <v>27</v>
      </c>
      <c r="H1368" t="s">
        <v>44</v>
      </c>
      <c r="I1368" t="s">
        <v>23</v>
      </c>
      <c r="J1368" t="s">
        <v>35</v>
      </c>
      <c r="K1368" t="s">
        <v>1298</v>
      </c>
      <c r="L1368" s="1">
        <v>45190</v>
      </c>
      <c r="M1368">
        <v>13</v>
      </c>
      <c r="N1368">
        <v>242200</v>
      </c>
      <c r="O1368">
        <v>13897</v>
      </c>
      <c r="P1368">
        <v>0.25</v>
      </c>
      <c r="Q1368">
        <v>2</v>
      </c>
      <c r="R1368" t="s">
        <v>1566</v>
      </c>
      <c r="S1368" t="s">
        <v>1574</v>
      </c>
      <c r="T1368">
        <v>9</v>
      </c>
      <c r="U1368" t="s">
        <v>1577</v>
      </c>
    </row>
    <row r="1369" spans="1:21" x14ac:dyDescent="0.25">
      <c r="A1369" t="s">
        <v>1425</v>
      </c>
      <c r="B1369" s="1">
        <v>45184</v>
      </c>
      <c r="C1369" t="s">
        <v>88</v>
      </c>
      <c r="D1369" t="s">
        <v>77</v>
      </c>
      <c r="E1369">
        <v>2023</v>
      </c>
      <c r="F1369" t="s">
        <v>41</v>
      </c>
      <c r="G1369" t="s">
        <v>38</v>
      </c>
      <c r="H1369" t="s">
        <v>28</v>
      </c>
      <c r="I1369" t="s">
        <v>23</v>
      </c>
      <c r="J1369" t="s">
        <v>39</v>
      </c>
      <c r="K1369" t="s">
        <v>1298</v>
      </c>
      <c r="L1369" s="1">
        <v>45199</v>
      </c>
      <c r="M1369">
        <v>15</v>
      </c>
      <c r="N1369">
        <v>48600</v>
      </c>
      <c r="O1369">
        <v>12041</v>
      </c>
      <c r="P1369">
        <v>0.34</v>
      </c>
      <c r="Q1369">
        <v>1</v>
      </c>
      <c r="R1369" t="s">
        <v>1566</v>
      </c>
      <c r="S1369" t="s">
        <v>1574</v>
      </c>
      <c r="T1369">
        <v>9</v>
      </c>
      <c r="U1369" t="s">
        <v>1577</v>
      </c>
    </row>
    <row r="1370" spans="1:21" x14ac:dyDescent="0.25">
      <c r="A1370" t="s">
        <v>1426</v>
      </c>
      <c r="B1370" s="1">
        <v>45185</v>
      </c>
      <c r="C1370" t="s">
        <v>88</v>
      </c>
      <c r="D1370" t="s">
        <v>77</v>
      </c>
      <c r="E1370">
        <v>2023</v>
      </c>
      <c r="F1370" t="s">
        <v>41</v>
      </c>
      <c r="G1370" t="s">
        <v>21</v>
      </c>
      <c r="H1370" t="s">
        <v>34</v>
      </c>
      <c r="I1370" t="s">
        <v>23</v>
      </c>
      <c r="J1370" t="s">
        <v>39</v>
      </c>
      <c r="K1370" t="s">
        <v>1298</v>
      </c>
      <c r="L1370" s="1">
        <v>45195</v>
      </c>
      <c r="M1370">
        <v>10</v>
      </c>
      <c r="N1370">
        <v>15600</v>
      </c>
      <c r="O1370">
        <v>16104</v>
      </c>
      <c r="P1370">
        <v>0.16</v>
      </c>
      <c r="Q1370">
        <v>3</v>
      </c>
      <c r="R1370" t="s">
        <v>1566</v>
      </c>
      <c r="S1370" t="s">
        <v>1574</v>
      </c>
      <c r="T1370">
        <v>9</v>
      </c>
      <c r="U1370" t="s">
        <v>1577</v>
      </c>
    </row>
    <row r="1371" spans="1:21" x14ac:dyDescent="0.25">
      <c r="A1371" t="s">
        <v>1427</v>
      </c>
      <c r="B1371" s="1">
        <v>45197</v>
      </c>
      <c r="C1371" t="s">
        <v>88</v>
      </c>
      <c r="D1371" t="s">
        <v>77</v>
      </c>
      <c r="E1371">
        <v>2023</v>
      </c>
      <c r="F1371" t="s">
        <v>60</v>
      </c>
      <c r="G1371" t="s">
        <v>48</v>
      </c>
      <c r="H1371" t="s">
        <v>42</v>
      </c>
      <c r="I1371" t="s">
        <v>23</v>
      </c>
      <c r="J1371" t="s">
        <v>29</v>
      </c>
      <c r="K1371" t="s">
        <v>1298</v>
      </c>
      <c r="L1371" s="1">
        <v>45214</v>
      </c>
      <c r="M1371">
        <v>17</v>
      </c>
      <c r="N1371">
        <v>139100</v>
      </c>
      <c r="O1371">
        <v>10323</v>
      </c>
      <c r="P1371">
        <v>0.3</v>
      </c>
      <c r="Q1371">
        <v>2</v>
      </c>
      <c r="R1371" t="s">
        <v>1566</v>
      </c>
      <c r="S1371" t="s">
        <v>1574</v>
      </c>
      <c r="T1371">
        <v>9</v>
      </c>
      <c r="U1371" t="s">
        <v>1577</v>
      </c>
    </row>
    <row r="1372" spans="1:21" x14ac:dyDescent="0.25">
      <c r="A1372" t="s">
        <v>1428</v>
      </c>
      <c r="B1372" s="1">
        <v>45198</v>
      </c>
      <c r="C1372" t="s">
        <v>88</v>
      </c>
      <c r="D1372" t="s">
        <v>77</v>
      </c>
      <c r="E1372">
        <v>2023</v>
      </c>
      <c r="F1372" t="s">
        <v>60</v>
      </c>
      <c r="G1372" t="s">
        <v>32</v>
      </c>
      <c r="H1372" t="s">
        <v>34</v>
      </c>
      <c r="I1372" t="s">
        <v>23</v>
      </c>
      <c r="J1372" t="s">
        <v>35</v>
      </c>
      <c r="K1372" t="s">
        <v>1298</v>
      </c>
      <c r="L1372" s="1">
        <v>45212</v>
      </c>
      <c r="M1372">
        <v>14</v>
      </c>
      <c r="N1372">
        <v>5800</v>
      </c>
      <c r="O1372">
        <v>14911</v>
      </c>
      <c r="P1372">
        <v>0.1</v>
      </c>
      <c r="Q1372">
        <v>1</v>
      </c>
      <c r="R1372" t="s">
        <v>1566</v>
      </c>
      <c r="S1372" t="s">
        <v>1574</v>
      </c>
      <c r="T1372">
        <v>9</v>
      </c>
      <c r="U1372" t="s">
        <v>1577</v>
      </c>
    </row>
    <row r="1373" spans="1:21" x14ac:dyDescent="0.25">
      <c r="A1373" t="s">
        <v>1429</v>
      </c>
      <c r="B1373" s="1">
        <v>45209</v>
      </c>
      <c r="C1373" t="s">
        <v>91</v>
      </c>
      <c r="D1373" t="s">
        <v>92</v>
      </c>
      <c r="E1373">
        <v>2023</v>
      </c>
      <c r="F1373" t="s">
        <v>41</v>
      </c>
      <c r="G1373" t="s">
        <v>21</v>
      </c>
      <c r="H1373" t="s">
        <v>44</v>
      </c>
      <c r="I1373" t="s">
        <v>23</v>
      </c>
      <c r="J1373" t="s">
        <v>35</v>
      </c>
      <c r="K1373" t="s">
        <v>1298</v>
      </c>
      <c r="L1373" s="1">
        <v>45217</v>
      </c>
      <c r="M1373">
        <v>8</v>
      </c>
      <c r="N1373">
        <v>103000</v>
      </c>
      <c r="O1373">
        <v>12994</v>
      </c>
      <c r="P1373">
        <v>0.14000000000000001</v>
      </c>
      <c r="Q1373">
        <v>3</v>
      </c>
      <c r="R1373" t="s">
        <v>1566</v>
      </c>
      <c r="S1373" t="s">
        <v>1578</v>
      </c>
      <c r="T1373">
        <v>10</v>
      </c>
      <c r="U1373" t="s">
        <v>1579</v>
      </c>
    </row>
    <row r="1374" spans="1:21" x14ac:dyDescent="0.25">
      <c r="A1374" t="s">
        <v>1430</v>
      </c>
      <c r="B1374" s="1">
        <v>45212</v>
      </c>
      <c r="C1374" t="s">
        <v>91</v>
      </c>
      <c r="D1374" t="s">
        <v>92</v>
      </c>
      <c r="E1374">
        <v>2023</v>
      </c>
      <c r="F1374" t="s">
        <v>41</v>
      </c>
      <c r="G1374" t="s">
        <v>32</v>
      </c>
      <c r="H1374" t="s">
        <v>42</v>
      </c>
      <c r="I1374" t="s">
        <v>23</v>
      </c>
      <c r="J1374" t="s">
        <v>24</v>
      </c>
      <c r="K1374" t="s">
        <v>1298</v>
      </c>
      <c r="L1374" s="1">
        <v>45228</v>
      </c>
      <c r="M1374">
        <v>16</v>
      </c>
      <c r="N1374">
        <v>110100</v>
      </c>
      <c r="O1374">
        <v>9532</v>
      </c>
      <c r="P1374">
        <v>0.35</v>
      </c>
      <c r="Q1374">
        <v>1</v>
      </c>
      <c r="R1374" t="s">
        <v>1566</v>
      </c>
      <c r="S1374" t="s">
        <v>1578</v>
      </c>
      <c r="T1374">
        <v>10</v>
      </c>
      <c r="U1374" t="s">
        <v>1579</v>
      </c>
    </row>
    <row r="1375" spans="1:21" x14ac:dyDescent="0.25">
      <c r="A1375" t="s">
        <v>1431</v>
      </c>
      <c r="B1375" s="1">
        <v>45215</v>
      </c>
      <c r="C1375" t="s">
        <v>91</v>
      </c>
      <c r="D1375" t="s">
        <v>92</v>
      </c>
      <c r="E1375">
        <v>2023</v>
      </c>
      <c r="F1375" t="s">
        <v>60</v>
      </c>
      <c r="G1375" t="s">
        <v>38</v>
      </c>
      <c r="H1375" t="s">
        <v>44</v>
      </c>
      <c r="I1375" t="s">
        <v>23</v>
      </c>
      <c r="J1375" t="s">
        <v>39</v>
      </c>
      <c r="K1375" t="s">
        <v>1298</v>
      </c>
      <c r="L1375" s="1">
        <v>45221</v>
      </c>
      <c r="M1375">
        <v>6</v>
      </c>
      <c r="N1375">
        <v>391300</v>
      </c>
      <c r="O1375">
        <v>14121</v>
      </c>
      <c r="P1375">
        <v>0.28999999999999998</v>
      </c>
      <c r="Q1375">
        <v>1</v>
      </c>
      <c r="R1375" t="s">
        <v>1566</v>
      </c>
      <c r="S1375" t="s">
        <v>1578</v>
      </c>
      <c r="T1375">
        <v>10</v>
      </c>
      <c r="U1375" t="s">
        <v>1579</v>
      </c>
    </row>
    <row r="1376" spans="1:21" x14ac:dyDescent="0.25">
      <c r="A1376" t="s">
        <v>1432</v>
      </c>
      <c r="B1376" s="1">
        <v>45219</v>
      </c>
      <c r="C1376" t="s">
        <v>91</v>
      </c>
      <c r="D1376" t="s">
        <v>92</v>
      </c>
      <c r="E1376">
        <v>2023</v>
      </c>
      <c r="F1376" t="s">
        <v>31</v>
      </c>
      <c r="G1376" t="s">
        <v>48</v>
      </c>
      <c r="H1376" t="s">
        <v>42</v>
      </c>
      <c r="I1376" t="s">
        <v>23</v>
      </c>
      <c r="J1376" t="s">
        <v>29</v>
      </c>
      <c r="K1376" t="s">
        <v>1298</v>
      </c>
      <c r="L1376" s="1">
        <v>45231</v>
      </c>
      <c r="M1376">
        <v>12</v>
      </c>
      <c r="N1376">
        <v>165500</v>
      </c>
      <c r="O1376">
        <v>19120</v>
      </c>
      <c r="P1376">
        <v>0.33</v>
      </c>
      <c r="Q1376">
        <v>2</v>
      </c>
      <c r="R1376" t="s">
        <v>1566</v>
      </c>
      <c r="S1376" t="s">
        <v>1578</v>
      </c>
      <c r="T1376">
        <v>10</v>
      </c>
      <c r="U1376" t="s">
        <v>1579</v>
      </c>
    </row>
    <row r="1377" spans="1:21" x14ac:dyDescent="0.25">
      <c r="A1377" t="s">
        <v>1433</v>
      </c>
      <c r="B1377" s="1">
        <v>45221</v>
      </c>
      <c r="C1377" t="s">
        <v>91</v>
      </c>
      <c r="D1377" t="s">
        <v>92</v>
      </c>
      <c r="E1377">
        <v>2023</v>
      </c>
      <c r="F1377" t="s">
        <v>31</v>
      </c>
      <c r="G1377" t="s">
        <v>27</v>
      </c>
      <c r="H1377" t="s">
        <v>42</v>
      </c>
      <c r="I1377" t="s">
        <v>23</v>
      </c>
      <c r="J1377" t="s">
        <v>29</v>
      </c>
      <c r="K1377" t="s">
        <v>1298</v>
      </c>
      <c r="L1377" s="1">
        <v>45236</v>
      </c>
      <c r="M1377">
        <v>15</v>
      </c>
      <c r="N1377">
        <v>148400</v>
      </c>
      <c r="O1377">
        <v>19127</v>
      </c>
      <c r="P1377">
        <v>0.11</v>
      </c>
      <c r="Q1377">
        <v>2</v>
      </c>
      <c r="R1377" t="s">
        <v>1566</v>
      </c>
      <c r="S1377" t="s">
        <v>1578</v>
      </c>
      <c r="T1377">
        <v>10</v>
      </c>
      <c r="U1377" t="s">
        <v>1579</v>
      </c>
    </row>
    <row r="1378" spans="1:21" x14ac:dyDescent="0.25">
      <c r="A1378" t="s">
        <v>1434</v>
      </c>
      <c r="B1378" s="1">
        <v>45222</v>
      </c>
      <c r="C1378" t="s">
        <v>91</v>
      </c>
      <c r="D1378" t="s">
        <v>92</v>
      </c>
      <c r="E1378">
        <v>2023</v>
      </c>
      <c r="F1378" t="s">
        <v>31</v>
      </c>
      <c r="G1378" t="s">
        <v>38</v>
      </c>
      <c r="H1378" t="s">
        <v>22</v>
      </c>
      <c r="I1378" t="s">
        <v>23</v>
      </c>
      <c r="J1378" t="s">
        <v>39</v>
      </c>
      <c r="K1378" t="s">
        <v>1298</v>
      </c>
      <c r="L1378" s="1">
        <v>45236</v>
      </c>
      <c r="M1378">
        <v>14</v>
      </c>
      <c r="N1378">
        <v>837300</v>
      </c>
      <c r="O1378">
        <v>18416</v>
      </c>
      <c r="P1378">
        <v>0.18</v>
      </c>
      <c r="Q1378">
        <v>3</v>
      </c>
      <c r="R1378" t="s">
        <v>1566</v>
      </c>
      <c r="S1378" t="s">
        <v>1578</v>
      </c>
      <c r="T1378">
        <v>10</v>
      </c>
      <c r="U1378" t="s">
        <v>1579</v>
      </c>
    </row>
    <row r="1379" spans="1:21" x14ac:dyDescent="0.25">
      <c r="A1379" t="s">
        <v>1435</v>
      </c>
      <c r="B1379" s="1">
        <v>45223</v>
      </c>
      <c r="C1379" t="s">
        <v>91</v>
      </c>
      <c r="D1379" t="s">
        <v>92</v>
      </c>
      <c r="E1379">
        <v>2023</v>
      </c>
      <c r="F1379" t="s">
        <v>41</v>
      </c>
      <c r="G1379" t="s">
        <v>48</v>
      </c>
      <c r="H1379" t="s">
        <v>22</v>
      </c>
      <c r="I1379" t="s">
        <v>23</v>
      </c>
      <c r="J1379" t="s">
        <v>35</v>
      </c>
      <c r="K1379" t="s">
        <v>1298</v>
      </c>
      <c r="L1379" s="1">
        <v>45236</v>
      </c>
      <c r="M1379">
        <v>13</v>
      </c>
      <c r="N1379">
        <v>888500</v>
      </c>
      <c r="O1379">
        <v>7398</v>
      </c>
      <c r="P1379">
        <v>0.33</v>
      </c>
      <c r="Q1379">
        <v>2</v>
      </c>
      <c r="R1379" t="s">
        <v>1566</v>
      </c>
      <c r="S1379" t="s">
        <v>1578</v>
      </c>
      <c r="T1379">
        <v>10</v>
      </c>
      <c r="U1379" t="s">
        <v>1579</v>
      </c>
    </row>
    <row r="1380" spans="1:21" x14ac:dyDescent="0.25">
      <c r="A1380" t="s">
        <v>1436</v>
      </c>
      <c r="B1380" s="1">
        <v>45230</v>
      </c>
      <c r="C1380" t="s">
        <v>91</v>
      </c>
      <c r="D1380" t="s">
        <v>92</v>
      </c>
      <c r="E1380">
        <v>2023</v>
      </c>
      <c r="F1380" t="s">
        <v>60</v>
      </c>
      <c r="G1380" t="s">
        <v>32</v>
      </c>
      <c r="H1380" t="s">
        <v>44</v>
      </c>
      <c r="I1380" t="s">
        <v>23</v>
      </c>
      <c r="J1380" t="s">
        <v>35</v>
      </c>
      <c r="K1380" t="s">
        <v>1298</v>
      </c>
      <c r="L1380" s="1">
        <v>45239</v>
      </c>
      <c r="M1380">
        <v>9</v>
      </c>
      <c r="N1380">
        <v>353800</v>
      </c>
      <c r="O1380">
        <v>11825</v>
      </c>
      <c r="P1380">
        <v>0.28999999999999998</v>
      </c>
      <c r="Q1380">
        <v>1</v>
      </c>
      <c r="R1380" t="s">
        <v>1566</v>
      </c>
      <c r="S1380" t="s">
        <v>1578</v>
      </c>
      <c r="T1380">
        <v>10</v>
      </c>
      <c r="U1380" t="s">
        <v>1579</v>
      </c>
    </row>
    <row r="1381" spans="1:21" x14ac:dyDescent="0.25">
      <c r="A1381" t="s">
        <v>1437</v>
      </c>
      <c r="B1381" s="1">
        <v>45238</v>
      </c>
      <c r="C1381" t="s">
        <v>98</v>
      </c>
      <c r="D1381" t="s">
        <v>92</v>
      </c>
      <c r="E1381">
        <v>2023</v>
      </c>
      <c r="F1381" t="s">
        <v>20</v>
      </c>
      <c r="G1381" t="s">
        <v>32</v>
      </c>
      <c r="H1381" t="s">
        <v>34</v>
      </c>
      <c r="I1381" t="s">
        <v>23</v>
      </c>
      <c r="J1381" t="s">
        <v>24</v>
      </c>
      <c r="K1381" t="s">
        <v>1298</v>
      </c>
      <c r="L1381" s="1">
        <v>45244</v>
      </c>
      <c r="M1381">
        <v>6</v>
      </c>
      <c r="N1381">
        <v>20200</v>
      </c>
      <c r="O1381">
        <v>10592</v>
      </c>
      <c r="P1381">
        <v>7.0000000000000007E-2</v>
      </c>
      <c r="Q1381">
        <v>2</v>
      </c>
      <c r="R1381" t="s">
        <v>1566</v>
      </c>
      <c r="S1381" t="s">
        <v>1578</v>
      </c>
      <c r="T1381">
        <v>11</v>
      </c>
      <c r="U1381" t="s">
        <v>1580</v>
      </c>
    </row>
    <row r="1382" spans="1:21" x14ac:dyDescent="0.25">
      <c r="A1382" t="s">
        <v>1438</v>
      </c>
      <c r="B1382" s="1">
        <v>45242</v>
      </c>
      <c r="C1382" t="s">
        <v>98</v>
      </c>
      <c r="D1382" t="s">
        <v>92</v>
      </c>
      <c r="E1382">
        <v>2023</v>
      </c>
      <c r="F1382" t="s">
        <v>60</v>
      </c>
      <c r="G1382" t="s">
        <v>27</v>
      </c>
      <c r="H1382" t="s">
        <v>44</v>
      </c>
      <c r="I1382" t="s">
        <v>23</v>
      </c>
      <c r="J1382" t="s">
        <v>35</v>
      </c>
      <c r="K1382" t="s">
        <v>1298</v>
      </c>
      <c r="L1382" s="1">
        <v>45254</v>
      </c>
      <c r="M1382">
        <v>12</v>
      </c>
      <c r="N1382">
        <v>142000</v>
      </c>
      <c r="O1382">
        <v>7307</v>
      </c>
      <c r="P1382">
        <v>0.27</v>
      </c>
      <c r="Q1382">
        <v>1</v>
      </c>
      <c r="R1382" t="s">
        <v>1566</v>
      </c>
      <c r="S1382" t="s">
        <v>1578</v>
      </c>
      <c r="T1382">
        <v>11</v>
      </c>
      <c r="U1382" t="s">
        <v>1580</v>
      </c>
    </row>
    <row r="1383" spans="1:21" x14ac:dyDescent="0.25">
      <c r="A1383" t="s">
        <v>1439</v>
      </c>
      <c r="B1383" s="1">
        <v>45244</v>
      </c>
      <c r="C1383" t="s">
        <v>98</v>
      </c>
      <c r="D1383" t="s">
        <v>92</v>
      </c>
      <c r="E1383">
        <v>2023</v>
      </c>
      <c r="F1383" t="s">
        <v>20</v>
      </c>
      <c r="G1383" t="s">
        <v>21</v>
      </c>
      <c r="H1383" t="s">
        <v>44</v>
      </c>
      <c r="I1383" t="s">
        <v>23</v>
      </c>
      <c r="J1383" t="s">
        <v>24</v>
      </c>
      <c r="K1383" t="s">
        <v>1298</v>
      </c>
      <c r="L1383" s="1">
        <v>45253</v>
      </c>
      <c r="M1383">
        <v>9</v>
      </c>
      <c r="N1383">
        <v>73400</v>
      </c>
      <c r="O1383">
        <v>9513</v>
      </c>
      <c r="P1383">
        <v>0.09</v>
      </c>
      <c r="Q1383">
        <v>3</v>
      </c>
      <c r="R1383" t="s">
        <v>1566</v>
      </c>
      <c r="S1383" t="s">
        <v>1578</v>
      </c>
      <c r="T1383">
        <v>11</v>
      </c>
      <c r="U1383" t="s">
        <v>1580</v>
      </c>
    </row>
    <row r="1384" spans="1:21" x14ac:dyDescent="0.25">
      <c r="A1384" t="s">
        <v>1440</v>
      </c>
      <c r="B1384" s="1">
        <v>45248</v>
      </c>
      <c r="C1384" t="s">
        <v>98</v>
      </c>
      <c r="D1384" t="s">
        <v>92</v>
      </c>
      <c r="E1384">
        <v>2023</v>
      </c>
      <c r="F1384" t="s">
        <v>31</v>
      </c>
      <c r="G1384" t="s">
        <v>21</v>
      </c>
      <c r="H1384" t="s">
        <v>34</v>
      </c>
      <c r="I1384" t="s">
        <v>23</v>
      </c>
      <c r="J1384" t="s">
        <v>39</v>
      </c>
      <c r="K1384" t="s">
        <v>1298</v>
      </c>
      <c r="L1384" s="1">
        <v>45267</v>
      </c>
      <c r="M1384">
        <v>19</v>
      </c>
      <c r="N1384">
        <v>27500</v>
      </c>
      <c r="O1384">
        <v>14470</v>
      </c>
      <c r="P1384">
        <v>0.33</v>
      </c>
      <c r="Q1384">
        <v>2</v>
      </c>
      <c r="R1384" t="s">
        <v>1566</v>
      </c>
      <c r="S1384" t="s">
        <v>1578</v>
      </c>
      <c r="T1384">
        <v>11</v>
      </c>
      <c r="U1384" t="s">
        <v>1580</v>
      </c>
    </row>
    <row r="1385" spans="1:21" x14ac:dyDescent="0.25">
      <c r="A1385" t="s">
        <v>1441</v>
      </c>
      <c r="B1385" s="1">
        <v>45250</v>
      </c>
      <c r="C1385" t="s">
        <v>98</v>
      </c>
      <c r="D1385" t="s">
        <v>92</v>
      </c>
      <c r="E1385">
        <v>2023</v>
      </c>
      <c r="F1385" t="s">
        <v>60</v>
      </c>
      <c r="G1385" t="s">
        <v>32</v>
      </c>
      <c r="H1385" t="s">
        <v>34</v>
      </c>
      <c r="I1385" t="s">
        <v>23</v>
      </c>
      <c r="J1385" t="s">
        <v>39</v>
      </c>
      <c r="K1385" t="s">
        <v>1298</v>
      </c>
      <c r="L1385" s="1">
        <v>45257</v>
      </c>
      <c r="M1385">
        <v>7</v>
      </c>
      <c r="N1385">
        <v>25300</v>
      </c>
      <c r="O1385">
        <v>11027</v>
      </c>
      <c r="P1385">
        <v>7.0000000000000007E-2</v>
      </c>
      <c r="Q1385">
        <v>1</v>
      </c>
      <c r="R1385" t="s">
        <v>1566</v>
      </c>
      <c r="S1385" t="s">
        <v>1578</v>
      </c>
      <c r="T1385">
        <v>11</v>
      </c>
      <c r="U1385" t="s">
        <v>1580</v>
      </c>
    </row>
    <row r="1386" spans="1:21" x14ac:dyDescent="0.25">
      <c r="A1386" t="s">
        <v>1442</v>
      </c>
      <c r="B1386" s="1">
        <v>45263</v>
      </c>
      <c r="C1386" t="s">
        <v>100</v>
      </c>
      <c r="D1386" t="s">
        <v>92</v>
      </c>
      <c r="E1386">
        <v>2023</v>
      </c>
      <c r="F1386" t="s">
        <v>31</v>
      </c>
      <c r="G1386" t="s">
        <v>48</v>
      </c>
      <c r="H1386" t="s">
        <v>28</v>
      </c>
      <c r="I1386" t="s">
        <v>23</v>
      </c>
      <c r="J1386" t="s">
        <v>29</v>
      </c>
      <c r="K1386" t="s">
        <v>1298</v>
      </c>
      <c r="L1386" s="1">
        <v>45277</v>
      </c>
      <c r="M1386">
        <v>14</v>
      </c>
      <c r="N1386">
        <v>68500</v>
      </c>
      <c r="O1386">
        <v>19139</v>
      </c>
      <c r="P1386">
        <v>0.09</v>
      </c>
      <c r="Q1386">
        <v>2</v>
      </c>
      <c r="R1386" t="s">
        <v>1566</v>
      </c>
      <c r="S1386" t="s">
        <v>1578</v>
      </c>
      <c r="T1386">
        <v>12</v>
      </c>
      <c r="U1386" t="s">
        <v>1581</v>
      </c>
    </row>
    <row r="1387" spans="1:21" x14ac:dyDescent="0.25">
      <c r="A1387" t="s">
        <v>1443</v>
      </c>
      <c r="B1387" s="1">
        <v>45265</v>
      </c>
      <c r="C1387" t="s">
        <v>100</v>
      </c>
      <c r="D1387" t="s">
        <v>92</v>
      </c>
      <c r="E1387">
        <v>2023</v>
      </c>
      <c r="F1387" t="s">
        <v>60</v>
      </c>
      <c r="G1387" t="s">
        <v>48</v>
      </c>
      <c r="H1387" t="s">
        <v>22</v>
      </c>
      <c r="I1387" t="s">
        <v>23</v>
      </c>
      <c r="J1387" t="s">
        <v>35</v>
      </c>
      <c r="K1387" t="s">
        <v>1298</v>
      </c>
      <c r="L1387" s="1">
        <v>45283</v>
      </c>
      <c r="M1387">
        <v>18</v>
      </c>
      <c r="N1387">
        <v>583800</v>
      </c>
      <c r="O1387">
        <v>15132</v>
      </c>
      <c r="P1387">
        <v>0.06</v>
      </c>
      <c r="Q1387">
        <v>3</v>
      </c>
      <c r="R1387" t="s">
        <v>1566</v>
      </c>
      <c r="S1387" t="s">
        <v>1578</v>
      </c>
      <c r="T1387">
        <v>12</v>
      </c>
      <c r="U1387" t="s">
        <v>1581</v>
      </c>
    </row>
    <row r="1388" spans="1:21" x14ac:dyDescent="0.25">
      <c r="A1388" t="s">
        <v>1444</v>
      </c>
      <c r="B1388" s="1">
        <v>45265</v>
      </c>
      <c r="C1388" t="s">
        <v>100</v>
      </c>
      <c r="D1388" t="s">
        <v>92</v>
      </c>
      <c r="E1388">
        <v>2023</v>
      </c>
      <c r="F1388" t="s">
        <v>60</v>
      </c>
      <c r="G1388" t="s">
        <v>38</v>
      </c>
      <c r="H1388" t="s">
        <v>44</v>
      </c>
      <c r="I1388" t="s">
        <v>23</v>
      </c>
      <c r="J1388" t="s">
        <v>35</v>
      </c>
      <c r="K1388" t="s">
        <v>1298</v>
      </c>
      <c r="L1388" s="1">
        <v>45281</v>
      </c>
      <c r="M1388">
        <v>16</v>
      </c>
      <c r="N1388">
        <v>50000</v>
      </c>
      <c r="O1388">
        <v>12902</v>
      </c>
      <c r="P1388">
        <v>0.33</v>
      </c>
      <c r="Q1388">
        <v>1</v>
      </c>
      <c r="R1388" t="s">
        <v>1566</v>
      </c>
      <c r="S1388" t="s">
        <v>1578</v>
      </c>
      <c r="T1388">
        <v>12</v>
      </c>
      <c r="U1388" t="s">
        <v>1581</v>
      </c>
    </row>
    <row r="1389" spans="1:21" x14ac:dyDescent="0.25">
      <c r="A1389" t="s">
        <v>1445</v>
      </c>
      <c r="B1389" s="1">
        <v>45275</v>
      </c>
      <c r="C1389" t="s">
        <v>100</v>
      </c>
      <c r="D1389" t="s">
        <v>92</v>
      </c>
      <c r="E1389">
        <v>2023</v>
      </c>
      <c r="F1389" t="s">
        <v>60</v>
      </c>
      <c r="G1389" t="s">
        <v>32</v>
      </c>
      <c r="H1389" t="s">
        <v>34</v>
      </c>
      <c r="I1389" t="s">
        <v>23</v>
      </c>
      <c r="J1389" t="s">
        <v>24</v>
      </c>
      <c r="K1389" t="s">
        <v>1298</v>
      </c>
      <c r="L1389" s="1">
        <v>45292</v>
      </c>
      <c r="M1389">
        <v>17</v>
      </c>
      <c r="N1389">
        <v>13900</v>
      </c>
      <c r="O1389">
        <v>10536</v>
      </c>
      <c r="P1389">
        <v>0.09</v>
      </c>
      <c r="Q1389">
        <v>1</v>
      </c>
      <c r="R1389" t="s">
        <v>1566</v>
      </c>
      <c r="S1389" t="s">
        <v>1578</v>
      </c>
      <c r="T1389">
        <v>12</v>
      </c>
      <c r="U1389" t="s">
        <v>1581</v>
      </c>
    </row>
    <row r="1390" spans="1:21" x14ac:dyDescent="0.25">
      <c r="A1390" t="s">
        <v>1446</v>
      </c>
      <c r="B1390" s="1">
        <v>45276</v>
      </c>
      <c r="C1390" t="s">
        <v>100</v>
      </c>
      <c r="D1390" t="s">
        <v>92</v>
      </c>
      <c r="E1390">
        <v>2023</v>
      </c>
      <c r="F1390" t="s">
        <v>60</v>
      </c>
      <c r="G1390" t="s">
        <v>48</v>
      </c>
      <c r="H1390" t="s">
        <v>28</v>
      </c>
      <c r="I1390" t="s">
        <v>23</v>
      </c>
      <c r="J1390" t="s">
        <v>24</v>
      </c>
      <c r="K1390" t="s">
        <v>1298</v>
      </c>
      <c r="L1390" s="1">
        <v>45294</v>
      </c>
      <c r="M1390">
        <v>18</v>
      </c>
      <c r="N1390">
        <v>11900</v>
      </c>
      <c r="O1390">
        <v>9812</v>
      </c>
      <c r="P1390">
        <v>0.05</v>
      </c>
      <c r="Q1390">
        <v>1</v>
      </c>
      <c r="R1390" t="s">
        <v>1566</v>
      </c>
      <c r="S1390" t="s">
        <v>1578</v>
      </c>
      <c r="T1390">
        <v>12</v>
      </c>
      <c r="U1390" t="s">
        <v>1581</v>
      </c>
    </row>
    <row r="1391" spans="1:21" x14ac:dyDescent="0.25">
      <c r="A1391" t="s">
        <v>1447</v>
      </c>
      <c r="B1391" s="1">
        <v>45279</v>
      </c>
      <c r="C1391" t="s">
        <v>100</v>
      </c>
      <c r="D1391" t="s">
        <v>92</v>
      </c>
      <c r="E1391">
        <v>2023</v>
      </c>
      <c r="F1391" t="s">
        <v>60</v>
      </c>
      <c r="G1391" t="s">
        <v>27</v>
      </c>
      <c r="H1391" t="s">
        <v>22</v>
      </c>
      <c r="I1391" t="s">
        <v>23</v>
      </c>
      <c r="J1391" t="s">
        <v>39</v>
      </c>
      <c r="K1391" t="s">
        <v>1298</v>
      </c>
      <c r="L1391" s="1">
        <v>45285</v>
      </c>
      <c r="M1391">
        <v>6</v>
      </c>
      <c r="N1391">
        <v>346500</v>
      </c>
      <c r="O1391">
        <v>10592</v>
      </c>
      <c r="P1391">
        <v>0.18</v>
      </c>
      <c r="Q1391">
        <v>3</v>
      </c>
      <c r="R1391" t="s">
        <v>1566</v>
      </c>
      <c r="S1391" t="s">
        <v>1578</v>
      </c>
      <c r="T1391">
        <v>12</v>
      </c>
      <c r="U1391" t="s">
        <v>1581</v>
      </c>
    </row>
    <row r="1392" spans="1:21" x14ac:dyDescent="0.25">
      <c r="A1392" t="s">
        <v>1448</v>
      </c>
      <c r="B1392" s="1">
        <v>45287</v>
      </c>
      <c r="C1392" t="s">
        <v>100</v>
      </c>
      <c r="D1392" t="s">
        <v>92</v>
      </c>
      <c r="E1392">
        <v>2023</v>
      </c>
      <c r="F1392" t="s">
        <v>31</v>
      </c>
      <c r="G1392" t="s">
        <v>48</v>
      </c>
      <c r="H1392" t="s">
        <v>22</v>
      </c>
      <c r="I1392" t="s">
        <v>23</v>
      </c>
      <c r="J1392" t="s">
        <v>39</v>
      </c>
      <c r="K1392" t="s">
        <v>1298</v>
      </c>
      <c r="L1392" s="1">
        <v>45296</v>
      </c>
      <c r="M1392">
        <v>9</v>
      </c>
      <c r="N1392">
        <v>362700</v>
      </c>
      <c r="O1392">
        <v>9655</v>
      </c>
      <c r="P1392">
        <v>0.13</v>
      </c>
      <c r="Q1392">
        <v>3</v>
      </c>
      <c r="R1392" t="s">
        <v>1566</v>
      </c>
      <c r="S1392" t="s">
        <v>1578</v>
      </c>
      <c r="T1392">
        <v>12</v>
      </c>
      <c r="U1392" t="s">
        <v>1581</v>
      </c>
    </row>
    <row r="1393" spans="1:21" x14ac:dyDescent="0.25">
      <c r="A1393" t="s">
        <v>1449</v>
      </c>
      <c r="B1393" s="1">
        <v>45294</v>
      </c>
      <c r="C1393" t="s">
        <v>18</v>
      </c>
      <c r="D1393" t="s">
        <v>19</v>
      </c>
      <c r="E1393">
        <v>2024</v>
      </c>
      <c r="F1393" t="s">
        <v>41</v>
      </c>
      <c r="G1393" t="s">
        <v>27</v>
      </c>
      <c r="H1393" t="s">
        <v>44</v>
      </c>
      <c r="I1393" t="s">
        <v>23</v>
      </c>
      <c r="J1393" t="s">
        <v>29</v>
      </c>
      <c r="K1393" t="s">
        <v>1298</v>
      </c>
      <c r="L1393" s="1">
        <v>45304</v>
      </c>
      <c r="M1393">
        <v>10</v>
      </c>
      <c r="N1393">
        <v>96200</v>
      </c>
      <c r="O1393">
        <v>15345</v>
      </c>
      <c r="P1393">
        <v>0.32</v>
      </c>
      <c r="Q1393">
        <v>1</v>
      </c>
      <c r="R1393" t="s">
        <v>1582</v>
      </c>
      <c r="S1393" t="s">
        <v>1567</v>
      </c>
      <c r="T1393">
        <v>1</v>
      </c>
      <c r="U1393" t="s">
        <v>1568</v>
      </c>
    </row>
    <row r="1394" spans="1:21" x14ac:dyDescent="0.25">
      <c r="A1394" t="s">
        <v>1450</v>
      </c>
      <c r="B1394" s="1">
        <v>45296</v>
      </c>
      <c r="C1394" t="s">
        <v>18</v>
      </c>
      <c r="D1394" t="s">
        <v>19</v>
      </c>
      <c r="E1394">
        <v>2024</v>
      </c>
      <c r="F1394" t="s">
        <v>31</v>
      </c>
      <c r="G1394" t="s">
        <v>48</v>
      </c>
      <c r="H1394" t="s">
        <v>42</v>
      </c>
      <c r="I1394" t="s">
        <v>23</v>
      </c>
      <c r="J1394" t="s">
        <v>35</v>
      </c>
      <c r="K1394" t="s">
        <v>1298</v>
      </c>
      <c r="L1394" s="1">
        <v>45316</v>
      </c>
      <c r="M1394">
        <v>20</v>
      </c>
      <c r="N1394">
        <v>186400</v>
      </c>
      <c r="O1394">
        <v>8306</v>
      </c>
      <c r="P1394">
        <v>0.23</v>
      </c>
      <c r="Q1394">
        <v>3</v>
      </c>
      <c r="R1394" t="s">
        <v>1582</v>
      </c>
      <c r="S1394" t="s">
        <v>1567</v>
      </c>
      <c r="T1394">
        <v>1</v>
      </c>
      <c r="U1394" t="s">
        <v>1568</v>
      </c>
    </row>
    <row r="1395" spans="1:21" x14ac:dyDescent="0.25">
      <c r="A1395" t="s">
        <v>1451</v>
      </c>
      <c r="B1395" s="1">
        <v>45298</v>
      </c>
      <c r="C1395" t="s">
        <v>18</v>
      </c>
      <c r="D1395" t="s">
        <v>19</v>
      </c>
      <c r="E1395">
        <v>2024</v>
      </c>
      <c r="F1395" t="s">
        <v>60</v>
      </c>
      <c r="G1395" t="s">
        <v>38</v>
      </c>
      <c r="H1395" t="s">
        <v>34</v>
      </c>
      <c r="I1395" t="s">
        <v>23</v>
      </c>
      <c r="J1395" t="s">
        <v>39</v>
      </c>
      <c r="K1395" t="s">
        <v>1298</v>
      </c>
      <c r="L1395" s="1">
        <v>45312</v>
      </c>
      <c r="M1395">
        <v>14</v>
      </c>
      <c r="N1395">
        <v>26300</v>
      </c>
      <c r="O1395">
        <v>9344</v>
      </c>
      <c r="P1395">
        <v>7.0000000000000007E-2</v>
      </c>
      <c r="Q1395">
        <v>3</v>
      </c>
      <c r="R1395" t="s">
        <v>1582</v>
      </c>
      <c r="S1395" t="s">
        <v>1567</v>
      </c>
      <c r="T1395">
        <v>1</v>
      </c>
      <c r="U1395" t="s">
        <v>1568</v>
      </c>
    </row>
    <row r="1396" spans="1:21" x14ac:dyDescent="0.25">
      <c r="A1396" t="s">
        <v>1452</v>
      </c>
      <c r="B1396" s="1">
        <v>45309</v>
      </c>
      <c r="C1396" t="s">
        <v>18</v>
      </c>
      <c r="D1396" t="s">
        <v>19</v>
      </c>
      <c r="E1396">
        <v>2024</v>
      </c>
      <c r="F1396" t="s">
        <v>60</v>
      </c>
      <c r="G1396" t="s">
        <v>32</v>
      </c>
      <c r="H1396" t="s">
        <v>22</v>
      </c>
      <c r="I1396" t="s">
        <v>23</v>
      </c>
      <c r="J1396" t="s">
        <v>29</v>
      </c>
      <c r="K1396" t="s">
        <v>1298</v>
      </c>
      <c r="L1396" s="1">
        <v>45321</v>
      </c>
      <c r="M1396">
        <v>12</v>
      </c>
      <c r="N1396">
        <v>868400</v>
      </c>
      <c r="O1396">
        <v>11250</v>
      </c>
      <c r="P1396">
        <v>0.19</v>
      </c>
      <c r="Q1396">
        <v>1</v>
      </c>
      <c r="R1396" t="s">
        <v>1582</v>
      </c>
      <c r="S1396" t="s">
        <v>1567</v>
      </c>
      <c r="T1396">
        <v>1</v>
      </c>
      <c r="U1396" t="s">
        <v>1568</v>
      </c>
    </row>
    <row r="1397" spans="1:21" x14ac:dyDescent="0.25">
      <c r="A1397" t="s">
        <v>1453</v>
      </c>
      <c r="B1397" s="1">
        <v>45311</v>
      </c>
      <c r="C1397" t="s">
        <v>18</v>
      </c>
      <c r="D1397" t="s">
        <v>19</v>
      </c>
      <c r="E1397">
        <v>2024</v>
      </c>
      <c r="F1397" t="s">
        <v>41</v>
      </c>
      <c r="G1397" t="s">
        <v>48</v>
      </c>
      <c r="H1397" t="s">
        <v>22</v>
      </c>
      <c r="I1397" t="s">
        <v>23</v>
      </c>
      <c r="J1397" t="s">
        <v>24</v>
      </c>
      <c r="K1397" t="s">
        <v>1298</v>
      </c>
      <c r="L1397" s="1">
        <v>45329</v>
      </c>
      <c r="M1397">
        <v>18</v>
      </c>
      <c r="N1397">
        <v>425300</v>
      </c>
      <c r="O1397">
        <v>15660</v>
      </c>
      <c r="P1397">
        <v>0.11</v>
      </c>
      <c r="Q1397">
        <v>3</v>
      </c>
      <c r="R1397" t="s">
        <v>1582</v>
      </c>
      <c r="S1397" t="s">
        <v>1567</v>
      </c>
      <c r="T1397">
        <v>1</v>
      </c>
      <c r="U1397" t="s">
        <v>1568</v>
      </c>
    </row>
    <row r="1398" spans="1:21" x14ac:dyDescent="0.25">
      <c r="A1398" t="s">
        <v>1454</v>
      </c>
      <c r="B1398" s="1">
        <v>45320</v>
      </c>
      <c r="C1398" t="s">
        <v>18</v>
      </c>
      <c r="D1398" t="s">
        <v>19</v>
      </c>
      <c r="E1398">
        <v>2024</v>
      </c>
      <c r="F1398" t="s">
        <v>20</v>
      </c>
      <c r="G1398" t="s">
        <v>32</v>
      </c>
      <c r="H1398" t="s">
        <v>44</v>
      </c>
      <c r="I1398" t="s">
        <v>23</v>
      </c>
      <c r="J1398" t="s">
        <v>39</v>
      </c>
      <c r="K1398" t="s">
        <v>1298</v>
      </c>
      <c r="L1398" s="1">
        <v>45337</v>
      </c>
      <c r="M1398">
        <v>17</v>
      </c>
      <c r="N1398">
        <v>472900</v>
      </c>
      <c r="O1398">
        <v>12199</v>
      </c>
      <c r="P1398">
        <v>0.11</v>
      </c>
      <c r="Q1398">
        <v>1</v>
      </c>
      <c r="R1398" t="s">
        <v>1582</v>
      </c>
      <c r="S1398" t="s">
        <v>1567</v>
      </c>
      <c r="T1398">
        <v>1</v>
      </c>
      <c r="U1398" t="s">
        <v>1568</v>
      </c>
    </row>
    <row r="1399" spans="1:21" x14ac:dyDescent="0.25">
      <c r="A1399" t="s">
        <v>1455</v>
      </c>
      <c r="B1399" s="1">
        <v>45321</v>
      </c>
      <c r="C1399" t="s">
        <v>18</v>
      </c>
      <c r="D1399" t="s">
        <v>19</v>
      </c>
      <c r="E1399">
        <v>2024</v>
      </c>
      <c r="F1399" t="s">
        <v>46</v>
      </c>
      <c r="G1399" t="s">
        <v>48</v>
      </c>
      <c r="H1399" t="s">
        <v>28</v>
      </c>
      <c r="I1399" t="s">
        <v>23</v>
      </c>
      <c r="J1399" t="s">
        <v>35</v>
      </c>
      <c r="K1399" t="s">
        <v>1298</v>
      </c>
      <c r="L1399" s="1">
        <v>45330</v>
      </c>
      <c r="M1399">
        <v>9</v>
      </c>
      <c r="N1399">
        <v>95800</v>
      </c>
      <c r="O1399">
        <v>16890</v>
      </c>
      <c r="P1399">
        <v>0.18</v>
      </c>
      <c r="Q1399">
        <v>2</v>
      </c>
      <c r="R1399" t="s">
        <v>1582</v>
      </c>
      <c r="S1399" t="s">
        <v>1567</v>
      </c>
      <c r="T1399">
        <v>1</v>
      </c>
      <c r="U1399" t="s">
        <v>1568</v>
      </c>
    </row>
    <row r="1400" spans="1:21" x14ac:dyDescent="0.25">
      <c r="A1400" t="s">
        <v>1456</v>
      </c>
      <c r="B1400" s="1">
        <v>45332</v>
      </c>
      <c r="C1400" t="s">
        <v>37</v>
      </c>
      <c r="D1400" t="s">
        <v>19</v>
      </c>
      <c r="E1400">
        <v>2024</v>
      </c>
      <c r="F1400" t="s">
        <v>31</v>
      </c>
      <c r="G1400" t="s">
        <v>48</v>
      </c>
      <c r="H1400" t="s">
        <v>28</v>
      </c>
      <c r="I1400" t="s">
        <v>23</v>
      </c>
      <c r="J1400" t="s">
        <v>29</v>
      </c>
      <c r="K1400" t="s">
        <v>1298</v>
      </c>
      <c r="L1400" s="1">
        <v>45352</v>
      </c>
      <c r="M1400">
        <v>20</v>
      </c>
      <c r="N1400">
        <v>83100</v>
      </c>
      <c r="O1400">
        <v>17949</v>
      </c>
      <c r="P1400">
        <v>0.33</v>
      </c>
      <c r="Q1400">
        <v>3</v>
      </c>
      <c r="R1400" t="s">
        <v>1582</v>
      </c>
      <c r="S1400" t="s">
        <v>1567</v>
      </c>
      <c r="T1400">
        <v>2</v>
      </c>
      <c r="U1400" t="s">
        <v>1569</v>
      </c>
    </row>
    <row r="1401" spans="1:21" x14ac:dyDescent="0.25">
      <c r="A1401" t="s">
        <v>1457</v>
      </c>
      <c r="B1401" s="1">
        <v>45332</v>
      </c>
      <c r="C1401" t="s">
        <v>37</v>
      </c>
      <c r="D1401" t="s">
        <v>19</v>
      </c>
      <c r="E1401">
        <v>2024</v>
      </c>
      <c r="F1401" t="s">
        <v>46</v>
      </c>
      <c r="G1401" t="s">
        <v>48</v>
      </c>
      <c r="H1401" t="s">
        <v>44</v>
      </c>
      <c r="I1401" t="s">
        <v>23</v>
      </c>
      <c r="J1401" t="s">
        <v>35</v>
      </c>
      <c r="K1401" t="s">
        <v>1298</v>
      </c>
      <c r="L1401" s="1">
        <v>45343</v>
      </c>
      <c r="M1401">
        <v>11</v>
      </c>
      <c r="N1401">
        <v>359600</v>
      </c>
      <c r="O1401">
        <v>14583</v>
      </c>
      <c r="P1401">
        <v>0.1</v>
      </c>
      <c r="Q1401">
        <v>1</v>
      </c>
      <c r="R1401" t="s">
        <v>1582</v>
      </c>
      <c r="S1401" t="s">
        <v>1567</v>
      </c>
      <c r="T1401">
        <v>2</v>
      </c>
      <c r="U1401" t="s">
        <v>1569</v>
      </c>
    </row>
    <row r="1402" spans="1:21" x14ac:dyDescent="0.25">
      <c r="A1402" t="s">
        <v>1458</v>
      </c>
      <c r="B1402" s="1">
        <v>45333</v>
      </c>
      <c r="C1402" t="s">
        <v>37</v>
      </c>
      <c r="D1402" t="s">
        <v>19</v>
      </c>
      <c r="E1402">
        <v>2024</v>
      </c>
      <c r="F1402" t="s">
        <v>31</v>
      </c>
      <c r="G1402" t="s">
        <v>32</v>
      </c>
      <c r="H1402" t="s">
        <v>44</v>
      </c>
      <c r="I1402" t="s">
        <v>23</v>
      </c>
      <c r="J1402" t="s">
        <v>24</v>
      </c>
      <c r="K1402" t="s">
        <v>1298</v>
      </c>
      <c r="L1402" s="1">
        <v>45339</v>
      </c>
      <c r="M1402">
        <v>6</v>
      </c>
      <c r="N1402">
        <v>351700</v>
      </c>
      <c r="O1402">
        <v>16471</v>
      </c>
      <c r="P1402">
        <v>0.11</v>
      </c>
      <c r="Q1402">
        <v>3</v>
      </c>
      <c r="R1402" t="s">
        <v>1582</v>
      </c>
      <c r="S1402" t="s">
        <v>1567</v>
      </c>
      <c r="T1402">
        <v>2</v>
      </c>
      <c r="U1402" t="s">
        <v>1569</v>
      </c>
    </row>
    <row r="1403" spans="1:21" x14ac:dyDescent="0.25">
      <c r="A1403" t="s">
        <v>1459</v>
      </c>
      <c r="B1403" s="1">
        <v>45337</v>
      </c>
      <c r="C1403" t="s">
        <v>37</v>
      </c>
      <c r="D1403" t="s">
        <v>19</v>
      </c>
      <c r="E1403">
        <v>2024</v>
      </c>
      <c r="F1403" t="s">
        <v>31</v>
      </c>
      <c r="G1403" t="s">
        <v>48</v>
      </c>
      <c r="H1403" t="s">
        <v>22</v>
      </c>
      <c r="I1403" t="s">
        <v>23</v>
      </c>
      <c r="J1403" t="s">
        <v>29</v>
      </c>
      <c r="K1403" t="s">
        <v>1298</v>
      </c>
      <c r="L1403" s="1">
        <v>45351</v>
      </c>
      <c r="M1403">
        <v>14</v>
      </c>
      <c r="N1403">
        <v>917000</v>
      </c>
      <c r="O1403">
        <v>16654</v>
      </c>
      <c r="P1403">
        <v>0.31</v>
      </c>
      <c r="Q1403">
        <v>2</v>
      </c>
      <c r="R1403" t="s">
        <v>1582</v>
      </c>
      <c r="S1403" t="s">
        <v>1567</v>
      </c>
      <c r="T1403">
        <v>2</v>
      </c>
      <c r="U1403" t="s">
        <v>1569</v>
      </c>
    </row>
    <row r="1404" spans="1:21" x14ac:dyDescent="0.25">
      <c r="A1404" t="s">
        <v>1460</v>
      </c>
      <c r="B1404" s="1">
        <v>45344</v>
      </c>
      <c r="C1404" t="s">
        <v>37</v>
      </c>
      <c r="D1404" t="s">
        <v>19</v>
      </c>
      <c r="E1404">
        <v>2024</v>
      </c>
      <c r="F1404" t="s">
        <v>31</v>
      </c>
      <c r="G1404" t="s">
        <v>27</v>
      </c>
      <c r="H1404" t="s">
        <v>42</v>
      </c>
      <c r="I1404" t="s">
        <v>23</v>
      </c>
      <c r="J1404" t="s">
        <v>35</v>
      </c>
      <c r="K1404" t="s">
        <v>1298</v>
      </c>
      <c r="L1404" s="1">
        <v>45363</v>
      </c>
      <c r="M1404">
        <v>19</v>
      </c>
      <c r="N1404">
        <v>90700</v>
      </c>
      <c r="O1404">
        <v>15081</v>
      </c>
      <c r="P1404">
        <v>0.19</v>
      </c>
      <c r="Q1404">
        <v>2</v>
      </c>
      <c r="R1404" t="s">
        <v>1582</v>
      </c>
      <c r="S1404" t="s">
        <v>1567</v>
      </c>
      <c r="T1404">
        <v>2</v>
      </c>
      <c r="U1404" t="s">
        <v>1569</v>
      </c>
    </row>
    <row r="1405" spans="1:21" x14ac:dyDescent="0.25">
      <c r="A1405" t="s">
        <v>1461</v>
      </c>
      <c r="B1405" s="1">
        <v>45357</v>
      </c>
      <c r="C1405" t="s">
        <v>52</v>
      </c>
      <c r="D1405" t="s">
        <v>19</v>
      </c>
      <c r="E1405">
        <v>2024</v>
      </c>
      <c r="F1405" t="s">
        <v>31</v>
      </c>
      <c r="G1405" t="s">
        <v>38</v>
      </c>
      <c r="H1405" t="s">
        <v>34</v>
      </c>
      <c r="I1405" t="s">
        <v>23</v>
      </c>
      <c r="J1405" t="s">
        <v>35</v>
      </c>
      <c r="K1405" t="s">
        <v>1298</v>
      </c>
      <c r="L1405" s="1">
        <v>45368</v>
      </c>
      <c r="M1405">
        <v>11</v>
      </c>
      <c r="N1405">
        <v>32100</v>
      </c>
      <c r="O1405">
        <v>11701</v>
      </c>
      <c r="P1405">
        <v>0.09</v>
      </c>
      <c r="Q1405">
        <v>3</v>
      </c>
      <c r="R1405" t="s">
        <v>1582</v>
      </c>
      <c r="S1405" t="s">
        <v>1567</v>
      </c>
      <c r="T1405">
        <v>3</v>
      </c>
      <c r="U1405" t="s">
        <v>1570</v>
      </c>
    </row>
    <row r="1406" spans="1:21" x14ac:dyDescent="0.25">
      <c r="A1406" t="s">
        <v>1462</v>
      </c>
      <c r="B1406" s="1">
        <v>45360</v>
      </c>
      <c r="C1406" t="s">
        <v>52</v>
      </c>
      <c r="D1406" t="s">
        <v>19</v>
      </c>
      <c r="E1406">
        <v>2024</v>
      </c>
      <c r="F1406" t="s">
        <v>62</v>
      </c>
      <c r="G1406" t="s">
        <v>48</v>
      </c>
      <c r="H1406" t="s">
        <v>22</v>
      </c>
      <c r="I1406" t="s">
        <v>23</v>
      </c>
      <c r="J1406" t="s">
        <v>35</v>
      </c>
      <c r="K1406" t="s">
        <v>1298</v>
      </c>
      <c r="L1406" s="1">
        <v>45372</v>
      </c>
      <c r="M1406">
        <v>12</v>
      </c>
      <c r="N1406">
        <v>520600</v>
      </c>
      <c r="O1406">
        <v>11574</v>
      </c>
      <c r="P1406">
        <v>0.05</v>
      </c>
      <c r="Q1406">
        <v>1</v>
      </c>
      <c r="R1406" t="s">
        <v>1582</v>
      </c>
      <c r="S1406" t="s">
        <v>1567</v>
      </c>
      <c r="T1406">
        <v>3</v>
      </c>
      <c r="U1406" t="s">
        <v>1570</v>
      </c>
    </row>
    <row r="1407" spans="1:21" x14ac:dyDescent="0.25">
      <c r="A1407" t="s">
        <v>1463</v>
      </c>
      <c r="B1407" s="1">
        <v>45362</v>
      </c>
      <c r="C1407" t="s">
        <v>52</v>
      </c>
      <c r="D1407" t="s">
        <v>19</v>
      </c>
      <c r="E1407">
        <v>2024</v>
      </c>
      <c r="F1407" t="s">
        <v>60</v>
      </c>
      <c r="G1407" t="s">
        <v>48</v>
      </c>
      <c r="H1407" t="s">
        <v>28</v>
      </c>
      <c r="I1407" t="s">
        <v>23</v>
      </c>
      <c r="J1407" t="s">
        <v>39</v>
      </c>
      <c r="K1407" t="s">
        <v>1298</v>
      </c>
      <c r="L1407" s="1">
        <v>45368</v>
      </c>
      <c r="M1407">
        <v>6</v>
      </c>
      <c r="N1407">
        <v>30900</v>
      </c>
      <c r="O1407">
        <v>7319</v>
      </c>
      <c r="P1407">
        <v>0.2</v>
      </c>
      <c r="Q1407">
        <v>1</v>
      </c>
      <c r="R1407" t="s">
        <v>1582</v>
      </c>
      <c r="S1407" t="s">
        <v>1567</v>
      </c>
      <c r="T1407">
        <v>3</v>
      </c>
      <c r="U1407" t="s">
        <v>1570</v>
      </c>
    </row>
    <row r="1408" spans="1:21" x14ac:dyDescent="0.25">
      <c r="A1408" t="s">
        <v>1464</v>
      </c>
      <c r="B1408" s="1">
        <v>45362</v>
      </c>
      <c r="C1408" t="s">
        <v>52</v>
      </c>
      <c r="D1408" t="s">
        <v>19</v>
      </c>
      <c r="E1408">
        <v>2024</v>
      </c>
      <c r="F1408" t="s">
        <v>20</v>
      </c>
      <c r="G1408" t="s">
        <v>48</v>
      </c>
      <c r="H1408" t="s">
        <v>44</v>
      </c>
      <c r="I1408" t="s">
        <v>23</v>
      </c>
      <c r="J1408" t="s">
        <v>39</v>
      </c>
      <c r="K1408" t="s">
        <v>1298</v>
      </c>
      <c r="L1408" s="1">
        <v>45379</v>
      </c>
      <c r="M1408">
        <v>17</v>
      </c>
      <c r="N1408">
        <v>496400</v>
      </c>
      <c r="O1408">
        <v>11982</v>
      </c>
      <c r="P1408">
        <v>0.3</v>
      </c>
      <c r="Q1408">
        <v>1</v>
      </c>
      <c r="R1408" t="s">
        <v>1582</v>
      </c>
      <c r="S1408" t="s">
        <v>1567</v>
      </c>
      <c r="T1408">
        <v>3</v>
      </c>
      <c r="U1408" t="s">
        <v>1570</v>
      </c>
    </row>
    <row r="1409" spans="1:21" x14ac:dyDescent="0.25">
      <c r="A1409" t="s">
        <v>1465</v>
      </c>
      <c r="B1409" s="1">
        <v>45371</v>
      </c>
      <c r="C1409" t="s">
        <v>52</v>
      </c>
      <c r="D1409" t="s">
        <v>19</v>
      </c>
      <c r="E1409">
        <v>2024</v>
      </c>
      <c r="F1409" t="s">
        <v>31</v>
      </c>
      <c r="G1409" t="s">
        <v>38</v>
      </c>
      <c r="H1409" t="s">
        <v>34</v>
      </c>
      <c r="I1409" t="s">
        <v>23</v>
      </c>
      <c r="J1409" t="s">
        <v>35</v>
      </c>
      <c r="K1409" t="s">
        <v>1298</v>
      </c>
      <c r="L1409" s="1">
        <v>45385</v>
      </c>
      <c r="M1409">
        <v>14</v>
      </c>
      <c r="N1409">
        <v>45400</v>
      </c>
      <c r="O1409">
        <v>18849</v>
      </c>
      <c r="P1409">
        <v>0.33</v>
      </c>
      <c r="Q1409">
        <v>2</v>
      </c>
      <c r="R1409" t="s">
        <v>1582</v>
      </c>
      <c r="S1409" t="s">
        <v>1567</v>
      </c>
      <c r="T1409">
        <v>3</v>
      </c>
      <c r="U1409" t="s">
        <v>1570</v>
      </c>
    </row>
    <row r="1410" spans="1:21" x14ac:dyDescent="0.25">
      <c r="A1410" t="s">
        <v>1466</v>
      </c>
      <c r="B1410" s="1">
        <v>45372</v>
      </c>
      <c r="C1410" t="s">
        <v>52</v>
      </c>
      <c r="D1410" t="s">
        <v>19</v>
      </c>
      <c r="E1410">
        <v>2024</v>
      </c>
      <c r="F1410" t="s">
        <v>46</v>
      </c>
      <c r="G1410" t="s">
        <v>48</v>
      </c>
      <c r="H1410" t="s">
        <v>44</v>
      </c>
      <c r="I1410" t="s">
        <v>23</v>
      </c>
      <c r="J1410" t="s">
        <v>39</v>
      </c>
      <c r="K1410" t="s">
        <v>1298</v>
      </c>
      <c r="L1410" s="1">
        <v>45382</v>
      </c>
      <c r="M1410">
        <v>10</v>
      </c>
      <c r="N1410">
        <v>269000</v>
      </c>
      <c r="O1410">
        <v>11263</v>
      </c>
      <c r="P1410">
        <v>0.14000000000000001</v>
      </c>
      <c r="Q1410">
        <v>3</v>
      </c>
      <c r="R1410" t="s">
        <v>1582</v>
      </c>
      <c r="S1410" t="s">
        <v>1567</v>
      </c>
      <c r="T1410">
        <v>3</v>
      </c>
      <c r="U1410" t="s">
        <v>1570</v>
      </c>
    </row>
    <row r="1411" spans="1:21" x14ac:dyDescent="0.25">
      <c r="A1411" t="s">
        <v>1467</v>
      </c>
      <c r="B1411" s="1">
        <v>45379</v>
      </c>
      <c r="C1411" t="s">
        <v>52</v>
      </c>
      <c r="D1411" t="s">
        <v>19</v>
      </c>
      <c r="E1411">
        <v>2024</v>
      </c>
      <c r="F1411" t="s">
        <v>60</v>
      </c>
      <c r="G1411" t="s">
        <v>48</v>
      </c>
      <c r="H1411" t="s">
        <v>44</v>
      </c>
      <c r="I1411" t="s">
        <v>23</v>
      </c>
      <c r="J1411" t="s">
        <v>24</v>
      </c>
      <c r="K1411" t="s">
        <v>1298</v>
      </c>
      <c r="L1411" s="1">
        <v>45393</v>
      </c>
      <c r="M1411">
        <v>14</v>
      </c>
      <c r="N1411">
        <v>322200</v>
      </c>
      <c r="O1411">
        <v>9733</v>
      </c>
      <c r="P1411">
        <v>0.23</v>
      </c>
      <c r="Q1411">
        <v>1</v>
      </c>
      <c r="R1411" t="s">
        <v>1582</v>
      </c>
      <c r="S1411" t="s">
        <v>1567</v>
      </c>
      <c r="T1411">
        <v>3</v>
      </c>
      <c r="U1411" t="s">
        <v>1570</v>
      </c>
    </row>
    <row r="1412" spans="1:21" x14ac:dyDescent="0.25">
      <c r="A1412" t="s">
        <v>1468</v>
      </c>
      <c r="B1412" s="1">
        <v>45385</v>
      </c>
      <c r="C1412" t="s">
        <v>58</v>
      </c>
      <c r="D1412" t="s">
        <v>59</v>
      </c>
      <c r="E1412">
        <v>2024</v>
      </c>
      <c r="F1412" t="s">
        <v>20</v>
      </c>
      <c r="G1412" t="s">
        <v>48</v>
      </c>
      <c r="H1412" t="s">
        <v>28</v>
      </c>
      <c r="I1412" t="s">
        <v>23</v>
      </c>
      <c r="J1412" t="s">
        <v>24</v>
      </c>
      <c r="K1412" t="s">
        <v>1298</v>
      </c>
      <c r="L1412" s="1">
        <v>45391</v>
      </c>
      <c r="M1412">
        <v>6</v>
      </c>
      <c r="N1412">
        <v>38100</v>
      </c>
      <c r="O1412">
        <v>10496</v>
      </c>
      <c r="P1412">
        <v>0.08</v>
      </c>
      <c r="Q1412">
        <v>1</v>
      </c>
      <c r="R1412" t="s">
        <v>1582</v>
      </c>
      <c r="S1412" t="s">
        <v>1571</v>
      </c>
      <c r="T1412">
        <v>4</v>
      </c>
      <c r="U1412" t="s">
        <v>1572</v>
      </c>
    </row>
    <row r="1413" spans="1:21" x14ac:dyDescent="0.25">
      <c r="A1413" t="s">
        <v>1469</v>
      </c>
      <c r="B1413" s="1">
        <v>45393</v>
      </c>
      <c r="C1413" t="s">
        <v>58</v>
      </c>
      <c r="D1413" t="s">
        <v>59</v>
      </c>
      <c r="E1413">
        <v>2024</v>
      </c>
      <c r="F1413" t="s">
        <v>60</v>
      </c>
      <c r="G1413" t="s">
        <v>48</v>
      </c>
      <c r="H1413" t="s">
        <v>42</v>
      </c>
      <c r="I1413" t="s">
        <v>23</v>
      </c>
      <c r="J1413" t="s">
        <v>35</v>
      </c>
      <c r="K1413" t="s">
        <v>1298</v>
      </c>
      <c r="L1413" s="1">
        <v>45403</v>
      </c>
      <c r="M1413">
        <v>10</v>
      </c>
      <c r="N1413">
        <v>59300</v>
      </c>
      <c r="O1413">
        <v>12055</v>
      </c>
      <c r="P1413">
        <v>0.08</v>
      </c>
      <c r="Q1413">
        <v>1</v>
      </c>
      <c r="R1413" t="s">
        <v>1582</v>
      </c>
      <c r="S1413" t="s">
        <v>1571</v>
      </c>
      <c r="T1413">
        <v>4</v>
      </c>
      <c r="U1413" t="s">
        <v>1572</v>
      </c>
    </row>
    <row r="1414" spans="1:21" x14ac:dyDescent="0.25">
      <c r="A1414" t="s">
        <v>1470</v>
      </c>
      <c r="B1414" s="1">
        <v>45397</v>
      </c>
      <c r="C1414" t="s">
        <v>58</v>
      </c>
      <c r="D1414" t="s">
        <v>59</v>
      </c>
      <c r="E1414">
        <v>2024</v>
      </c>
      <c r="F1414" t="s">
        <v>60</v>
      </c>
      <c r="G1414" t="s">
        <v>38</v>
      </c>
      <c r="H1414" t="s">
        <v>34</v>
      </c>
      <c r="I1414" t="s">
        <v>23</v>
      </c>
      <c r="J1414" t="s">
        <v>39</v>
      </c>
      <c r="K1414" t="s">
        <v>1298</v>
      </c>
      <c r="L1414" s="1">
        <v>45404</v>
      </c>
      <c r="M1414">
        <v>7</v>
      </c>
      <c r="N1414">
        <v>20300</v>
      </c>
      <c r="O1414">
        <v>10331</v>
      </c>
      <c r="P1414">
        <v>0.14000000000000001</v>
      </c>
      <c r="Q1414">
        <v>2</v>
      </c>
      <c r="R1414" t="s">
        <v>1582</v>
      </c>
      <c r="S1414" t="s">
        <v>1571</v>
      </c>
      <c r="T1414">
        <v>4</v>
      </c>
      <c r="U1414" t="s">
        <v>1572</v>
      </c>
    </row>
    <row r="1415" spans="1:21" x14ac:dyDescent="0.25">
      <c r="A1415" t="s">
        <v>1471</v>
      </c>
      <c r="B1415" s="1">
        <v>45408</v>
      </c>
      <c r="C1415" t="s">
        <v>58</v>
      </c>
      <c r="D1415" t="s">
        <v>59</v>
      </c>
      <c r="E1415">
        <v>2024</v>
      </c>
      <c r="F1415" t="s">
        <v>60</v>
      </c>
      <c r="G1415" t="s">
        <v>32</v>
      </c>
      <c r="H1415" t="s">
        <v>34</v>
      </c>
      <c r="I1415" t="s">
        <v>23</v>
      </c>
      <c r="J1415" t="s">
        <v>29</v>
      </c>
      <c r="K1415" t="s">
        <v>1298</v>
      </c>
      <c r="L1415" s="1">
        <v>45424</v>
      </c>
      <c r="M1415">
        <v>16</v>
      </c>
      <c r="N1415">
        <v>23300</v>
      </c>
      <c r="O1415">
        <v>17570</v>
      </c>
      <c r="P1415">
        <v>0.31</v>
      </c>
      <c r="Q1415">
        <v>3</v>
      </c>
      <c r="R1415" t="s">
        <v>1582</v>
      </c>
      <c r="S1415" t="s">
        <v>1571</v>
      </c>
      <c r="T1415">
        <v>4</v>
      </c>
      <c r="U1415" t="s">
        <v>1572</v>
      </c>
    </row>
    <row r="1416" spans="1:21" x14ac:dyDescent="0.25">
      <c r="A1416" t="s">
        <v>1472</v>
      </c>
      <c r="B1416" s="1">
        <v>45414</v>
      </c>
      <c r="C1416" t="s">
        <v>68</v>
      </c>
      <c r="D1416" t="s">
        <v>59</v>
      </c>
      <c r="E1416">
        <v>2024</v>
      </c>
      <c r="F1416" t="s">
        <v>60</v>
      </c>
      <c r="G1416" t="s">
        <v>38</v>
      </c>
      <c r="H1416" t="s">
        <v>34</v>
      </c>
      <c r="I1416" t="s">
        <v>23</v>
      </c>
      <c r="J1416" t="s">
        <v>29</v>
      </c>
      <c r="K1416" t="s">
        <v>1298</v>
      </c>
      <c r="L1416" s="1">
        <v>45432</v>
      </c>
      <c r="M1416">
        <v>18</v>
      </c>
      <c r="N1416">
        <v>31200</v>
      </c>
      <c r="O1416">
        <v>16388</v>
      </c>
      <c r="P1416">
        <v>0.31</v>
      </c>
      <c r="Q1416">
        <v>1</v>
      </c>
      <c r="R1416" t="s">
        <v>1582</v>
      </c>
      <c r="S1416" t="s">
        <v>1571</v>
      </c>
      <c r="T1416">
        <v>5</v>
      </c>
      <c r="U1416" t="s">
        <v>68</v>
      </c>
    </row>
    <row r="1417" spans="1:21" x14ac:dyDescent="0.25">
      <c r="A1417" t="s">
        <v>1473</v>
      </c>
      <c r="B1417" s="1">
        <v>45421</v>
      </c>
      <c r="C1417" t="s">
        <v>68</v>
      </c>
      <c r="D1417" t="s">
        <v>59</v>
      </c>
      <c r="E1417">
        <v>2024</v>
      </c>
      <c r="F1417" t="s">
        <v>60</v>
      </c>
      <c r="G1417" t="s">
        <v>48</v>
      </c>
      <c r="H1417" t="s">
        <v>28</v>
      </c>
      <c r="I1417" t="s">
        <v>23</v>
      </c>
      <c r="J1417" t="s">
        <v>24</v>
      </c>
      <c r="K1417" t="s">
        <v>1298</v>
      </c>
      <c r="L1417" s="1">
        <v>45433</v>
      </c>
      <c r="M1417">
        <v>12</v>
      </c>
      <c r="N1417">
        <v>15000</v>
      </c>
      <c r="O1417">
        <v>15206</v>
      </c>
      <c r="P1417">
        <v>0.28999999999999998</v>
      </c>
      <c r="Q1417">
        <v>1</v>
      </c>
      <c r="R1417" t="s">
        <v>1582</v>
      </c>
      <c r="S1417" t="s">
        <v>1571</v>
      </c>
      <c r="T1417">
        <v>5</v>
      </c>
      <c r="U1417" t="s">
        <v>68</v>
      </c>
    </row>
    <row r="1418" spans="1:21" x14ac:dyDescent="0.25">
      <c r="A1418" t="s">
        <v>1474</v>
      </c>
      <c r="B1418" s="1">
        <v>45428</v>
      </c>
      <c r="C1418" t="s">
        <v>68</v>
      </c>
      <c r="D1418" t="s">
        <v>59</v>
      </c>
      <c r="E1418">
        <v>2024</v>
      </c>
      <c r="F1418" t="s">
        <v>60</v>
      </c>
      <c r="G1418" t="s">
        <v>48</v>
      </c>
      <c r="H1418" t="s">
        <v>44</v>
      </c>
      <c r="I1418" t="s">
        <v>23</v>
      </c>
      <c r="J1418" t="s">
        <v>39</v>
      </c>
      <c r="K1418" t="s">
        <v>1298</v>
      </c>
      <c r="L1418" s="1">
        <v>45442</v>
      </c>
      <c r="M1418">
        <v>14</v>
      </c>
      <c r="N1418">
        <v>120100</v>
      </c>
      <c r="O1418">
        <v>16506</v>
      </c>
      <c r="P1418">
        <v>7.0000000000000007E-2</v>
      </c>
      <c r="Q1418">
        <v>2</v>
      </c>
      <c r="R1418" t="s">
        <v>1582</v>
      </c>
      <c r="S1418" t="s">
        <v>1571</v>
      </c>
      <c r="T1418">
        <v>5</v>
      </c>
      <c r="U1418" t="s">
        <v>68</v>
      </c>
    </row>
    <row r="1419" spans="1:21" x14ac:dyDescent="0.25">
      <c r="A1419" t="s">
        <v>1475</v>
      </c>
      <c r="B1419" s="1">
        <v>45465</v>
      </c>
      <c r="C1419" t="s">
        <v>71</v>
      </c>
      <c r="D1419" t="s">
        <v>59</v>
      </c>
      <c r="E1419">
        <v>2024</v>
      </c>
      <c r="F1419" t="s">
        <v>20</v>
      </c>
      <c r="G1419" t="s">
        <v>48</v>
      </c>
      <c r="H1419" t="s">
        <v>44</v>
      </c>
      <c r="I1419" t="s">
        <v>23</v>
      </c>
      <c r="J1419" t="s">
        <v>29</v>
      </c>
      <c r="K1419" t="s">
        <v>1298</v>
      </c>
      <c r="L1419" s="1">
        <v>45472</v>
      </c>
      <c r="M1419">
        <v>7</v>
      </c>
      <c r="N1419">
        <v>188200</v>
      </c>
      <c r="O1419">
        <v>19012</v>
      </c>
      <c r="P1419">
        <v>0.22</v>
      </c>
      <c r="Q1419">
        <v>2</v>
      </c>
      <c r="R1419" t="s">
        <v>1582</v>
      </c>
      <c r="S1419" t="s">
        <v>1571</v>
      </c>
      <c r="T1419">
        <v>6</v>
      </c>
      <c r="U1419" t="s">
        <v>1573</v>
      </c>
    </row>
    <row r="1420" spans="1:21" x14ac:dyDescent="0.25">
      <c r="A1420" t="s">
        <v>1476</v>
      </c>
      <c r="B1420" s="1">
        <v>45473</v>
      </c>
      <c r="C1420" t="s">
        <v>71</v>
      </c>
      <c r="D1420" t="s">
        <v>59</v>
      </c>
      <c r="E1420">
        <v>2024</v>
      </c>
      <c r="F1420" t="s">
        <v>41</v>
      </c>
      <c r="G1420" t="s">
        <v>32</v>
      </c>
      <c r="H1420" t="s">
        <v>44</v>
      </c>
      <c r="I1420" t="s">
        <v>23</v>
      </c>
      <c r="J1420" t="s">
        <v>29</v>
      </c>
      <c r="K1420" t="s">
        <v>1298</v>
      </c>
      <c r="L1420" s="1">
        <v>45492</v>
      </c>
      <c r="M1420">
        <v>19</v>
      </c>
      <c r="N1420">
        <v>459900</v>
      </c>
      <c r="O1420">
        <v>18672</v>
      </c>
      <c r="P1420">
        <v>0.13</v>
      </c>
      <c r="Q1420">
        <v>2</v>
      </c>
      <c r="R1420" t="s">
        <v>1582</v>
      </c>
      <c r="S1420" t="s">
        <v>1571</v>
      </c>
      <c r="T1420">
        <v>6</v>
      </c>
      <c r="U1420" t="s">
        <v>1573</v>
      </c>
    </row>
    <row r="1421" spans="1:21" x14ac:dyDescent="0.25">
      <c r="A1421" t="s">
        <v>1477</v>
      </c>
      <c r="B1421" s="1">
        <v>45479</v>
      </c>
      <c r="C1421" t="s">
        <v>76</v>
      </c>
      <c r="D1421" t="s">
        <v>77</v>
      </c>
      <c r="E1421">
        <v>2024</v>
      </c>
      <c r="F1421" t="s">
        <v>31</v>
      </c>
      <c r="G1421" t="s">
        <v>27</v>
      </c>
      <c r="H1421" t="s">
        <v>44</v>
      </c>
      <c r="I1421" t="s">
        <v>23</v>
      </c>
      <c r="J1421" t="s">
        <v>39</v>
      </c>
      <c r="K1421" t="s">
        <v>1298</v>
      </c>
      <c r="L1421" s="1">
        <v>45488</v>
      </c>
      <c r="M1421">
        <v>9</v>
      </c>
      <c r="N1421">
        <v>365200</v>
      </c>
      <c r="O1421">
        <v>12103</v>
      </c>
      <c r="P1421">
        <v>0.18</v>
      </c>
      <c r="Q1421">
        <v>2</v>
      </c>
      <c r="R1421" t="s">
        <v>1582</v>
      </c>
      <c r="S1421" t="s">
        <v>1574</v>
      </c>
      <c r="T1421">
        <v>7</v>
      </c>
      <c r="U1421" t="s">
        <v>1575</v>
      </c>
    </row>
    <row r="1422" spans="1:21" x14ac:dyDescent="0.25">
      <c r="A1422" t="s">
        <v>1478</v>
      </c>
      <c r="B1422" s="1">
        <v>45485</v>
      </c>
      <c r="C1422" t="s">
        <v>76</v>
      </c>
      <c r="D1422" t="s">
        <v>77</v>
      </c>
      <c r="E1422">
        <v>2024</v>
      </c>
      <c r="F1422" t="s">
        <v>60</v>
      </c>
      <c r="G1422" t="s">
        <v>32</v>
      </c>
      <c r="H1422" t="s">
        <v>34</v>
      </c>
      <c r="I1422" t="s">
        <v>23</v>
      </c>
      <c r="J1422" t="s">
        <v>39</v>
      </c>
      <c r="K1422" t="s">
        <v>1298</v>
      </c>
      <c r="L1422" s="1">
        <v>45498</v>
      </c>
      <c r="M1422">
        <v>13</v>
      </c>
      <c r="N1422">
        <v>11700</v>
      </c>
      <c r="O1422">
        <v>13684</v>
      </c>
      <c r="P1422">
        <v>0.2</v>
      </c>
      <c r="Q1422">
        <v>1</v>
      </c>
      <c r="R1422" t="s">
        <v>1582</v>
      </c>
      <c r="S1422" t="s">
        <v>1574</v>
      </c>
      <c r="T1422">
        <v>7</v>
      </c>
      <c r="U1422" t="s">
        <v>1575</v>
      </c>
    </row>
    <row r="1423" spans="1:21" x14ac:dyDescent="0.25">
      <c r="A1423" t="s">
        <v>1479</v>
      </c>
      <c r="B1423" s="1">
        <v>45486</v>
      </c>
      <c r="C1423" t="s">
        <v>76</v>
      </c>
      <c r="D1423" t="s">
        <v>77</v>
      </c>
      <c r="E1423">
        <v>2024</v>
      </c>
      <c r="F1423" t="s">
        <v>60</v>
      </c>
      <c r="G1423" t="s">
        <v>32</v>
      </c>
      <c r="H1423" t="s">
        <v>42</v>
      </c>
      <c r="I1423" t="s">
        <v>23</v>
      </c>
      <c r="J1423" t="s">
        <v>24</v>
      </c>
      <c r="K1423" t="s">
        <v>1298</v>
      </c>
      <c r="L1423" s="1">
        <v>45498</v>
      </c>
      <c r="M1423">
        <v>12</v>
      </c>
      <c r="N1423">
        <v>64300</v>
      </c>
      <c r="O1423">
        <v>13447</v>
      </c>
      <c r="P1423">
        <v>0.32</v>
      </c>
      <c r="Q1423">
        <v>2</v>
      </c>
      <c r="R1423" t="s">
        <v>1582</v>
      </c>
      <c r="S1423" t="s">
        <v>1574</v>
      </c>
      <c r="T1423">
        <v>7</v>
      </c>
      <c r="U1423" t="s">
        <v>1575</v>
      </c>
    </row>
    <row r="1424" spans="1:21" x14ac:dyDescent="0.25">
      <c r="A1424" t="s">
        <v>1480</v>
      </c>
      <c r="B1424" s="1">
        <v>45489</v>
      </c>
      <c r="C1424" t="s">
        <v>76</v>
      </c>
      <c r="D1424" t="s">
        <v>77</v>
      </c>
      <c r="E1424">
        <v>2024</v>
      </c>
      <c r="F1424" t="s">
        <v>20</v>
      </c>
      <c r="G1424" t="s">
        <v>27</v>
      </c>
      <c r="H1424" t="s">
        <v>28</v>
      </c>
      <c r="I1424" t="s">
        <v>23</v>
      </c>
      <c r="J1424" t="s">
        <v>35</v>
      </c>
      <c r="K1424" t="s">
        <v>1298</v>
      </c>
      <c r="L1424" s="1">
        <v>45501</v>
      </c>
      <c r="M1424">
        <v>12</v>
      </c>
      <c r="N1424">
        <v>80000</v>
      </c>
      <c r="O1424">
        <v>12382</v>
      </c>
      <c r="P1424">
        <v>0.16</v>
      </c>
      <c r="Q1424">
        <v>2</v>
      </c>
      <c r="R1424" t="s">
        <v>1582</v>
      </c>
      <c r="S1424" t="s">
        <v>1574</v>
      </c>
      <c r="T1424">
        <v>7</v>
      </c>
      <c r="U1424" t="s">
        <v>1575</v>
      </c>
    </row>
    <row r="1425" spans="1:21" x14ac:dyDescent="0.25">
      <c r="A1425" t="s">
        <v>1481</v>
      </c>
      <c r="B1425" s="1">
        <v>45491</v>
      </c>
      <c r="C1425" t="s">
        <v>76</v>
      </c>
      <c r="D1425" t="s">
        <v>77</v>
      </c>
      <c r="E1425">
        <v>2024</v>
      </c>
      <c r="F1425" t="s">
        <v>60</v>
      </c>
      <c r="G1425" t="s">
        <v>48</v>
      </c>
      <c r="H1425" t="s">
        <v>42</v>
      </c>
      <c r="I1425" t="s">
        <v>23</v>
      </c>
      <c r="J1425" t="s">
        <v>29</v>
      </c>
      <c r="K1425" t="s">
        <v>1298</v>
      </c>
      <c r="L1425" s="1">
        <v>45508</v>
      </c>
      <c r="M1425">
        <v>17</v>
      </c>
      <c r="N1425">
        <v>148500</v>
      </c>
      <c r="O1425">
        <v>17078</v>
      </c>
      <c r="P1425">
        <v>7.0000000000000007E-2</v>
      </c>
      <c r="Q1425">
        <v>1</v>
      </c>
      <c r="R1425" t="s">
        <v>1582</v>
      </c>
      <c r="S1425" t="s">
        <v>1574</v>
      </c>
      <c r="T1425">
        <v>7</v>
      </c>
      <c r="U1425" t="s">
        <v>1575</v>
      </c>
    </row>
    <row r="1426" spans="1:21" x14ac:dyDescent="0.25">
      <c r="A1426" t="s">
        <v>1482</v>
      </c>
      <c r="B1426" s="1">
        <v>45497</v>
      </c>
      <c r="C1426" t="s">
        <v>76</v>
      </c>
      <c r="D1426" t="s">
        <v>77</v>
      </c>
      <c r="E1426">
        <v>2024</v>
      </c>
      <c r="F1426" t="s">
        <v>46</v>
      </c>
      <c r="G1426" t="s">
        <v>48</v>
      </c>
      <c r="H1426" t="s">
        <v>28</v>
      </c>
      <c r="I1426" t="s">
        <v>23</v>
      </c>
      <c r="J1426" t="s">
        <v>35</v>
      </c>
      <c r="K1426" t="s">
        <v>1298</v>
      </c>
      <c r="L1426" s="1">
        <v>45507</v>
      </c>
      <c r="M1426">
        <v>10</v>
      </c>
      <c r="N1426">
        <v>96700</v>
      </c>
      <c r="O1426">
        <v>10505</v>
      </c>
      <c r="P1426">
        <v>0.18</v>
      </c>
      <c r="Q1426">
        <v>1</v>
      </c>
      <c r="R1426" t="s">
        <v>1582</v>
      </c>
      <c r="S1426" t="s">
        <v>1574</v>
      </c>
      <c r="T1426">
        <v>7</v>
      </c>
      <c r="U1426" t="s">
        <v>1575</v>
      </c>
    </row>
    <row r="1427" spans="1:21" x14ac:dyDescent="0.25">
      <c r="A1427" t="s">
        <v>1483</v>
      </c>
      <c r="B1427" s="1">
        <v>45506</v>
      </c>
      <c r="C1427" t="s">
        <v>81</v>
      </c>
      <c r="D1427" t="s">
        <v>77</v>
      </c>
      <c r="E1427">
        <v>2024</v>
      </c>
      <c r="F1427" t="s">
        <v>31</v>
      </c>
      <c r="G1427" t="s">
        <v>38</v>
      </c>
      <c r="H1427" t="s">
        <v>34</v>
      </c>
      <c r="I1427" t="s">
        <v>23</v>
      </c>
      <c r="J1427" t="s">
        <v>39</v>
      </c>
      <c r="K1427" t="s">
        <v>1298</v>
      </c>
      <c r="L1427" s="1">
        <v>45524</v>
      </c>
      <c r="M1427">
        <v>18</v>
      </c>
      <c r="N1427">
        <v>38500</v>
      </c>
      <c r="O1427">
        <v>10261</v>
      </c>
      <c r="P1427">
        <v>0.06</v>
      </c>
      <c r="Q1427">
        <v>2</v>
      </c>
      <c r="R1427" t="s">
        <v>1582</v>
      </c>
      <c r="S1427" t="s">
        <v>1574</v>
      </c>
      <c r="T1427">
        <v>8</v>
      </c>
      <c r="U1427" t="s">
        <v>1576</v>
      </c>
    </row>
    <row r="1428" spans="1:21" x14ac:dyDescent="0.25">
      <c r="A1428" t="s">
        <v>1484</v>
      </c>
      <c r="B1428" s="1">
        <v>45507</v>
      </c>
      <c r="C1428" t="s">
        <v>81</v>
      </c>
      <c r="D1428" t="s">
        <v>77</v>
      </c>
      <c r="E1428">
        <v>2024</v>
      </c>
      <c r="F1428" t="s">
        <v>41</v>
      </c>
      <c r="G1428" t="s">
        <v>38</v>
      </c>
      <c r="H1428" t="s">
        <v>28</v>
      </c>
      <c r="I1428" t="s">
        <v>23</v>
      </c>
      <c r="J1428" t="s">
        <v>24</v>
      </c>
      <c r="K1428" t="s">
        <v>1298</v>
      </c>
      <c r="L1428" s="1">
        <v>45521</v>
      </c>
      <c r="M1428">
        <v>14</v>
      </c>
      <c r="N1428">
        <v>90800</v>
      </c>
      <c r="O1428">
        <v>14344</v>
      </c>
      <c r="P1428">
        <v>0.08</v>
      </c>
      <c r="Q1428">
        <v>2</v>
      </c>
      <c r="R1428" t="s">
        <v>1582</v>
      </c>
      <c r="S1428" t="s">
        <v>1574</v>
      </c>
      <c r="T1428">
        <v>8</v>
      </c>
      <c r="U1428" t="s">
        <v>1576</v>
      </c>
    </row>
    <row r="1429" spans="1:21" x14ac:dyDescent="0.25">
      <c r="A1429" t="s">
        <v>1485</v>
      </c>
      <c r="B1429" s="1">
        <v>45507</v>
      </c>
      <c r="C1429" t="s">
        <v>81</v>
      </c>
      <c r="D1429" t="s">
        <v>77</v>
      </c>
      <c r="E1429">
        <v>2024</v>
      </c>
      <c r="F1429" t="s">
        <v>20</v>
      </c>
      <c r="G1429" t="s">
        <v>48</v>
      </c>
      <c r="H1429" t="s">
        <v>28</v>
      </c>
      <c r="I1429" t="s">
        <v>23</v>
      </c>
      <c r="J1429" t="s">
        <v>24</v>
      </c>
      <c r="K1429" t="s">
        <v>1298</v>
      </c>
      <c r="L1429" s="1">
        <v>45514</v>
      </c>
      <c r="M1429">
        <v>7</v>
      </c>
      <c r="N1429">
        <v>33600</v>
      </c>
      <c r="O1429">
        <v>14117</v>
      </c>
      <c r="P1429">
        <v>0.2</v>
      </c>
      <c r="Q1429">
        <v>2</v>
      </c>
      <c r="R1429" t="s">
        <v>1582</v>
      </c>
      <c r="S1429" t="s">
        <v>1574</v>
      </c>
      <c r="T1429">
        <v>8</v>
      </c>
      <c r="U1429" t="s">
        <v>1576</v>
      </c>
    </row>
    <row r="1430" spans="1:21" x14ac:dyDescent="0.25">
      <c r="A1430" t="s">
        <v>1486</v>
      </c>
      <c r="B1430" s="1">
        <v>45511</v>
      </c>
      <c r="C1430" t="s">
        <v>81</v>
      </c>
      <c r="D1430" t="s">
        <v>77</v>
      </c>
      <c r="E1430">
        <v>2024</v>
      </c>
      <c r="F1430" t="s">
        <v>31</v>
      </c>
      <c r="G1430" t="s">
        <v>48</v>
      </c>
      <c r="H1430" t="s">
        <v>28</v>
      </c>
      <c r="I1430" t="s">
        <v>23</v>
      </c>
      <c r="J1430" t="s">
        <v>24</v>
      </c>
      <c r="K1430" t="s">
        <v>1298</v>
      </c>
      <c r="L1430" s="1">
        <v>45522</v>
      </c>
      <c r="M1430">
        <v>11</v>
      </c>
      <c r="N1430">
        <v>80300</v>
      </c>
      <c r="O1430">
        <v>7089</v>
      </c>
      <c r="P1430">
        <v>0.27</v>
      </c>
      <c r="Q1430">
        <v>1</v>
      </c>
      <c r="R1430" t="s">
        <v>1582</v>
      </c>
      <c r="S1430" t="s">
        <v>1574</v>
      </c>
      <c r="T1430">
        <v>8</v>
      </c>
      <c r="U1430" t="s">
        <v>1576</v>
      </c>
    </row>
    <row r="1431" spans="1:21" x14ac:dyDescent="0.25">
      <c r="A1431" t="s">
        <v>1487</v>
      </c>
      <c r="B1431" s="1">
        <v>45512</v>
      </c>
      <c r="C1431" t="s">
        <v>81</v>
      </c>
      <c r="D1431" t="s">
        <v>77</v>
      </c>
      <c r="E1431">
        <v>2024</v>
      </c>
      <c r="F1431" t="s">
        <v>60</v>
      </c>
      <c r="G1431" t="s">
        <v>32</v>
      </c>
      <c r="H1431" t="s">
        <v>34</v>
      </c>
      <c r="I1431" t="s">
        <v>23</v>
      </c>
      <c r="J1431" t="s">
        <v>35</v>
      </c>
      <c r="K1431" t="s">
        <v>1298</v>
      </c>
      <c r="L1431" s="1">
        <v>45527</v>
      </c>
      <c r="M1431">
        <v>15</v>
      </c>
      <c r="N1431">
        <v>6400</v>
      </c>
      <c r="O1431">
        <v>7912</v>
      </c>
      <c r="P1431">
        <v>0.26</v>
      </c>
      <c r="Q1431">
        <v>2</v>
      </c>
      <c r="R1431" t="s">
        <v>1582</v>
      </c>
      <c r="S1431" t="s">
        <v>1574</v>
      </c>
      <c r="T1431">
        <v>8</v>
      </c>
      <c r="U1431" t="s">
        <v>1576</v>
      </c>
    </row>
    <row r="1432" spans="1:21" x14ac:dyDescent="0.25">
      <c r="A1432" t="s">
        <v>1488</v>
      </c>
      <c r="B1432" s="1">
        <v>45516</v>
      </c>
      <c r="C1432" t="s">
        <v>81</v>
      </c>
      <c r="D1432" t="s">
        <v>77</v>
      </c>
      <c r="E1432">
        <v>2024</v>
      </c>
      <c r="F1432" t="s">
        <v>60</v>
      </c>
      <c r="G1432" t="s">
        <v>48</v>
      </c>
      <c r="H1432" t="s">
        <v>34</v>
      </c>
      <c r="I1432" t="s">
        <v>23</v>
      </c>
      <c r="J1432" t="s">
        <v>35</v>
      </c>
      <c r="K1432" t="s">
        <v>1298</v>
      </c>
      <c r="L1432" s="1">
        <v>45529</v>
      </c>
      <c r="M1432">
        <v>13</v>
      </c>
      <c r="N1432">
        <v>21900</v>
      </c>
      <c r="O1432">
        <v>14841</v>
      </c>
      <c r="P1432">
        <v>0.13</v>
      </c>
      <c r="Q1432">
        <v>2</v>
      </c>
      <c r="R1432" t="s">
        <v>1582</v>
      </c>
      <c r="S1432" t="s">
        <v>1574</v>
      </c>
      <c r="T1432">
        <v>8</v>
      </c>
      <c r="U1432" t="s">
        <v>1576</v>
      </c>
    </row>
    <row r="1433" spans="1:21" x14ac:dyDescent="0.25">
      <c r="A1433" t="s">
        <v>1489</v>
      </c>
      <c r="B1433" s="1">
        <v>45519</v>
      </c>
      <c r="C1433" t="s">
        <v>81</v>
      </c>
      <c r="D1433" t="s">
        <v>77</v>
      </c>
      <c r="E1433">
        <v>2024</v>
      </c>
      <c r="F1433" t="s">
        <v>60</v>
      </c>
      <c r="G1433" t="s">
        <v>48</v>
      </c>
      <c r="H1433" t="s">
        <v>28</v>
      </c>
      <c r="I1433" t="s">
        <v>23</v>
      </c>
      <c r="J1433" t="s">
        <v>39</v>
      </c>
      <c r="K1433" t="s">
        <v>1298</v>
      </c>
      <c r="L1433" s="1">
        <v>45532</v>
      </c>
      <c r="M1433">
        <v>13</v>
      </c>
      <c r="N1433">
        <v>64900</v>
      </c>
      <c r="O1433">
        <v>10196</v>
      </c>
      <c r="P1433">
        <v>0.13</v>
      </c>
      <c r="Q1433">
        <v>3</v>
      </c>
      <c r="R1433" t="s">
        <v>1582</v>
      </c>
      <c r="S1433" t="s">
        <v>1574</v>
      </c>
      <c r="T1433">
        <v>8</v>
      </c>
      <c r="U1433" t="s">
        <v>1576</v>
      </c>
    </row>
    <row r="1434" spans="1:21" x14ac:dyDescent="0.25">
      <c r="A1434" t="s">
        <v>1490</v>
      </c>
      <c r="B1434" s="1">
        <v>45527</v>
      </c>
      <c r="C1434" t="s">
        <v>81</v>
      </c>
      <c r="D1434" t="s">
        <v>77</v>
      </c>
      <c r="E1434">
        <v>2024</v>
      </c>
      <c r="F1434" t="s">
        <v>60</v>
      </c>
      <c r="G1434" t="s">
        <v>32</v>
      </c>
      <c r="H1434" t="s">
        <v>44</v>
      </c>
      <c r="I1434" t="s">
        <v>23</v>
      </c>
      <c r="J1434" t="s">
        <v>35</v>
      </c>
      <c r="K1434" t="s">
        <v>1298</v>
      </c>
      <c r="L1434" s="1">
        <v>45547</v>
      </c>
      <c r="M1434">
        <v>20</v>
      </c>
      <c r="N1434">
        <v>235600</v>
      </c>
      <c r="O1434">
        <v>14507</v>
      </c>
      <c r="P1434">
        <v>0.06</v>
      </c>
      <c r="Q1434">
        <v>1</v>
      </c>
      <c r="R1434" t="s">
        <v>1582</v>
      </c>
      <c r="S1434" t="s">
        <v>1574</v>
      </c>
      <c r="T1434">
        <v>8</v>
      </c>
      <c r="U1434" t="s">
        <v>1576</v>
      </c>
    </row>
    <row r="1435" spans="1:21" x14ac:dyDescent="0.25">
      <c r="A1435" t="s">
        <v>1491</v>
      </c>
      <c r="B1435" s="1">
        <v>45537</v>
      </c>
      <c r="C1435" t="s">
        <v>88</v>
      </c>
      <c r="D1435" t="s">
        <v>77</v>
      </c>
      <c r="E1435">
        <v>2024</v>
      </c>
      <c r="F1435" t="s">
        <v>41</v>
      </c>
      <c r="G1435" t="s">
        <v>32</v>
      </c>
      <c r="H1435" t="s">
        <v>34</v>
      </c>
      <c r="I1435" t="s">
        <v>23</v>
      </c>
      <c r="J1435" t="s">
        <v>39</v>
      </c>
      <c r="K1435" t="s">
        <v>1298</v>
      </c>
      <c r="L1435" s="1">
        <v>45543</v>
      </c>
      <c r="M1435">
        <v>6</v>
      </c>
      <c r="N1435">
        <v>31400</v>
      </c>
      <c r="O1435">
        <v>9006</v>
      </c>
      <c r="P1435">
        <v>0.35</v>
      </c>
      <c r="Q1435">
        <v>1</v>
      </c>
      <c r="R1435" t="s">
        <v>1582</v>
      </c>
      <c r="S1435" t="s">
        <v>1574</v>
      </c>
      <c r="T1435">
        <v>9</v>
      </c>
      <c r="U1435" t="s">
        <v>1577</v>
      </c>
    </row>
    <row r="1436" spans="1:21" x14ac:dyDescent="0.25">
      <c r="A1436" t="s">
        <v>1492</v>
      </c>
      <c r="B1436" s="1">
        <v>45538</v>
      </c>
      <c r="C1436" t="s">
        <v>88</v>
      </c>
      <c r="D1436" t="s">
        <v>77</v>
      </c>
      <c r="E1436">
        <v>2024</v>
      </c>
      <c r="F1436" t="s">
        <v>20</v>
      </c>
      <c r="G1436" t="s">
        <v>48</v>
      </c>
      <c r="H1436" t="s">
        <v>22</v>
      </c>
      <c r="I1436" t="s">
        <v>23</v>
      </c>
      <c r="J1436" t="s">
        <v>29</v>
      </c>
      <c r="K1436" t="s">
        <v>1298</v>
      </c>
      <c r="L1436" s="1">
        <v>45556</v>
      </c>
      <c r="M1436">
        <v>18</v>
      </c>
      <c r="N1436">
        <v>841900</v>
      </c>
      <c r="O1436">
        <v>17172</v>
      </c>
      <c r="P1436">
        <v>0.09</v>
      </c>
      <c r="Q1436">
        <v>1</v>
      </c>
      <c r="R1436" t="s">
        <v>1582</v>
      </c>
      <c r="S1436" t="s">
        <v>1574</v>
      </c>
      <c r="T1436">
        <v>9</v>
      </c>
      <c r="U1436" t="s">
        <v>1577</v>
      </c>
    </row>
    <row r="1437" spans="1:21" x14ac:dyDescent="0.25">
      <c r="A1437" t="s">
        <v>1493</v>
      </c>
      <c r="B1437" s="1">
        <v>45541</v>
      </c>
      <c r="C1437" t="s">
        <v>88</v>
      </c>
      <c r="D1437" t="s">
        <v>77</v>
      </c>
      <c r="E1437">
        <v>2024</v>
      </c>
      <c r="F1437" t="s">
        <v>41</v>
      </c>
      <c r="G1437" t="s">
        <v>21</v>
      </c>
      <c r="H1437" t="s">
        <v>42</v>
      </c>
      <c r="I1437" t="s">
        <v>23</v>
      </c>
      <c r="J1437" t="s">
        <v>39</v>
      </c>
      <c r="K1437" t="s">
        <v>1298</v>
      </c>
      <c r="L1437" s="1">
        <v>45560</v>
      </c>
      <c r="M1437">
        <v>19</v>
      </c>
      <c r="N1437">
        <v>100900</v>
      </c>
      <c r="O1437">
        <v>14955</v>
      </c>
      <c r="P1437">
        <v>0.06</v>
      </c>
      <c r="Q1437">
        <v>1</v>
      </c>
      <c r="R1437" t="s">
        <v>1582</v>
      </c>
      <c r="S1437" t="s">
        <v>1574</v>
      </c>
      <c r="T1437">
        <v>9</v>
      </c>
      <c r="U1437" t="s">
        <v>1577</v>
      </c>
    </row>
    <row r="1438" spans="1:21" x14ac:dyDescent="0.25">
      <c r="A1438" t="s">
        <v>1494</v>
      </c>
      <c r="B1438" s="1">
        <v>45547</v>
      </c>
      <c r="C1438" t="s">
        <v>88</v>
      </c>
      <c r="D1438" t="s">
        <v>77</v>
      </c>
      <c r="E1438">
        <v>2024</v>
      </c>
      <c r="F1438" t="s">
        <v>20</v>
      </c>
      <c r="G1438" t="s">
        <v>27</v>
      </c>
      <c r="H1438" t="s">
        <v>22</v>
      </c>
      <c r="I1438" t="s">
        <v>23</v>
      </c>
      <c r="J1438" t="s">
        <v>35</v>
      </c>
      <c r="K1438" t="s">
        <v>1298</v>
      </c>
      <c r="L1438" s="1">
        <v>45566</v>
      </c>
      <c r="M1438">
        <v>19</v>
      </c>
      <c r="N1438">
        <v>450400</v>
      </c>
      <c r="O1438">
        <v>15709</v>
      </c>
      <c r="P1438">
        <v>0.2</v>
      </c>
      <c r="Q1438">
        <v>1</v>
      </c>
      <c r="R1438" t="s">
        <v>1582</v>
      </c>
      <c r="S1438" t="s">
        <v>1574</v>
      </c>
      <c r="T1438">
        <v>9</v>
      </c>
      <c r="U1438" t="s">
        <v>1577</v>
      </c>
    </row>
    <row r="1439" spans="1:21" x14ac:dyDescent="0.25">
      <c r="A1439" t="s">
        <v>1495</v>
      </c>
      <c r="B1439" s="1">
        <v>45548</v>
      </c>
      <c r="C1439" t="s">
        <v>88</v>
      </c>
      <c r="D1439" t="s">
        <v>77</v>
      </c>
      <c r="E1439">
        <v>2024</v>
      </c>
      <c r="F1439" t="s">
        <v>60</v>
      </c>
      <c r="G1439" t="s">
        <v>27</v>
      </c>
      <c r="H1439" t="s">
        <v>28</v>
      </c>
      <c r="I1439" t="s">
        <v>23</v>
      </c>
      <c r="J1439" t="s">
        <v>35</v>
      </c>
      <c r="K1439" t="s">
        <v>1298</v>
      </c>
      <c r="L1439" s="1">
        <v>45561</v>
      </c>
      <c r="M1439">
        <v>13</v>
      </c>
      <c r="N1439">
        <v>26900</v>
      </c>
      <c r="O1439">
        <v>18660</v>
      </c>
      <c r="P1439">
        <v>0.35</v>
      </c>
      <c r="Q1439">
        <v>1</v>
      </c>
      <c r="R1439" t="s">
        <v>1582</v>
      </c>
      <c r="S1439" t="s">
        <v>1574</v>
      </c>
      <c r="T1439">
        <v>9</v>
      </c>
      <c r="U1439" t="s">
        <v>1577</v>
      </c>
    </row>
    <row r="1440" spans="1:21" x14ac:dyDescent="0.25">
      <c r="A1440" t="s">
        <v>1496</v>
      </c>
      <c r="B1440" s="1">
        <v>45571</v>
      </c>
      <c r="C1440" t="s">
        <v>91</v>
      </c>
      <c r="D1440" t="s">
        <v>92</v>
      </c>
      <c r="E1440">
        <v>2024</v>
      </c>
      <c r="F1440" t="s">
        <v>31</v>
      </c>
      <c r="G1440" t="s">
        <v>48</v>
      </c>
      <c r="H1440" t="s">
        <v>34</v>
      </c>
      <c r="I1440" t="s">
        <v>23</v>
      </c>
      <c r="J1440" t="s">
        <v>35</v>
      </c>
      <c r="K1440" t="s">
        <v>1298</v>
      </c>
      <c r="L1440" s="1">
        <v>45588</v>
      </c>
      <c r="M1440">
        <v>17</v>
      </c>
      <c r="N1440">
        <v>28200</v>
      </c>
      <c r="O1440">
        <v>17789</v>
      </c>
      <c r="P1440">
        <v>0.16</v>
      </c>
      <c r="Q1440">
        <v>1</v>
      </c>
      <c r="R1440" t="s">
        <v>1582</v>
      </c>
      <c r="S1440" t="s">
        <v>1578</v>
      </c>
      <c r="T1440">
        <v>10</v>
      </c>
      <c r="U1440" t="s">
        <v>1579</v>
      </c>
    </row>
    <row r="1441" spans="1:21" x14ac:dyDescent="0.25">
      <c r="A1441" t="s">
        <v>1497</v>
      </c>
      <c r="B1441" s="1">
        <v>45584</v>
      </c>
      <c r="C1441" t="s">
        <v>91</v>
      </c>
      <c r="D1441" t="s">
        <v>92</v>
      </c>
      <c r="E1441">
        <v>2024</v>
      </c>
      <c r="F1441" t="s">
        <v>31</v>
      </c>
      <c r="G1441" t="s">
        <v>27</v>
      </c>
      <c r="H1441" t="s">
        <v>42</v>
      </c>
      <c r="I1441" t="s">
        <v>23</v>
      </c>
      <c r="J1441" t="s">
        <v>29</v>
      </c>
      <c r="K1441" t="s">
        <v>1298</v>
      </c>
      <c r="L1441" s="1">
        <v>45594</v>
      </c>
      <c r="M1441">
        <v>10</v>
      </c>
      <c r="N1441">
        <v>181300</v>
      </c>
      <c r="O1441">
        <v>6605</v>
      </c>
      <c r="P1441">
        <v>0.35</v>
      </c>
      <c r="Q1441">
        <v>2</v>
      </c>
      <c r="R1441" t="s">
        <v>1582</v>
      </c>
      <c r="S1441" t="s">
        <v>1578</v>
      </c>
      <c r="T1441">
        <v>10</v>
      </c>
      <c r="U1441" t="s">
        <v>1579</v>
      </c>
    </row>
    <row r="1442" spans="1:21" x14ac:dyDescent="0.25">
      <c r="A1442" t="s">
        <v>1498</v>
      </c>
      <c r="B1442" s="1">
        <v>45585</v>
      </c>
      <c r="C1442" t="s">
        <v>91</v>
      </c>
      <c r="D1442" t="s">
        <v>92</v>
      </c>
      <c r="E1442">
        <v>2024</v>
      </c>
      <c r="F1442" t="s">
        <v>60</v>
      </c>
      <c r="G1442" t="s">
        <v>48</v>
      </c>
      <c r="H1442" t="s">
        <v>42</v>
      </c>
      <c r="I1442" t="s">
        <v>23</v>
      </c>
      <c r="J1442" t="s">
        <v>39</v>
      </c>
      <c r="K1442" t="s">
        <v>1298</v>
      </c>
      <c r="L1442" s="1">
        <v>45601</v>
      </c>
      <c r="M1442">
        <v>16</v>
      </c>
      <c r="N1442">
        <v>87400</v>
      </c>
      <c r="O1442">
        <v>9143</v>
      </c>
      <c r="P1442">
        <v>0.25</v>
      </c>
      <c r="Q1442">
        <v>1</v>
      </c>
      <c r="R1442" t="s">
        <v>1582</v>
      </c>
      <c r="S1442" t="s">
        <v>1578</v>
      </c>
      <c r="T1442">
        <v>10</v>
      </c>
      <c r="U1442" t="s">
        <v>1579</v>
      </c>
    </row>
    <row r="1443" spans="1:21" x14ac:dyDescent="0.25">
      <c r="A1443" t="s">
        <v>1499</v>
      </c>
      <c r="B1443" s="1">
        <v>45591</v>
      </c>
      <c r="C1443" t="s">
        <v>91</v>
      </c>
      <c r="D1443" t="s">
        <v>92</v>
      </c>
      <c r="E1443">
        <v>2024</v>
      </c>
      <c r="F1443" t="s">
        <v>46</v>
      </c>
      <c r="G1443" t="s">
        <v>38</v>
      </c>
      <c r="H1443" t="s">
        <v>34</v>
      </c>
      <c r="I1443" t="s">
        <v>23</v>
      </c>
      <c r="J1443" t="s">
        <v>39</v>
      </c>
      <c r="K1443" t="s">
        <v>1298</v>
      </c>
      <c r="L1443" s="1">
        <v>45607</v>
      </c>
      <c r="M1443">
        <v>16</v>
      </c>
      <c r="N1443">
        <v>43300</v>
      </c>
      <c r="O1443">
        <v>15748</v>
      </c>
      <c r="P1443">
        <v>0.32</v>
      </c>
      <c r="Q1443">
        <v>2</v>
      </c>
      <c r="R1443" t="s">
        <v>1582</v>
      </c>
      <c r="S1443" t="s">
        <v>1578</v>
      </c>
      <c r="T1443">
        <v>10</v>
      </c>
      <c r="U1443" t="s">
        <v>1579</v>
      </c>
    </row>
    <row r="1444" spans="1:21" x14ac:dyDescent="0.25">
      <c r="A1444" t="s">
        <v>1500</v>
      </c>
      <c r="B1444" s="1">
        <v>45602</v>
      </c>
      <c r="C1444" t="s">
        <v>98</v>
      </c>
      <c r="D1444" t="s">
        <v>92</v>
      </c>
      <c r="E1444">
        <v>2024</v>
      </c>
      <c r="F1444" t="s">
        <v>20</v>
      </c>
      <c r="G1444" t="s">
        <v>21</v>
      </c>
      <c r="H1444" t="s">
        <v>34</v>
      </c>
      <c r="I1444" t="s">
        <v>23</v>
      </c>
      <c r="J1444" t="s">
        <v>39</v>
      </c>
      <c r="K1444" t="s">
        <v>1298</v>
      </c>
      <c r="L1444" s="1">
        <v>45617</v>
      </c>
      <c r="M1444">
        <v>15</v>
      </c>
      <c r="N1444">
        <v>25300</v>
      </c>
      <c r="O1444">
        <v>14603</v>
      </c>
      <c r="P1444">
        <v>0.34</v>
      </c>
      <c r="Q1444">
        <v>2</v>
      </c>
      <c r="R1444" t="s">
        <v>1582</v>
      </c>
      <c r="S1444" t="s">
        <v>1578</v>
      </c>
      <c r="T1444">
        <v>11</v>
      </c>
      <c r="U1444" t="s">
        <v>1580</v>
      </c>
    </row>
    <row r="1445" spans="1:21" x14ac:dyDescent="0.25">
      <c r="A1445" t="s">
        <v>1501</v>
      </c>
      <c r="B1445" s="1">
        <v>45615</v>
      </c>
      <c r="C1445" t="s">
        <v>98</v>
      </c>
      <c r="D1445" t="s">
        <v>92</v>
      </c>
      <c r="E1445">
        <v>2024</v>
      </c>
      <c r="F1445" t="s">
        <v>31</v>
      </c>
      <c r="G1445" t="s">
        <v>48</v>
      </c>
      <c r="H1445" t="s">
        <v>34</v>
      </c>
      <c r="I1445" t="s">
        <v>23</v>
      </c>
      <c r="J1445" t="s">
        <v>39</v>
      </c>
      <c r="K1445" t="s">
        <v>1298</v>
      </c>
      <c r="L1445" s="1">
        <v>45621</v>
      </c>
      <c r="M1445">
        <v>6</v>
      </c>
      <c r="N1445">
        <v>41600</v>
      </c>
      <c r="O1445">
        <v>8598</v>
      </c>
      <c r="P1445">
        <v>0.16</v>
      </c>
      <c r="Q1445">
        <v>1</v>
      </c>
      <c r="R1445" t="s">
        <v>1582</v>
      </c>
      <c r="S1445" t="s">
        <v>1578</v>
      </c>
      <c r="T1445">
        <v>11</v>
      </c>
      <c r="U1445" t="s">
        <v>1580</v>
      </c>
    </row>
    <row r="1446" spans="1:21" x14ac:dyDescent="0.25">
      <c r="A1446" t="s">
        <v>1502</v>
      </c>
      <c r="B1446" s="1">
        <v>45618</v>
      </c>
      <c r="C1446" t="s">
        <v>98</v>
      </c>
      <c r="D1446" t="s">
        <v>92</v>
      </c>
      <c r="E1446">
        <v>2024</v>
      </c>
      <c r="F1446" t="s">
        <v>31</v>
      </c>
      <c r="G1446" t="s">
        <v>21</v>
      </c>
      <c r="H1446" t="s">
        <v>28</v>
      </c>
      <c r="I1446" t="s">
        <v>23</v>
      </c>
      <c r="J1446" t="s">
        <v>39</v>
      </c>
      <c r="K1446" t="s">
        <v>1298</v>
      </c>
      <c r="L1446" s="1">
        <v>45633</v>
      </c>
      <c r="M1446">
        <v>15</v>
      </c>
      <c r="N1446">
        <v>75000</v>
      </c>
      <c r="O1446">
        <v>16010</v>
      </c>
      <c r="P1446">
        <v>0.15</v>
      </c>
      <c r="Q1446">
        <v>1</v>
      </c>
      <c r="R1446" t="s">
        <v>1582</v>
      </c>
      <c r="S1446" t="s">
        <v>1578</v>
      </c>
      <c r="T1446">
        <v>11</v>
      </c>
      <c r="U1446" t="s">
        <v>1580</v>
      </c>
    </row>
    <row r="1447" spans="1:21" x14ac:dyDescent="0.25">
      <c r="A1447" t="s">
        <v>1503</v>
      </c>
      <c r="B1447" s="1">
        <v>45642</v>
      </c>
      <c r="C1447" t="s">
        <v>100</v>
      </c>
      <c r="D1447" t="s">
        <v>92</v>
      </c>
      <c r="E1447">
        <v>2024</v>
      </c>
      <c r="F1447" t="s">
        <v>20</v>
      </c>
      <c r="G1447" t="s">
        <v>27</v>
      </c>
      <c r="H1447" t="s">
        <v>44</v>
      </c>
      <c r="I1447" t="s">
        <v>23</v>
      </c>
      <c r="J1447" t="s">
        <v>29</v>
      </c>
      <c r="K1447" t="s">
        <v>1298</v>
      </c>
      <c r="L1447" s="1">
        <v>45657</v>
      </c>
      <c r="M1447">
        <v>15</v>
      </c>
      <c r="N1447">
        <v>345200</v>
      </c>
      <c r="O1447">
        <v>18691</v>
      </c>
      <c r="P1447">
        <v>0.09</v>
      </c>
      <c r="Q1447">
        <v>1</v>
      </c>
      <c r="R1447" t="s">
        <v>1582</v>
      </c>
      <c r="S1447" t="s">
        <v>1578</v>
      </c>
      <c r="T1447">
        <v>12</v>
      </c>
      <c r="U1447" t="s">
        <v>1581</v>
      </c>
    </row>
    <row r="1448" spans="1:21" x14ac:dyDescent="0.25">
      <c r="A1448" t="s">
        <v>1504</v>
      </c>
      <c r="B1448" s="1">
        <v>45645</v>
      </c>
      <c r="C1448" t="s">
        <v>100</v>
      </c>
      <c r="D1448" t="s">
        <v>92</v>
      </c>
      <c r="E1448">
        <v>2024</v>
      </c>
      <c r="F1448" t="s">
        <v>46</v>
      </c>
      <c r="G1448" t="s">
        <v>32</v>
      </c>
      <c r="H1448" t="s">
        <v>28</v>
      </c>
      <c r="I1448" t="s">
        <v>23</v>
      </c>
      <c r="J1448" t="s">
        <v>35</v>
      </c>
      <c r="K1448" t="s">
        <v>1298</v>
      </c>
      <c r="L1448" s="1">
        <v>45657</v>
      </c>
      <c r="M1448">
        <v>12</v>
      </c>
      <c r="N1448">
        <v>66900</v>
      </c>
      <c r="O1448">
        <v>19357</v>
      </c>
      <c r="P1448">
        <v>0.12</v>
      </c>
      <c r="Q1448">
        <v>2</v>
      </c>
      <c r="R1448" t="s">
        <v>1582</v>
      </c>
      <c r="S1448" t="s">
        <v>1578</v>
      </c>
      <c r="T1448">
        <v>12</v>
      </c>
      <c r="U1448" t="s">
        <v>1581</v>
      </c>
    </row>
    <row r="1449" spans="1:21" x14ac:dyDescent="0.25">
      <c r="A1449" t="s">
        <v>1505</v>
      </c>
      <c r="B1449" s="1">
        <v>45648</v>
      </c>
      <c r="C1449" t="s">
        <v>100</v>
      </c>
      <c r="D1449" t="s">
        <v>92</v>
      </c>
      <c r="E1449">
        <v>2024</v>
      </c>
      <c r="F1449" t="s">
        <v>31</v>
      </c>
      <c r="G1449" t="s">
        <v>48</v>
      </c>
      <c r="H1449" t="s">
        <v>22</v>
      </c>
      <c r="I1449" t="s">
        <v>23</v>
      </c>
      <c r="J1449" t="s">
        <v>39</v>
      </c>
      <c r="K1449" t="s">
        <v>1298</v>
      </c>
      <c r="L1449" s="1">
        <v>45662</v>
      </c>
      <c r="M1449">
        <v>14</v>
      </c>
      <c r="N1449">
        <v>725200</v>
      </c>
      <c r="O1449">
        <v>11453</v>
      </c>
      <c r="P1449">
        <v>0.31</v>
      </c>
      <c r="Q1449">
        <v>2</v>
      </c>
      <c r="R1449" t="s">
        <v>1582</v>
      </c>
      <c r="S1449" t="s">
        <v>1578</v>
      </c>
      <c r="T1449">
        <v>12</v>
      </c>
      <c r="U1449" t="s">
        <v>1581</v>
      </c>
    </row>
    <row r="1450" spans="1:21" x14ac:dyDescent="0.25">
      <c r="A1450" t="s">
        <v>1506</v>
      </c>
      <c r="B1450" s="1">
        <v>45652</v>
      </c>
      <c r="C1450" t="s">
        <v>100</v>
      </c>
      <c r="D1450" t="s">
        <v>92</v>
      </c>
      <c r="E1450">
        <v>2024</v>
      </c>
      <c r="F1450" t="s">
        <v>31</v>
      </c>
      <c r="G1450" t="s">
        <v>27</v>
      </c>
      <c r="H1450" t="s">
        <v>22</v>
      </c>
      <c r="I1450" t="s">
        <v>23</v>
      </c>
      <c r="J1450" t="s">
        <v>29</v>
      </c>
      <c r="K1450" t="s">
        <v>1298</v>
      </c>
      <c r="L1450" s="1">
        <v>45668</v>
      </c>
      <c r="M1450">
        <v>16</v>
      </c>
      <c r="N1450">
        <v>685800</v>
      </c>
      <c r="O1450">
        <v>13326</v>
      </c>
      <c r="P1450">
        <v>0.23</v>
      </c>
      <c r="Q1450">
        <v>1</v>
      </c>
      <c r="R1450" t="s">
        <v>1582</v>
      </c>
      <c r="S1450" t="s">
        <v>1578</v>
      </c>
      <c r="T1450">
        <v>12</v>
      </c>
      <c r="U1450" t="s">
        <v>1581</v>
      </c>
    </row>
    <row r="1451" spans="1:21" x14ac:dyDescent="0.25">
      <c r="A1451" t="s">
        <v>1507</v>
      </c>
      <c r="B1451" s="1">
        <v>44927</v>
      </c>
      <c r="C1451" t="s">
        <v>18</v>
      </c>
      <c r="D1451" t="s">
        <v>19</v>
      </c>
      <c r="E1451">
        <v>2023</v>
      </c>
      <c r="F1451" t="s">
        <v>46</v>
      </c>
      <c r="G1451" t="s">
        <v>21</v>
      </c>
      <c r="H1451" t="s">
        <v>44</v>
      </c>
      <c r="I1451" t="s">
        <v>23</v>
      </c>
      <c r="J1451" t="s">
        <v>24</v>
      </c>
      <c r="K1451" t="s">
        <v>1508</v>
      </c>
      <c r="L1451" s="1">
        <v>44939</v>
      </c>
      <c r="M1451">
        <v>12</v>
      </c>
      <c r="N1451">
        <v>195000</v>
      </c>
      <c r="O1451">
        <v>7430</v>
      </c>
      <c r="P1451">
        <v>-0.06</v>
      </c>
      <c r="Q1451">
        <v>1</v>
      </c>
      <c r="R1451" t="s">
        <v>1566</v>
      </c>
      <c r="S1451" t="s">
        <v>1567</v>
      </c>
      <c r="T1451">
        <v>1</v>
      </c>
      <c r="U1451" t="s">
        <v>1568</v>
      </c>
    </row>
    <row r="1452" spans="1:21" x14ac:dyDescent="0.25">
      <c r="A1452" t="s">
        <v>1509</v>
      </c>
      <c r="B1452" s="1">
        <v>44928</v>
      </c>
      <c r="C1452" t="s">
        <v>18</v>
      </c>
      <c r="D1452" t="s">
        <v>19</v>
      </c>
      <c r="E1452">
        <v>2023</v>
      </c>
      <c r="F1452" t="s">
        <v>31</v>
      </c>
      <c r="G1452" t="s">
        <v>32</v>
      </c>
      <c r="H1452" t="s">
        <v>28</v>
      </c>
      <c r="I1452" t="s">
        <v>23</v>
      </c>
      <c r="J1452" t="s">
        <v>29</v>
      </c>
      <c r="K1452" t="s">
        <v>1508</v>
      </c>
      <c r="L1452" s="1">
        <v>44941</v>
      </c>
      <c r="M1452">
        <v>13</v>
      </c>
      <c r="N1452">
        <v>77000</v>
      </c>
      <c r="O1452">
        <v>11105</v>
      </c>
      <c r="P1452">
        <v>-7.0000000000000007E-2</v>
      </c>
      <c r="Q1452">
        <v>2</v>
      </c>
      <c r="R1452" t="s">
        <v>1566</v>
      </c>
      <c r="S1452" t="s">
        <v>1567</v>
      </c>
      <c r="T1452">
        <v>1</v>
      </c>
      <c r="U1452" t="s">
        <v>1568</v>
      </c>
    </row>
    <row r="1453" spans="1:21" x14ac:dyDescent="0.25">
      <c r="A1453" t="s">
        <v>1510</v>
      </c>
      <c r="B1453" s="1">
        <v>44929</v>
      </c>
      <c r="C1453" t="s">
        <v>18</v>
      </c>
      <c r="D1453" t="s">
        <v>19</v>
      </c>
      <c r="E1453">
        <v>2023</v>
      </c>
      <c r="F1453" t="s">
        <v>20</v>
      </c>
      <c r="G1453" t="s">
        <v>38</v>
      </c>
      <c r="H1453" t="s">
        <v>34</v>
      </c>
      <c r="I1453" t="s">
        <v>160</v>
      </c>
      <c r="J1453" t="s">
        <v>24</v>
      </c>
      <c r="K1453" t="s">
        <v>1508</v>
      </c>
      <c r="L1453" s="1">
        <v>44959</v>
      </c>
      <c r="M1453">
        <v>30</v>
      </c>
      <c r="N1453">
        <v>48700</v>
      </c>
      <c r="O1453">
        <v>9503</v>
      </c>
      <c r="P1453">
        <v>-0.11</v>
      </c>
      <c r="Q1453">
        <v>2</v>
      </c>
      <c r="R1453" t="s">
        <v>1566</v>
      </c>
      <c r="S1453" t="s">
        <v>1567</v>
      </c>
      <c r="T1453">
        <v>1</v>
      </c>
      <c r="U1453" t="s">
        <v>1568</v>
      </c>
    </row>
    <row r="1454" spans="1:21" x14ac:dyDescent="0.25">
      <c r="A1454" t="s">
        <v>1511</v>
      </c>
      <c r="B1454" s="1">
        <v>44949</v>
      </c>
      <c r="C1454" t="s">
        <v>18</v>
      </c>
      <c r="D1454" t="s">
        <v>19</v>
      </c>
      <c r="E1454">
        <v>2023</v>
      </c>
      <c r="F1454" t="s">
        <v>31</v>
      </c>
      <c r="G1454" t="s">
        <v>48</v>
      </c>
      <c r="H1454" t="s">
        <v>22</v>
      </c>
      <c r="I1454" t="s">
        <v>23</v>
      </c>
      <c r="J1454" t="s">
        <v>24</v>
      </c>
      <c r="K1454" t="s">
        <v>1512</v>
      </c>
      <c r="L1454" s="1">
        <v>44979</v>
      </c>
      <c r="M1454">
        <v>30</v>
      </c>
      <c r="N1454">
        <v>272000</v>
      </c>
      <c r="O1454">
        <v>10848</v>
      </c>
      <c r="P1454">
        <v>-0.06</v>
      </c>
      <c r="Q1454">
        <v>2</v>
      </c>
      <c r="R1454" t="s">
        <v>1566</v>
      </c>
      <c r="S1454" t="s">
        <v>1567</v>
      </c>
      <c r="T1454">
        <v>1</v>
      </c>
      <c r="U1454" t="s">
        <v>1568</v>
      </c>
    </row>
    <row r="1455" spans="1:21" x14ac:dyDescent="0.25">
      <c r="A1455" t="s">
        <v>1513</v>
      </c>
      <c r="B1455" s="1">
        <v>44952</v>
      </c>
      <c r="C1455" t="s">
        <v>18</v>
      </c>
      <c r="D1455" t="s">
        <v>19</v>
      </c>
      <c r="E1455">
        <v>2023</v>
      </c>
      <c r="F1455" t="s">
        <v>41</v>
      </c>
      <c r="G1455" t="s">
        <v>21</v>
      </c>
      <c r="H1455" t="s">
        <v>42</v>
      </c>
      <c r="I1455" t="s">
        <v>157</v>
      </c>
      <c r="J1455" t="s">
        <v>29</v>
      </c>
      <c r="K1455" t="s">
        <v>1508</v>
      </c>
      <c r="L1455" s="1">
        <v>44982</v>
      </c>
      <c r="M1455">
        <v>30</v>
      </c>
      <c r="N1455">
        <v>93100</v>
      </c>
      <c r="O1455">
        <v>33406</v>
      </c>
      <c r="P1455">
        <v>0.01</v>
      </c>
      <c r="Q1455">
        <v>2</v>
      </c>
      <c r="R1455" t="s">
        <v>1566</v>
      </c>
      <c r="S1455" t="s">
        <v>1567</v>
      </c>
      <c r="T1455">
        <v>1</v>
      </c>
      <c r="U1455" t="s">
        <v>1568</v>
      </c>
    </row>
    <row r="1456" spans="1:21" x14ac:dyDescent="0.25">
      <c r="A1456" t="s">
        <v>1514</v>
      </c>
      <c r="B1456" s="1">
        <v>44969</v>
      </c>
      <c r="C1456" t="s">
        <v>37</v>
      </c>
      <c r="D1456" t="s">
        <v>19</v>
      </c>
      <c r="E1456">
        <v>2023</v>
      </c>
      <c r="F1456" t="s">
        <v>31</v>
      </c>
      <c r="G1456" t="s">
        <v>48</v>
      </c>
      <c r="H1456" t="s">
        <v>34</v>
      </c>
      <c r="I1456" t="s">
        <v>23</v>
      </c>
      <c r="J1456" t="s">
        <v>24</v>
      </c>
      <c r="K1456" t="s">
        <v>1508</v>
      </c>
      <c r="L1456" s="1">
        <v>44987</v>
      </c>
      <c r="M1456">
        <v>18</v>
      </c>
      <c r="N1456">
        <v>47900</v>
      </c>
      <c r="O1456">
        <v>9947</v>
      </c>
      <c r="P1456">
        <v>-0.14000000000000001</v>
      </c>
      <c r="Q1456">
        <v>1</v>
      </c>
      <c r="R1456" t="s">
        <v>1566</v>
      </c>
      <c r="S1456" t="s">
        <v>1567</v>
      </c>
      <c r="T1456">
        <v>2</v>
      </c>
      <c r="U1456" t="s">
        <v>1569</v>
      </c>
    </row>
    <row r="1457" spans="1:21" x14ac:dyDescent="0.25">
      <c r="A1457" t="s">
        <v>1515</v>
      </c>
      <c r="B1457" s="1">
        <v>44978</v>
      </c>
      <c r="C1457" t="s">
        <v>37</v>
      </c>
      <c r="D1457" t="s">
        <v>19</v>
      </c>
      <c r="E1457">
        <v>2023</v>
      </c>
      <c r="F1457" t="s">
        <v>20</v>
      </c>
      <c r="G1457" t="s">
        <v>48</v>
      </c>
      <c r="H1457" t="s">
        <v>42</v>
      </c>
      <c r="I1457" t="s">
        <v>160</v>
      </c>
      <c r="J1457" t="s">
        <v>29</v>
      </c>
      <c r="K1457" t="s">
        <v>1508</v>
      </c>
      <c r="L1457" s="1">
        <v>44994</v>
      </c>
      <c r="M1457">
        <v>16</v>
      </c>
      <c r="N1457">
        <v>193200</v>
      </c>
      <c r="O1457">
        <v>9922</v>
      </c>
      <c r="P1457">
        <v>0</v>
      </c>
      <c r="Q1457">
        <v>2</v>
      </c>
      <c r="R1457" t="s">
        <v>1566</v>
      </c>
      <c r="S1457" t="s">
        <v>1567</v>
      </c>
      <c r="T1457">
        <v>2</v>
      </c>
      <c r="U1457" t="s">
        <v>1569</v>
      </c>
    </row>
    <row r="1458" spans="1:21" x14ac:dyDescent="0.25">
      <c r="A1458" t="s">
        <v>1516</v>
      </c>
      <c r="B1458" s="1">
        <v>44986</v>
      </c>
      <c r="C1458" t="s">
        <v>52</v>
      </c>
      <c r="D1458" t="s">
        <v>19</v>
      </c>
      <c r="E1458">
        <v>2023</v>
      </c>
      <c r="F1458" t="s">
        <v>62</v>
      </c>
      <c r="G1458" t="s">
        <v>21</v>
      </c>
      <c r="H1458" t="s">
        <v>34</v>
      </c>
      <c r="I1458" t="s">
        <v>157</v>
      </c>
      <c r="J1458" t="s">
        <v>24</v>
      </c>
      <c r="K1458" t="s">
        <v>1512</v>
      </c>
      <c r="L1458" s="1">
        <v>45015</v>
      </c>
      <c r="M1458">
        <v>29</v>
      </c>
      <c r="N1458">
        <v>18300</v>
      </c>
      <c r="O1458">
        <v>29037</v>
      </c>
      <c r="P1458">
        <v>-0.17</v>
      </c>
      <c r="Q1458">
        <v>2</v>
      </c>
      <c r="R1458" t="s">
        <v>1566</v>
      </c>
      <c r="S1458" t="s">
        <v>1567</v>
      </c>
      <c r="T1458">
        <v>3</v>
      </c>
      <c r="U1458" t="s">
        <v>1570</v>
      </c>
    </row>
    <row r="1459" spans="1:21" x14ac:dyDescent="0.25">
      <c r="A1459" t="s">
        <v>1517</v>
      </c>
      <c r="B1459" s="1">
        <v>44987</v>
      </c>
      <c r="C1459" t="s">
        <v>52</v>
      </c>
      <c r="D1459" t="s">
        <v>19</v>
      </c>
      <c r="E1459">
        <v>2023</v>
      </c>
      <c r="F1459" t="s">
        <v>60</v>
      </c>
      <c r="G1459" t="s">
        <v>32</v>
      </c>
      <c r="H1459" t="s">
        <v>28</v>
      </c>
      <c r="I1459" t="s">
        <v>23</v>
      </c>
      <c r="J1459" t="s">
        <v>29</v>
      </c>
      <c r="K1459" t="s">
        <v>1508</v>
      </c>
      <c r="L1459" s="1">
        <v>45011</v>
      </c>
      <c r="M1459">
        <v>24</v>
      </c>
      <c r="N1459">
        <v>42400</v>
      </c>
      <c r="O1459">
        <v>9419</v>
      </c>
      <c r="P1459">
        <v>-0.11</v>
      </c>
      <c r="Q1459">
        <v>1</v>
      </c>
      <c r="R1459" t="s">
        <v>1566</v>
      </c>
      <c r="S1459" t="s">
        <v>1567</v>
      </c>
      <c r="T1459">
        <v>3</v>
      </c>
      <c r="U1459" t="s">
        <v>1570</v>
      </c>
    </row>
    <row r="1460" spans="1:21" x14ac:dyDescent="0.25">
      <c r="A1460" t="s">
        <v>1518</v>
      </c>
      <c r="B1460" s="1">
        <v>45001</v>
      </c>
      <c r="C1460" t="s">
        <v>52</v>
      </c>
      <c r="D1460" t="s">
        <v>19</v>
      </c>
      <c r="E1460">
        <v>2023</v>
      </c>
      <c r="F1460" t="s">
        <v>41</v>
      </c>
      <c r="G1460" t="s">
        <v>38</v>
      </c>
      <c r="H1460" t="s">
        <v>28</v>
      </c>
      <c r="I1460" t="s">
        <v>157</v>
      </c>
      <c r="J1460" t="s">
        <v>24</v>
      </c>
      <c r="K1460" t="s">
        <v>1512</v>
      </c>
      <c r="L1460" s="1">
        <v>45023</v>
      </c>
      <c r="M1460">
        <v>22</v>
      </c>
      <c r="N1460">
        <v>18000</v>
      </c>
      <c r="O1460">
        <v>26678</v>
      </c>
      <c r="P1460">
        <v>-0.13</v>
      </c>
      <c r="Q1460">
        <v>1</v>
      </c>
      <c r="R1460" t="s">
        <v>1566</v>
      </c>
      <c r="S1460" t="s">
        <v>1567</v>
      </c>
      <c r="T1460">
        <v>3</v>
      </c>
      <c r="U1460" t="s">
        <v>1570</v>
      </c>
    </row>
    <row r="1461" spans="1:21" x14ac:dyDescent="0.25">
      <c r="A1461" t="s">
        <v>1519</v>
      </c>
      <c r="B1461" s="1">
        <v>45012</v>
      </c>
      <c r="C1461" t="s">
        <v>52</v>
      </c>
      <c r="D1461" t="s">
        <v>19</v>
      </c>
      <c r="E1461">
        <v>2023</v>
      </c>
      <c r="F1461" t="s">
        <v>20</v>
      </c>
      <c r="G1461" t="s">
        <v>27</v>
      </c>
      <c r="H1461" t="s">
        <v>44</v>
      </c>
      <c r="I1461" t="s">
        <v>23</v>
      </c>
      <c r="J1461" t="s">
        <v>35</v>
      </c>
      <c r="K1461" t="s">
        <v>1512</v>
      </c>
      <c r="L1461" s="1">
        <v>45029</v>
      </c>
      <c r="M1461">
        <v>17</v>
      </c>
      <c r="N1461">
        <v>485800</v>
      </c>
      <c r="O1461">
        <v>11492</v>
      </c>
      <c r="P1461">
        <v>-0.14000000000000001</v>
      </c>
      <c r="Q1461">
        <v>1</v>
      </c>
      <c r="R1461" t="s">
        <v>1566</v>
      </c>
      <c r="S1461" t="s">
        <v>1567</v>
      </c>
      <c r="T1461">
        <v>3</v>
      </c>
      <c r="U1461" t="s">
        <v>1570</v>
      </c>
    </row>
    <row r="1462" spans="1:21" x14ac:dyDescent="0.25">
      <c r="A1462" t="s">
        <v>1520</v>
      </c>
      <c r="B1462" s="1">
        <v>45049</v>
      </c>
      <c r="C1462" t="s">
        <v>68</v>
      </c>
      <c r="D1462" t="s">
        <v>59</v>
      </c>
      <c r="E1462">
        <v>2023</v>
      </c>
      <c r="F1462" t="s">
        <v>60</v>
      </c>
      <c r="G1462" t="s">
        <v>32</v>
      </c>
      <c r="H1462" t="s">
        <v>22</v>
      </c>
      <c r="I1462" t="s">
        <v>23</v>
      </c>
      <c r="J1462" t="s">
        <v>24</v>
      </c>
      <c r="K1462" t="s">
        <v>1508</v>
      </c>
      <c r="L1462" s="1">
        <v>45076</v>
      </c>
      <c r="M1462">
        <v>27</v>
      </c>
      <c r="N1462">
        <v>878400</v>
      </c>
      <c r="O1462">
        <v>14195</v>
      </c>
      <c r="P1462">
        <v>-0.02</v>
      </c>
      <c r="Q1462">
        <v>1</v>
      </c>
      <c r="R1462" t="s">
        <v>1566</v>
      </c>
      <c r="S1462" t="s">
        <v>1571</v>
      </c>
      <c r="T1462">
        <v>5</v>
      </c>
      <c r="U1462" t="s">
        <v>68</v>
      </c>
    </row>
    <row r="1463" spans="1:21" x14ac:dyDescent="0.25">
      <c r="A1463" t="s">
        <v>1521</v>
      </c>
      <c r="B1463" s="1">
        <v>45065</v>
      </c>
      <c r="C1463" t="s">
        <v>68</v>
      </c>
      <c r="D1463" t="s">
        <v>59</v>
      </c>
      <c r="E1463">
        <v>2023</v>
      </c>
      <c r="F1463" t="s">
        <v>31</v>
      </c>
      <c r="G1463" t="s">
        <v>48</v>
      </c>
      <c r="H1463" t="s">
        <v>28</v>
      </c>
      <c r="I1463" t="s">
        <v>23</v>
      </c>
      <c r="J1463" t="s">
        <v>29</v>
      </c>
      <c r="K1463" t="s">
        <v>1508</v>
      </c>
      <c r="L1463" s="1">
        <v>45087</v>
      </c>
      <c r="M1463">
        <v>22</v>
      </c>
      <c r="N1463">
        <v>21900</v>
      </c>
      <c r="O1463">
        <v>5271</v>
      </c>
      <c r="P1463">
        <v>-0.09</v>
      </c>
      <c r="Q1463">
        <v>1</v>
      </c>
      <c r="R1463" t="s">
        <v>1566</v>
      </c>
      <c r="S1463" t="s">
        <v>1571</v>
      </c>
      <c r="T1463">
        <v>5</v>
      </c>
      <c r="U1463" t="s">
        <v>68</v>
      </c>
    </row>
    <row r="1464" spans="1:21" x14ac:dyDescent="0.25">
      <c r="A1464" t="s">
        <v>1522</v>
      </c>
      <c r="B1464" s="1">
        <v>45073</v>
      </c>
      <c r="C1464" t="s">
        <v>68</v>
      </c>
      <c r="D1464" t="s">
        <v>59</v>
      </c>
      <c r="E1464">
        <v>2023</v>
      </c>
      <c r="F1464" t="s">
        <v>46</v>
      </c>
      <c r="G1464" t="s">
        <v>48</v>
      </c>
      <c r="H1464" t="s">
        <v>42</v>
      </c>
      <c r="I1464" t="s">
        <v>160</v>
      </c>
      <c r="J1464" t="s">
        <v>35</v>
      </c>
      <c r="K1464" t="s">
        <v>1508</v>
      </c>
      <c r="L1464" s="1">
        <v>45089</v>
      </c>
      <c r="M1464">
        <v>16</v>
      </c>
      <c r="N1464">
        <v>101900</v>
      </c>
      <c r="O1464">
        <v>14618</v>
      </c>
      <c r="P1464">
        <v>-0.11</v>
      </c>
      <c r="Q1464">
        <v>1</v>
      </c>
      <c r="R1464" t="s">
        <v>1566</v>
      </c>
      <c r="S1464" t="s">
        <v>1571</v>
      </c>
      <c r="T1464">
        <v>5</v>
      </c>
      <c r="U1464" t="s">
        <v>68</v>
      </c>
    </row>
    <row r="1465" spans="1:21" x14ac:dyDescent="0.25">
      <c r="A1465" t="s">
        <v>1523</v>
      </c>
      <c r="B1465" s="1">
        <v>45092</v>
      </c>
      <c r="C1465" t="s">
        <v>71</v>
      </c>
      <c r="D1465" t="s">
        <v>59</v>
      </c>
      <c r="E1465">
        <v>2023</v>
      </c>
      <c r="F1465" t="s">
        <v>31</v>
      </c>
      <c r="G1465" t="s">
        <v>32</v>
      </c>
      <c r="H1465" t="s">
        <v>34</v>
      </c>
      <c r="I1465" t="s">
        <v>160</v>
      </c>
      <c r="J1465" t="s">
        <v>39</v>
      </c>
      <c r="K1465" t="s">
        <v>1512</v>
      </c>
      <c r="L1465" s="1">
        <v>45108</v>
      </c>
      <c r="M1465">
        <v>16</v>
      </c>
      <c r="N1465">
        <v>9400</v>
      </c>
      <c r="O1465">
        <v>17355</v>
      </c>
      <c r="P1465">
        <v>-0.09</v>
      </c>
      <c r="Q1465">
        <v>1</v>
      </c>
      <c r="R1465" t="s">
        <v>1566</v>
      </c>
      <c r="S1465" t="s">
        <v>1571</v>
      </c>
      <c r="T1465">
        <v>6</v>
      </c>
      <c r="U1465" t="s">
        <v>1573</v>
      </c>
    </row>
    <row r="1466" spans="1:21" x14ac:dyDescent="0.25">
      <c r="A1466" t="s">
        <v>1524</v>
      </c>
      <c r="B1466" s="1">
        <v>45096</v>
      </c>
      <c r="C1466" t="s">
        <v>71</v>
      </c>
      <c r="D1466" t="s">
        <v>59</v>
      </c>
      <c r="E1466">
        <v>2023</v>
      </c>
      <c r="F1466" t="s">
        <v>62</v>
      </c>
      <c r="G1466" t="s">
        <v>48</v>
      </c>
      <c r="H1466" t="s">
        <v>44</v>
      </c>
      <c r="I1466" t="s">
        <v>23</v>
      </c>
      <c r="J1466" t="s">
        <v>39</v>
      </c>
      <c r="K1466" t="s">
        <v>1508</v>
      </c>
      <c r="L1466" s="1">
        <v>45116</v>
      </c>
      <c r="M1466">
        <v>20</v>
      </c>
      <c r="N1466">
        <v>59800</v>
      </c>
      <c r="O1466">
        <v>9521</v>
      </c>
      <c r="P1466">
        <v>-7.0000000000000007E-2</v>
      </c>
      <c r="Q1466">
        <v>2</v>
      </c>
      <c r="R1466" t="s">
        <v>1566</v>
      </c>
      <c r="S1466" t="s">
        <v>1571</v>
      </c>
      <c r="T1466">
        <v>6</v>
      </c>
      <c r="U1466" t="s">
        <v>1573</v>
      </c>
    </row>
    <row r="1467" spans="1:21" x14ac:dyDescent="0.25">
      <c r="A1467" t="s">
        <v>1525</v>
      </c>
      <c r="B1467" s="1">
        <v>45142</v>
      </c>
      <c r="C1467" t="s">
        <v>81</v>
      </c>
      <c r="D1467" t="s">
        <v>77</v>
      </c>
      <c r="E1467">
        <v>2023</v>
      </c>
      <c r="F1467" t="s">
        <v>62</v>
      </c>
      <c r="G1467" t="s">
        <v>48</v>
      </c>
      <c r="H1467" t="s">
        <v>28</v>
      </c>
      <c r="I1467" t="s">
        <v>23</v>
      </c>
      <c r="J1467" t="s">
        <v>29</v>
      </c>
      <c r="K1467" t="s">
        <v>1512</v>
      </c>
      <c r="L1467" s="1">
        <v>45172</v>
      </c>
      <c r="M1467">
        <v>30</v>
      </c>
      <c r="N1467">
        <v>76800</v>
      </c>
      <c r="O1467">
        <v>6279</v>
      </c>
      <c r="P1467">
        <v>-7.0000000000000007E-2</v>
      </c>
      <c r="Q1467">
        <v>1</v>
      </c>
      <c r="R1467" t="s">
        <v>1566</v>
      </c>
      <c r="S1467" t="s">
        <v>1574</v>
      </c>
      <c r="T1467">
        <v>8</v>
      </c>
      <c r="U1467" t="s">
        <v>1576</v>
      </c>
    </row>
    <row r="1468" spans="1:21" x14ac:dyDescent="0.25">
      <c r="A1468" t="s">
        <v>1526</v>
      </c>
      <c r="B1468" s="1">
        <v>45143</v>
      </c>
      <c r="C1468" t="s">
        <v>81</v>
      </c>
      <c r="D1468" t="s">
        <v>77</v>
      </c>
      <c r="E1468">
        <v>2023</v>
      </c>
      <c r="F1468" t="s">
        <v>62</v>
      </c>
      <c r="G1468" t="s">
        <v>27</v>
      </c>
      <c r="H1468" t="s">
        <v>44</v>
      </c>
      <c r="I1468" t="s">
        <v>23</v>
      </c>
      <c r="J1468" t="s">
        <v>29</v>
      </c>
      <c r="K1468" t="s">
        <v>1508</v>
      </c>
      <c r="L1468" s="1">
        <v>45155</v>
      </c>
      <c r="M1468">
        <v>12</v>
      </c>
      <c r="N1468">
        <v>433200</v>
      </c>
      <c r="O1468">
        <v>9552</v>
      </c>
      <c r="P1468">
        <v>-0.14000000000000001</v>
      </c>
      <c r="Q1468">
        <v>1</v>
      </c>
      <c r="R1468" t="s">
        <v>1566</v>
      </c>
      <c r="S1468" t="s">
        <v>1574</v>
      </c>
      <c r="T1468">
        <v>8</v>
      </c>
      <c r="U1468" t="s">
        <v>1576</v>
      </c>
    </row>
    <row r="1469" spans="1:21" x14ac:dyDescent="0.25">
      <c r="A1469" t="s">
        <v>1527</v>
      </c>
      <c r="B1469" s="1">
        <v>45156</v>
      </c>
      <c r="C1469" t="s">
        <v>81</v>
      </c>
      <c r="D1469" t="s">
        <v>77</v>
      </c>
      <c r="E1469">
        <v>2023</v>
      </c>
      <c r="F1469" t="s">
        <v>31</v>
      </c>
      <c r="G1469" t="s">
        <v>27</v>
      </c>
      <c r="H1469" t="s">
        <v>28</v>
      </c>
      <c r="I1469" t="s">
        <v>23</v>
      </c>
      <c r="J1469" t="s">
        <v>35</v>
      </c>
      <c r="K1469" t="s">
        <v>1508</v>
      </c>
      <c r="L1469" s="1">
        <v>45172</v>
      </c>
      <c r="M1469">
        <v>16</v>
      </c>
      <c r="N1469">
        <v>66900</v>
      </c>
      <c r="O1469">
        <v>9418</v>
      </c>
      <c r="P1469">
        <v>-0.05</v>
      </c>
      <c r="Q1469">
        <v>1</v>
      </c>
      <c r="R1469" t="s">
        <v>1566</v>
      </c>
      <c r="S1469" t="s">
        <v>1574</v>
      </c>
      <c r="T1469">
        <v>8</v>
      </c>
      <c r="U1469" t="s">
        <v>1576</v>
      </c>
    </row>
    <row r="1470" spans="1:21" x14ac:dyDescent="0.25">
      <c r="A1470" t="s">
        <v>1528</v>
      </c>
      <c r="B1470" s="1">
        <v>45198</v>
      </c>
      <c r="C1470" t="s">
        <v>88</v>
      </c>
      <c r="D1470" t="s">
        <v>77</v>
      </c>
      <c r="E1470">
        <v>2023</v>
      </c>
      <c r="F1470" t="s">
        <v>41</v>
      </c>
      <c r="G1470" t="s">
        <v>27</v>
      </c>
      <c r="H1470" t="s">
        <v>34</v>
      </c>
      <c r="I1470" t="s">
        <v>23</v>
      </c>
      <c r="J1470" t="s">
        <v>24</v>
      </c>
      <c r="K1470" t="s">
        <v>1512</v>
      </c>
      <c r="L1470" s="1">
        <v>45221</v>
      </c>
      <c r="M1470">
        <v>23</v>
      </c>
      <c r="N1470">
        <v>6000</v>
      </c>
      <c r="O1470">
        <v>7721</v>
      </c>
      <c r="P1470">
        <v>-0.1</v>
      </c>
      <c r="Q1470">
        <v>2</v>
      </c>
      <c r="R1470" t="s">
        <v>1566</v>
      </c>
      <c r="S1470" t="s">
        <v>1574</v>
      </c>
      <c r="T1470">
        <v>9</v>
      </c>
      <c r="U1470" t="s">
        <v>1577</v>
      </c>
    </row>
    <row r="1471" spans="1:21" x14ac:dyDescent="0.25">
      <c r="A1471" t="s">
        <v>1529</v>
      </c>
      <c r="B1471" s="1">
        <v>45203</v>
      </c>
      <c r="C1471" t="s">
        <v>91</v>
      </c>
      <c r="D1471" t="s">
        <v>92</v>
      </c>
      <c r="E1471">
        <v>2023</v>
      </c>
      <c r="F1471" t="s">
        <v>62</v>
      </c>
      <c r="G1471" t="s">
        <v>27</v>
      </c>
      <c r="H1471" t="s">
        <v>42</v>
      </c>
      <c r="I1471" t="s">
        <v>160</v>
      </c>
      <c r="J1471" t="s">
        <v>24</v>
      </c>
      <c r="K1471" t="s">
        <v>1512</v>
      </c>
      <c r="L1471" s="1">
        <v>45213</v>
      </c>
      <c r="M1471">
        <v>10</v>
      </c>
      <c r="N1471">
        <v>149200</v>
      </c>
      <c r="O1471">
        <v>16476</v>
      </c>
      <c r="P1471">
        <v>-0.13</v>
      </c>
      <c r="Q1471">
        <v>2</v>
      </c>
      <c r="R1471" t="s">
        <v>1566</v>
      </c>
      <c r="S1471" t="s">
        <v>1578</v>
      </c>
      <c r="T1471">
        <v>10</v>
      </c>
      <c r="U1471" t="s">
        <v>1579</v>
      </c>
    </row>
    <row r="1472" spans="1:21" x14ac:dyDescent="0.25">
      <c r="A1472" t="s">
        <v>1530</v>
      </c>
      <c r="B1472" s="1">
        <v>45220</v>
      </c>
      <c r="C1472" t="s">
        <v>91</v>
      </c>
      <c r="D1472" t="s">
        <v>92</v>
      </c>
      <c r="E1472">
        <v>2023</v>
      </c>
      <c r="F1472" t="s">
        <v>60</v>
      </c>
      <c r="G1472" t="s">
        <v>38</v>
      </c>
      <c r="H1472" t="s">
        <v>42</v>
      </c>
      <c r="I1472" t="s">
        <v>157</v>
      </c>
      <c r="J1472" t="s">
        <v>24</v>
      </c>
      <c r="K1472" t="s">
        <v>1508</v>
      </c>
      <c r="L1472" s="1">
        <v>45247</v>
      </c>
      <c r="M1472">
        <v>27</v>
      </c>
      <c r="N1472">
        <v>29400</v>
      </c>
      <c r="O1472">
        <v>31249</v>
      </c>
      <c r="P1472">
        <v>-0.11</v>
      </c>
      <c r="Q1472">
        <v>1</v>
      </c>
      <c r="R1472" t="s">
        <v>1566</v>
      </c>
      <c r="S1472" t="s">
        <v>1578</v>
      </c>
      <c r="T1472">
        <v>10</v>
      </c>
      <c r="U1472" t="s">
        <v>1579</v>
      </c>
    </row>
    <row r="1473" spans="1:21" x14ac:dyDescent="0.25">
      <c r="A1473" t="s">
        <v>1531</v>
      </c>
      <c r="B1473" s="1">
        <v>45246</v>
      </c>
      <c r="C1473" t="s">
        <v>98</v>
      </c>
      <c r="D1473" t="s">
        <v>92</v>
      </c>
      <c r="E1473">
        <v>2023</v>
      </c>
      <c r="F1473" t="s">
        <v>46</v>
      </c>
      <c r="G1473" t="s">
        <v>48</v>
      </c>
      <c r="H1473" t="s">
        <v>22</v>
      </c>
      <c r="I1473" t="s">
        <v>23</v>
      </c>
      <c r="J1473" t="s">
        <v>39</v>
      </c>
      <c r="K1473" t="s">
        <v>1512</v>
      </c>
      <c r="L1473" s="1">
        <v>45270</v>
      </c>
      <c r="M1473">
        <v>24</v>
      </c>
      <c r="N1473">
        <v>375300</v>
      </c>
      <c r="O1473">
        <v>9640</v>
      </c>
      <c r="P1473">
        <v>-0.18</v>
      </c>
      <c r="Q1473">
        <v>1</v>
      </c>
      <c r="R1473" t="s">
        <v>1566</v>
      </c>
      <c r="S1473" t="s">
        <v>1578</v>
      </c>
      <c r="T1473">
        <v>11</v>
      </c>
      <c r="U1473" t="s">
        <v>1580</v>
      </c>
    </row>
    <row r="1474" spans="1:21" x14ac:dyDescent="0.25">
      <c r="A1474" t="s">
        <v>1532</v>
      </c>
      <c r="B1474" s="1">
        <v>45310</v>
      </c>
      <c r="C1474" t="s">
        <v>18</v>
      </c>
      <c r="D1474" t="s">
        <v>19</v>
      </c>
      <c r="E1474">
        <v>2024</v>
      </c>
      <c r="F1474" t="s">
        <v>20</v>
      </c>
      <c r="G1474" t="s">
        <v>48</v>
      </c>
      <c r="H1474" t="s">
        <v>42</v>
      </c>
      <c r="I1474" t="s">
        <v>160</v>
      </c>
      <c r="J1474" t="s">
        <v>24</v>
      </c>
      <c r="K1474" t="s">
        <v>1508</v>
      </c>
      <c r="L1474" s="1">
        <v>45335</v>
      </c>
      <c r="M1474">
        <v>25</v>
      </c>
      <c r="N1474">
        <v>40600</v>
      </c>
      <c r="O1474">
        <v>15447</v>
      </c>
      <c r="P1474">
        <v>-0.1</v>
      </c>
      <c r="Q1474">
        <v>1</v>
      </c>
      <c r="R1474" t="s">
        <v>1582</v>
      </c>
      <c r="S1474" t="s">
        <v>1567</v>
      </c>
      <c r="T1474">
        <v>1</v>
      </c>
      <c r="U1474" t="s">
        <v>1568</v>
      </c>
    </row>
    <row r="1475" spans="1:21" x14ac:dyDescent="0.25">
      <c r="A1475" t="s">
        <v>1533</v>
      </c>
      <c r="B1475" s="1">
        <v>45326</v>
      </c>
      <c r="C1475" t="s">
        <v>37</v>
      </c>
      <c r="D1475" t="s">
        <v>19</v>
      </c>
      <c r="E1475">
        <v>2024</v>
      </c>
      <c r="F1475" t="s">
        <v>31</v>
      </c>
      <c r="G1475" t="s">
        <v>27</v>
      </c>
      <c r="H1475" t="s">
        <v>44</v>
      </c>
      <c r="I1475" t="s">
        <v>160</v>
      </c>
      <c r="J1475" t="s">
        <v>35</v>
      </c>
      <c r="K1475" t="s">
        <v>1508</v>
      </c>
      <c r="L1475" s="1">
        <v>45348</v>
      </c>
      <c r="M1475">
        <v>22</v>
      </c>
      <c r="N1475">
        <v>66700</v>
      </c>
      <c r="O1475">
        <v>16740</v>
      </c>
      <c r="P1475">
        <v>-0.06</v>
      </c>
      <c r="Q1475">
        <v>2</v>
      </c>
      <c r="R1475" t="s">
        <v>1582</v>
      </c>
      <c r="S1475" t="s">
        <v>1567</v>
      </c>
      <c r="T1475">
        <v>2</v>
      </c>
      <c r="U1475" t="s">
        <v>1569</v>
      </c>
    </row>
    <row r="1476" spans="1:21" x14ac:dyDescent="0.25">
      <c r="A1476" t="s">
        <v>1534</v>
      </c>
      <c r="B1476" s="1">
        <v>45372</v>
      </c>
      <c r="C1476" t="s">
        <v>52</v>
      </c>
      <c r="D1476" t="s">
        <v>19</v>
      </c>
      <c r="E1476">
        <v>2024</v>
      </c>
      <c r="F1476" t="s">
        <v>46</v>
      </c>
      <c r="G1476" t="s">
        <v>27</v>
      </c>
      <c r="H1476" t="s">
        <v>44</v>
      </c>
      <c r="I1476" t="s">
        <v>160</v>
      </c>
      <c r="J1476" t="s">
        <v>35</v>
      </c>
      <c r="K1476" t="s">
        <v>1512</v>
      </c>
      <c r="L1476" s="1">
        <v>45388</v>
      </c>
      <c r="M1476">
        <v>16</v>
      </c>
      <c r="N1476">
        <v>298500</v>
      </c>
      <c r="O1476">
        <v>16334</v>
      </c>
      <c r="P1476">
        <v>0</v>
      </c>
      <c r="Q1476">
        <v>2</v>
      </c>
      <c r="R1476" t="s">
        <v>1582</v>
      </c>
      <c r="S1476" t="s">
        <v>1567</v>
      </c>
      <c r="T1476">
        <v>3</v>
      </c>
      <c r="U1476" t="s">
        <v>1570</v>
      </c>
    </row>
    <row r="1477" spans="1:21" x14ac:dyDescent="0.25">
      <c r="A1477" t="s">
        <v>1535</v>
      </c>
      <c r="B1477" s="1">
        <v>45375</v>
      </c>
      <c r="C1477" t="s">
        <v>52</v>
      </c>
      <c r="D1477" t="s">
        <v>19</v>
      </c>
      <c r="E1477">
        <v>2024</v>
      </c>
      <c r="F1477" t="s">
        <v>46</v>
      </c>
      <c r="G1477" t="s">
        <v>48</v>
      </c>
      <c r="H1477" t="s">
        <v>28</v>
      </c>
      <c r="I1477" t="s">
        <v>160</v>
      </c>
      <c r="J1477" t="s">
        <v>35</v>
      </c>
      <c r="K1477" t="s">
        <v>1512</v>
      </c>
      <c r="L1477" s="1">
        <v>45398</v>
      </c>
      <c r="M1477">
        <v>23</v>
      </c>
      <c r="N1477">
        <v>20400</v>
      </c>
      <c r="O1477">
        <v>15614</v>
      </c>
      <c r="P1477">
        <v>-0.12</v>
      </c>
      <c r="Q1477">
        <v>2</v>
      </c>
      <c r="R1477" t="s">
        <v>1582</v>
      </c>
      <c r="S1477" t="s">
        <v>1567</v>
      </c>
      <c r="T1477">
        <v>3</v>
      </c>
      <c r="U1477" t="s">
        <v>1570</v>
      </c>
    </row>
    <row r="1478" spans="1:21" x14ac:dyDescent="0.25">
      <c r="A1478" t="s">
        <v>1536</v>
      </c>
      <c r="B1478" s="1">
        <v>45377</v>
      </c>
      <c r="C1478" t="s">
        <v>52</v>
      </c>
      <c r="D1478" t="s">
        <v>19</v>
      </c>
      <c r="E1478">
        <v>2024</v>
      </c>
      <c r="F1478" t="s">
        <v>60</v>
      </c>
      <c r="G1478" t="s">
        <v>48</v>
      </c>
      <c r="H1478" t="s">
        <v>44</v>
      </c>
      <c r="I1478" t="s">
        <v>23</v>
      </c>
      <c r="J1478" t="s">
        <v>24</v>
      </c>
      <c r="K1478" t="s">
        <v>1508</v>
      </c>
      <c r="L1478" s="1">
        <v>45404</v>
      </c>
      <c r="M1478">
        <v>27</v>
      </c>
      <c r="N1478">
        <v>142800</v>
      </c>
      <c r="O1478">
        <v>6807</v>
      </c>
      <c r="P1478">
        <v>-0.13</v>
      </c>
      <c r="Q1478">
        <v>2</v>
      </c>
      <c r="R1478" t="s">
        <v>1582</v>
      </c>
      <c r="S1478" t="s">
        <v>1567</v>
      </c>
      <c r="T1478">
        <v>3</v>
      </c>
      <c r="U1478" t="s">
        <v>1570</v>
      </c>
    </row>
    <row r="1479" spans="1:21" x14ac:dyDescent="0.25">
      <c r="A1479" t="s">
        <v>1537</v>
      </c>
      <c r="B1479" s="1">
        <v>45386</v>
      </c>
      <c r="C1479" t="s">
        <v>58</v>
      </c>
      <c r="D1479" t="s">
        <v>59</v>
      </c>
      <c r="E1479">
        <v>2024</v>
      </c>
      <c r="F1479" t="s">
        <v>20</v>
      </c>
      <c r="G1479" t="s">
        <v>38</v>
      </c>
      <c r="H1479" t="s">
        <v>44</v>
      </c>
      <c r="I1479" t="s">
        <v>157</v>
      </c>
      <c r="J1479" t="s">
        <v>39</v>
      </c>
      <c r="K1479" t="s">
        <v>1508</v>
      </c>
      <c r="L1479" s="1">
        <v>45416</v>
      </c>
      <c r="M1479">
        <v>30</v>
      </c>
      <c r="N1479">
        <v>301600</v>
      </c>
      <c r="O1479">
        <v>28703</v>
      </c>
      <c r="P1479">
        <v>-0.16</v>
      </c>
      <c r="Q1479">
        <v>1</v>
      </c>
      <c r="R1479" t="s">
        <v>1582</v>
      </c>
      <c r="S1479" t="s">
        <v>1571</v>
      </c>
      <c r="T1479">
        <v>4</v>
      </c>
      <c r="U1479" t="s">
        <v>1572</v>
      </c>
    </row>
    <row r="1480" spans="1:21" x14ac:dyDescent="0.25">
      <c r="A1480" t="s">
        <v>1538</v>
      </c>
      <c r="B1480" s="1">
        <v>45403</v>
      </c>
      <c r="C1480" t="s">
        <v>58</v>
      </c>
      <c r="D1480" t="s">
        <v>59</v>
      </c>
      <c r="E1480">
        <v>2024</v>
      </c>
      <c r="F1480" t="s">
        <v>20</v>
      </c>
      <c r="G1480" t="s">
        <v>48</v>
      </c>
      <c r="H1480" t="s">
        <v>28</v>
      </c>
      <c r="I1480" t="s">
        <v>23</v>
      </c>
      <c r="J1480" t="s">
        <v>24</v>
      </c>
      <c r="K1480" t="s">
        <v>1508</v>
      </c>
      <c r="L1480" s="1">
        <v>45418</v>
      </c>
      <c r="M1480">
        <v>15</v>
      </c>
      <c r="N1480">
        <v>70600</v>
      </c>
      <c r="O1480">
        <v>9189</v>
      </c>
      <c r="P1480">
        <v>-7.0000000000000007E-2</v>
      </c>
      <c r="Q1480">
        <v>1</v>
      </c>
      <c r="R1480" t="s">
        <v>1582</v>
      </c>
      <c r="S1480" t="s">
        <v>1571</v>
      </c>
      <c r="T1480">
        <v>4</v>
      </c>
      <c r="U1480" t="s">
        <v>1572</v>
      </c>
    </row>
    <row r="1481" spans="1:21" x14ac:dyDescent="0.25">
      <c r="A1481" t="s">
        <v>1539</v>
      </c>
      <c r="B1481" s="1">
        <v>45406</v>
      </c>
      <c r="C1481" t="s">
        <v>58</v>
      </c>
      <c r="D1481" t="s">
        <v>59</v>
      </c>
      <c r="E1481">
        <v>2024</v>
      </c>
      <c r="F1481" t="s">
        <v>31</v>
      </c>
      <c r="G1481" t="s">
        <v>48</v>
      </c>
      <c r="H1481" t="s">
        <v>22</v>
      </c>
      <c r="I1481" t="s">
        <v>23</v>
      </c>
      <c r="J1481" t="s">
        <v>24</v>
      </c>
      <c r="K1481" t="s">
        <v>1508</v>
      </c>
      <c r="L1481" s="1">
        <v>45428</v>
      </c>
      <c r="M1481">
        <v>22</v>
      </c>
      <c r="N1481">
        <v>545300</v>
      </c>
      <c r="O1481">
        <v>12600</v>
      </c>
      <c r="P1481">
        <v>-0.17</v>
      </c>
      <c r="Q1481">
        <v>1</v>
      </c>
      <c r="R1481" t="s">
        <v>1582</v>
      </c>
      <c r="S1481" t="s">
        <v>1571</v>
      </c>
      <c r="T1481">
        <v>4</v>
      </c>
      <c r="U1481" t="s">
        <v>1572</v>
      </c>
    </row>
    <row r="1482" spans="1:21" x14ac:dyDescent="0.25">
      <c r="A1482" t="s">
        <v>1540</v>
      </c>
      <c r="B1482" s="1">
        <v>45427</v>
      </c>
      <c r="C1482" t="s">
        <v>68</v>
      </c>
      <c r="D1482" t="s">
        <v>59</v>
      </c>
      <c r="E1482">
        <v>2024</v>
      </c>
      <c r="F1482" t="s">
        <v>31</v>
      </c>
      <c r="G1482" t="s">
        <v>27</v>
      </c>
      <c r="H1482" t="s">
        <v>22</v>
      </c>
      <c r="I1482" t="s">
        <v>23</v>
      </c>
      <c r="J1482" t="s">
        <v>39</v>
      </c>
      <c r="K1482" t="s">
        <v>1508</v>
      </c>
      <c r="L1482" s="1">
        <v>45452</v>
      </c>
      <c r="M1482">
        <v>25</v>
      </c>
      <c r="N1482">
        <v>766600</v>
      </c>
      <c r="O1482">
        <v>10871</v>
      </c>
      <c r="P1482">
        <v>-0.16</v>
      </c>
      <c r="Q1482">
        <v>2</v>
      </c>
      <c r="R1482" t="s">
        <v>1582</v>
      </c>
      <c r="S1482" t="s">
        <v>1571</v>
      </c>
      <c r="T1482">
        <v>5</v>
      </c>
      <c r="U1482" t="s">
        <v>68</v>
      </c>
    </row>
    <row r="1483" spans="1:21" x14ac:dyDescent="0.25">
      <c r="A1483" t="s">
        <v>1541</v>
      </c>
      <c r="B1483" s="1">
        <v>45428</v>
      </c>
      <c r="C1483" t="s">
        <v>68</v>
      </c>
      <c r="D1483" t="s">
        <v>59</v>
      </c>
      <c r="E1483">
        <v>2024</v>
      </c>
      <c r="F1483" t="s">
        <v>20</v>
      </c>
      <c r="G1483" t="s">
        <v>48</v>
      </c>
      <c r="H1483" t="s">
        <v>44</v>
      </c>
      <c r="I1483" t="s">
        <v>23</v>
      </c>
      <c r="J1483" t="s">
        <v>35</v>
      </c>
      <c r="K1483" t="s">
        <v>1508</v>
      </c>
      <c r="L1483" s="1">
        <v>45440</v>
      </c>
      <c r="M1483">
        <v>12</v>
      </c>
      <c r="N1483">
        <v>342700</v>
      </c>
      <c r="O1483">
        <v>11384</v>
      </c>
      <c r="P1483">
        <v>0.01</v>
      </c>
      <c r="Q1483">
        <v>2</v>
      </c>
      <c r="R1483" t="s">
        <v>1582</v>
      </c>
      <c r="S1483" t="s">
        <v>1571</v>
      </c>
      <c r="T1483">
        <v>5</v>
      </c>
      <c r="U1483" t="s">
        <v>68</v>
      </c>
    </row>
    <row r="1484" spans="1:21" x14ac:dyDescent="0.25">
      <c r="A1484" t="s">
        <v>1542</v>
      </c>
      <c r="B1484" s="1">
        <v>45434</v>
      </c>
      <c r="C1484" t="s">
        <v>68</v>
      </c>
      <c r="D1484" t="s">
        <v>59</v>
      </c>
      <c r="E1484">
        <v>2024</v>
      </c>
      <c r="F1484" t="s">
        <v>20</v>
      </c>
      <c r="G1484" t="s">
        <v>48</v>
      </c>
      <c r="H1484" t="s">
        <v>42</v>
      </c>
      <c r="I1484" t="s">
        <v>160</v>
      </c>
      <c r="J1484" t="s">
        <v>39</v>
      </c>
      <c r="K1484" t="s">
        <v>1512</v>
      </c>
      <c r="L1484" s="1">
        <v>45459</v>
      </c>
      <c r="M1484">
        <v>25</v>
      </c>
      <c r="N1484">
        <v>159000</v>
      </c>
      <c r="O1484">
        <v>15476</v>
      </c>
      <c r="P1484">
        <v>-0.12</v>
      </c>
      <c r="Q1484">
        <v>1</v>
      </c>
      <c r="R1484" t="s">
        <v>1582</v>
      </c>
      <c r="S1484" t="s">
        <v>1571</v>
      </c>
      <c r="T1484">
        <v>5</v>
      </c>
      <c r="U1484" t="s">
        <v>68</v>
      </c>
    </row>
    <row r="1485" spans="1:21" x14ac:dyDescent="0.25">
      <c r="A1485" t="s">
        <v>1543</v>
      </c>
      <c r="B1485" s="1">
        <v>45437</v>
      </c>
      <c r="C1485" t="s">
        <v>68</v>
      </c>
      <c r="D1485" t="s">
        <v>59</v>
      </c>
      <c r="E1485">
        <v>2024</v>
      </c>
      <c r="F1485" t="s">
        <v>20</v>
      </c>
      <c r="G1485" t="s">
        <v>32</v>
      </c>
      <c r="H1485" t="s">
        <v>22</v>
      </c>
      <c r="I1485" t="s">
        <v>23</v>
      </c>
      <c r="J1485" t="s">
        <v>39</v>
      </c>
      <c r="K1485" t="s">
        <v>1508</v>
      </c>
      <c r="L1485" s="1">
        <v>45452</v>
      </c>
      <c r="M1485">
        <v>15</v>
      </c>
      <c r="N1485">
        <v>671400</v>
      </c>
      <c r="O1485">
        <v>8707</v>
      </c>
      <c r="P1485">
        <v>-0.17</v>
      </c>
      <c r="Q1485">
        <v>2</v>
      </c>
      <c r="R1485" t="s">
        <v>1582</v>
      </c>
      <c r="S1485" t="s">
        <v>1571</v>
      </c>
      <c r="T1485">
        <v>5</v>
      </c>
      <c r="U1485" t="s">
        <v>68</v>
      </c>
    </row>
    <row r="1486" spans="1:21" x14ac:dyDescent="0.25">
      <c r="A1486" t="s">
        <v>1544</v>
      </c>
      <c r="B1486" s="1">
        <v>45442</v>
      </c>
      <c r="C1486" t="s">
        <v>68</v>
      </c>
      <c r="D1486" t="s">
        <v>59</v>
      </c>
      <c r="E1486">
        <v>2024</v>
      </c>
      <c r="F1486" t="s">
        <v>41</v>
      </c>
      <c r="G1486" t="s">
        <v>21</v>
      </c>
      <c r="H1486" t="s">
        <v>42</v>
      </c>
      <c r="I1486" t="s">
        <v>23</v>
      </c>
      <c r="J1486" t="s">
        <v>29</v>
      </c>
      <c r="K1486" t="s">
        <v>1512</v>
      </c>
      <c r="L1486" s="1">
        <v>45471</v>
      </c>
      <c r="M1486">
        <v>29</v>
      </c>
      <c r="N1486">
        <v>192800</v>
      </c>
      <c r="O1486">
        <v>10940</v>
      </c>
      <c r="P1486">
        <v>-0.09</v>
      </c>
      <c r="Q1486">
        <v>1</v>
      </c>
      <c r="R1486" t="s">
        <v>1582</v>
      </c>
      <c r="S1486" t="s">
        <v>1571</v>
      </c>
      <c r="T1486">
        <v>5</v>
      </c>
      <c r="U1486" t="s">
        <v>68</v>
      </c>
    </row>
    <row r="1487" spans="1:21" x14ac:dyDescent="0.25">
      <c r="A1487" t="s">
        <v>1545</v>
      </c>
      <c r="B1487" s="1">
        <v>45444</v>
      </c>
      <c r="C1487" t="s">
        <v>71</v>
      </c>
      <c r="D1487" t="s">
        <v>59</v>
      </c>
      <c r="E1487">
        <v>2024</v>
      </c>
      <c r="F1487" t="s">
        <v>31</v>
      </c>
      <c r="G1487" t="s">
        <v>48</v>
      </c>
      <c r="H1487" t="s">
        <v>44</v>
      </c>
      <c r="I1487" t="s">
        <v>23</v>
      </c>
      <c r="J1487" t="s">
        <v>24</v>
      </c>
      <c r="K1487" t="s">
        <v>1508</v>
      </c>
      <c r="L1487" s="1">
        <v>45469</v>
      </c>
      <c r="M1487">
        <v>25</v>
      </c>
      <c r="N1487">
        <v>149600</v>
      </c>
      <c r="O1487">
        <v>12106</v>
      </c>
      <c r="P1487">
        <v>-0.03</v>
      </c>
      <c r="Q1487">
        <v>1</v>
      </c>
      <c r="R1487" t="s">
        <v>1582</v>
      </c>
      <c r="S1487" t="s">
        <v>1571</v>
      </c>
      <c r="T1487">
        <v>6</v>
      </c>
      <c r="U1487" t="s">
        <v>1573</v>
      </c>
    </row>
    <row r="1488" spans="1:21" x14ac:dyDescent="0.25">
      <c r="A1488" t="s">
        <v>1546</v>
      </c>
      <c r="B1488" s="1">
        <v>45456</v>
      </c>
      <c r="C1488" t="s">
        <v>71</v>
      </c>
      <c r="D1488" t="s">
        <v>59</v>
      </c>
      <c r="E1488">
        <v>2024</v>
      </c>
      <c r="F1488" t="s">
        <v>20</v>
      </c>
      <c r="G1488" t="s">
        <v>27</v>
      </c>
      <c r="H1488" t="s">
        <v>42</v>
      </c>
      <c r="I1488" t="s">
        <v>23</v>
      </c>
      <c r="J1488" t="s">
        <v>24</v>
      </c>
      <c r="K1488" t="s">
        <v>1512</v>
      </c>
      <c r="L1488" s="1">
        <v>45483</v>
      </c>
      <c r="M1488">
        <v>27</v>
      </c>
      <c r="N1488">
        <v>196400</v>
      </c>
      <c r="O1488">
        <v>14615</v>
      </c>
      <c r="P1488">
        <v>-7.0000000000000007E-2</v>
      </c>
      <c r="Q1488">
        <v>1</v>
      </c>
      <c r="R1488" t="s">
        <v>1582</v>
      </c>
      <c r="S1488" t="s">
        <v>1571</v>
      </c>
      <c r="T1488">
        <v>6</v>
      </c>
      <c r="U1488" t="s">
        <v>1573</v>
      </c>
    </row>
    <row r="1489" spans="1:21" x14ac:dyDescent="0.25">
      <c r="A1489" t="s">
        <v>1547</v>
      </c>
      <c r="B1489" s="1">
        <v>45470</v>
      </c>
      <c r="C1489" t="s">
        <v>71</v>
      </c>
      <c r="D1489" t="s">
        <v>59</v>
      </c>
      <c r="E1489">
        <v>2024</v>
      </c>
      <c r="F1489" t="s">
        <v>41</v>
      </c>
      <c r="G1489" t="s">
        <v>38</v>
      </c>
      <c r="H1489" t="s">
        <v>28</v>
      </c>
      <c r="I1489" t="s">
        <v>23</v>
      </c>
      <c r="J1489" t="s">
        <v>39</v>
      </c>
      <c r="K1489" t="s">
        <v>1512</v>
      </c>
      <c r="L1489" s="1">
        <v>45483</v>
      </c>
      <c r="M1489">
        <v>13</v>
      </c>
      <c r="N1489">
        <v>20400</v>
      </c>
      <c r="O1489">
        <v>13004</v>
      </c>
      <c r="P1489">
        <v>-0.16</v>
      </c>
      <c r="Q1489">
        <v>1</v>
      </c>
      <c r="R1489" t="s">
        <v>1582</v>
      </c>
      <c r="S1489" t="s">
        <v>1571</v>
      </c>
      <c r="T1489">
        <v>6</v>
      </c>
      <c r="U1489" t="s">
        <v>1573</v>
      </c>
    </row>
    <row r="1490" spans="1:21" x14ac:dyDescent="0.25">
      <c r="A1490" t="s">
        <v>1548</v>
      </c>
      <c r="B1490" s="1">
        <v>45473</v>
      </c>
      <c r="C1490" t="s">
        <v>71</v>
      </c>
      <c r="D1490" t="s">
        <v>59</v>
      </c>
      <c r="E1490">
        <v>2024</v>
      </c>
      <c r="F1490" t="s">
        <v>46</v>
      </c>
      <c r="G1490" t="s">
        <v>27</v>
      </c>
      <c r="H1490" t="s">
        <v>22</v>
      </c>
      <c r="I1490" t="s">
        <v>23</v>
      </c>
      <c r="J1490" t="s">
        <v>39</v>
      </c>
      <c r="K1490" t="s">
        <v>1512</v>
      </c>
      <c r="L1490" s="1">
        <v>45493</v>
      </c>
      <c r="M1490">
        <v>20</v>
      </c>
      <c r="N1490">
        <v>151000</v>
      </c>
      <c r="O1490">
        <v>6067</v>
      </c>
      <c r="P1490">
        <v>-0.06</v>
      </c>
      <c r="Q1490">
        <v>1</v>
      </c>
      <c r="R1490" t="s">
        <v>1582</v>
      </c>
      <c r="S1490" t="s">
        <v>1571</v>
      </c>
      <c r="T1490">
        <v>6</v>
      </c>
      <c r="U1490" t="s">
        <v>1573</v>
      </c>
    </row>
    <row r="1491" spans="1:21" x14ac:dyDescent="0.25">
      <c r="A1491" t="s">
        <v>1549</v>
      </c>
      <c r="B1491" s="1">
        <v>45505</v>
      </c>
      <c r="C1491" t="s">
        <v>81</v>
      </c>
      <c r="D1491" t="s">
        <v>77</v>
      </c>
      <c r="E1491">
        <v>2024</v>
      </c>
      <c r="F1491" t="s">
        <v>31</v>
      </c>
      <c r="G1491" t="s">
        <v>48</v>
      </c>
      <c r="H1491" t="s">
        <v>22</v>
      </c>
      <c r="I1491" t="s">
        <v>157</v>
      </c>
      <c r="J1491" t="s">
        <v>24</v>
      </c>
      <c r="K1491" t="s">
        <v>1508</v>
      </c>
      <c r="L1491" s="1">
        <v>45528</v>
      </c>
      <c r="M1491">
        <v>23</v>
      </c>
      <c r="N1491">
        <v>185500</v>
      </c>
      <c r="O1491">
        <v>27103</v>
      </c>
      <c r="P1491">
        <v>-0.19</v>
      </c>
      <c r="Q1491">
        <v>1</v>
      </c>
      <c r="R1491" t="s">
        <v>1582</v>
      </c>
      <c r="S1491" t="s">
        <v>1574</v>
      </c>
      <c r="T1491">
        <v>8</v>
      </c>
      <c r="U1491" t="s">
        <v>1576</v>
      </c>
    </row>
    <row r="1492" spans="1:21" x14ac:dyDescent="0.25">
      <c r="A1492" t="s">
        <v>1550</v>
      </c>
      <c r="B1492" s="1">
        <v>45518</v>
      </c>
      <c r="C1492" t="s">
        <v>81</v>
      </c>
      <c r="D1492" t="s">
        <v>77</v>
      </c>
      <c r="E1492">
        <v>2024</v>
      </c>
      <c r="F1492" t="s">
        <v>62</v>
      </c>
      <c r="G1492" t="s">
        <v>48</v>
      </c>
      <c r="H1492" t="s">
        <v>42</v>
      </c>
      <c r="I1492" t="s">
        <v>23</v>
      </c>
      <c r="J1492" t="s">
        <v>39</v>
      </c>
      <c r="K1492" t="s">
        <v>1508</v>
      </c>
      <c r="L1492" s="1">
        <v>45547</v>
      </c>
      <c r="M1492">
        <v>29</v>
      </c>
      <c r="N1492">
        <v>122700</v>
      </c>
      <c r="O1492">
        <v>9370</v>
      </c>
      <c r="P1492">
        <v>-0.15</v>
      </c>
      <c r="Q1492">
        <v>2</v>
      </c>
      <c r="R1492" t="s">
        <v>1582</v>
      </c>
      <c r="S1492" t="s">
        <v>1574</v>
      </c>
      <c r="T1492">
        <v>8</v>
      </c>
      <c r="U1492" t="s">
        <v>1576</v>
      </c>
    </row>
    <row r="1493" spans="1:21" x14ac:dyDescent="0.25">
      <c r="A1493" t="s">
        <v>1551</v>
      </c>
      <c r="B1493" s="1">
        <v>45522</v>
      </c>
      <c r="C1493" t="s">
        <v>81</v>
      </c>
      <c r="D1493" t="s">
        <v>77</v>
      </c>
      <c r="E1493">
        <v>2024</v>
      </c>
      <c r="F1493" t="s">
        <v>20</v>
      </c>
      <c r="G1493" t="s">
        <v>21</v>
      </c>
      <c r="H1493" t="s">
        <v>28</v>
      </c>
      <c r="I1493" t="s">
        <v>157</v>
      </c>
      <c r="J1493" t="s">
        <v>24</v>
      </c>
      <c r="K1493" t="s">
        <v>1512</v>
      </c>
      <c r="L1493" s="1">
        <v>45540</v>
      </c>
      <c r="M1493">
        <v>18</v>
      </c>
      <c r="N1493">
        <v>41300</v>
      </c>
      <c r="O1493">
        <v>29409</v>
      </c>
      <c r="P1493">
        <v>-0.09</v>
      </c>
      <c r="Q1493">
        <v>1</v>
      </c>
      <c r="R1493" t="s">
        <v>1582</v>
      </c>
      <c r="S1493" t="s">
        <v>1574</v>
      </c>
      <c r="T1493">
        <v>8</v>
      </c>
      <c r="U1493" t="s">
        <v>1576</v>
      </c>
    </row>
    <row r="1494" spans="1:21" x14ac:dyDescent="0.25">
      <c r="A1494" t="s">
        <v>1552</v>
      </c>
      <c r="B1494" s="1">
        <v>45525</v>
      </c>
      <c r="C1494" t="s">
        <v>81</v>
      </c>
      <c r="D1494" t="s">
        <v>77</v>
      </c>
      <c r="E1494">
        <v>2024</v>
      </c>
      <c r="F1494" t="s">
        <v>41</v>
      </c>
      <c r="G1494" t="s">
        <v>48</v>
      </c>
      <c r="H1494" t="s">
        <v>22</v>
      </c>
      <c r="I1494" t="s">
        <v>157</v>
      </c>
      <c r="J1494" t="s">
        <v>24</v>
      </c>
      <c r="K1494" t="s">
        <v>1512</v>
      </c>
      <c r="L1494" s="1">
        <v>45540</v>
      </c>
      <c r="M1494">
        <v>15</v>
      </c>
      <c r="N1494">
        <v>739200</v>
      </c>
      <c r="O1494">
        <v>29066</v>
      </c>
      <c r="P1494">
        <v>-0.19</v>
      </c>
      <c r="Q1494">
        <v>1</v>
      </c>
      <c r="R1494" t="s">
        <v>1582</v>
      </c>
      <c r="S1494" t="s">
        <v>1574</v>
      </c>
      <c r="T1494">
        <v>8</v>
      </c>
      <c r="U1494" t="s">
        <v>1576</v>
      </c>
    </row>
    <row r="1495" spans="1:21" x14ac:dyDescent="0.25">
      <c r="A1495" t="s">
        <v>1553</v>
      </c>
      <c r="B1495" s="1">
        <v>45536</v>
      </c>
      <c r="C1495" t="s">
        <v>88</v>
      </c>
      <c r="D1495" t="s">
        <v>77</v>
      </c>
      <c r="E1495">
        <v>2024</v>
      </c>
      <c r="F1495" t="s">
        <v>31</v>
      </c>
      <c r="G1495" t="s">
        <v>32</v>
      </c>
      <c r="H1495" t="s">
        <v>34</v>
      </c>
      <c r="I1495" t="s">
        <v>160</v>
      </c>
      <c r="J1495" t="s">
        <v>24</v>
      </c>
      <c r="K1495" t="s">
        <v>1512</v>
      </c>
      <c r="L1495" s="1">
        <v>45564</v>
      </c>
      <c r="M1495">
        <v>28</v>
      </c>
      <c r="N1495">
        <v>18100</v>
      </c>
      <c r="O1495">
        <v>16619</v>
      </c>
      <c r="P1495">
        <v>-0.17</v>
      </c>
      <c r="Q1495">
        <v>1</v>
      </c>
      <c r="R1495" t="s">
        <v>1582</v>
      </c>
      <c r="S1495" t="s">
        <v>1574</v>
      </c>
      <c r="T1495">
        <v>9</v>
      </c>
      <c r="U1495" t="s">
        <v>1577</v>
      </c>
    </row>
    <row r="1496" spans="1:21" x14ac:dyDescent="0.25">
      <c r="A1496" t="s">
        <v>1554</v>
      </c>
      <c r="B1496" s="1">
        <v>45583</v>
      </c>
      <c r="C1496" t="s">
        <v>91</v>
      </c>
      <c r="D1496" t="s">
        <v>92</v>
      </c>
      <c r="E1496">
        <v>2024</v>
      </c>
      <c r="F1496" t="s">
        <v>31</v>
      </c>
      <c r="G1496" t="s">
        <v>32</v>
      </c>
      <c r="H1496" t="s">
        <v>28</v>
      </c>
      <c r="I1496" t="s">
        <v>23</v>
      </c>
      <c r="J1496" t="s">
        <v>39</v>
      </c>
      <c r="K1496" t="s">
        <v>1508</v>
      </c>
      <c r="L1496" s="1">
        <v>45598</v>
      </c>
      <c r="M1496">
        <v>15</v>
      </c>
      <c r="N1496">
        <v>79100</v>
      </c>
      <c r="O1496">
        <v>9161</v>
      </c>
      <c r="P1496">
        <v>-0.02</v>
      </c>
      <c r="Q1496">
        <v>2</v>
      </c>
      <c r="R1496" t="s">
        <v>1582</v>
      </c>
      <c r="S1496" t="s">
        <v>1578</v>
      </c>
      <c r="T1496">
        <v>10</v>
      </c>
      <c r="U1496" t="s">
        <v>1579</v>
      </c>
    </row>
    <row r="1497" spans="1:21" x14ac:dyDescent="0.25">
      <c r="A1497" t="s">
        <v>1555</v>
      </c>
      <c r="B1497" s="1">
        <v>45594</v>
      </c>
      <c r="C1497" t="s">
        <v>91</v>
      </c>
      <c r="D1497" t="s">
        <v>92</v>
      </c>
      <c r="E1497">
        <v>2024</v>
      </c>
      <c r="F1497" t="s">
        <v>60</v>
      </c>
      <c r="G1497" t="s">
        <v>32</v>
      </c>
      <c r="H1497" t="s">
        <v>34</v>
      </c>
      <c r="I1497" t="s">
        <v>23</v>
      </c>
      <c r="J1497" t="s">
        <v>24</v>
      </c>
      <c r="K1497" t="s">
        <v>1512</v>
      </c>
      <c r="L1497" s="1">
        <v>45606</v>
      </c>
      <c r="M1497">
        <v>12</v>
      </c>
      <c r="N1497">
        <v>25900</v>
      </c>
      <c r="O1497">
        <v>8357</v>
      </c>
      <c r="P1497">
        <v>-0.16</v>
      </c>
      <c r="Q1497">
        <v>2</v>
      </c>
      <c r="R1497" t="s">
        <v>1582</v>
      </c>
      <c r="S1497" t="s">
        <v>1578</v>
      </c>
      <c r="T1497">
        <v>10</v>
      </c>
      <c r="U1497" t="s">
        <v>1579</v>
      </c>
    </row>
    <row r="1498" spans="1:21" x14ac:dyDescent="0.25">
      <c r="A1498" t="s">
        <v>1556</v>
      </c>
      <c r="B1498" s="1">
        <v>45596</v>
      </c>
      <c r="C1498" t="s">
        <v>91</v>
      </c>
      <c r="D1498" t="s">
        <v>92</v>
      </c>
      <c r="E1498">
        <v>2024</v>
      </c>
      <c r="F1498" t="s">
        <v>20</v>
      </c>
      <c r="G1498" t="s">
        <v>27</v>
      </c>
      <c r="H1498" t="s">
        <v>22</v>
      </c>
      <c r="I1498" t="s">
        <v>160</v>
      </c>
      <c r="J1498" t="s">
        <v>24</v>
      </c>
      <c r="K1498" t="s">
        <v>1508</v>
      </c>
      <c r="L1498" s="1">
        <v>45612</v>
      </c>
      <c r="M1498">
        <v>16</v>
      </c>
      <c r="N1498">
        <v>502700</v>
      </c>
      <c r="O1498">
        <v>16932</v>
      </c>
      <c r="P1498">
        <v>-0.19</v>
      </c>
      <c r="Q1498">
        <v>1</v>
      </c>
      <c r="R1498" t="s">
        <v>1582</v>
      </c>
      <c r="S1498" t="s">
        <v>1578</v>
      </c>
      <c r="T1498">
        <v>10</v>
      </c>
      <c r="U1498" t="s">
        <v>1579</v>
      </c>
    </row>
    <row r="1499" spans="1:21" x14ac:dyDescent="0.25">
      <c r="A1499" t="s">
        <v>1557</v>
      </c>
      <c r="B1499" s="1">
        <v>45632</v>
      </c>
      <c r="C1499" t="s">
        <v>100</v>
      </c>
      <c r="D1499" t="s">
        <v>92</v>
      </c>
      <c r="E1499">
        <v>2024</v>
      </c>
      <c r="F1499" t="s">
        <v>20</v>
      </c>
      <c r="G1499" t="s">
        <v>32</v>
      </c>
      <c r="H1499" t="s">
        <v>44</v>
      </c>
      <c r="I1499" t="s">
        <v>157</v>
      </c>
      <c r="J1499" t="s">
        <v>35</v>
      </c>
      <c r="K1499" t="s">
        <v>1508</v>
      </c>
      <c r="L1499" s="1">
        <v>45659</v>
      </c>
      <c r="M1499">
        <v>27</v>
      </c>
      <c r="N1499">
        <v>474700</v>
      </c>
      <c r="O1499">
        <v>26371</v>
      </c>
      <c r="P1499">
        <v>-0.03</v>
      </c>
      <c r="Q1499">
        <v>1</v>
      </c>
      <c r="R1499" t="s">
        <v>1582</v>
      </c>
      <c r="S1499" t="s">
        <v>1578</v>
      </c>
      <c r="T1499">
        <v>12</v>
      </c>
      <c r="U1499" t="s">
        <v>1581</v>
      </c>
    </row>
    <row r="1500" spans="1:21" x14ac:dyDescent="0.25">
      <c r="A1500" t="s">
        <v>1558</v>
      </c>
      <c r="B1500" s="1">
        <v>45649</v>
      </c>
      <c r="C1500" t="s">
        <v>100</v>
      </c>
      <c r="D1500" t="s">
        <v>92</v>
      </c>
      <c r="E1500">
        <v>2024</v>
      </c>
      <c r="F1500" t="s">
        <v>20</v>
      </c>
      <c r="G1500" t="s">
        <v>48</v>
      </c>
      <c r="H1500" t="s">
        <v>44</v>
      </c>
      <c r="I1500" t="s">
        <v>23</v>
      </c>
      <c r="J1500" t="s">
        <v>24</v>
      </c>
      <c r="K1500" t="s">
        <v>1512</v>
      </c>
      <c r="L1500" s="1">
        <v>45679</v>
      </c>
      <c r="M1500">
        <v>30</v>
      </c>
      <c r="N1500">
        <v>215300</v>
      </c>
      <c r="O1500">
        <v>12654</v>
      </c>
      <c r="P1500">
        <v>-0.16</v>
      </c>
      <c r="Q1500">
        <v>1</v>
      </c>
      <c r="R1500" t="s">
        <v>1582</v>
      </c>
      <c r="S1500" t="s">
        <v>1578</v>
      </c>
      <c r="T1500">
        <v>12</v>
      </c>
      <c r="U1500" t="s">
        <v>1581</v>
      </c>
    </row>
    <row r="1501" spans="1:21" x14ac:dyDescent="0.25">
      <c r="A1501" t="s">
        <v>1559</v>
      </c>
      <c r="B1501" s="1">
        <v>45652</v>
      </c>
      <c r="C1501" t="s">
        <v>100</v>
      </c>
      <c r="D1501" t="s">
        <v>92</v>
      </c>
      <c r="E1501">
        <v>2024</v>
      </c>
      <c r="F1501" t="s">
        <v>31</v>
      </c>
      <c r="G1501" t="s">
        <v>48</v>
      </c>
      <c r="H1501" t="s">
        <v>42</v>
      </c>
      <c r="I1501" t="s">
        <v>160</v>
      </c>
      <c r="J1501" t="s">
        <v>35</v>
      </c>
      <c r="K1501" t="s">
        <v>1512</v>
      </c>
      <c r="L1501" s="1">
        <v>45675</v>
      </c>
      <c r="M1501">
        <v>23</v>
      </c>
      <c r="N1501">
        <v>29600</v>
      </c>
      <c r="O1501">
        <v>16711</v>
      </c>
      <c r="P1501">
        <v>-0.12</v>
      </c>
      <c r="Q1501">
        <v>1</v>
      </c>
      <c r="R1501" t="s">
        <v>1582</v>
      </c>
      <c r="S1501" t="s">
        <v>1578</v>
      </c>
      <c r="T1501">
        <v>12</v>
      </c>
      <c r="U1501" t="s">
        <v>1581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6945E-B9B5-4394-AA2F-BF2E924C1279}">
  <dimension ref="A1:AF117"/>
  <sheetViews>
    <sheetView showGridLines="0" topLeftCell="D89" zoomScale="70" zoomScaleNormal="70" workbookViewId="0">
      <selection activeCell="Q118" sqref="Q118"/>
    </sheetView>
  </sheetViews>
  <sheetFormatPr defaultRowHeight="15" x14ac:dyDescent="0.25"/>
  <cols>
    <col min="1" max="1" width="28.5703125" bestFit="1" customWidth="1"/>
    <col min="2" max="2" width="17.85546875" bestFit="1" customWidth="1"/>
    <col min="3" max="3" width="32" bestFit="1" customWidth="1"/>
    <col min="4" max="4" width="6.7109375" bestFit="1" customWidth="1"/>
    <col min="5" max="5" width="12.140625" bestFit="1" customWidth="1"/>
    <col min="6" max="7" width="17.85546875" bestFit="1" customWidth="1"/>
    <col min="8" max="8" width="31.140625" bestFit="1" customWidth="1"/>
    <col min="9" max="9" width="21.7109375" bestFit="1" customWidth="1"/>
    <col min="10" max="10" width="8.5703125" bestFit="1" customWidth="1"/>
    <col min="11" max="11" width="15" bestFit="1" customWidth="1"/>
    <col min="12" max="12" width="12.42578125" bestFit="1" customWidth="1"/>
    <col min="13" max="13" width="17.85546875" bestFit="1" customWidth="1"/>
    <col min="14" max="14" width="31" bestFit="1" customWidth="1"/>
    <col min="15" max="15" width="30.140625" bestFit="1" customWidth="1"/>
    <col min="16" max="16" width="21.7109375" bestFit="1" customWidth="1"/>
    <col min="17" max="17" width="12.42578125" bestFit="1" customWidth="1"/>
    <col min="18" max="18" width="6.7109375" bestFit="1" customWidth="1"/>
    <col min="19" max="19" width="12.140625" bestFit="1" customWidth="1"/>
    <col min="20" max="20" width="15" bestFit="1" customWidth="1"/>
    <col min="21" max="22" width="12.42578125" bestFit="1" customWidth="1"/>
    <col min="23" max="23" width="15" bestFit="1" customWidth="1"/>
    <col min="24" max="26" width="14" bestFit="1" customWidth="1"/>
    <col min="27" max="27" width="14.42578125" bestFit="1" customWidth="1"/>
    <col min="28" max="28" width="14" bestFit="1" customWidth="1"/>
    <col min="29" max="29" width="20.140625" bestFit="1" customWidth="1"/>
    <col min="30" max="30" width="19.140625" bestFit="1" customWidth="1"/>
    <col min="31" max="31" width="19.7109375" bestFit="1" customWidth="1"/>
    <col min="32" max="32" width="20.5703125" bestFit="1" customWidth="1"/>
    <col min="33" max="36" width="14.42578125" bestFit="1" customWidth="1"/>
    <col min="37" max="37" width="14" bestFit="1" customWidth="1"/>
    <col min="38" max="44" width="14.42578125" bestFit="1" customWidth="1"/>
    <col min="45" max="52" width="14" bestFit="1" customWidth="1"/>
    <col min="53" max="62" width="14.42578125" bestFit="1" customWidth="1"/>
    <col min="63" max="63" width="14" bestFit="1" customWidth="1"/>
    <col min="64" max="64" width="14.42578125" bestFit="1" customWidth="1"/>
    <col min="65" max="71" width="14.85546875" bestFit="1" customWidth="1"/>
    <col min="72" max="72" width="14.42578125" bestFit="1" customWidth="1"/>
    <col min="73" max="73" width="14" bestFit="1" customWidth="1"/>
    <col min="74" max="79" width="14.42578125" bestFit="1" customWidth="1"/>
    <col min="80" max="80" width="14.85546875" bestFit="1" customWidth="1"/>
    <col min="81" max="81" width="14.42578125" bestFit="1" customWidth="1"/>
    <col min="82" max="92" width="14.85546875" bestFit="1" customWidth="1"/>
    <col min="93" max="93" width="14.42578125" bestFit="1" customWidth="1"/>
    <col min="94" max="94" width="14" bestFit="1" customWidth="1"/>
    <col min="95" max="101" width="14.42578125" bestFit="1" customWidth="1"/>
    <col min="102" max="102" width="14.85546875" bestFit="1" customWidth="1"/>
    <col min="103" max="103" width="14.42578125" bestFit="1" customWidth="1"/>
    <col min="104" max="111" width="14.85546875" bestFit="1" customWidth="1"/>
    <col min="112" max="112" width="14.42578125" bestFit="1" customWidth="1"/>
    <col min="113" max="120" width="14.85546875" bestFit="1" customWidth="1"/>
    <col min="121" max="121" width="14" bestFit="1" customWidth="1"/>
    <col min="122" max="130" width="14.42578125" bestFit="1" customWidth="1"/>
    <col min="131" max="138" width="14.85546875" bestFit="1" customWidth="1"/>
    <col min="139" max="140" width="14.42578125" bestFit="1" customWidth="1"/>
    <col min="141" max="146" width="14.85546875" bestFit="1" customWidth="1"/>
    <col min="147" max="147" width="14.42578125" bestFit="1" customWidth="1"/>
    <col min="148" max="148" width="14" bestFit="1" customWidth="1"/>
    <col min="149" max="156" width="14.42578125" bestFit="1" customWidth="1"/>
    <col min="157" max="157" width="14.85546875" bestFit="1" customWidth="1"/>
    <col min="158" max="158" width="14.42578125" bestFit="1" customWidth="1"/>
    <col min="159" max="166" width="14.85546875" bestFit="1" customWidth="1"/>
    <col min="167" max="168" width="14.42578125" bestFit="1" customWidth="1"/>
    <col min="169" max="173" width="14.85546875" bestFit="1" customWidth="1"/>
    <col min="174" max="174" width="14.42578125" bestFit="1" customWidth="1"/>
    <col min="175" max="175" width="14" bestFit="1" customWidth="1"/>
    <col min="176" max="183" width="14.42578125" bestFit="1" customWidth="1"/>
    <col min="184" max="184" width="14.85546875" bestFit="1" customWidth="1"/>
    <col min="185" max="185" width="14.42578125" bestFit="1" customWidth="1"/>
    <col min="186" max="192" width="14.85546875" bestFit="1" customWidth="1"/>
    <col min="193" max="193" width="14.42578125" bestFit="1" customWidth="1"/>
    <col min="194" max="200" width="14.85546875" bestFit="1" customWidth="1"/>
    <col min="201" max="201" width="14.42578125" bestFit="1" customWidth="1"/>
    <col min="202" max="202" width="14" bestFit="1" customWidth="1"/>
    <col min="203" max="209" width="14.42578125" bestFit="1" customWidth="1"/>
    <col min="210" max="210" width="14.85546875" bestFit="1" customWidth="1"/>
    <col min="211" max="211" width="14.42578125" bestFit="1" customWidth="1"/>
    <col min="212" max="219" width="14.85546875" bestFit="1" customWidth="1"/>
    <col min="220" max="220" width="14.42578125" bestFit="1" customWidth="1"/>
    <col min="221" max="228" width="14.85546875" bestFit="1" customWidth="1"/>
    <col min="229" max="229" width="14.42578125" bestFit="1" customWidth="1"/>
    <col min="230" max="230" width="14" bestFit="1" customWidth="1"/>
    <col min="231" max="237" width="14.42578125" bestFit="1" customWidth="1"/>
    <col min="238" max="238" width="14.85546875" bestFit="1" customWidth="1"/>
    <col min="239" max="239" width="14.42578125" bestFit="1" customWidth="1"/>
    <col min="240" max="248" width="14.85546875" bestFit="1" customWidth="1"/>
    <col min="249" max="250" width="14.42578125" bestFit="1" customWidth="1"/>
    <col min="251" max="257" width="14.85546875" bestFit="1" customWidth="1"/>
    <col min="258" max="258" width="14.42578125" bestFit="1" customWidth="1"/>
    <col min="259" max="259" width="14" bestFit="1" customWidth="1"/>
    <col min="260" max="267" width="14.42578125" bestFit="1" customWidth="1"/>
    <col min="268" max="268" width="14.85546875" bestFit="1" customWidth="1"/>
    <col min="269" max="269" width="14.42578125" bestFit="1" customWidth="1"/>
    <col min="270" max="278" width="14.85546875" bestFit="1" customWidth="1"/>
    <col min="279" max="280" width="14.42578125" bestFit="1" customWidth="1"/>
    <col min="281" max="287" width="14.85546875" bestFit="1" customWidth="1"/>
    <col min="288" max="288" width="14.42578125" bestFit="1" customWidth="1"/>
    <col min="289" max="289" width="14" bestFit="1" customWidth="1"/>
    <col min="290" max="297" width="14.42578125" bestFit="1" customWidth="1"/>
    <col min="298" max="298" width="14.85546875" bestFit="1" customWidth="1"/>
    <col min="299" max="299" width="14.42578125" bestFit="1" customWidth="1"/>
    <col min="300" max="306" width="14.85546875" bestFit="1" customWidth="1"/>
    <col min="307" max="307" width="14.42578125" bestFit="1" customWidth="1"/>
    <col min="308" max="313" width="14.85546875" bestFit="1" customWidth="1"/>
    <col min="314" max="314" width="14.42578125" bestFit="1" customWidth="1"/>
    <col min="315" max="315" width="14" bestFit="1" customWidth="1"/>
    <col min="316" max="323" width="14.42578125" bestFit="1" customWidth="1"/>
    <col min="324" max="329" width="14.85546875" bestFit="1" customWidth="1"/>
    <col min="330" max="330" width="14.42578125" bestFit="1" customWidth="1"/>
    <col min="331" max="338" width="14.85546875" bestFit="1" customWidth="1"/>
    <col min="339" max="348" width="14.42578125" bestFit="1" customWidth="1"/>
    <col min="349" max="355" width="14.85546875" bestFit="1" customWidth="1"/>
    <col min="356" max="356" width="14.42578125" bestFit="1" customWidth="1"/>
    <col min="357" max="364" width="14.85546875" bestFit="1" customWidth="1"/>
    <col min="365" max="365" width="14.42578125" bestFit="1" customWidth="1"/>
    <col min="366" max="366" width="14" bestFit="1" customWidth="1"/>
    <col min="367" max="373" width="14.42578125" bestFit="1" customWidth="1"/>
    <col min="374" max="374" width="14.85546875" bestFit="1" customWidth="1"/>
    <col min="375" max="375" width="14.42578125" bestFit="1" customWidth="1"/>
    <col min="376" max="383" width="14.85546875" bestFit="1" customWidth="1"/>
    <col min="384" max="385" width="14.42578125" bestFit="1" customWidth="1"/>
    <col min="386" max="392" width="14.85546875" bestFit="1" customWidth="1"/>
    <col min="393" max="393" width="14.42578125" bestFit="1" customWidth="1"/>
    <col min="394" max="394" width="14" bestFit="1" customWidth="1"/>
    <col min="395" max="402" width="14.42578125" bestFit="1" customWidth="1"/>
    <col min="403" max="403" width="14.85546875" bestFit="1" customWidth="1"/>
    <col min="404" max="404" width="14.42578125" bestFit="1" customWidth="1"/>
    <col min="405" max="413" width="14.85546875" bestFit="1" customWidth="1"/>
    <col min="414" max="415" width="14.42578125" bestFit="1" customWidth="1"/>
    <col min="416" max="421" width="14.85546875" bestFit="1" customWidth="1"/>
    <col min="422" max="422" width="14.42578125" bestFit="1" customWidth="1"/>
    <col min="423" max="423" width="14" bestFit="1" customWidth="1"/>
    <col min="424" max="431" width="14.42578125" bestFit="1" customWidth="1"/>
    <col min="432" max="432" width="14.85546875" bestFit="1" customWidth="1"/>
    <col min="433" max="433" width="14.42578125" bestFit="1" customWidth="1"/>
    <col min="434" max="441" width="14.85546875" bestFit="1" customWidth="1"/>
    <col min="442" max="443" width="14.42578125" bestFit="1" customWidth="1"/>
    <col min="444" max="451" width="14.85546875" bestFit="1" customWidth="1"/>
    <col min="452" max="452" width="14.42578125" bestFit="1" customWidth="1"/>
    <col min="453" max="453" width="14" bestFit="1" customWidth="1"/>
    <col min="454" max="460" width="14.42578125" bestFit="1" customWidth="1"/>
    <col min="461" max="461" width="14.85546875" bestFit="1" customWidth="1"/>
    <col min="462" max="462" width="14.42578125" bestFit="1" customWidth="1"/>
    <col min="463" max="471" width="14.85546875" bestFit="1" customWidth="1"/>
    <col min="472" max="472" width="14.42578125" bestFit="1" customWidth="1"/>
    <col min="473" max="479" width="14.85546875" bestFit="1" customWidth="1"/>
    <col min="480" max="480" width="14.42578125" bestFit="1" customWidth="1"/>
    <col min="481" max="481" width="14" bestFit="1" customWidth="1"/>
    <col min="482" max="489" width="14.42578125" bestFit="1" customWidth="1"/>
    <col min="490" max="497" width="14.85546875" bestFit="1" customWidth="1"/>
    <col min="498" max="498" width="14" bestFit="1" customWidth="1"/>
    <col min="499" max="506" width="14.42578125" bestFit="1" customWidth="1"/>
    <col min="507" max="507" width="14" bestFit="1" customWidth="1"/>
    <col min="508" max="508" width="13.5703125" bestFit="1" customWidth="1"/>
    <col min="509" max="515" width="14" bestFit="1" customWidth="1"/>
    <col min="516" max="516" width="14.42578125" bestFit="1" customWidth="1"/>
    <col min="517" max="517" width="14" bestFit="1" customWidth="1"/>
    <col min="518" max="525" width="14.42578125" bestFit="1" customWidth="1"/>
    <col min="526" max="526" width="14" bestFit="1" customWidth="1"/>
    <col min="527" max="533" width="14.42578125" bestFit="1" customWidth="1"/>
    <col min="534" max="534" width="14" bestFit="1" customWidth="1"/>
    <col min="535" max="535" width="13.5703125" bestFit="1" customWidth="1"/>
    <col min="536" max="543" width="14" bestFit="1" customWidth="1"/>
    <col min="544" max="551" width="14.42578125" bestFit="1" customWidth="1"/>
    <col min="552" max="552" width="14" bestFit="1" customWidth="1"/>
    <col min="553" max="553" width="13.5703125" bestFit="1" customWidth="1"/>
    <col min="554" max="560" width="14" bestFit="1" customWidth="1"/>
    <col min="561" max="561" width="13.5703125" bestFit="1" customWidth="1"/>
    <col min="562" max="562" width="13.140625" bestFit="1" customWidth="1"/>
    <col min="563" max="569" width="13.5703125" bestFit="1" customWidth="1"/>
    <col min="570" max="570" width="14" bestFit="1" customWidth="1"/>
    <col min="571" max="571" width="13.5703125" bestFit="1" customWidth="1"/>
    <col min="572" max="578" width="14" bestFit="1" customWidth="1"/>
    <col min="579" max="579" width="13.5703125" bestFit="1" customWidth="1"/>
    <col min="580" max="586" width="14" bestFit="1" customWidth="1"/>
    <col min="587" max="587" width="13.5703125" bestFit="1" customWidth="1"/>
    <col min="588" max="588" width="13.140625" bestFit="1" customWidth="1"/>
    <col min="589" max="595" width="13.5703125" bestFit="1" customWidth="1"/>
    <col min="596" max="596" width="14" bestFit="1" customWidth="1"/>
    <col min="597" max="597" width="13.5703125" bestFit="1" customWidth="1"/>
    <col min="598" max="607" width="14" bestFit="1" customWidth="1"/>
    <col min="608" max="614" width="14.42578125" bestFit="1" customWidth="1"/>
    <col min="615" max="615" width="14" bestFit="1" customWidth="1"/>
    <col min="616" max="616" width="13.5703125" bestFit="1" customWidth="1"/>
    <col min="617" max="623" width="14" bestFit="1" customWidth="1"/>
    <col min="624" max="632" width="14.42578125" bestFit="1" customWidth="1"/>
    <col min="633" max="633" width="14" bestFit="1" customWidth="1"/>
    <col min="634" max="641" width="14.42578125" bestFit="1" customWidth="1"/>
    <col min="642" max="642" width="14" bestFit="1" customWidth="1"/>
    <col min="643" max="643" width="13.5703125" bestFit="1" customWidth="1"/>
    <col min="644" max="650" width="14" bestFit="1" customWidth="1"/>
    <col min="651" max="651" width="14.42578125" bestFit="1" customWidth="1"/>
    <col min="652" max="652" width="14" bestFit="1" customWidth="1"/>
    <col min="653" max="659" width="14.42578125" bestFit="1" customWidth="1"/>
    <col min="660" max="660" width="14" bestFit="1" customWidth="1"/>
    <col min="661" max="661" width="15" bestFit="1" customWidth="1"/>
    <col min="662" max="1301" width="38.7109375" bestFit="1" customWidth="1"/>
    <col min="1302" max="1302" width="45.28515625" bestFit="1" customWidth="1"/>
    <col min="1303" max="1303" width="37.85546875" bestFit="1" customWidth="1"/>
  </cols>
  <sheetData>
    <row r="1" spans="2:32" x14ac:dyDescent="0.25">
      <c r="F1" s="2" t="s">
        <v>10</v>
      </c>
      <c r="G1" t="s" vm="1">
        <v>1587</v>
      </c>
    </row>
    <row r="2" spans="2:32" x14ac:dyDescent="0.25">
      <c r="F2" t="str">
        <f xml:space="preserve"> "Ratings " &amp; INDEX(F4:F8,MATCH(MAX(G4:G8),G4:G8,0)) &amp; " has the Highest Ratings Count with :" &amp; TEXT(MAX(G4:G8), 0)</f>
        <v>Ratings 5 has the Highest Ratings Count with :505</v>
      </c>
    </row>
    <row r="3" spans="2:32" x14ac:dyDescent="0.25">
      <c r="F3" s="2" t="s">
        <v>1583</v>
      </c>
      <c r="G3" t="s">
        <v>1585</v>
      </c>
      <c r="J3" t="s">
        <v>1584</v>
      </c>
      <c r="K3" t="s">
        <v>1602</v>
      </c>
      <c r="L3" t="s">
        <v>1603</v>
      </c>
      <c r="M3" t="s">
        <v>1604</v>
      </c>
      <c r="O3" s="2" t="s">
        <v>1606</v>
      </c>
      <c r="P3" s="2" t="s">
        <v>1560</v>
      </c>
      <c r="AC3" t="s">
        <v>1593</v>
      </c>
      <c r="AD3" t="s">
        <v>1595</v>
      </c>
      <c r="AE3" t="s">
        <v>1598</v>
      </c>
    </row>
    <row r="4" spans="2:32" x14ac:dyDescent="0.25">
      <c r="F4" s="3">
        <v>1</v>
      </c>
      <c r="G4" s="4">
        <v>113</v>
      </c>
      <c r="J4" s="4">
        <v>5.0960000000000001</v>
      </c>
      <c r="K4" s="7">
        <v>15381.058000000001</v>
      </c>
      <c r="L4" s="7">
        <v>15138.768506056527</v>
      </c>
      <c r="M4" s="10">
        <v>1.6004570903276782E-2</v>
      </c>
      <c r="O4" s="2" t="s">
        <v>1583</v>
      </c>
      <c r="P4" t="s">
        <v>1298</v>
      </c>
      <c r="Q4" t="s">
        <v>25</v>
      </c>
      <c r="R4" t="s">
        <v>1508</v>
      </c>
      <c r="S4" t="s">
        <v>1512</v>
      </c>
      <c r="T4" t="s">
        <v>1561</v>
      </c>
      <c r="AC4" s="7">
        <v>298119000</v>
      </c>
      <c r="AD4" s="7">
        <v>146514100</v>
      </c>
      <c r="AE4" s="10">
        <v>1.0347461438864927</v>
      </c>
    </row>
    <row r="5" spans="2:32" x14ac:dyDescent="0.25">
      <c r="F5" s="3">
        <v>2</v>
      </c>
      <c r="G5" s="4">
        <v>100</v>
      </c>
      <c r="O5" s="3">
        <v>1</v>
      </c>
      <c r="P5" s="4">
        <v>81</v>
      </c>
      <c r="Q5" s="4"/>
      <c r="R5" s="4">
        <v>17</v>
      </c>
      <c r="S5" s="4">
        <v>15</v>
      </c>
      <c r="T5" s="4">
        <v>113</v>
      </c>
      <c r="AC5" s="7"/>
      <c r="AD5" s="7" t="s">
        <v>1590</v>
      </c>
      <c r="AE5" t="s">
        <v>1596</v>
      </c>
      <c r="AF5" t="s">
        <v>1599</v>
      </c>
    </row>
    <row r="6" spans="2:32" x14ac:dyDescent="0.25">
      <c r="F6" s="3">
        <v>3</v>
      </c>
      <c r="G6" s="4">
        <v>313</v>
      </c>
      <c r="O6" s="3">
        <v>2</v>
      </c>
      <c r="P6" s="4">
        <v>162</v>
      </c>
      <c r="Q6" s="4"/>
      <c r="R6" s="4">
        <v>24</v>
      </c>
      <c r="S6" s="4">
        <v>14</v>
      </c>
      <c r="T6" s="4">
        <v>200</v>
      </c>
      <c r="AC6" s="7"/>
      <c r="AD6">
        <v>1500</v>
      </c>
      <c r="AE6">
        <v>743</v>
      </c>
      <c r="AF6" s="10">
        <v>1.018842530282638</v>
      </c>
    </row>
    <row r="7" spans="2:32" x14ac:dyDescent="0.25">
      <c r="B7" s="17" t="s">
        <v>7</v>
      </c>
      <c r="C7" s="15" t="s">
        <v>1608</v>
      </c>
      <c r="F7" s="3">
        <v>4</v>
      </c>
      <c r="G7" s="4">
        <v>469</v>
      </c>
      <c r="O7" s="3">
        <v>3</v>
      </c>
      <c r="P7" s="4">
        <v>141</v>
      </c>
      <c r="Q7" s="4">
        <v>798</v>
      </c>
      <c r="R7" s="4"/>
      <c r="S7" s="4"/>
      <c r="T7" s="4">
        <v>939</v>
      </c>
      <c r="AC7" s="7" t="s">
        <v>1594</v>
      </c>
      <c r="AD7" s="7" t="s">
        <v>1597</v>
      </c>
      <c r="AE7" t="s">
        <v>1600</v>
      </c>
    </row>
    <row r="8" spans="2:32" x14ac:dyDescent="0.25">
      <c r="B8" s="13" t="s">
        <v>28</v>
      </c>
      <c r="C8" s="14">
        <v>0.19657142857142856</v>
      </c>
      <c r="F8" s="3">
        <v>5</v>
      </c>
      <c r="G8" s="4">
        <v>505</v>
      </c>
      <c r="O8" s="3">
        <v>4</v>
      </c>
      <c r="P8" s="4"/>
      <c r="Q8" s="4">
        <v>1876</v>
      </c>
      <c r="R8" s="4"/>
      <c r="S8" s="4"/>
      <c r="T8" s="4">
        <v>1876</v>
      </c>
      <c r="AC8" s="7">
        <v>23071587</v>
      </c>
      <c r="AD8" s="7">
        <v>11248105</v>
      </c>
      <c r="AE8" s="10">
        <v>1.0511532387010969</v>
      </c>
    </row>
    <row r="9" spans="2:32" x14ac:dyDescent="0.25">
      <c r="B9" s="13" t="s">
        <v>44</v>
      </c>
      <c r="C9" s="14">
        <v>0.18252491694352152</v>
      </c>
      <c r="F9" s="3" t="s">
        <v>1561</v>
      </c>
      <c r="G9" s="4">
        <v>1500</v>
      </c>
      <c r="O9" s="3">
        <v>5</v>
      </c>
      <c r="P9" s="4"/>
      <c r="Q9" s="4">
        <v>2525</v>
      </c>
      <c r="R9" s="4"/>
      <c r="S9" s="4"/>
      <c r="T9" s="4">
        <v>2525</v>
      </c>
    </row>
    <row r="10" spans="2:32" x14ac:dyDescent="0.25">
      <c r="B10" s="13" t="s">
        <v>34</v>
      </c>
      <c r="C10" s="14">
        <v>0.1810596026490067</v>
      </c>
      <c r="O10" s="3" t="s">
        <v>1561</v>
      </c>
      <c r="P10" s="4">
        <v>384</v>
      </c>
      <c r="Q10" s="4">
        <v>5199</v>
      </c>
      <c r="R10" s="4">
        <v>41</v>
      </c>
      <c r="S10" s="4">
        <v>29</v>
      </c>
      <c r="T10" s="4">
        <v>5653</v>
      </c>
    </row>
    <row r="11" spans="2:32" x14ac:dyDescent="0.25">
      <c r="B11" s="13" t="s">
        <v>22</v>
      </c>
      <c r="C11" s="14">
        <v>0.19175627240143378</v>
      </c>
    </row>
    <row r="12" spans="2:32" x14ac:dyDescent="0.25">
      <c r="B12" s="15" t="s">
        <v>42</v>
      </c>
      <c r="C12" s="14">
        <v>0.18174917491749179</v>
      </c>
    </row>
    <row r="13" spans="2:32" x14ac:dyDescent="0.25">
      <c r="B13" s="15" t="s">
        <v>1561</v>
      </c>
      <c r="C13" s="16">
        <v>0.18673999999999993</v>
      </c>
      <c r="F13" s="2" t="s">
        <v>1583</v>
      </c>
      <c r="G13" t="s">
        <v>1584</v>
      </c>
      <c r="I13" s="2" t="s">
        <v>1588</v>
      </c>
      <c r="J13" s="2" t="s">
        <v>1560</v>
      </c>
    </row>
    <row r="14" spans="2:32" x14ac:dyDescent="0.25">
      <c r="F14" s="3" t="s">
        <v>20</v>
      </c>
      <c r="G14" s="4">
        <v>4.8499999999999996</v>
      </c>
      <c r="I14" s="2" t="s">
        <v>1583</v>
      </c>
      <c r="J14" t="s">
        <v>29</v>
      </c>
      <c r="K14" t="s">
        <v>39</v>
      </c>
      <c r="L14" t="s">
        <v>35</v>
      </c>
      <c r="M14" t="s">
        <v>24</v>
      </c>
      <c r="N14" t="s">
        <v>1561</v>
      </c>
    </row>
    <row r="15" spans="2:32" x14ac:dyDescent="0.25">
      <c r="F15" s="3" t="s">
        <v>62</v>
      </c>
      <c r="G15" s="4">
        <v>5.0602409638554215</v>
      </c>
      <c r="I15" s="3" t="s">
        <v>20</v>
      </c>
      <c r="J15" s="4">
        <v>90</v>
      </c>
      <c r="K15" s="4">
        <v>84</v>
      </c>
      <c r="L15" s="4">
        <v>78</v>
      </c>
      <c r="M15" s="4">
        <v>88</v>
      </c>
      <c r="N15" s="4">
        <v>340</v>
      </c>
    </row>
    <row r="16" spans="2:32" x14ac:dyDescent="0.25">
      <c r="F16" s="3" t="s">
        <v>46</v>
      </c>
      <c r="G16" s="4">
        <v>4.7755102040816331</v>
      </c>
      <c r="I16" s="3" t="s">
        <v>62</v>
      </c>
      <c r="J16" s="4">
        <v>28</v>
      </c>
      <c r="K16" s="4">
        <v>15</v>
      </c>
      <c r="L16" s="4">
        <v>14</v>
      </c>
      <c r="M16" s="4">
        <v>26</v>
      </c>
      <c r="N16" s="4">
        <v>83</v>
      </c>
    </row>
    <row r="17" spans="2:14" x14ac:dyDescent="0.25">
      <c r="B17" s="2" t="s">
        <v>1583</v>
      </c>
      <c r="C17" t="s">
        <v>1588</v>
      </c>
      <c r="F17" s="3" t="s">
        <v>60</v>
      </c>
      <c r="G17" s="4">
        <v>6.6743119266055047</v>
      </c>
      <c r="I17" s="3" t="s">
        <v>46</v>
      </c>
      <c r="J17" s="4">
        <v>33</v>
      </c>
      <c r="K17" s="4">
        <v>34</v>
      </c>
      <c r="L17" s="4">
        <v>46</v>
      </c>
      <c r="M17" s="4">
        <v>34</v>
      </c>
      <c r="N17" s="4">
        <v>147</v>
      </c>
    </row>
    <row r="18" spans="2:14" x14ac:dyDescent="0.25">
      <c r="B18" s="3" t="s">
        <v>157</v>
      </c>
      <c r="C18" s="4">
        <v>313</v>
      </c>
      <c r="F18" s="3" t="s">
        <v>31</v>
      </c>
      <c r="G18" s="4">
        <v>5.0589622641509431</v>
      </c>
      <c r="I18" s="3" t="s">
        <v>60</v>
      </c>
      <c r="J18" s="4">
        <v>52</v>
      </c>
      <c r="K18" s="4">
        <v>52</v>
      </c>
      <c r="L18" s="4">
        <v>44</v>
      </c>
      <c r="M18" s="4">
        <v>70</v>
      </c>
      <c r="N18" s="4">
        <v>218</v>
      </c>
    </row>
    <row r="19" spans="2:14" x14ac:dyDescent="0.25">
      <c r="B19" s="3" t="s">
        <v>160</v>
      </c>
      <c r="C19" s="4">
        <v>299</v>
      </c>
      <c r="F19" s="3" t="s">
        <v>41</v>
      </c>
      <c r="G19" s="4">
        <v>4.4201388888888893</v>
      </c>
      <c r="I19" s="3" t="s">
        <v>31</v>
      </c>
      <c r="J19" s="4">
        <v>103</v>
      </c>
      <c r="K19" s="4">
        <v>99</v>
      </c>
      <c r="L19" s="4">
        <v>110</v>
      </c>
      <c r="M19" s="4">
        <v>112</v>
      </c>
      <c r="N19" s="4">
        <v>424</v>
      </c>
    </row>
    <row r="20" spans="2:14" x14ac:dyDescent="0.25">
      <c r="B20" s="3" t="s">
        <v>23</v>
      </c>
      <c r="C20" s="4">
        <v>888</v>
      </c>
      <c r="F20" s="3" t="s">
        <v>1561</v>
      </c>
      <c r="G20" s="4">
        <v>5.0960000000000001</v>
      </c>
      <c r="I20" s="3" t="s">
        <v>41</v>
      </c>
      <c r="J20" s="4">
        <v>78</v>
      </c>
      <c r="K20" s="4">
        <v>72</v>
      </c>
      <c r="L20" s="4">
        <v>68</v>
      </c>
      <c r="M20" s="4">
        <v>70</v>
      </c>
      <c r="N20" s="4">
        <v>288</v>
      </c>
    </row>
    <row r="21" spans="2:14" x14ac:dyDescent="0.25">
      <c r="B21" s="3" t="s">
        <v>1561</v>
      </c>
      <c r="C21" s="4">
        <v>1500</v>
      </c>
      <c r="I21" s="3" t="s">
        <v>1561</v>
      </c>
      <c r="J21" s="4">
        <v>384</v>
      </c>
      <c r="K21" s="4">
        <v>356</v>
      </c>
      <c r="L21" s="4">
        <v>360</v>
      </c>
      <c r="M21" s="4">
        <v>400</v>
      </c>
      <c r="N21" s="4">
        <v>1500</v>
      </c>
    </row>
    <row r="23" spans="2:14" x14ac:dyDescent="0.25">
      <c r="F23" t="str">
        <f>INDEX(F25:F29,MATCH(MAX(G25:G29),G25:G29,0)) &amp; " has the Highest average Day of Delivery with :" &amp; TEXT(MAX(G25:G29), 0) &amp; " Days"</f>
        <v>NaijExpress has the Highest average Day of Delivery with :7 Days</v>
      </c>
      <c r="J23" s="2" t="s">
        <v>10</v>
      </c>
      <c r="K23" t="s" vm="2">
        <v>1586</v>
      </c>
    </row>
    <row r="24" spans="2:14" x14ac:dyDescent="0.25">
      <c r="F24" s="2" t="s">
        <v>1583</v>
      </c>
      <c r="G24" t="s">
        <v>1584</v>
      </c>
    </row>
    <row r="25" spans="2:14" x14ac:dyDescent="0.25">
      <c r="F25" s="3" t="s">
        <v>38</v>
      </c>
      <c r="G25" s="4">
        <v>4.3576158940397347</v>
      </c>
      <c r="J25" s="2" t="s">
        <v>1583</v>
      </c>
      <c r="K25" t="s">
        <v>1585</v>
      </c>
    </row>
    <row r="26" spans="2:14" x14ac:dyDescent="0.25">
      <c r="F26" s="3" t="s">
        <v>48</v>
      </c>
      <c r="G26" s="4">
        <v>7.1967741935483867</v>
      </c>
      <c r="J26" s="3" t="s">
        <v>28</v>
      </c>
      <c r="K26" s="4">
        <v>59</v>
      </c>
    </row>
    <row r="27" spans="2:14" x14ac:dyDescent="0.25">
      <c r="F27" s="3" t="s">
        <v>27</v>
      </c>
      <c r="G27" s="4">
        <v>4.9117647058823533</v>
      </c>
      <c r="J27" s="3" t="s">
        <v>44</v>
      </c>
      <c r="K27" s="4">
        <v>58</v>
      </c>
    </row>
    <row r="28" spans="2:14" x14ac:dyDescent="0.25">
      <c r="F28" s="3" t="s">
        <v>32</v>
      </c>
      <c r="G28" s="4">
        <v>4.5808580858085808</v>
      </c>
      <c r="J28" s="3" t="s">
        <v>34</v>
      </c>
      <c r="K28" s="4">
        <v>49</v>
      </c>
    </row>
    <row r="29" spans="2:14" x14ac:dyDescent="0.25">
      <c r="F29" s="3" t="s">
        <v>21</v>
      </c>
      <c r="G29" s="4">
        <v>4.32258064516129</v>
      </c>
      <c r="J29" s="3" t="s">
        <v>22</v>
      </c>
      <c r="K29" s="4">
        <v>42</v>
      </c>
    </row>
    <row r="30" spans="2:14" x14ac:dyDescent="0.25">
      <c r="F30" s="3" t="s">
        <v>1561</v>
      </c>
      <c r="G30" s="4">
        <v>5.0960000000000001</v>
      </c>
      <c r="J30" s="3" t="s">
        <v>42</v>
      </c>
      <c r="K30" s="4">
        <v>52</v>
      </c>
    </row>
    <row r="31" spans="2:14" x14ac:dyDescent="0.25">
      <c r="J31" s="3" t="s">
        <v>1561</v>
      </c>
      <c r="K31" s="4">
        <v>260</v>
      </c>
    </row>
    <row r="33" spans="6:17" x14ac:dyDescent="0.25">
      <c r="F33" t="str">
        <f>INDEX(F35:F39,MATCH(MAX(G35:G39),G35:G39,0)) &amp; " has the Highest Shipping Cost with :" &amp; TEXT(MAX(G35:G39), "0,##")</f>
        <v>SwiftLink has the Highest Shipping Cost with :15,824</v>
      </c>
    </row>
    <row r="34" spans="6:17" x14ac:dyDescent="0.25">
      <c r="F34" s="2" t="s">
        <v>1583</v>
      </c>
      <c r="G34" t="s">
        <v>1591</v>
      </c>
    </row>
    <row r="35" spans="6:17" x14ac:dyDescent="0.25">
      <c r="F35" s="3" t="s">
        <v>38</v>
      </c>
      <c r="G35" s="4">
        <v>15204.258278145695</v>
      </c>
      <c r="J35" s="2" t="s">
        <v>1583</v>
      </c>
      <c r="K35" t="s">
        <v>1589</v>
      </c>
      <c r="L35" t="s">
        <v>1591</v>
      </c>
    </row>
    <row r="36" spans="6:17" x14ac:dyDescent="0.25">
      <c r="F36" s="3" t="s">
        <v>48</v>
      </c>
      <c r="G36" s="4">
        <v>15495.029032258064</v>
      </c>
      <c r="J36" s="3" t="s">
        <v>38</v>
      </c>
      <c r="K36" s="4">
        <v>57885400</v>
      </c>
      <c r="L36" s="4">
        <v>15204.258278145695</v>
      </c>
    </row>
    <row r="37" spans="6:17" x14ac:dyDescent="0.25">
      <c r="F37" s="3" t="s">
        <v>27</v>
      </c>
      <c r="G37" s="4">
        <v>15133.68954248366</v>
      </c>
      <c r="J37" s="3" t="s">
        <v>48</v>
      </c>
      <c r="K37" s="4">
        <v>64434500</v>
      </c>
      <c r="L37" s="4">
        <v>15495.029032258064</v>
      </c>
    </row>
    <row r="38" spans="6:17" x14ac:dyDescent="0.25">
      <c r="F38" s="3" t="s">
        <v>32</v>
      </c>
      <c r="G38" s="4">
        <v>15283.013201320133</v>
      </c>
      <c r="J38" s="3" t="s">
        <v>27</v>
      </c>
      <c r="K38" s="4">
        <v>59938500</v>
      </c>
      <c r="L38" s="4">
        <v>15133.68954248366</v>
      </c>
      <c r="M38" s="6"/>
    </row>
    <row r="39" spans="6:17" x14ac:dyDescent="0.25">
      <c r="F39" s="3" t="s">
        <v>21</v>
      </c>
      <c r="G39" s="4">
        <v>15823.584229390681</v>
      </c>
      <c r="J39" s="3" t="s">
        <v>32</v>
      </c>
      <c r="K39" s="4">
        <v>60000200</v>
      </c>
      <c r="L39" s="4">
        <v>15283.013201320133</v>
      </c>
    </row>
    <row r="40" spans="6:17" x14ac:dyDescent="0.25">
      <c r="F40" s="3" t="s">
        <v>1561</v>
      </c>
      <c r="G40" s="4">
        <v>15381.058000000001</v>
      </c>
      <c r="J40" s="3" t="s">
        <v>21</v>
      </c>
      <c r="K40" s="4">
        <v>55860400</v>
      </c>
      <c r="L40" s="4">
        <v>15823.584229390681</v>
      </c>
    </row>
    <row r="41" spans="6:17" x14ac:dyDescent="0.25">
      <c r="J41" s="3" t="s">
        <v>1561</v>
      </c>
      <c r="K41" s="4">
        <v>298119000</v>
      </c>
      <c r="L41" s="4">
        <v>15381.058000000001</v>
      </c>
    </row>
    <row r="42" spans="6:17" x14ac:dyDescent="0.25">
      <c r="N42" t="s">
        <v>157</v>
      </c>
      <c r="O42" t="s">
        <v>160</v>
      </c>
      <c r="P42" t="s">
        <v>23</v>
      </c>
    </row>
    <row r="43" spans="6:17" x14ac:dyDescent="0.25">
      <c r="G43" t="str">
        <f>INDEX('Pivot-table'!G45:G50,MATCH(MAX('Pivot-table'!H45:H50),'Pivot-table'!H45:H50,0)) &amp; " has the Highest average Day of Delivery with :" &amp; TEXT(MAX('Pivot-table'!H45:H50), 0) &amp; " Days"</f>
        <v>Kano has the Highest average Day of Delivery with :7 Days</v>
      </c>
      <c r="M43" s="3" t="s">
        <v>48</v>
      </c>
      <c r="N43" s="11">
        <f>($H58/$K58)*100</f>
        <v>19.677419354838712</v>
      </c>
      <c r="O43" s="11">
        <f>($I58/$K58)*100</f>
        <v>19.35483870967742</v>
      </c>
      <c r="P43" s="11">
        <f>($J58/$K58)*100</f>
        <v>60.967741935483865</v>
      </c>
      <c r="Q43" s="12"/>
    </row>
    <row r="44" spans="6:17" x14ac:dyDescent="0.25">
      <c r="G44" s="2" t="s">
        <v>1583</v>
      </c>
      <c r="H44" t="s">
        <v>1584</v>
      </c>
    </row>
    <row r="45" spans="6:17" x14ac:dyDescent="0.25">
      <c r="G45" s="3" t="s">
        <v>20</v>
      </c>
      <c r="H45" s="4">
        <v>4.8499999999999996</v>
      </c>
      <c r="M45" s="3" t="s">
        <v>27</v>
      </c>
      <c r="N45" s="11">
        <f>($H59/$K59)*100</f>
        <v>19.281045751633989</v>
      </c>
      <c r="O45" s="11">
        <f>($I59/$K59)*100</f>
        <v>21.568627450980394</v>
      </c>
      <c r="P45" s="11">
        <f>($J59/$K59)*100</f>
        <v>59.150326797385624</v>
      </c>
      <c r="Q45" s="12"/>
    </row>
    <row r="46" spans="6:17" x14ac:dyDescent="0.25">
      <c r="G46" s="3" t="s">
        <v>62</v>
      </c>
      <c r="H46" s="4">
        <v>5.0602409638554215</v>
      </c>
      <c r="N46" t="s">
        <v>157</v>
      </c>
      <c r="O46" t="s">
        <v>160</v>
      </c>
      <c r="P46" t="s">
        <v>23</v>
      </c>
    </row>
    <row r="47" spans="6:17" x14ac:dyDescent="0.25">
      <c r="G47" s="3" t="s">
        <v>46</v>
      </c>
      <c r="H47" s="4">
        <v>4.7755102040816331</v>
      </c>
      <c r="M47" s="3" t="s">
        <v>32</v>
      </c>
      <c r="N47" s="11">
        <f>($H60/$K60)*100</f>
        <v>21.122112211221122</v>
      </c>
      <c r="O47" s="11">
        <f>($I60/$K60)*100</f>
        <v>21.782178217821784</v>
      </c>
      <c r="P47" s="11">
        <f>($J60/$K60)*100</f>
        <v>57.095709570957098</v>
      </c>
      <c r="Q47" s="12"/>
    </row>
    <row r="48" spans="6:17" x14ac:dyDescent="0.25">
      <c r="G48" s="3" t="s">
        <v>60</v>
      </c>
      <c r="H48" s="4">
        <v>6.6743119266055047</v>
      </c>
      <c r="I48" s="5"/>
    </row>
    <row r="49" spans="2:18" x14ac:dyDescent="0.25">
      <c r="G49" s="3" t="s">
        <v>31</v>
      </c>
      <c r="H49" s="4">
        <v>5.0589622641509431</v>
      </c>
      <c r="M49" s="3" t="s">
        <v>21</v>
      </c>
      <c r="N49" s="11">
        <f>($H61/$K61)*100</f>
        <v>25.089605734767023</v>
      </c>
      <c r="O49" s="12" t="s">
        <v>21</v>
      </c>
      <c r="P49" s="11">
        <f>($I61/$K61)*100</f>
        <v>14.336917562724013</v>
      </c>
      <c r="Q49" s="12" t="s">
        <v>21</v>
      </c>
      <c r="R49" s="11">
        <f>($J61/$K61)*100</f>
        <v>60.57347670250897</v>
      </c>
    </row>
    <row r="50" spans="2:18" x14ac:dyDescent="0.25">
      <c r="G50" s="3" t="s">
        <v>41</v>
      </c>
      <c r="H50" s="4">
        <v>4.4201388888888893</v>
      </c>
      <c r="M50" s="3" t="s">
        <v>38</v>
      </c>
      <c r="N50" s="11">
        <f>($H57/$K57)*100</f>
        <v>19.536423841059602</v>
      </c>
      <c r="O50" s="12"/>
      <c r="P50" s="11">
        <f>($I57/$K57)*100</f>
        <v>22.185430463576157</v>
      </c>
      <c r="Q50" s="12"/>
      <c r="R50" s="11">
        <f>($J57/$K57)*100</f>
        <v>58.278145695364238</v>
      </c>
    </row>
    <row r="51" spans="2:18" x14ac:dyDescent="0.25">
      <c r="G51" s="3" t="s">
        <v>1561</v>
      </c>
      <c r="H51" s="4">
        <v>5.0960000000000001</v>
      </c>
    </row>
    <row r="54" spans="2:18" x14ac:dyDescent="0.25">
      <c r="B54" t="str">
        <f>INDEX(B56:B58,MATCH(MAX(C56:C58),C56:C58,0)) &amp; " has the Highest average Shipping Cost with :" &amp; TEXT(MAX(C56:C58), "0,##")</f>
        <v>Air has the Highest average Shipping Cost with :31,120</v>
      </c>
    </row>
    <row r="55" spans="2:18" x14ac:dyDescent="0.25">
      <c r="B55" s="2" t="s">
        <v>1583</v>
      </c>
      <c r="C55" t="s">
        <v>1591</v>
      </c>
      <c r="G55" s="2" t="s">
        <v>1585</v>
      </c>
      <c r="H55" s="2" t="s">
        <v>1560</v>
      </c>
    </row>
    <row r="56" spans="2:18" x14ac:dyDescent="0.25">
      <c r="B56" s="3" t="s">
        <v>157</v>
      </c>
      <c r="C56" s="4">
        <v>31119.987220447285</v>
      </c>
      <c r="G56" s="2" t="s">
        <v>1583</v>
      </c>
      <c r="H56" t="s">
        <v>157</v>
      </c>
      <c r="I56" t="s">
        <v>160</v>
      </c>
      <c r="J56" t="s">
        <v>23</v>
      </c>
      <c r="K56" t="s">
        <v>1561</v>
      </c>
      <c r="M56" s="2" t="s">
        <v>6</v>
      </c>
      <c r="N56" t="s" vm="3">
        <v>1587</v>
      </c>
    </row>
    <row r="57" spans="2:18" x14ac:dyDescent="0.25">
      <c r="B57" s="3" t="s">
        <v>160</v>
      </c>
      <c r="C57" s="4">
        <v>13572.140468227424</v>
      </c>
      <c r="G57" s="3" t="s">
        <v>38</v>
      </c>
      <c r="H57" s="4">
        <v>59</v>
      </c>
      <c r="I57" s="4">
        <v>67</v>
      </c>
      <c r="J57" s="4">
        <v>176</v>
      </c>
      <c r="K57" s="4">
        <v>302</v>
      </c>
    </row>
    <row r="58" spans="2:18" x14ac:dyDescent="0.25">
      <c r="B58" s="3" t="s">
        <v>23</v>
      </c>
      <c r="C58" s="4">
        <v>10442.523648648648</v>
      </c>
      <c r="G58" s="3" t="s">
        <v>48</v>
      </c>
      <c r="H58" s="4">
        <v>61</v>
      </c>
      <c r="I58" s="4">
        <v>60</v>
      </c>
      <c r="J58" s="4">
        <v>189</v>
      </c>
      <c r="K58" s="4">
        <v>310</v>
      </c>
      <c r="M58" s="2" t="s">
        <v>1583</v>
      </c>
      <c r="N58" t="s">
        <v>1607</v>
      </c>
    </row>
    <row r="59" spans="2:18" x14ac:dyDescent="0.25">
      <c r="B59" s="3" t="s">
        <v>1561</v>
      </c>
      <c r="C59" s="4">
        <v>15381.058000000001</v>
      </c>
      <c r="G59" s="3" t="s">
        <v>27</v>
      </c>
      <c r="H59" s="4">
        <v>59</v>
      </c>
      <c r="I59" s="4">
        <v>66</v>
      </c>
      <c r="J59" s="4">
        <v>181</v>
      </c>
      <c r="K59" s="4">
        <v>306</v>
      </c>
      <c r="M59" s="3" t="s">
        <v>157</v>
      </c>
      <c r="N59" s="9">
        <v>0.20866666666666667</v>
      </c>
    </row>
    <row r="60" spans="2:18" x14ac:dyDescent="0.25">
      <c r="G60" s="3" t="s">
        <v>32</v>
      </c>
      <c r="H60" s="4">
        <v>64</v>
      </c>
      <c r="I60" s="4">
        <v>66</v>
      </c>
      <c r="J60" s="4">
        <v>173</v>
      </c>
      <c r="K60" s="4">
        <v>303</v>
      </c>
      <c r="M60" s="3" t="s">
        <v>160</v>
      </c>
      <c r="N60" s="9">
        <v>0.19933333333333333</v>
      </c>
    </row>
    <row r="61" spans="2:18" x14ac:dyDescent="0.25">
      <c r="G61" s="3" t="s">
        <v>21</v>
      </c>
      <c r="H61" s="4">
        <v>70</v>
      </c>
      <c r="I61" s="4">
        <v>40</v>
      </c>
      <c r="J61" s="4">
        <v>169</v>
      </c>
      <c r="K61" s="4">
        <v>279</v>
      </c>
      <c r="M61" s="3" t="s">
        <v>23</v>
      </c>
      <c r="N61" s="9">
        <v>0.59199999999999997</v>
      </c>
    </row>
    <row r="62" spans="2:18" x14ac:dyDescent="0.25">
      <c r="G62" s="3" t="s">
        <v>1561</v>
      </c>
      <c r="H62" s="4">
        <v>313</v>
      </c>
      <c r="I62" s="4">
        <v>299</v>
      </c>
      <c r="J62" s="4">
        <v>888</v>
      </c>
      <c r="K62" s="4">
        <v>1500</v>
      </c>
      <c r="M62" s="3" t="s">
        <v>1561</v>
      </c>
      <c r="N62" s="9">
        <v>1</v>
      </c>
    </row>
    <row r="63" spans="2:18" x14ac:dyDescent="0.25">
      <c r="B63" s="2" t="s">
        <v>1605</v>
      </c>
      <c r="C63" s="2" t="s">
        <v>8</v>
      </c>
    </row>
    <row r="64" spans="2:18" x14ac:dyDescent="0.25">
      <c r="B64" s="2" t="s">
        <v>5</v>
      </c>
      <c r="C64" t="s">
        <v>157</v>
      </c>
      <c r="D64" t="s">
        <v>160</v>
      </c>
      <c r="E64" t="s">
        <v>23</v>
      </c>
    </row>
    <row r="65" spans="2:14" x14ac:dyDescent="0.25">
      <c r="B65" t="s">
        <v>20</v>
      </c>
      <c r="C65" s="4">
        <v>31280.947368421053</v>
      </c>
      <c r="D65" s="4">
        <v>13371.31884057971</v>
      </c>
      <c r="E65" s="4">
        <v>10273.148717948718</v>
      </c>
    </row>
    <row r="66" spans="2:14" x14ac:dyDescent="0.25">
      <c r="B66" t="s">
        <v>62</v>
      </c>
      <c r="C66" s="4">
        <v>29085.05</v>
      </c>
      <c r="D66" s="4">
        <v>12846.842105263158</v>
      </c>
      <c r="E66" s="4">
        <v>9891.75</v>
      </c>
      <c r="G66" s="2" t="s">
        <v>1585</v>
      </c>
      <c r="H66" s="2" t="s">
        <v>1560</v>
      </c>
    </row>
    <row r="67" spans="2:14" x14ac:dyDescent="0.25">
      <c r="B67" t="s">
        <v>46</v>
      </c>
      <c r="C67" s="4">
        <v>30763.793103448275</v>
      </c>
      <c r="D67" s="4">
        <v>14152.545454545454</v>
      </c>
      <c r="E67" s="4">
        <v>10000.529411764706</v>
      </c>
      <c r="G67" s="2" t="s">
        <v>1583</v>
      </c>
      <c r="H67" t="s">
        <v>1298</v>
      </c>
      <c r="I67" t="s">
        <v>25</v>
      </c>
      <c r="J67" t="s">
        <v>1508</v>
      </c>
      <c r="K67" t="s">
        <v>1512</v>
      </c>
      <c r="L67" t="s">
        <v>1561</v>
      </c>
    </row>
    <row r="68" spans="2:14" x14ac:dyDescent="0.25">
      <c r="B68" t="s">
        <v>60</v>
      </c>
      <c r="C68" s="4">
        <v>33088.83783783784</v>
      </c>
      <c r="D68" s="4">
        <v>15264.263157894737</v>
      </c>
      <c r="E68" s="4">
        <v>10800.811188811189</v>
      </c>
      <c r="G68" s="3" t="s">
        <v>38</v>
      </c>
      <c r="H68" s="4">
        <v>30</v>
      </c>
      <c r="I68" s="4">
        <v>267</v>
      </c>
      <c r="J68" s="4">
        <v>3</v>
      </c>
      <c r="K68" s="4">
        <v>2</v>
      </c>
      <c r="L68" s="4">
        <v>302</v>
      </c>
      <c r="M68" s="3" t="s">
        <v>38</v>
      </c>
      <c r="N68" s="11">
        <f>(($H68+$J68+$K68)/$L68)*100</f>
        <v>11.589403973509933</v>
      </c>
    </row>
    <row r="69" spans="2:14" x14ac:dyDescent="0.25">
      <c r="B69" t="s">
        <v>31</v>
      </c>
      <c r="C69" s="4">
        <v>31174.931034482757</v>
      </c>
      <c r="D69" s="4">
        <v>13261.797619047618</v>
      </c>
      <c r="E69" s="4">
        <v>10700.450592885376</v>
      </c>
      <c r="G69" s="3" t="s">
        <v>48</v>
      </c>
      <c r="H69" s="4">
        <v>82</v>
      </c>
      <c r="I69" s="4">
        <v>207</v>
      </c>
      <c r="J69" s="4">
        <v>13</v>
      </c>
      <c r="K69" s="4">
        <v>8</v>
      </c>
      <c r="L69" s="4">
        <v>310</v>
      </c>
      <c r="M69" s="3" t="s">
        <v>48</v>
      </c>
      <c r="N69" s="11">
        <f>(($H69+$J69+$K69)/$L69)*100</f>
        <v>33.225806451612904</v>
      </c>
    </row>
    <row r="70" spans="2:14" x14ac:dyDescent="0.25">
      <c r="B70" t="s">
        <v>41</v>
      </c>
      <c r="C70" s="4">
        <v>30513.234375</v>
      </c>
      <c r="D70" s="4">
        <v>13040.928571428571</v>
      </c>
      <c r="E70" s="4">
        <v>10313.601190476191</v>
      </c>
      <c r="G70" s="3" t="s">
        <v>27</v>
      </c>
      <c r="H70" s="4">
        <v>41</v>
      </c>
      <c r="I70" s="4">
        <v>254</v>
      </c>
      <c r="J70" s="4">
        <v>5</v>
      </c>
      <c r="K70" s="4">
        <v>6</v>
      </c>
      <c r="L70" s="4">
        <v>306</v>
      </c>
      <c r="M70" s="3" t="s">
        <v>27</v>
      </c>
      <c r="N70" s="11">
        <f t="shared" ref="N70:N73" si="0">(($H70+$J70+$K70)/$L70)*100</f>
        <v>16.993464052287582</v>
      </c>
    </row>
    <row r="71" spans="2:14" x14ac:dyDescent="0.25">
      <c r="G71" s="3" t="s">
        <v>32</v>
      </c>
      <c r="H71" s="4">
        <v>32</v>
      </c>
      <c r="I71" s="4">
        <v>262</v>
      </c>
      <c r="J71" s="4">
        <v>6</v>
      </c>
      <c r="K71" s="4">
        <v>3</v>
      </c>
      <c r="L71" s="4">
        <v>303</v>
      </c>
      <c r="M71" s="3" t="s">
        <v>32</v>
      </c>
      <c r="N71" s="11">
        <f t="shared" si="0"/>
        <v>13.531353135313532</v>
      </c>
    </row>
    <row r="72" spans="2:14" x14ac:dyDescent="0.25">
      <c r="G72" s="3" t="s">
        <v>21</v>
      </c>
      <c r="H72" s="4">
        <v>24</v>
      </c>
      <c r="I72" s="4">
        <v>250</v>
      </c>
      <c r="J72" s="4">
        <v>2</v>
      </c>
      <c r="K72" s="4">
        <v>3</v>
      </c>
      <c r="L72" s="4">
        <v>279</v>
      </c>
      <c r="M72" s="3" t="s">
        <v>21</v>
      </c>
      <c r="N72" s="11">
        <f t="shared" si="0"/>
        <v>10.394265232974909</v>
      </c>
    </row>
    <row r="73" spans="2:14" x14ac:dyDescent="0.25">
      <c r="G73" s="3" t="s">
        <v>1561</v>
      </c>
      <c r="H73" s="4">
        <v>209</v>
      </c>
      <c r="I73" s="4">
        <v>1240</v>
      </c>
      <c r="J73" s="4">
        <v>29</v>
      </c>
      <c r="K73" s="4">
        <v>22</v>
      </c>
      <c r="L73" s="4">
        <v>1500</v>
      </c>
      <c r="N73" s="11">
        <f t="shared" si="0"/>
        <v>17.333333333333336</v>
      </c>
    </row>
    <row r="79" spans="2:14" x14ac:dyDescent="0.25">
      <c r="B79" s="2" t="s">
        <v>1583</v>
      </c>
      <c r="C79" t="s">
        <v>1593</v>
      </c>
      <c r="D79" t="s">
        <v>1594</v>
      </c>
      <c r="G79" s="2" t="s">
        <v>1583</v>
      </c>
      <c r="H79" t="s">
        <v>1588</v>
      </c>
    </row>
    <row r="80" spans="2:14" x14ac:dyDescent="0.25">
      <c r="B80" s="3" t="s">
        <v>1568</v>
      </c>
      <c r="C80" s="4">
        <v>21871500</v>
      </c>
      <c r="D80" s="4">
        <v>1789008</v>
      </c>
      <c r="G80" s="3" t="s">
        <v>1298</v>
      </c>
      <c r="H80" s="4">
        <v>209</v>
      </c>
      <c r="J80" s="2" t="s">
        <v>1588</v>
      </c>
      <c r="K80" s="2" t="s">
        <v>1560</v>
      </c>
    </row>
    <row r="81" spans="2:12" x14ac:dyDescent="0.25">
      <c r="B81" s="3" t="s">
        <v>1569</v>
      </c>
      <c r="C81" s="4">
        <v>23485100</v>
      </c>
      <c r="D81" s="4">
        <v>1633783</v>
      </c>
      <c r="G81" s="3" t="s">
        <v>25</v>
      </c>
      <c r="H81" s="4">
        <v>1240</v>
      </c>
      <c r="J81" s="2" t="s">
        <v>1583</v>
      </c>
      <c r="K81" t="s">
        <v>25</v>
      </c>
      <c r="L81" t="s">
        <v>1561</v>
      </c>
    </row>
    <row r="82" spans="2:12" x14ac:dyDescent="0.25">
      <c r="B82" s="3" t="s">
        <v>1570</v>
      </c>
      <c r="C82" s="4">
        <v>27979900</v>
      </c>
      <c r="D82" s="4">
        <v>2135958</v>
      </c>
      <c r="G82" s="3" t="s">
        <v>1508</v>
      </c>
      <c r="H82" s="4">
        <v>29</v>
      </c>
      <c r="J82" s="3" t="s">
        <v>1568</v>
      </c>
      <c r="K82" s="4">
        <v>94</v>
      </c>
      <c r="L82" s="4">
        <v>94</v>
      </c>
    </row>
    <row r="83" spans="2:12" x14ac:dyDescent="0.25">
      <c r="B83" s="3" t="s">
        <v>1572</v>
      </c>
      <c r="C83" s="4">
        <v>28857400</v>
      </c>
      <c r="D83" s="4">
        <v>2121073</v>
      </c>
      <c r="G83" s="3" t="s">
        <v>1512</v>
      </c>
      <c r="H83" s="4">
        <v>22</v>
      </c>
      <c r="J83" s="3" t="s">
        <v>1569</v>
      </c>
      <c r="K83" s="4">
        <v>95</v>
      </c>
      <c r="L83" s="4">
        <v>95</v>
      </c>
    </row>
    <row r="84" spans="2:12" x14ac:dyDescent="0.25">
      <c r="B84" s="3" t="s">
        <v>68</v>
      </c>
      <c r="C84" s="4">
        <v>17533700</v>
      </c>
      <c r="D84" s="4">
        <v>1715721</v>
      </c>
      <c r="G84" s="3" t="s">
        <v>1561</v>
      </c>
      <c r="H84" s="4">
        <v>1500</v>
      </c>
      <c r="J84" s="3" t="s">
        <v>1570</v>
      </c>
      <c r="K84" s="4">
        <v>105</v>
      </c>
      <c r="L84" s="4">
        <v>105</v>
      </c>
    </row>
    <row r="85" spans="2:12" x14ac:dyDescent="0.25">
      <c r="B85" s="3" t="s">
        <v>1573</v>
      </c>
      <c r="C85" s="4">
        <v>24033200</v>
      </c>
      <c r="D85" s="4">
        <v>1685403</v>
      </c>
      <c r="J85" s="3" t="s">
        <v>1572</v>
      </c>
      <c r="K85" s="4">
        <v>122</v>
      </c>
      <c r="L85" s="4">
        <v>122</v>
      </c>
    </row>
    <row r="86" spans="2:12" x14ac:dyDescent="0.25">
      <c r="B86" s="3" t="s">
        <v>1575</v>
      </c>
      <c r="C86" s="4">
        <v>24541400</v>
      </c>
      <c r="D86" s="4">
        <v>1895628</v>
      </c>
      <c r="J86" s="3" t="s">
        <v>68</v>
      </c>
      <c r="K86" s="4">
        <v>87</v>
      </c>
      <c r="L86" s="4">
        <v>87</v>
      </c>
    </row>
    <row r="87" spans="2:12" x14ac:dyDescent="0.25">
      <c r="B87" s="3" t="s">
        <v>1576</v>
      </c>
      <c r="C87" s="4">
        <v>28659000</v>
      </c>
      <c r="D87" s="4">
        <v>2015760</v>
      </c>
      <c r="J87" s="3" t="s">
        <v>1573</v>
      </c>
      <c r="K87" s="4">
        <v>92</v>
      </c>
      <c r="L87" s="4">
        <v>92</v>
      </c>
    </row>
    <row r="88" spans="2:12" x14ac:dyDescent="0.25">
      <c r="B88" s="3" t="s">
        <v>1577</v>
      </c>
      <c r="C88" s="4">
        <v>25089100</v>
      </c>
      <c r="D88" s="4">
        <v>2019044</v>
      </c>
      <c r="G88" s="2" t="s">
        <v>1583</v>
      </c>
      <c r="H88" t="s">
        <v>1588</v>
      </c>
      <c r="I88" t="s">
        <v>1585</v>
      </c>
      <c r="J88" s="3" t="s">
        <v>1575</v>
      </c>
      <c r="K88" s="4">
        <v>102</v>
      </c>
      <c r="L88" s="4">
        <v>102</v>
      </c>
    </row>
    <row r="89" spans="2:12" x14ac:dyDescent="0.25">
      <c r="B89" s="3" t="s">
        <v>1579</v>
      </c>
      <c r="C89" s="4">
        <v>28905500</v>
      </c>
      <c r="D89" s="4">
        <v>2313750</v>
      </c>
      <c r="G89" s="3" t="s">
        <v>1298</v>
      </c>
      <c r="H89" s="4">
        <v>209</v>
      </c>
      <c r="I89" s="9">
        <v>0.13933333333333334</v>
      </c>
      <c r="J89" s="3" t="s">
        <v>1576</v>
      </c>
      <c r="K89" s="4">
        <v>114</v>
      </c>
      <c r="L89" s="4">
        <v>114</v>
      </c>
    </row>
    <row r="90" spans="2:12" x14ac:dyDescent="0.25">
      <c r="B90" s="3" t="s">
        <v>1580</v>
      </c>
      <c r="C90" s="4">
        <v>21350800</v>
      </c>
      <c r="D90" s="4">
        <v>2146036</v>
      </c>
      <c r="G90" s="3" t="s">
        <v>25</v>
      </c>
      <c r="H90" s="4">
        <v>1240</v>
      </c>
      <c r="I90" s="9">
        <v>0.82666666666666666</v>
      </c>
      <c r="J90" s="3" t="s">
        <v>1577</v>
      </c>
      <c r="K90" s="4">
        <v>107</v>
      </c>
      <c r="L90" s="4">
        <v>107</v>
      </c>
    </row>
    <row r="91" spans="2:12" x14ac:dyDescent="0.25">
      <c r="B91" s="3" t="s">
        <v>1581</v>
      </c>
      <c r="C91" s="4">
        <v>25812400</v>
      </c>
      <c r="D91" s="4">
        <v>1600423</v>
      </c>
      <c r="G91" s="3" t="s">
        <v>1508</v>
      </c>
      <c r="H91" s="4">
        <v>29</v>
      </c>
      <c r="I91" s="9">
        <v>1.9333333333333334E-2</v>
      </c>
      <c r="J91" s="3" t="s">
        <v>1579</v>
      </c>
      <c r="K91" s="4">
        <v>107</v>
      </c>
      <c r="L91" s="4">
        <v>107</v>
      </c>
    </row>
    <row r="92" spans="2:12" x14ac:dyDescent="0.25">
      <c r="B92" s="3" t="s">
        <v>1561</v>
      </c>
      <c r="C92" s="4">
        <v>298119000</v>
      </c>
      <c r="D92" s="4">
        <v>23071587</v>
      </c>
      <c r="G92" s="3" t="s">
        <v>1512</v>
      </c>
      <c r="H92" s="4">
        <v>22</v>
      </c>
      <c r="I92" s="9">
        <v>1.4666666666666666E-2</v>
      </c>
      <c r="J92" s="3" t="s">
        <v>1580</v>
      </c>
      <c r="K92" s="4">
        <v>114</v>
      </c>
      <c r="L92" s="4">
        <v>114</v>
      </c>
    </row>
    <row r="93" spans="2:12" x14ac:dyDescent="0.25">
      <c r="G93" s="3" t="s">
        <v>1561</v>
      </c>
      <c r="H93" s="4">
        <v>1500</v>
      </c>
      <c r="I93" s="9">
        <v>1</v>
      </c>
      <c r="J93" s="3" t="s">
        <v>1581</v>
      </c>
      <c r="K93" s="4">
        <v>101</v>
      </c>
      <c r="L93" s="4">
        <v>101</v>
      </c>
    </row>
    <row r="94" spans="2:12" x14ac:dyDescent="0.25">
      <c r="J94" s="3" t="s">
        <v>1561</v>
      </c>
      <c r="K94" s="4">
        <v>1240</v>
      </c>
      <c r="L94" s="4">
        <v>1240</v>
      </c>
    </row>
    <row r="96" spans="2:12" x14ac:dyDescent="0.25">
      <c r="G96" t="s">
        <v>1592</v>
      </c>
      <c r="H96" t="s">
        <v>1601</v>
      </c>
    </row>
    <row r="97" spans="1:11" x14ac:dyDescent="0.25">
      <c r="G97" s="4">
        <v>1240</v>
      </c>
      <c r="H97" s="4">
        <v>614</v>
      </c>
    </row>
    <row r="103" spans="1:11" x14ac:dyDescent="0.25">
      <c r="A103" s="2" t="s">
        <v>1590</v>
      </c>
      <c r="B103" s="2" t="s">
        <v>1560</v>
      </c>
      <c r="H103" s="2" t="s">
        <v>1590</v>
      </c>
      <c r="I103" s="2" t="s">
        <v>1560</v>
      </c>
    </row>
    <row r="104" spans="1:11" x14ac:dyDescent="0.25">
      <c r="A104" s="2" t="s">
        <v>1583</v>
      </c>
      <c r="B104" t="s">
        <v>1298</v>
      </c>
      <c r="C104" t="s">
        <v>25</v>
      </c>
      <c r="D104" t="s">
        <v>1508</v>
      </c>
      <c r="E104" t="s">
        <v>1512</v>
      </c>
      <c r="H104" s="2" t="s">
        <v>1583</v>
      </c>
      <c r="I104" t="s">
        <v>1566</v>
      </c>
      <c r="J104" t="s">
        <v>1582</v>
      </c>
      <c r="K104" t="s">
        <v>1561</v>
      </c>
    </row>
    <row r="105" spans="1:11" x14ac:dyDescent="0.25">
      <c r="A105" s="3" t="s">
        <v>20</v>
      </c>
      <c r="B105" s="18">
        <v>35</v>
      </c>
      <c r="C105" s="18">
        <v>291</v>
      </c>
      <c r="D105" s="18">
        <v>9</v>
      </c>
      <c r="E105" s="18">
        <v>5</v>
      </c>
      <c r="H105" s="3" t="s">
        <v>1568</v>
      </c>
      <c r="I105" s="4">
        <v>56</v>
      </c>
      <c r="J105" s="4">
        <v>62</v>
      </c>
      <c r="K105" s="4">
        <v>118</v>
      </c>
    </row>
    <row r="106" spans="1:11" x14ac:dyDescent="0.25">
      <c r="A106" s="3" t="s">
        <v>62</v>
      </c>
      <c r="B106" s="18">
        <v>6</v>
      </c>
      <c r="C106" s="18">
        <v>71</v>
      </c>
      <c r="D106" s="18">
        <v>3</v>
      </c>
      <c r="E106" s="18">
        <v>3</v>
      </c>
      <c r="H106" s="3" t="s">
        <v>1569</v>
      </c>
      <c r="I106" s="4">
        <v>53</v>
      </c>
      <c r="J106" s="4">
        <v>54</v>
      </c>
      <c r="K106" s="4">
        <v>107</v>
      </c>
    </row>
    <row r="107" spans="1:11" x14ac:dyDescent="0.25">
      <c r="A107" s="3" t="s">
        <v>46</v>
      </c>
      <c r="B107" s="18">
        <v>16</v>
      </c>
      <c r="C107" s="18">
        <v>125</v>
      </c>
      <c r="D107" s="18">
        <v>2</v>
      </c>
      <c r="E107" s="18">
        <v>4</v>
      </c>
      <c r="H107" s="3" t="s">
        <v>1570</v>
      </c>
      <c r="I107" s="4">
        <v>66</v>
      </c>
      <c r="J107" s="4">
        <v>68</v>
      </c>
      <c r="K107" s="4">
        <v>134</v>
      </c>
    </row>
    <row r="108" spans="1:11" x14ac:dyDescent="0.25">
      <c r="A108" s="3" t="s">
        <v>60</v>
      </c>
      <c r="B108" s="18">
        <v>73</v>
      </c>
      <c r="C108" s="18">
        <v>140</v>
      </c>
      <c r="D108" s="18">
        <v>4</v>
      </c>
      <c r="E108" s="18">
        <v>1</v>
      </c>
      <c r="H108" s="3" t="s">
        <v>1572</v>
      </c>
      <c r="I108" s="4">
        <v>70</v>
      </c>
      <c r="J108" s="4">
        <v>71</v>
      </c>
      <c r="K108" s="4">
        <v>141</v>
      </c>
    </row>
    <row r="109" spans="1:11" x14ac:dyDescent="0.25">
      <c r="A109" s="3" t="s">
        <v>31</v>
      </c>
      <c r="B109" s="18">
        <v>51</v>
      </c>
      <c r="C109" s="18">
        <v>359</v>
      </c>
      <c r="D109" s="18">
        <v>10</v>
      </c>
      <c r="E109" s="18">
        <v>4</v>
      </c>
      <c r="H109" s="3" t="s">
        <v>68</v>
      </c>
      <c r="I109" s="4">
        <v>55</v>
      </c>
      <c r="J109" s="4">
        <v>56</v>
      </c>
      <c r="K109" s="4">
        <v>111</v>
      </c>
    </row>
    <row r="110" spans="1:11" x14ac:dyDescent="0.25">
      <c r="A110" s="3" t="s">
        <v>41</v>
      </c>
      <c r="B110" s="18">
        <v>28</v>
      </c>
      <c r="C110" s="18">
        <v>254</v>
      </c>
      <c r="D110" s="18">
        <v>1</v>
      </c>
      <c r="E110" s="18">
        <v>5</v>
      </c>
      <c r="H110" s="3" t="s">
        <v>1573</v>
      </c>
      <c r="I110" s="4">
        <v>60</v>
      </c>
      <c r="J110" s="4">
        <v>48</v>
      </c>
      <c r="K110" s="4">
        <v>108</v>
      </c>
    </row>
    <row r="111" spans="1:11" x14ac:dyDescent="0.25">
      <c r="A111" s="3" t="s">
        <v>1561</v>
      </c>
      <c r="B111" s="18">
        <v>209</v>
      </c>
      <c r="C111" s="18">
        <v>1240</v>
      </c>
      <c r="D111" s="18">
        <v>29</v>
      </c>
      <c r="E111" s="18">
        <v>22</v>
      </c>
      <c r="H111" s="3" t="s">
        <v>1575</v>
      </c>
      <c r="I111" s="4">
        <v>47</v>
      </c>
      <c r="J111" s="4">
        <v>76</v>
      </c>
      <c r="K111" s="4">
        <v>123</v>
      </c>
    </row>
    <row r="112" spans="1:11" x14ac:dyDescent="0.25">
      <c r="H112" s="3" t="s">
        <v>1576</v>
      </c>
      <c r="I112" s="4">
        <v>74</v>
      </c>
      <c r="J112" s="4">
        <v>63</v>
      </c>
      <c r="K112" s="4">
        <v>137</v>
      </c>
    </row>
    <row r="113" spans="8:11" x14ac:dyDescent="0.25">
      <c r="H113" s="3" t="s">
        <v>1577</v>
      </c>
      <c r="I113" s="4">
        <v>76</v>
      </c>
      <c r="J113" s="4">
        <v>58</v>
      </c>
      <c r="K113" s="4">
        <v>134</v>
      </c>
    </row>
    <row r="114" spans="8:11" x14ac:dyDescent="0.25">
      <c r="H114" s="3" t="s">
        <v>1579</v>
      </c>
      <c r="I114" s="4">
        <v>72</v>
      </c>
      <c r="J114" s="4">
        <v>64</v>
      </c>
      <c r="K114" s="4">
        <v>136</v>
      </c>
    </row>
    <row r="115" spans="8:11" x14ac:dyDescent="0.25">
      <c r="H115" s="3" t="s">
        <v>1580</v>
      </c>
      <c r="I115" s="4">
        <v>59</v>
      </c>
      <c r="J115" s="4">
        <v>75</v>
      </c>
      <c r="K115" s="4">
        <v>134</v>
      </c>
    </row>
    <row r="116" spans="8:11" x14ac:dyDescent="0.25">
      <c r="H116" s="3" t="s">
        <v>1581</v>
      </c>
      <c r="I116" s="4">
        <v>55</v>
      </c>
      <c r="J116" s="4">
        <v>62</v>
      </c>
      <c r="K116" s="4">
        <v>117</v>
      </c>
    </row>
    <row r="117" spans="8:11" x14ac:dyDescent="0.25">
      <c r="H117" s="3" t="s">
        <v>1561</v>
      </c>
      <c r="I117" s="4">
        <v>743</v>
      </c>
      <c r="J117" s="4">
        <v>757</v>
      </c>
      <c r="K117" s="4">
        <v>1500</v>
      </c>
    </row>
  </sheetData>
  <pageMargins left="0.7" right="0.7" top="0.75" bottom="0.75" header="0.3" footer="0.3"/>
  <pageSetup orientation="portrait" horizontalDpi="1200" verticalDpi="1200" r:id="rId28"/>
  <drawing r:id="rId29"/>
  <extLst>
    <ext xmlns:x14="http://schemas.microsoft.com/office/spreadsheetml/2009/9/main" uri="{A8765BA9-456A-4dab-B4F3-ACF838C121DE}">
      <x14:slicerList>
        <x14:slicer r:id="rId30"/>
      </x14:slicerList>
    </ext>
    <ext xmlns:x15="http://schemas.microsoft.com/office/spreadsheetml/2010/11/main" uri="{7E03D99C-DC04-49d9-9315-930204A7B6E9}">
      <x15:timelineRefs>
        <x15:timelineRef r:id="rId31"/>
      </x15:timelineRef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802FC-EF24-4BBD-A33A-1D9249528F5F}">
  <dimension ref="A1:A9"/>
  <sheetViews>
    <sheetView showGridLines="0" topLeftCell="B12" zoomScale="80" zoomScaleNormal="80" workbookViewId="0">
      <selection activeCell="AA15" sqref="AA15"/>
    </sheetView>
  </sheetViews>
  <sheetFormatPr defaultRowHeight="15" x14ac:dyDescent="0.25"/>
  <cols>
    <col min="1" max="16384" width="9.140625" style="8"/>
  </cols>
  <sheetData>
    <row r="1" s="8" customFormat="1" x14ac:dyDescent="0.25"/>
    <row r="2" s="8" customFormat="1" x14ac:dyDescent="0.25"/>
    <row r="3" s="8" customFormat="1" x14ac:dyDescent="0.25"/>
    <row r="4" s="8" customFormat="1" x14ac:dyDescent="0.25"/>
    <row r="5" s="8" customFormat="1" x14ac:dyDescent="0.25"/>
    <row r="6" s="8" customFormat="1" x14ac:dyDescent="0.25"/>
    <row r="7" s="8" customFormat="1" x14ac:dyDescent="0.25"/>
    <row r="8" s="8" customFormat="1" x14ac:dyDescent="0.25"/>
    <row r="9" s="8" customFormat="1"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C667-60C8-46EF-A2F8-F6599FC022E2}">
  <dimension ref="A1:A3"/>
  <sheetViews>
    <sheetView showGridLines="0" tabSelected="1" zoomScale="80" zoomScaleNormal="80" workbookViewId="0">
      <selection activeCell="W3" sqref="W3"/>
    </sheetView>
  </sheetViews>
  <sheetFormatPr defaultRowHeight="15" x14ac:dyDescent="0.25"/>
  <cols>
    <col min="1" max="16384" width="9.140625" style="8"/>
  </cols>
  <sheetData>
    <row r="1" s="8" customFormat="1" x14ac:dyDescent="0.25"/>
    <row r="2" s="8" customFormat="1" x14ac:dyDescent="0.25"/>
    <row r="3" s="8"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Props1.xml><?xml version="1.0" encoding="utf-8"?>
<ds:datastoreItem xmlns:ds="http://schemas.openxmlformats.org/officeDocument/2006/customXml" ds:itemID="{4084FD6D-A491-40A6-9EE5-4C64C9970C31}">
  <ds:schemaRefs/>
</ds:datastoreItem>
</file>

<file path=customXml/itemProps2.xml><?xml version="1.0" encoding="utf-8"?>
<ds:datastoreItem xmlns:ds="http://schemas.openxmlformats.org/officeDocument/2006/customXml" ds:itemID="{F14EEC08-EA4D-48AA-BE6D-0618EB9EBB07}">
  <ds:schemaRefs/>
</ds:datastoreItem>
</file>

<file path=customXml/itemProps3.xml><?xml version="1.0" encoding="utf-8"?>
<ds:datastoreItem xmlns:ds="http://schemas.openxmlformats.org/officeDocument/2006/customXml" ds:itemID="{EF85DAC4-B83E-495E-9B6F-D93CA6F2DC1F}">
  <ds:schemaRefs/>
</ds:datastoreItem>
</file>

<file path=customXml/itemProps4.xml><?xml version="1.0" encoding="utf-8"?>
<ds:datastoreItem xmlns:ds="http://schemas.openxmlformats.org/officeDocument/2006/customXml" ds:itemID="{02CF1A86-4979-455F-9961-0F59EC8C19E7}">
  <ds:schemaRefs/>
</ds:datastoreItem>
</file>

<file path=customXml/itemProps5.xml><?xml version="1.0" encoding="utf-8"?>
<ds:datastoreItem xmlns:ds="http://schemas.openxmlformats.org/officeDocument/2006/customXml" ds:itemID="{6F61174E-4FA6-4AEB-A2BA-2594B8451F99}">
  <ds:schemaRefs/>
</ds:datastoreItem>
</file>

<file path=customXml/itemProps6.xml><?xml version="1.0" encoding="utf-8"?>
<ds:datastoreItem xmlns:ds="http://schemas.openxmlformats.org/officeDocument/2006/customXml" ds:itemID="{220F1D20-F2B3-4F97-9326-430FAB491A5E}">
  <ds:schemaRefs/>
</ds:datastoreItem>
</file>

<file path=customXml/itemProps7.xml><?xml version="1.0" encoding="utf-8"?>
<ds:datastoreItem xmlns:ds="http://schemas.openxmlformats.org/officeDocument/2006/customXml" ds:itemID="{1EB2455B-6BED-4E3F-9CD6-F6E827408FC5}">
  <ds:schemaRefs/>
</ds:datastoreItem>
</file>

<file path=customXml/itemProps8.xml><?xml version="1.0" encoding="utf-8"?>
<ds:datastoreItem xmlns:ds="http://schemas.openxmlformats.org/officeDocument/2006/customXml" ds:itemID="{D772F36E-AAFD-4727-9C6B-BAF8F775CA30}">
  <ds:schemaRefs/>
</ds:datastoreItem>
</file>

<file path=customXml/itemProps9.xml><?xml version="1.0" encoding="utf-8"?>
<ds:datastoreItem xmlns:ds="http://schemas.openxmlformats.org/officeDocument/2006/customXml" ds:itemID="{CD8007EE-450F-4A76-97AB-25E29669292E}">
  <ds:schemaRefs/>
</ds:datastoreItem>
</file>

<file path=customXml/itemProps10.xml><?xml version="1.0" encoding="utf-8"?>
<ds:datastoreItem xmlns:ds="http://schemas.openxmlformats.org/officeDocument/2006/customXml" ds:itemID="{315060DD-ABE7-4C78-80A9-5D7CFBE8B9E2}">
  <ds:schemaRefs/>
</ds:datastoreItem>
</file>

<file path=customXml/itemProps11.xml><?xml version="1.0" encoding="utf-8"?>
<ds:datastoreItem xmlns:ds="http://schemas.openxmlformats.org/officeDocument/2006/customXml" ds:itemID="{1EA32D02-F39F-43E8-B5E7-9972D23CC621}">
  <ds:schemaRefs/>
</ds:datastoreItem>
</file>

<file path=customXml/itemProps12.xml><?xml version="1.0" encoding="utf-8"?>
<ds:datastoreItem xmlns:ds="http://schemas.openxmlformats.org/officeDocument/2006/customXml" ds:itemID="{386D3D80-BD33-4DB4-8C38-551AB5C943C4}">
  <ds:schemaRefs/>
</ds:datastoreItem>
</file>

<file path=customXml/itemProps13.xml><?xml version="1.0" encoding="utf-8"?>
<ds:datastoreItem xmlns:ds="http://schemas.openxmlformats.org/officeDocument/2006/customXml" ds:itemID="{B88F4BCB-FDE9-4E35-9290-EDDFEDB83AB7}">
  <ds:schemaRefs/>
</ds:datastoreItem>
</file>

<file path=customXml/itemProps14.xml><?xml version="1.0" encoding="utf-8"?>
<ds:datastoreItem xmlns:ds="http://schemas.openxmlformats.org/officeDocument/2006/customXml" ds:itemID="{EE1CF666-2B9A-4782-A42B-3B435D0B2A6E}">
  <ds:schemaRefs/>
</ds:datastoreItem>
</file>

<file path=customXml/itemProps15.xml><?xml version="1.0" encoding="utf-8"?>
<ds:datastoreItem xmlns:ds="http://schemas.openxmlformats.org/officeDocument/2006/customXml" ds:itemID="{02D11247-819E-478E-9083-1AFACA9419C1}">
  <ds:schemaRefs/>
</ds:datastoreItem>
</file>

<file path=customXml/itemProps16.xml><?xml version="1.0" encoding="utf-8"?>
<ds:datastoreItem xmlns:ds="http://schemas.openxmlformats.org/officeDocument/2006/customXml" ds:itemID="{9B47AC36-8328-4436-AD65-7770D4E2C567}">
  <ds:schemaRefs/>
</ds:datastoreItem>
</file>

<file path=customXml/itemProps17.xml><?xml version="1.0" encoding="utf-8"?>
<ds:datastoreItem xmlns:ds="http://schemas.openxmlformats.org/officeDocument/2006/customXml" ds:itemID="{81657AF3-5214-45BA-8757-FCCF866845DE}">
  <ds:schemaRefs/>
</ds:datastoreItem>
</file>

<file path=customXml/itemProps18.xml><?xml version="1.0" encoding="utf-8"?>
<ds:datastoreItem xmlns:ds="http://schemas.openxmlformats.org/officeDocument/2006/customXml" ds:itemID="{1FDBA39D-AF94-4A47-A338-254C8E76BA40}">
  <ds:schemaRefs/>
</ds:datastoreItem>
</file>

<file path=customXml/itemProps19.xml><?xml version="1.0" encoding="utf-8"?>
<ds:datastoreItem xmlns:ds="http://schemas.openxmlformats.org/officeDocument/2006/customXml" ds:itemID="{CCDCD2DA-03B1-4D29-9AC5-D7BE7B397387}">
  <ds:schemaRefs/>
</ds:datastoreItem>
</file>

<file path=customXml/itemProps20.xml><?xml version="1.0" encoding="utf-8"?>
<ds:datastoreItem xmlns:ds="http://schemas.openxmlformats.org/officeDocument/2006/customXml" ds:itemID="{5268DB62-EDB0-457C-9171-D1EB04D416C3}">
  <ds:schemaRefs/>
</ds:datastoreItem>
</file>

<file path=customXml/itemProps21.xml><?xml version="1.0" encoding="utf-8"?>
<ds:datastoreItem xmlns:ds="http://schemas.openxmlformats.org/officeDocument/2006/customXml" ds:itemID="{184639A7-2796-4F11-AF83-34CFCAF980FF}">
  <ds:schemaRefs/>
</ds:datastoreItem>
</file>

<file path=customXml/itemProps22.xml><?xml version="1.0" encoding="utf-8"?>
<ds:datastoreItem xmlns:ds="http://schemas.openxmlformats.org/officeDocument/2006/customXml" ds:itemID="{F25FA311-6E79-4A55-9BA0-4D3114347559}">
  <ds:schemaRefs/>
</ds:datastoreItem>
</file>

<file path=customXml/itemProps23.xml><?xml version="1.0" encoding="utf-8"?>
<ds:datastoreItem xmlns:ds="http://schemas.openxmlformats.org/officeDocument/2006/customXml" ds:itemID="{3F16EB80-38D7-4E47-87D3-3CC0887F61E0}">
  <ds:schemaRefs>
    <ds:schemaRef ds:uri="http://schemas.microsoft.com/DataMashup"/>
  </ds:schemaRefs>
</ds:datastoreItem>
</file>

<file path=customXml/itemProps24.xml><?xml version="1.0" encoding="utf-8"?>
<ds:datastoreItem xmlns:ds="http://schemas.openxmlformats.org/officeDocument/2006/customXml" ds:itemID="{1BC63605-4C18-48B5-BB52-199264B9562F}">
  <ds:schemaRefs/>
</ds:datastoreItem>
</file>

<file path=customXml/itemProps25.xml><?xml version="1.0" encoding="utf-8"?>
<ds:datastoreItem xmlns:ds="http://schemas.openxmlformats.org/officeDocument/2006/customXml" ds:itemID="{27DC59B0-93D6-49CE-96B9-2569EB91D659}">
  <ds:schemaRefs/>
</ds:datastoreItem>
</file>

<file path=customXml/itemProps26.xml><?xml version="1.0" encoding="utf-8"?>
<ds:datastoreItem xmlns:ds="http://schemas.openxmlformats.org/officeDocument/2006/customXml" ds:itemID="{FF871DF8-D5C4-4D1F-A09E-CE3328215517}">
  <ds:schemaRefs/>
</ds:datastoreItem>
</file>

<file path=customXml/itemProps27.xml><?xml version="1.0" encoding="utf-8"?>
<ds:datastoreItem xmlns:ds="http://schemas.openxmlformats.org/officeDocument/2006/customXml" ds:itemID="{F2AED3EE-1E72-484B-A9FC-59338B8F0135}">
  <ds:schemaRefs/>
</ds:datastoreItem>
</file>

<file path=customXml/itemProps28.xml><?xml version="1.0" encoding="utf-8"?>
<ds:datastoreItem xmlns:ds="http://schemas.openxmlformats.org/officeDocument/2006/customXml" ds:itemID="{9B3B481D-6392-4A4E-A4A1-CE6A950F2E27}">
  <ds:schemaRefs/>
</ds:datastoreItem>
</file>

<file path=customXml/itemProps29.xml><?xml version="1.0" encoding="utf-8"?>
<ds:datastoreItem xmlns:ds="http://schemas.openxmlformats.org/officeDocument/2006/customXml" ds:itemID="{09413665-C5FF-4396-B9D3-4850987C7049}">
  <ds:schemaRefs/>
</ds:datastoreItem>
</file>

<file path=customXml/itemProps30.xml><?xml version="1.0" encoding="utf-8"?>
<ds:datastoreItem xmlns:ds="http://schemas.openxmlformats.org/officeDocument/2006/customXml" ds:itemID="{87E3114C-D1DD-4AAC-A025-5FE0C9FF157C}">
  <ds:schemaRefs/>
</ds:datastoreItem>
</file>

<file path=customXml/itemProps31.xml><?xml version="1.0" encoding="utf-8"?>
<ds:datastoreItem xmlns:ds="http://schemas.openxmlformats.org/officeDocument/2006/customXml" ds:itemID="{98A09EE1-DAA4-4853-A650-C96966B87EBE}">
  <ds:schemaRefs/>
</ds:datastoreItem>
</file>

<file path=customXml/itemProps32.xml><?xml version="1.0" encoding="utf-8"?>
<ds:datastoreItem xmlns:ds="http://schemas.openxmlformats.org/officeDocument/2006/customXml" ds:itemID="{39628AED-9E4D-4569-B4E3-7AC1CD24E819}">
  <ds:schemaRefs/>
</ds:datastoreItem>
</file>

<file path=customXml/itemProps33.xml><?xml version="1.0" encoding="utf-8"?>
<ds:datastoreItem xmlns:ds="http://schemas.openxmlformats.org/officeDocument/2006/customXml" ds:itemID="{C0ACF9F6-1DF5-49E9-81DE-9226C4B72C6B}">
  <ds:schemaRefs/>
</ds:datastoreItem>
</file>

<file path=customXml/itemProps34.xml><?xml version="1.0" encoding="utf-8"?>
<ds:datastoreItem xmlns:ds="http://schemas.openxmlformats.org/officeDocument/2006/customXml" ds:itemID="{CC1C307B-3739-4FA2-852C-7C06EE7A3935}">
  <ds:schemaRefs/>
</ds:datastoreItem>
</file>

<file path=customXml/itemProps35.xml><?xml version="1.0" encoding="utf-8"?>
<ds:datastoreItem xmlns:ds="http://schemas.openxmlformats.org/officeDocument/2006/customXml" ds:itemID="{0C4DA5FB-1628-42D2-B90E-4C98254ABB5E}">
  <ds:schemaRefs/>
</ds:datastoreItem>
</file>

<file path=customXml/itemProps36.xml><?xml version="1.0" encoding="utf-8"?>
<ds:datastoreItem xmlns:ds="http://schemas.openxmlformats.org/officeDocument/2006/customXml" ds:itemID="{CDD7831B-C03B-4A1F-B5AB-669DE3C47C0C}">
  <ds:schemaRefs/>
</ds:datastoreItem>
</file>

<file path=customXml/itemProps37.xml><?xml version="1.0" encoding="utf-8"?>
<ds:datastoreItem xmlns:ds="http://schemas.openxmlformats.org/officeDocument/2006/customXml" ds:itemID="{D220C801-1C5C-4D89-8869-4616724F58A2}">
  <ds:schemaRefs/>
</ds:datastoreItem>
</file>

<file path=customXml/itemProps38.xml><?xml version="1.0" encoding="utf-8"?>
<ds:datastoreItem xmlns:ds="http://schemas.openxmlformats.org/officeDocument/2006/customXml" ds:itemID="{27A89A37-D466-4937-9924-9B113F4C0E80}">
  <ds:schemaRefs/>
</ds:datastoreItem>
</file>

<file path=customXml/itemProps39.xml><?xml version="1.0" encoding="utf-8"?>
<ds:datastoreItem xmlns:ds="http://schemas.openxmlformats.org/officeDocument/2006/customXml" ds:itemID="{AF732FE5-4147-4DC7-8B10-294B5B6D6832}">
  <ds:schemaRefs/>
</ds:datastoreItem>
</file>

<file path=customXml/itemProps40.xml><?xml version="1.0" encoding="utf-8"?>
<ds:datastoreItem xmlns:ds="http://schemas.openxmlformats.org/officeDocument/2006/customXml" ds:itemID="{151D773E-EF68-417C-875A-6E622D829E38}">
  <ds:schemaRefs/>
</ds:datastoreItem>
</file>

<file path=customXml/itemProps41.xml><?xml version="1.0" encoding="utf-8"?>
<ds:datastoreItem xmlns:ds="http://schemas.openxmlformats.org/officeDocument/2006/customXml" ds:itemID="{A974000D-EAAE-429A-A8B2-75FE9158849F}">
  <ds:schemaRefs/>
</ds:datastoreItem>
</file>

<file path=customXml/itemProps42.xml><?xml version="1.0" encoding="utf-8"?>
<ds:datastoreItem xmlns:ds="http://schemas.openxmlformats.org/officeDocument/2006/customXml" ds:itemID="{6DF9AE17-ED28-46F0-B288-EDF9079FF8EF}">
  <ds:schemaRefs/>
</ds:datastoreItem>
</file>

<file path=customXml/itemProps43.xml><?xml version="1.0" encoding="utf-8"?>
<ds:datastoreItem xmlns:ds="http://schemas.openxmlformats.org/officeDocument/2006/customXml" ds:itemID="{609B643B-A04C-4B5C-B937-D1D79D743D85}">
  <ds:schemaRefs/>
</ds:datastoreItem>
</file>

<file path=customXml/itemProps44.xml><?xml version="1.0" encoding="utf-8"?>
<ds:datastoreItem xmlns:ds="http://schemas.openxmlformats.org/officeDocument/2006/customXml" ds:itemID="{560DB35C-E010-435A-B14C-6237D08973A0}">
  <ds:schemaRefs/>
</ds:datastoreItem>
</file>

<file path=customXml/itemProps45.xml><?xml version="1.0" encoding="utf-8"?>
<ds:datastoreItem xmlns:ds="http://schemas.openxmlformats.org/officeDocument/2006/customXml" ds:itemID="{33D0BD5C-6F32-41F9-9AEA-39085C59FD66}">
  <ds:schemaRefs/>
</ds:datastoreItem>
</file>

<file path=customXml/itemProps46.xml><?xml version="1.0" encoding="utf-8"?>
<ds:datastoreItem xmlns:ds="http://schemas.openxmlformats.org/officeDocument/2006/customXml" ds:itemID="{56A025A7-F352-4CAC-8DED-A6AB9265D5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29</vt:i4>
      </vt:variant>
    </vt:vector>
  </HeadingPairs>
  <TitlesOfParts>
    <vt:vector size="33" baseType="lpstr">
      <vt:lpstr>Raw Data</vt:lpstr>
      <vt:lpstr>Pivot-table</vt:lpstr>
      <vt:lpstr>Report 1</vt:lpstr>
      <vt:lpstr>Report 2</vt:lpstr>
      <vt:lpstr>All</vt:lpstr>
      <vt:lpstr>AvgCost</vt:lpstr>
      <vt:lpstr>AVGDays</vt:lpstr>
      <vt:lpstr>CombinedValue</vt:lpstr>
      <vt:lpstr>CostaveragePY</vt:lpstr>
      <vt:lpstr>CostTotal</vt:lpstr>
      <vt:lpstr>CostYoY</vt:lpstr>
      <vt:lpstr>CountofDelivered</vt:lpstr>
      <vt:lpstr>Delayed</vt:lpstr>
      <vt:lpstr>Delivered</vt:lpstr>
      <vt:lpstr>DeliveredPer</vt:lpstr>
      <vt:lpstr>HeaderDayaverage</vt:lpstr>
      <vt:lpstr>Lost</vt:lpstr>
      <vt:lpstr>Orders</vt:lpstr>
      <vt:lpstr>OrdersYoY</vt:lpstr>
      <vt:lpstr>pyAvgCost</vt:lpstr>
      <vt:lpstr>PYCost</vt:lpstr>
      <vt:lpstr>PYDelivered</vt:lpstr>
      <vt:lpstr>PYOrders</vt:lpstr>
      <vt:lpstr>PYValue</vt:lpstr>
      <vt:lpstr>Ratingsle</vt:lpstr>
      <vt:lpstr>Returned</vt:lpstr>
      <vt:lpstr>t</vt:lpstr>
      <vt:lpstr>Transport</vt:lpstr>
      <vt:lpstr>Value</vt:lpstr>
      <vt:lpstr>ValueYoY</vt:lpstr>
      <vt:lpstr>VendorDeliveryDay</vt:lpstr>
      <vt:lpstr>VendorShippingCost</vt:lpstr>
      <vt:lpstr>yOYAvgCost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Julius</dc:creator>
  <cp:lastModifiedBy>Emmanuel Julius</cp:lastModifiedBy>
  <dcterms:created xsi:type="dcterms:W3CDTF">2026-05-11T13:54:04Z</dcterms:created>
  <dcterms:modified xsi:type="dcterms:W3CDTF">2026-05-14T20:32:09Z</dcterms:modified>
</cp:coreProperties>
</file>