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sz val="7"/>
    </font>
    <font>
      <name val="Arial"/>
      <sz val="8"/>
    </font>
    <font>
      <name val="Arial"/>
      <b val="1"/>
      <sz val="9"/>
    </font>
    <font>
      <name val="Arial"/>
      <b val="1"/>
      <sz val="10"/>
    </font>
    <font>
      <name val="Arial"/>
      <b val="1"/>
      <sz val="8"/>
    </font>
    <font>
      <name val="Arial"/>
      <sz val="6"/>
    </font>
    <font>
      <name val="Arial"/>
      <sz val="7"/>
    </font>
    <font>
      <name val="Arial"/>
      <sz val="5.5"/>
    </font>
    <font>
      <name val="Arial"/>
      <b val="1"/>
      <sz val="7"/>
    </font>
    <font>
      <name val="Arial"/>
      <i val="1"/>
      <sz val="6"/>
    </font>
    <font>
      <name val="Arial"/>
      <b val="1"/>
      <sz val="9"/>
      <u val="single"/>
    </font>
    <font>
      <name val="Arial"/>
      <sz val="9"/>
    </font>
  </fonts>
  <fills count="6">
    <fill>
      <patternFill/>
    </fill>
    <fill>
      <patternFill patternType="gray125"/>
    </fill>
    <fill>
      <patternFill patternType="solid">
        <fgColor rgb="00E6B8B7"/>
      </patternFill>
    </fill>
    <fill>
      <patternFill patternType="solid">
        <fgColor rgb="00FFFF00"/>
      </patternFill>
    </fill>
    <fill>
      <patternFill patternType="solid">
        <fgColor rgb="0066CCFF"/>
      </patternFill>
    </fill>
    <fill>
      <patternFill patternType="solid">
        <fgColor rgb="0099FFFF"/>
      </patternFill>
    </fill>
  </fills>
  <borders count="1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medium">
        <color rgb="00000000"/>
      </right>
      <top style="medium">
        <color rgb="00000000"/>
      </top>
    </border>
    <border>
      <left style="medium">
        <color rgb="00000000"/>
      </left>
      <right style="medium">
        <color rgb="00000000"/>
      </right>
    </border>
    <border>
      <left style="medium">
        <color rgb="00000000"/>
      </left>
      <right style="medium">
        <color rgb="00000000"/>
      </right>
      <bottom style="medium">
        <color rgb="00000000"/>
      </bottom>
    </border>
    <border>
      <bottom style="thin">
        <color rgb="00000000"/>
      </bottom>
    </border>
  </borders>
  <cellStyleXfs count="1">
    <xf borderId="0" fillId="0" fontId="0" numFmtId="0"/>
  </cellStyleXfs>
  <cellXfs count="163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borderId="1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 wrapText="1"/>
    </xf>
    <xf applyAlignment="1" borderId="3" fillId="0" fontId="3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applyAlignment="1" borderId="3" fillId="0" fontId="8" numFmtId="0" pivotButton="0" quotePrefix="0" xfId="0">
      <alignment horizontal="center" vertical="center"/>
    </xf>
    <xf applyAlignment="1" borderId="3" fillId="0" fontId="9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applyAlignment="1" borderId="1" fillId="0" fontId="6" numFmtId="0" pivotButton="0" quotePrefix="0" xfId="0">
      <alignment horizontal="center" vertical="center" wrapText="1"/>
    </xf>
    <xf applyAlignment="1" borderId="6" fillId="0" fontId="7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6" fillId="0" fontId="6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0" fillId="0" fontId="1" numFmtId="0" pivotButton="0" quotePrefix="0" xfId="0">
      <alignment horizontal="right" vertical="center"/>
    </xf>
    <xf applyAlignment="1" borderId="1" fillId="3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2" fillId="0" fontId="2" numFmtId="0" pivotButton="0" quotePrefix="0" xfId="0">
      <alignment horizontal="center" vertical="center"/>
    </xf>
    <xf applyAlignment="1" borderId="10" fillId="0" fontId="12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applyAlignment="1" borderId="2" fillId="5" fontId="2" numFmtId="0" pivotButton="0" quotePrefix="0" xfId="0">
      <alignment horizontal="center" vertical="center"/>
    </xf>
    <xf applyAlignment="1" borderId="3" fillId="5" fontId="2" numFmtId="0" pivotButton="0" quotePrefix="0" xfId="0">
      <alignment horizontal="center" vertical="center"/>
    </xf>
    <xf applyAlignment="1" borderId="4" fillId="5" fontId="2" numFmtId="0" pivotButton="0" quotePrefix="0" xfId="0">
      <alignment horizontal="center" vertical="center"/>
    </xf>
    <xf borderId="11" fillId="0" fontId="0" numFmtId="0" pivotButton="0" quotePrefix="0" xfId="0"/>
    <xf applyAlignment="1" borderId="5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borderId="1" fillId="4" fontId="0" numFmtId="0" pivotButton="0" quotePrefix="0" xfId="0"/>
    <xf borderId="1" fillId="5" fontId="0" numFmtId="0" pivotButton="0" quotePrefix="0" xfId="0"/>
    <xf borderId="6" fillId="5" fontId="0" numFmtId="0" pivotButton="0" quotePrefix="0" xfId="0"/>
    <xf borderId="2" fillId="0" fontId="0" numFmtId="0" pivotButton="0" quotePrefix="0" xfId="0"/>
    <xf applyAlignment="1" borderId="11" fillId="0" fontId="2" numFmtId="0" pivotButton="0" quotePrefix="0" xfId="0">
      <alignment horizontal="center" vertical="center"/>
    </xf>
    <xf borderId="3" fillId="4" fontId="0" numFmtId="0" pivotButton="0" quotePrefix="0" xfId="0"/>
    <xf borderId="7" fillId="0" fontId="0" numFmtId="0" pivotButton="0" quotePrefix="0" xfId="0"/>
    <xf borderId="12" fillId="0" fontId="0" numFmtId="0" pivotButton="0" quotePrefix="0" xfId="0"/>
    <xf borderId="8" fillId="4" fontId="0" numFmtId="0" pivotButton="0" quotePrefix="0" xfId="0"/>
    <xf applyAlignment="1" borderId="7" fillId="0" fontId="2" numFmtId="0" pivotButton="0" quotePrefix="0" xfId="0">
      <alignment horizontal="center" vertical="center"/>
    </xf>
    <xf borderId="8" fillId="5" fontId="0" numFmtId="0" pivotButton="0" quotePrefix="0" xfId="0"/>
    <xf borderId="9" fillId="5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2" fillId="0" fontId="2" numFmtId="0" pivotButton="0" quotePrefix="0" xfId="0">
      <alignment horizontal="center" vertical="center"/>
    </xf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10" fillId="0" fontId="1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borderId="1" fillId="4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13" fillId="5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5" numFmtId="0" pivotButton="0" quotePrefix="0" xfId="0">
      <alignment horizontal="right" vertical="center"/>
    </xf>
    <xf applyAlignment="1" borderId="0" fillId="5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right" vertical="center"/>
    </xf>
    <xf applyAlignment="1" borderId="13" fillId="0" fontId="2" numFmtId="0" pivotButton="0" quotePrefix="0" xfId="0">
      <alignment horizontal="left" vertical="center"/>
    </xf>
    <xf borderId="13" fillId="0" fontId="0" numFmtId="0" pivotButton="0" quotePrefix="0" xfId="0"/>
    <xf applyAlignment="1" borderId="13" fillId="0" fontId="2" numFmtId="0" pivotButton="0" quotePrefix="0" xfId="0">
      <alignment horizontal="right" vertical="center"/>
    </xf>
    <xf applyAlignment="1" borderId="0" fillId="0" fontId="6" numFmtId="0" pivotButton="0" quotePrefix="0" xfId="0">
      <alignment horizontal="left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right" vertical="center"/>
    </xf>
    <xf applyAlignment="1" borderId="1" fillId="4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F121"/>
  <sheetViews>
    <sheetView workbookViewId="0">
      <selection activeCell="A1" sqref="A1"/>
    </sheetView>
  </sheetViews>
  <sheetFormatPr baseColWidth="8" defaultRowHeight="15" outlineLevelCol="0"/>
  <cols>
    <col customWidth="1" max="1" min="1" width="1"/>
    <col customWidth="1" max="2" min="2" width="3"/>
    <col customWidth="1" max="3" min="3" width="17"/>
    <col customWidth="1" max="4" min="4" width="6.5"/>
    <col customWidth="1" max="5" min="5" width="2.8"/>
    <col customWidth="1" max="6" min="6" width="2.8"/>
    <col customWidth="1" max="7" min="7" width="2.8"/>
    <col customWidth="1" max="8" min="8" width="2.8"/>
    <col customWidth="1" max="9" min="9" width="2.8"/>
    <col customWidth="1" max="10" min="10" width="2.8"/>
    <col customWidth="1" max="11" min="11" width="2.8"/>
    <col customWidth="1" max="12" min="12" width="2.8"/>
    <col customWidth="1" max="13" min="13" width="2.8"/>
    <col customWidth="1" max="14" min="14" width="2.8"/>
    <col customWidth="1" max="15" min="15" width="2.8"/>
    <col customWidth="1" max="16" min="16" width="2.8"/>
    <col customWidth="1" max="17" min="17" width="2.8"/>
    <col customWidth="1" max="18" min="18" width="2.8"/>
    <col customWidth="1" max="19" min="19" width="2.8"/>
    <col customWidth="1" max="20" min="20" width="2.8"/>
    <col customWidth="1" max="21" min="21" width="5.7"/>
    <col customWidth="1" max="22" min="22" width="6.5"/>
    <col customWidth="1" max="23" min="23" width="5"/>
    <col customWidth="1" max="24" min="24" width="4"/>
    <col customWidth="1" max="25" min="25" width="4"/>
    <col customWidth="1" max="26" min="26" width="5"/>
    <col customWidth="1" max="27" min="27" width="4"/>
    <col customWidth="1" max="28" min="28" width="4"/>
    <col customWidth="1" max="29" min="29" width="4"/>
    <col customWidth="1" max="30" min="30" width="5"/>
    <col customWidth="1" max="31" min="31" width="4"/>
    <col customWidth="1" max="32" min="32" width="5"/>
  </cols>
  <sheetData>
    <row customHeight="1" ht="11" r="0"/>
    <row customHeight="1" ht="11" r="1">
      <c r="C1" s="26" t="inlineStr">
        <is>
          <t>ФГУП "Всероссийский научно-исследовательский институт физико-технических и радиотехнических измерений"
НИО-7 отдел №77</t>
        </is>
      </c>
    </row>
    <row customHeight="1" ht="11" r="2">
      <c r="AD2" s="24" t="inlineStr">
        <is>
          <t>Форма № К-13</t>
        </is>
      </c>
    </row>
    <row customHeight="1" ht="11" r="3">
      <c r="Z3" s="24" t="inlineStr">
        <is>
          <t>Утверждена приказом генерального директора</t>
        </is>
      </c>
    </row>
    <row customHeight="1" ht="11" r="4">
      <c r="Z4" s="24" t="inlineStr">
        <is>
          <t>ФГУП "ВНИИФТРИ" от 29 декабря 2012 г. №247</t>
        </is>
      </c>
    </row>
    <row customHeight="1" ht="11" r="5">
      <c r="H5" s="27" t="inlineStr">
        <is>
          <t>ТАБЕЛЬ</t>
        </is>
      </c>
      <c r="Q5" s="1" t="inlineStr">
        <is>
          <t>номер документа</t>
        </is>
      </c>
      <c r="R5" s="2" t="n"/>
      <c r="S5" s="2" t="n"/>
      <c r="T5" s="2" t="n"/>
      <c r="U5" s="1" t="inlineStr">
        <is>
          <t>дата заполнения</t>
        </is>
      </c>
      <c r="V5" s="2" t="n"/>
      <c r="X5" s="1" t="inlineStr">
        <is>
          <t>отчётный период</t>
        </is>
      </c>
      <c r="Y5" s="2" t="n"/>
      <c r="Z5" s="2" t="n"/>
      <c r="AA5" s="2" t="n"/>
    </row>
    <row customHeight="1" ht="11" r="6">
      <c r="E6" s="27" t="inlineStr">
        <is>
          <t>УЧЕТА РАБОЧЕГО ВРЕМЕНИ</t>
        </is>
      </c>
      <c r="Q6" s="2" t="n"/>
      <c r="R6" s="2" t="n"/>
      <c r="S6" s="2" t="n"/>
      <c r="T6" s="2" t="n"/>
      <c r="U6" s="2" t="n"/>
      <c r="V6" s="2" t="n"/>
      <c r="X6" s="1" t="inlineStr">
        <is>
          <t>с</t>
        </is>
      </c>
      <c r="Y6" s="2" t="n"/>
      <c r="Z6" s="1" t="inlineStr">
        <is>
          <t>по</t>
        </is>
      </c>
      <c r="AA6" s="2" t="n"/>
    </row>
    <row customHeight="1" ht="11" r="7">
      <c r="Q7" s="2" t="n"/>
      <c r="R7" s="2" t="n"/>
      <c r="S7" s="2" t="n"/>
      <c r="T7" s="2" t="n"/>
      <c r="U7" s="161" t="inlineStr">
        <is>
          <t>24.04.2024</t>
        </is>
      </c>
      <c r="V7" s="2" t="n"/>
      <c r="X7" s="162" t="inlineStr">
        <is>
          <t>01.04.2024</t>
        </is>
      </c>
      <c r="Y7" s="2" t="n"/>
      <c r="Z7" s="161" t="inlineStr">
        <is>
          <t>30.04.2024</t>
        </is>
      </c>
      <c r="AA7" s="2" t="n"/>
    </row>
    <row customHeight="1" ht="11" r="8"/>
    <row customHeight="1" ht="11" r="9"/>
    <row customHeight="1" ht="11" r="10">
      <c r="B10" s="4" t="inlineStr">
        <is>
          <t>№ п/п</t>
        </is>
      </c>
      <c r="C10" s="5" t="inlineStr">
        <is>
          <t>Фамилия, инициалы, должность</t>
        </is>
      </c>
      <c r="D10" s="6" t="inlineStr">
        <is>
          <t>Таб. №</t>
        </is>
      </c>
      <c r="E10" s="7" t="inlineStr">
        <is>
          <t>Отметки о явках и неявках на работу по числам месяца</t>
        </is>
      </c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7" t="inlineStr">
        <is>
          <t>Отработано за</t>
        </is>
      </c>
      <c r="V10" s="9" t="n"/>
      <c r="W10" s="10" t="inlineStr">
        <is>
          <t>Данные для начисл. з/п по видам и напр. затрат</t>
        </is>
      </c>
      <c r="X10" s="8" t="n"/>
      <c r="Y10" s="8" t="n"/>
      <c r="Z10" s="8" t="n"/>
      <c r="AA10" s="8" t="n"/>
      <c r="AB10" s="9" t="n"/>
      <c r="AC10" s="11" t="inlineStr">
        <is>
          <t>Неявки по причинам</t>
        </is>
      </c>
      <c r="AD10" s="8" t="n"/>
      <c r="AE10" s="8" t="n"/>
      <c r="AF10" s="9" t="n"/>
    </row>
    <row customHeight="1" ht="11" r="11">
      <c r="B11" s="12" t="n"/>
      <c r="C11" s="2" t="n"/>
      <c r="D11" s="13" t="n"/>
      <c r="E11" s="41" t="n">
        <v>1</v>
      </c>
      <c r="F11" s="41" t="n">
        <v>2</v>
      </c>
      <c r="G11" s="41" t="n">
        <v>3</v>
      </c>
      <c r="H11" s="41" t="n">
        <v>4</v>
      </c>
      <c r="I11" s="41" t="n">
        <v>5</v>
      </c>
      <c r="J11" s="159" t="n">
        <v>6</v>
      </c>
      <c r="K11" s="159" t="n">
        <v>7</v>
      </c>
      <c r="L11" s="41" t="n">
        <v>8</v>
      </c>
      <c r="M11" s="41" t="n">
        <v>9</v>
      </c>
      <c r="N11" s="41" t="n">
        <v>10</v>
      </c>
      <c r="O11" s="41" t="n">
        <v>11</v>
      </c>
      <c r="P11" s="41" t="n">
        <v>12</v>
      </c>
      <c r="Q11" s="159" t="n">
        <v>13</v>
      </c>
      <c r="R11" s="159" t="n">
        <v>14</v>
      </c>
      <c r="S11" s="41" t="n">
        <v>15</v>
      </c>
      <c r="T11" s="160" t="inlineStr">
        <is>
          <t>X</t>
        </is>
      </c>
      <c r="U11" s="14" t="inlineStr">
        <is>
          <t>половину мес.</t>
        </is>
      </c>
      <c r="V11" s="15" t="inlineStr">
        <is>
          <t>месяц</t>
        </is>
      </c>
      <c r="W11" s="16" t="inlineStr">
        <is>
          <t>код вида оплат</t>
        </is>
      </c>
      <c r="X11" s="2" t="n"/>
      <c r="Y11" s="2" t="n"/>
      <c r="Z11" s="2" t="n"/>
      <c r="AA11" s="2" t="n"/>
      <c r="AB11" s="13" t="n"/>
      <c r="AC11" s="2" t="n"/>
      <c r="AD11" s="2" t="n"/>
      <c r="AE11" s="2" t="n"/>
      <c r="AF11" s="13" t="n"/>
    </row>
    <row customHeight="1" ht="11" r="12">
      <c r="B12" s="12" t="n"/>
      <c r="C12" s="2" t="n"/>
      <c r="D12" s="13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13" t="n"/>
      <c r="U12" s="2" t="n"/>
      <c r="V12" s="13" t="n"/>
      <c r="W12" s="2" t="n"/>
      <c r="X12" s="2" t="n"/>
      <c r="Y12" s="2" t="n"/>
      <c r="Z12" s="2" t="n"/>
      <c r="AA12" s="2" t="n"/>
      <c r="AB12" s="13" t="n"/>
      <c r="AC12" s="17" t="inlineStr">
        <is>
          <t>код</t>
        </is>
      </c>
      <c r="AD12" s="14" t="inlineStr">
        <is>
          <t>дни (часы)</t>
        </is>
      </c>
      <c r="AE12" s="17" t="inlineStr">
        <is>
          <t>код</t>
        </is>
      </c>
      <c r="AF12" s="18" t="inlineStr">
        <is>
          <t>дни (часы)</t>
        </is>
      </c>
    </row>
    <row customHeight="1" ht="11" r="13">
      <c r="B13" s="12" t="n"/>
      <c r="C13" s="2" t="n"/>
      <c r="D13" s="13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13" t="n"/>
      <c r="U13" s="2" t="n"/>
      <c r="V13" s="13" t="n"/>
      <c r="W13" s="16" t="inlineStr">
        <is>
          <t>корреспондирующий счет</t>
        </is>
      </c>
      <c r="X13" s="2" t="n"/>
      <c r="Y13" s="2" t="n"/>
      <c r="Z13" s="2" t="n"/>
      <c r="AA13" s="2" t="n"/>
      <c r="AB13" s="13" t="n"/>
      <c r="AC13" s="2" t="n"/>
      <c r="AD13" s="2" t="n"/>
      <c r="AE13" s="2" t="n"/>
      <c r="AF13" s="13" t="n"/>
    </row>
    <row customHeight="1" ht="11" r="14">
      <c r="B14" s="12" t="n"/>
      <c r="C14" s="2" t="n"/>
      <c r="D14" s="13" t="n"/>
      <c r="E14" s="41" t="n">
        <v>16</v>
      </c>
      <c r="F14" s="41" t="n">
        <v>17</v>
      </c>
      <c r="G14" s="41" t="n">
        <v>18</v>
      </c>
      <c r="H14" s="41" t="n">
        <v>19</v>
      </c>
      <c r="I14" s="159" t="n">
        <v>20</v>
      </c>
      <c r="J14" s="159" t="n">
        <v>21</v>
      </c>
      <c r="K14" s="41" t="n">
        <v>22</v>
      </c>
      <c r="L14" s="41" t="n">
        <v>23</v>
      </c>
      <c r="M14" s="41" t="n">
        <v>24</v>
      </c>
      <c r="N14" s="41" t="n">
        <v>25</v>
      </c>
      <c r="O14" s="41" t="n">
        <v>26</v>
      </c>
      <c r="P14" s="41" t="n">
        <v>27</v>
      </c>
      <c r="Q14" s="159" t="n">
        <v>28</v>
      </c>
      <c r="R14" s="159" t="n">
        <v>29</v>
      </c>
      <c r="S14" s="159" t="n">
        <v>30</v>
      </c>
      <c r="T14" s="160" t="inlineStr">
        <is>
          <t>X</t>
        </is>
      </c>
      <c r="U14" s="14" t="inlineStr">
        <is>
          <t>дни/часы</t>
        </is>
      </c>
      <c r="V14" s="13" t="n"/>
      <c r="W14" s="2" t="n"/>
      <c r="X14" s="2" t="n"/>
      <c r="Y14" s="2" t="n"/>
      <c r="Z14" s="2" t="n"/>
      <c r="AA14" s="2" t="n"/>
      <c r="AB14" s="13" t="n"/>
      <c r="AC14" s="2" t="n"/>
      <c r="AD14" s="2" t="n"/>
      <c r="AE14" s="2" t="n"/>
      <c r="AF14" s="13" t="n"/>
    </row>
    <row customHeight="1" ht="11" r="15">
      <c r="B15" s="12" t="n"/>
      <c r="C15" s="2" t="n"/>
      <c r="D15" s="13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13" t="n"/>
      <c r="U15" s="2" t="n"/>
      <c r="V15" s="13" t="n"/>
      <c r="W15" s="14" t="inlineStr">
        <is>
          <t>код вида оплат</t>
        </is>
      </c>
      <c r="X15" s="14" t="inlineStr">
        <is>
          <t>коpp. счет</t>
        </is>
      </c>
      <c r="Y15" s="14" t="inlineStr">
        <is>
          <t>дни (часы)</t>
        </is>
      </c>
      <c r="Z15" s="14" t="inlineStr">
        <is>
          <t>код вида оплат</t>
        </is>
      </c>
      <c r="AA15" s="14" t="inlineStr">
        <is>
          <t>коpp. счет</t>
        </is>
      </c>
      <c r="AB15" s="18" t="inlineStr">
        <is>
          <t>дни (часы)</t>
        </is>
      </c>
      <c r="AC15" s="2" t="n"/>
      <c r="AD15" s="2" t="n"/>
      <c r="AE15" s="2" t="n"/>
      <c r="AF15" s="13" t="n"/>
    </row>
    <row customHeight="1" ht="11" r="16">
      <c r="B16" s="12" t="n"/>
      <c r="C16" s="2" t="n"/>
      <c r="D16" s="13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13" t="n"/>
      <c r="U16" s="2" t="n"/>
      <c r="V16" s="13" t="n"/>
      <c r="W16" s="2" t="n"/>
      <c r="X16" s="2" t="n"/>
      <c r="Y16" s="2" t="n"/>
      <c r="Z16" s="2" t="n"/>
      <c r="AA16" s="2" t="n"/>
      <c r="AB16" s="13" t="n"/>
      <c r="AC16" s="2" t="n"/>
      <c r="AD16" s="2" t="n"/>
      <c r="AE16" s="2" t="n"/>
      <c r="AF16" s="13" t="n"/>
    </row>
    <row customHeight="1" ht="11" r="17">
      <c r="B17" s="19" t="n">
        <v>1</v>
      </c>
      <c r="C17" s="20" t="n">
        <v>2</v>
      </c>
      <c r="D17" s="21" t="n">
        <v>3</v>
      </c>
      <c r="E17" s="20" t="n">
        <v>4</v>
      </c>
      <c r="F17" s="22" t="n"/>
      <c r="G17" s="22" t="n"/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3" t="n"/>
      <c r="U17" s="20" t="n">
        <v>5</v>
      </c>
      <c r="V17" s="21" t="n">
        <v>6</v>
      </c>
      <c r="W17" s="20" t="n">
        <v>7</v>
      </c>
      <c r="X17" s="20" t="n">
        <v>8</v>
      </c>
      <c r="Y17" s="20" t="n">
        <v>9</v>
      </c>
      <c r="Z17" s="20" t="n">
        <v>10</v>
      </c>
      <c r="AA17" s="20" t="n">
        <v>11</v>
      </c>
      <c r="AB17" s="21" t="n">
        <v>12</v>
      </c>
      <c r="AC17" s="20" t="n">
        <v>13</v>
      </c>
      <c r="AD17" s="20" t="n">
        <v>14</v>
      </c>
      <c r="AE17" s="20" t="n">
        <v>15</v>
      </c>
      <c r="AF17" s="21" t="n">
        <v>16</v>
      </c>
    </row>
    <row customHeight="1" ht="11" r="18">
      <c r="B18" s="32" t="inlineStr">
        <is>
          <t>1</t>
        </is>
      </c>
      <c r="C18" s="33" t="inlineStr">
        <is>
          <t>Алейников М.С.</t>
        </is>
      </c>
      <c r="D18" s="32" t="inlineStr">
        <is>
          <t>74005</t>
        </is>
      </c>
      <c r="E18" s="32" t="inlineStr">
        <is>
          <t>Я</t>
        </is>
      </c>
      <c r="F18" s="34" t="inlineStr">
        <is>
          <t>Я</t>
        </is>
      </c>
      <c r="G18" s="34" t="inlineStr">
        <is>
          <t>Я</t>
        </is>
      </c>
      <c r="H18" s="34" t="inlineStr">
        <is>
          <t>Я</t>
        </is>
      </c>
      <c r="I18" s="34" t="inlineStr">
        <is>
          <t>Я</t>
        </is>
      </c>
      <c r="J18" s="35" t="inlineStr">
        <is>
          <t>В</t>
        </is>
      </c>
      <c r="K18" s="35" t="inlineStr">
        <is>
          <t>В</t>
        </is>
      </c>
      <c r="L18" s="34" t="inlineStr">
        <is>
          <t>К</t>
        </is>
      </c>
      <c r="M18" s="34" t="inlineStr">
        <is>
          <t>К</t>
        </is>
      </c>
      <c r="N18" s="34" t="inlineStr">
        <is>
          <t>К</t>
        </is>
      </c>
      <c r="O18" s="34" t="inlineStr">
        <is>
          <t>К</t>
        </is>
      </c>
      <c r="P18" s="34" t="inlineStr">
        <is>
          <t>Я</t>
        </is>
      </c>
      <c r="Q18" s="35" t="inlineStr">
        <is>
          <t>В</t>
        </is>
      </c>
      <c r="R18" s="35" t="inlineStr">
        <is>
          <t>В</t>
        </is>
      </c>
      <c r="S18" s="34" t="inlineStr">
        <is>
          <t>Я</t>
        </is>
      </c>
      <c r="T18" s="34" t="inlineStr">
        <is>
          <t>X</t>
        </is>
      </c>
      <c r="U18" s="32">
        <f>COUNTIF(E18:T18,"Я")+COUNTIF(E18:T18,"ОН")</f>
        <v/>
      </c>
      <c r="V18" s="36">
        <f>U18+U20</f>
        <v/>
      </c>
      <c r="W18" s="8" t="n"/>
      <c r="X18" s="8" t="n"/>
      <c r="Y18" s="8" t="n"/>
      <c r="Z18" s="8" t="n"/>
      <c r="AA18" s="8" t="n"/>
      <c r="AB18" s="8" t="n"/>
      <c r="AC18" s="32" t="inlineStr">
        <is>
          <t>Б</t>
        </is>
      </c>
      <c r="AD18" s="37">
        <f>COUNTIF(E18:T18,AC18)+COUNTIF(E20:T20,AC18)</f>
        <v/>
      </c>
      <c r="AE18" s="34" t="inlineStr">
        <is>
          <t>К</t>
        </is>
      </c>
      <c r="AF18" s="38">
        <f>COUNTIF(E18:T18,AE18)+COUNTIF(E20:T20,AE18)</f>
        <v/>
      </c>
    </row>
    <row customHeight="1" ht="11" r="19">
      <c r="B19" s="12" t="n"/>
      <c r="C19" s="39" t="n"/>
      <c r="D19" s="12" t="n"/>
      <c r="E19" s="40" t="n">
        <v>8</v>
      </c>
      <c r="F19" s="41" t="n">
        <v>8</v>
      </c>
      <c r="G19" s="41" t="n">
        <v>8</v>
      </c>
      <c r="H19" s="41" t="n">
        <v>8</v>
      </c>
      <c r="I19" s="41" t="n">
        <v>8</v>
      </c>
      <c r="J19" s="42" t="n"/>
      <c r="K19" s="42" t="n"/>
      <c r="L19" s="2" t="n"/>
      <c r="M19" s="2" t="n"/>
      <c r="N19" s="2" t="n"/>
      <c r="O19" s="2" t="n"/>
      <c r="P19" s="41" t="n">
        <v>8</v>
      </c>
      <c r="Q19" s="42" t="n"/>
      <c r="R19" s="42" t="n"/>
      <c r="S19" s="41" t="n">
        <v>8</v>
      </c>
      <c r="T19" s="41" t="inlineStr">
        <is>
          <t>X</t>
        </is>
      </c>
      <c r="U19" s="40">
        <f>SUM(E19:T19)</f>
        <v/>
      </c>
      <c r="V19" s="12" t="n"/>
      <c r="W19" s="2" t="n"/>
      <c r="X19" s="2" t="n"/>
      <c r="Y19" s="2" t="n"/>
      <c r="Z19" s="2" t="n"/>
      <c r="AA19" s="2" t="n"/>
      <c r="AB19" s="2" t="n"/>
      <c r="AC19" s="12" t="n"/>
      <c r="AD19" s="43" t="n"/>
      <c r="AE19" s="2" t="n"/>
      <c r="AF19" s="44" t="n"/>
    </row>
    <row customHeight="1" ht="11" r="20">
      <c r="B20" s="45" t="n"/>
      <c r="C20" s="46" t="inlineStr">
        <is>
          <t>начальник отдела</t>
        </is>
      </c>
      <c r="D20" s="45" t="n"/>
      <c r="E20" s="45" t="n"/>
      <c r="F20" s="8" t="n"/>
      <c r="G20" s="8" t="n"/>
      <c r="H20" s="8" t="n"/>
      <c r="I20" s="47" t="n"/>
      <c r="J20" s="47" t="n"/>
      <c r="K20" s="8" t="n"/>
      <c r="L20" s="8" t="n"/>
      <c r="M20" s="8" t="n"/>
      <c r="N20" s="8" t="n"/>
      <c r="O20" s="8" t="n"/>
      <c r="P20" s="8" t="n"/>
      <c r="Q20" s="47" t="n"/>
      <c r="R20" s="47" t="n"/>
      <c r="S20" s="47" t="n"/>
      <c r="T20" s="8" t="n"/>
      <c r="U20" s="32">
        <f>COUNTIF(E20:T20,"Я")+COUNTIF(E20:T20,"ОН")</f>
        <v/>
      </c>
      <c r="V20" s="36">
        <f>U19+U21</f>
        <v/>
      </c>
      <c r="W20" s="8" t="n"/>
      <c r="X20" s="8" t="n"/>
      <c r="Y20" s="8" t="n"/>
      <c r="Z20" s="8" t="n"/>
      <c r="AA20" s="8" t="n"/>
      <c r="AB20" s="8" t="n"/>
      <c r="AC20" s="32" t="inlineStr">
        <is>
          <t>ОТ</t>
        </is>
      </c>
      <c r="AD20" s="37">
        <f>COUNTIF(E18:T18,AC20)+COUNTIF(E20:T20,AC20)</f>
        <v/>
      </c>
      <c r="AE20" s="34" t="inlineStr">
        <is>
          <t>ДО</t>
        </is>
      </c>
      <c r="AF20" s="38">
        <f>COUNTIF(E18:T18,AE20)+COUNTIF(E20:T20,AE20)</f>
        <v/>
      </c>
    </row>
    <row customHeight="1" ht="11" r="21">
      <c r="B21" s="48" t="n"/>
      <c r="C21" s="49" t="n"/>
      <c r="D21" s="48" t="n"/>
      <c r="E21" s="48" t="n"/>
      <c r="F21" s="22" t="n"/>
      <c r="G21" s="22" t="n"/>
      <c r="H21" s="22" t="n"/>
      <c r="I21" s="50" t="n"/>
      <c r="J21" s="50" t="n"/>
      <c r="K21" s="22" t="n"/>
      <c r="L21" s="22" t="n"/>
      <c r="M21" s="22" t="n"/>
      <c r="N21" s="22" t="n"/>
      <c r="O21" s="22" t="n"/>
      <c r="P21" s="22" t="n"/>
      <c r="Q21" s="50" t="n"/>
      <c r="R21" s="50" t="n"/>
      <c r="S21" s="50" t="n"/>
      <c r="T21" s="22" t="n"/>
      <c r="U21" s="51">
        <f>SUM(E21:T21)</f>
        <v/>
      </c>
      <c r="V21" s="48" t="n"/>
      <c r="W21" s="22" t="n"/>
      <c r="X21" s="22" t="n"/>
      <c r="Y21" s="22" t="n"/>
      <c r="Z21" s="22" t="n"/>
      <c r="AA21" s="22" t="n"/>
      <c r="AB21" s="22" t="n"/>
      <c r="AC21" s="48" t="n"/>
      <c r="AD21" s="52" t="n"/>
      <c r="AE21" s="22" t="n"/>
      <c r="AF21" s="53" t="n"/>
    </row>
    <row customHeight="1" ht="11" r="22">
      <c r="B22" s="32" t="inlineStr">
        <is>
          <t>2</t>
        </is>
      </c>
      <c r="C22" s="33" t="inlineStr">
        <is>
          <t>Алейников М.С.</t>
        </is>
      </c>
      <c r="D22" s="32" t="inlineStr">
        <is>
          <t>Ф3166</t>
        </is>
      </c>
      <c r="E22" s="32" t="inlineStr">
        <is>
          <t>Я</t>
        </is>
      </c>
      <c r="F22" s="34" t="inlineStr">
        <is>
          <t>Я</t>
        </is>
      </c>
      <c r="G22" s="34" t="inlineStr">
        <is>
          <t>Я</t>
        </is>
      </c>
      <c r="H22" s="34" t="inlineStr">
        <is>
          <t>Я</t>
        </is>
      </c>
      <c r="I22" s="34" t="inlineStr">
        <is>
          <t>Я</t>
        </is>
      </c>
      <c r="J22" s="35" t="inlineStr">
        <is>
          <t>В</t>
        </is>
      </c>
      <c r="K22" s="35" t="inlineStr">
        <is>
          <t>В</t>
        </is>
      </c>
      <c r="L22" s="34" t="inlineStr">
        <is>
          <t>Я</t>
        </is>
      </c>
      <c r="M22" s="34" t="inlineStr">
        <is>
          <t>Я</t>
        </is>
      </c>
      <c r="N22" s="34" t="inlineStr">
        <is>
          <t>Я</t>
        </is>
      </c>
      <c r="O22" s="34" t="inlineStr">
        <is>
          <t>Я</t>
        </is>
      </c>
      <c r="P22" s="34" t="inlineStr">
        <is>
          <t>Я</t>
        </is>
      </c>
      <c r="Q22" s="35" t="inlineStr">
        <is>
          <t>В</t>
        </is>
      </c>
      <c r="R22" s="35" t="inlineStr">
        <is>
          <t>В</t>
        </is>
      </c>
      <c r="S22" s="34" t="inlineStr">
        <is>
          <t>Я</t>
        </is>
      </c>
      <c r="T22" s="34" t="inlineStr">
        <is>
          <t>X</t>
        </is>
      </c>
      <c r="U22" s="32">
        <f>COUNTIF(E22:T22,"Я")+COUNTIF(E22:T22,"ОН")</f>
        <v/>
      </c>
      <c r="V22" s="36">
        <f>U22+U24</f>
        <v/>
      </c>
      <c r="W22" s="8" t="n"/>
      <c r="X22" s="8" t="n"/>
      <c r="Y22" s="8" t="n"/>
      <c r="Z22" s="8" t="n"/>
      <c r="AA22" s="8" t="n"/>
      <c r="AB22" s="8" t="n"/>
      <c r="AC22" s="32" t="inlineStr">
        <is>
          <t>Б</t>
        </is>
      </c>
      <c r="AD22" s="37">
        <f>COUNTIF(E22:T22,AC22)+COUNTIF(E24:T24,AC22)</f>
        <v/>
      </c>
      <c r="AE22" s="34" t="inlineStr">
        <is>
          <t>К</t>
        </is>
      </c>
      <c r="AF22" s="38">
        <f>COUNTIF(E22:T22,AE22)+COUNTIF(E24:T24,AE22)</f>
        <v/>
      </c>
    </row>
    <row customHeight="1" ht="11" r="23">
      <c r="B23" s="12" t="n"/>
      <c r="C23" s="39" t="n"/>
      <c r="D23" s="12" t="n"/>
      <c r="E23" s="40" t="n">
        <v>4</v>
      </c>
      <c r="F23" s="41" t="n">
        <v>4</v>
      </c>
      <c r="G23" s="41" t="n">
        <v>4</v>
      </c>
      <c r="H23" s="41" t="n">
        <v>4</v>
      </c>
      <c r="I23" s="41" t="n">
        <v>4</v>
      </c>
      <c r="J23" s="42" t="n"/>
      <c r="K23" s="42" t="n"/>
      <c r="L23" s="41" t="n">
        <v>4</v>
      </c>
      <c r="M23" s="41" t="n">
        <v>4</v>
      </c>
      <c r="N23" s="41" t="n">
        <v>4</v>
      </c>
      <c r="O23" s="41" t="n">
        <v>4</v>
      </c>
      <c r="P23" s="41" t="n">
        <v>4</v>
      </c>
      <c r="Q23" s="42" t="n"/>
      <c r="R23" s="42" t="n"/>
      <c r="S23" s="41" t="n">
        <v>4</v>
      </c>
      <c r="T23" s="41" t="inlineStr">
        <is>
          <t>X</t>
        </is>
      </c>
      <c r="U23" s="40">
        <f>SUM(E23:T23)</f>
        <v/>
      </c>
      <c r="V23" s="12" t="n"/>
      <c r="W23" s="2" t="n"/>
      <c r="X23" s="2" t="n"/>
      <c r="Y23" s="2" t="n"/>
      <c r="Z23" s="2" t="n"/>
      <c r="AA23" s="2" t="n"/>
      <c r="AB23" s="2" t="n"/>
      <c r="AC23" s="12" t="n"/>
      <c r="AD23" s="43" t="n"/>
      <c r="AE23" s="2" t="n"/>
      <c r="AF23" s="44" t="n"/>
    </row>
    <row customHeight="1" ht="11" r="24">
      <c r="B24" s="45" t="n"/>
      <c r="C24" s="46" t="inlineStr">
        <is>
          <t>инженер</t>
        </is>
      </c>
      <c r="D24" s="45" t="n"/>
      <c r="E24" s="45" t="n"/>
      <c r="F24" s="8" t="n"/>
      <c r="G24" s="8" t="n"/>
      <c r="H24" s="8" t="n"/>
      <c r="I24" s="47" t="n"/>
      <c r="J24" s="47" t="n"/>
      <c r="K24" s="8" t="n"/>
      <c r="L24" s="8" t="n"/>
      <c r="M24" s="8" t="n"/>
      <c r="N24" s="8" t="n"/>
      <c r="O24" s="8" t="n"/>
      <c r="P24" s="8" t="n"/>
      <c r="Q24" s="47" t="n"/>
      <c r="R24" s="47" t="n"/>
      <c r="S24" s="47" t="n"/>
      <c r="T24" s="8" t="n"/>
      <c r="U24" s="32">
        <f>COUNTIF(E24:T24,"Я")+COUNTIF(E24:T24,"ОН")</f>
        <v/>
      </c>
      <c r="V24" s="36">
        <f>U23+U25</f>
        <v/>
      </c>
      <c r="W24" s="8" t="n"/>
      <c r="X24" s="8" t="n"/>
      <c r="Y24" s="8" t="n"/>
      <c r="Z24" s="8" t="n"/>
      <c r="AA24" s="8" t="n"/>
      <c r="AB24" s="8" t="n"/>
      <c r="AC24" s="32" t="inlineStr">
        <is>
          <t>ОТ</t>
        </is>
      </c>
      <c r="AD24" s="37">
        <f>COUNTIF(E22:T22,AC24)+COUNTIF(E24:T24,AC24)</f>
        <v/>
      </c>
      <c r="AE24" s="34" t="inlineStr">
        <is>
          <t>ДО</t>
        </is>
      </c>
      <c r="AF24" s="38">
        <f>COUNTIF(E22:T22,AE24)+COUNTIF(E24:T24,AE24)</f>
        <v/>
      </c>
    </row>
    <row customHeight="1" ht="11" r="25">
      <c r="B25" s="48" t="n"/>
      <c r="C25" s="58" t="inlineStr">
        <is>
          <t>(0,5 ст. внутр. совм.)</t>
        </is>
      </c>
      <c r="D25" s="48" t="n"/>
      <c r="E25" s="48" t="n"/>
      <c r="F25" s="22" t="n"/>
      <c r="G25" s="22" t="n"/>
      <c r="H25" s="22" t="n"/>
      <c r="I25" s="50" t="n"/>
      <c r="J25" s="50" t="n"/>
      <c r="K25" s="22" t="n"/>
      <c r="L25" s="22" t="n"/>
      <c r="M25" s="22" t="n"/>
      <c r="N25" s="22" t="n"/>
      <c r="O25" s="22" t="n"/>
      <c r="P25" s="22" t="n"/>
      <c r="Q25" s="50" t="n"/>
      <c r="R25" s="50" t="n"/>
      <c r="S25" s="50" t="n"/>
      <c r="T25" s="22" t="n"/>
      <c r="U25" s="51">
        <f>SUM(E25:T25)</f>
        <v/>
      </c>
      <c r="V25" s="48" t="n"/>
      <c r="W25" s="22" t="n"/>
      <c r="X25" s="22" t="n"/>
      <c r="Y25" s="22" t="n"/>
      <c r="Z25" s="22" t="n"/>
      <c r="AA25" s="22" t="n"/>
      <c r="AB25" s="22" t="n"/>
      <c r="AC25" s="48" t="n"/>
      <c r="AD25" s="52" t="n"/>
      <c r="AE25" s="22" t="n"/>
      <c r="AF25" s="53" t="n"/>
    </row>
    <row customHeight="1" ht="11" r="26">
      <c r="B26" s="32" t="inlineStr">
        <is>
          <t>3</t>
        </is>
      </c>
      <c r="C26" s="33" t="inlineStr">
        <is>
          <t>Ануфриева И.М.</t>
        </is>
      </c>
      <c r="D26" s="32" t="inlineStr">
        <is>
          <t>Ф2562</t>
        </is>
      </c>
      <c r="E26" s="32" t="inlineStr">
        <is>
          <t>Я</t>
        </is>
      </c>
      <c r="F26" s="34" t="inlineStr">
        <is>
          <t>Я</t>
        </is>
      </c>
      <c r="G26" s="34" t="inlineStr">
        <is>
          <t>Я</t>
        </is>
      </c>
      <c r="H26" s="34" t="inlineStr">
        <is>
          <t>Я</t>
        </is>
      </c>
      <c r="I26" s="34" t="inlineStr">
        <is>
          <t>Я</t>
        </is>
      </c>
      <c r="J26" s="35" t="inlineStr">
        <is>
          <t>В</t>
        </is>
      </c>
      <c r="K26" s="35" t="inlineStr">
        <is>
          <t>В</t>
        </is>
      </c>
      <c r="L26" s="34" t="inlineStr">
        <is>
          <t>Я</t>
        </is>
      </c>
      <c r="M26" s="34" t="inlineStr">
        <is>
          <t>Я</t>
        </is>
      </c>
      <c r="N26" s="34" t="inlineStr">
        <is>
          <t>Я</t>
        </is>
      </c>
      <c r="O26" s="34" t="inlineStr">
        <is>
          <t>Я</t>
        </is>
      </c>
      <c r="P26" s="34" t="inlineStr">
        <is>
          <t>Я</t>
        </is>
      </c>
      <c r="Q26" s="35" t="inlineStr">
        <is>
          <t>В</t>
        </is>
      </c>
      <c r="R26" s="35" t="inlineStr">
        <is>
          <t>В</t>
        </is>
      </c>
      <c r="S26" s="34" t="inlineStr">
        <is>
          <t>Я</t>
        </is>
      </c>
      <c r="T26" s="34" t="inlineStr">
        <is>
          <t>X</t>
        </is>
      </c>
      <c r="U26" s="32">
        <f>COUNTIF(E26:T26,"Я")+COUNTIF(E26:T26,"ОН")</f>
        <v/>
      </c>
      <c r="V26" s="36">
        <f>U26+U28</f>
        <v/>
      </c>
      <c r="W26" s="8" t="n"/>
      <c r="X26" s="8" t="n"/>
      <c r="Y26" s="8" t="n"/>
      <c r="Z26" s="8" t="n"/>
      <c r="AA26" s="8" t="n"/>
      <c r="AB26" s="8" t="n"/>
      <c r="AC26" s="32" t="inlineStr">
        <is>
          <t>Б</t>
        </is>
      </c>
      <c r="AD26" s="37">
        <f>COUNTIF(E26:T26,AC26)+COUNTIF(E28:T28,AC26)</f>
        <v/>
      </c>
      <c r="AE26" s="34" t="inlineStr">
        <is>
          <t>К</t>
        </is>
      </c>
      <c r="AF26" s="38">
        <f>COUNTIF(E26:T26,AE26)+COUNTIF(E28:T28,AE26)</f>
        <v/>
      </c>
    </row>
    <row customHeight="1" ht="11" r="27">
      <c r="B27" s="12" t="n"/>
      <c r="C27" s="39" t="n"/>
      <c r="D27" s="12" t="n"/>
      <c r="E27" s="40" t="n">
        <v>4</v>
      </c>
      <c r="F27" s="41" t="n">
        <v>4</v>
      </c>
      <c r="G27" s="41" t="n">
        <v>4</v>
      </c>
      <c r="H27" s="41" t="n">
        <v>4</v>
      </c>
      <c r="I27" s="41" t="n">
        <v>4</v>
      </c>
      <c r="J27" s="42" t="n"/>
      <c r="K27" s="42" t="n"/>
      <c r="L27" s="41" t="n">
        <v>4</v>
      </c>
      <c r="M27" s="41" t="n">
        <v>4</v>
      </c>
      <c r="N27" s="41" t="n">
        <v>4</v>
      </c>
      <c r="O27" s="41" t="n">
        <v>4</v>
      </c>
      <c r="P27" s="41" t="n">
        <v>4</v>
      </c>
      <c r="Q27" s="42" t="n"/>
      <c r="R27" s="42" t="n"/>
      <c r="S27" s="41" t="n">
        <v>4</v>
      </c>
      <c r="T27" s="41" t="inlineStr">
        <is>
          <t>X</t>
        </is>
      </c>
      <c r="U27" s="40">
        <f>SUM(E27:T27)</f>
        <v/>
      </c>
      <c r="V27" s="12" t="n"/>
      <c r="W27" s="2" t="n"/>
      <c r="X27" s="2" t="n"/>
      <c r="Y27" s="2" t="n"/>
      <c r="Z27" s="2" t="n"/>
      <c r="AA27" s="2" t="n"/>
      <c r="AB27" s="2" t="n"/>
      <c r="AC27" s="12" t="n"/>
      <c r="AD27" s="43" t="n"/>
      <c r="AE27" s="2" t="n"/>
      <c r="AF27" s="44" t="n"/>
    </row>
    <row customHeight="1" ht="11" r="28">
      <c r="B28" s="45" t="n"/>
      <c r="C28" s="46" t="inlineStr">
        <is>
          <t>инженер 2 категории</t>
        </is>
      </c>
      <c r="D28" s="45" t="n"/>
      <c r="E28" s="45" t="n"/>
      <c r="F28" s="8" t="n"/>
      <c r="G28" s="8" t="n"/>
      <c r="H28" s="8" t="n"/>
      <c r="I28" s="47" t="n"/>
      <c r="J28" s="47" t="n"/>
      <c r="K28" s="8" t="n"/>
      <c r="L28" s="8" t="n"/>
      <c r="M28" s="8" t="n"/>
      <c r="N28" s="8" t="n"/>
      <c r="O28" s="8" t="n"/>
      <c r="P28" s="8" t="n"/>
      <c r="Q28" s="47" t="n"/>
      <c r="R28" s="47" t="n"/>
      <c r="S28" s="47" t="n"/>
      <c r="T28" s="8" t="n"/>
      <c r="U28" s="32">
        <f>COUNTIF(E28:T28,"Я")+COUNTIF(E28:T28,"ОН")</f>
        <v/>
      </c>
      <c r="V28" s="36">
        <f>U27+U29</f>
        <v/>
      </c>
      <c r="W28" s="8" t="n"/>
      <c r="X28" s="8" t="n"/>
      <c r="Y28" s="8" t="n"/>
      <c r="Z28" s="8" t="n"/>
      <c r="AA28" s="8" t="n"/>
      <c r="AB28" s="8" t="n"/>
      <c r="AC28" s="32" t="inlineStr">
        <is>
          <t>ОТ</t>
        </is>
      </c>
      <c r="AD28" s="37">
        <f>COUNTIF(E26:T26,AC28)+COUNTIF(E28:T28,AC28)</f>
        <v/>
      </c>
      <c r="AE28" s="34" t="inlineStr">
        <is>
          <t>ДО</t>
        </is>
      </c>
      <c r="AF28" s="38">
        <f>COUNTIF(E26:T26,AE28)+COUNTIF(E28:T28,AE28)</f>
        <v/>
      </c>
    </row>
    <row customHeight="1" ht="11" r="29">
      <c r="B29" s="48" t="n"/>
      <c r="C29" s="58" t="inlineStr">
        <is>
          <t>(0,5 ст. внутр. совм.)</t>
        </is>
      </c>
      <c r="D29" s="48" t="n"/>
      <c r="E29" s="48" t="n"/>
      <c r="F29" s="22" t="n"/>
      <c r="G29" s="22" t="n"/>
      <c r="H29" s="22" t="n"/>
      <c r="I29" s="50" t="n"/>
      <c r="J29" s="50" t="n"/>
      <c r="K29" s="22" t="n"/>
      <c r="L29" s="22" t="n"/>
      <c r="M29" s="22" t="n"/>
      <c r="N29" s="22" t="n"/>
      <c r="O29" s="22" t="n"/>
      <c r="P29" s="22" t="n"/>
      <c r="Q29" s="50" t="n"/>
      <c r="R29" s="50" t="n"/>
      <c r="S29" s="50" t="n"/>
      <c r="T29" s="22" t="n"/>
      <c r="U29" s="51">
        <f>SUM(E29:T29)</f>
        <v/>
      </c>
      <c r="V29" s="48" t="n"/>
      <c r="W29" s="22" t="n"/>
      <c r="X29" s="22" t="n"/>
      <c r="Y29" s="22" t="n"/>
      <c r="Z29" s="22" t="n"/>
      <c r="AA29" s="22" t="n"/>
      <c r="AB29" s="22" t="n"/>
      <c r="AC29" s="48" t="n"/>
      <c r="AD29" s="52" t="n"/>
      <c r="AE29" s="22" t="n"/>
      <c r="AF29" s="53" t="n"/>
    </row>
    <row customHeight="1" ht="11" r="30">
      <c r="B30" s="32" t="inlineStr">
        <is>
          <t>4</t>
        </is>
      </c>
      <c r="C30" s="33" t="inlineStr">
        <is>
          <t>Величко И.А.</t>
        </is>
      </c>
      <c r="D30" s="32" t="inlineStr">
        <is>
          <t>Ф2561</t>
        </is>
      </c>
      <c r="E30" s="32" t="inlineStr">
        <is>
          <t>Я</t>
        </is>
      </c>
      <c r="F30" s="34" t="inlineStr">
        <is>
          <t>Я</t>
        </is>
      </c>
      <c r="G30" s="34" t="inlineStr">
        <is>
          <t>Я</t>
        </is>
      </c>
      <c r="H30" s="34" t="inlineStr">
        <is>
          <t>Я</t>
        </is>
      </c>
      <c r="I30" s="34" t="inlineStr">
        <is>
          <t>Я</t>
        </is>
      </c>
      <c r="J30" s="35" t="inlineStr">
        <is>
          <t>В</t>
        </is>
      </c>
      <c r="K30" s="35" t="inlineStr">
        <is>
          <t>В</t>
        </is>
      </c>
      <c r="L30" s="34" t="inlineStr">
        <is>
          <t>Я</t>
        </is>
      </c>
      <c r="M30" s="34" t="inlineStr">
        <is>
          <t>Я</t>
        </is>
      </c>
      <c r="N30" s="34" t="inlineStr">
        <is>
          <t>Я</t>
        </is>
      </c>
      <c r="O30" s="34" t="inlineStr">
        <is>
          <t>Я</t>
        </is>
      </c>
      <c r="P30" s="34" t="inlineStr">
        <is>
          <t>Я</t>
        </is>
      </c>
      <c r="Q30" s="35" t="inlineStr">
        <is>
          <t>В</t>
        </is>
      </c>
      <c r="R30" s="35" t="inlineStr">
        <is>
          <t>В</t>
        </is>
      </c>
      <c r="S30" s="34" t="inlineStr">
        <is>
          <t>Я</t>
        </is>
      </c>
      <c r="T30" s="34" t="inlineStr">
        <is>
          <t>X</t>
        </is>
      </c>
      <c r="U30" s="32">
        <f>COUNTIF(E30:T30,"Я")+COUNTIF(E30:T30,"ОН")</f>
        <v/>
      </c>
      <c r="V30" s="36">
        <f>U30+U32</f>
        <v/>
      </c>
      <c r="W30" s="8" t="n"/>
      <c r="X30" s="8" t="n"/>
      <c r="Y30" s="8" t="n"/>
      <c r="Z30" s="8" t="n"/>
      <c r="AA30" s="8" t="n"/>
      <c r="AB30" s="8" t="n"/>
      <c r="AC30" s="32" t="inlineStr">
        <is>
          <t>Б</t>
        </is>
      </c>
      <c r="AD30" s="37">
        <f>COUNTIF(E30:T30,AC30)+COUNTIF(E32:T32,AC30)</f>
        <v/>
      </c>
      <c r="AE30" s="34" t="inlineStr">
        <is>
          <t>К</t>
        </is>
      </c>
      <c r="AF30" s="38">
        <f>COUNTIF(E30:T30,AE30)+COUNTIF(E32:T32,AE30)</f>
        <v/>
      </c>
    </row>
    <row customHeight="1" ht="11" r="31">
      <c r="B31" s="12" t="n"/>
      <c r="C31" s="39" t="n"/>
      <c r="D31" s="12" t="n"/>
      <c r="E31" s="40" t="n">
        <v>4</v>
      </c>
      <c r="F31" s="41" t="n">
        <v>4</v>
      </c>
      <c r="G31" s="41" t="n">
        <v>4</v>
      </c>
      <c r="H31" s="41" t="n">
        <v>4</v>
      </c>
      <c r="I31" s="41" t="n">
        <v>4</v>
      </c>
      <c r="J31" s="42" t="n"/>
      <c r="K31" s="42" t="n"/>
      <c r="L31" s="41" t="n">
        <v>4</v>
      </c>
      <c r="M31" s="41" t="n">
        <v>4</v>
      </c>
      <c r="N31" s="41" t="n">
        <v>4</v>
      </c>
      <c r="O31" s="41" t="n">
        <v>4</v>
      </c>
      <c r="P31" s="41" t="n">
        <v>4</v>
      </c>
      <c r="Q31" s="42" t="n"/>
      <c r="R31" s="42" t="n"/>
      <c r="S31" s="41" t="n">
        <v>4</v>
      </c>
      <c r="T31" s="41" t="inlineStr">
        <is>
          <t>X</t>
        </is>
      </c>
      <c r="U31" s="40">
        <f>SUM(E31:T31)</f>
        <v/>
      </c>
      <c r="V31" s="12" t="n"/>
      <c r="W31" s="2" t="n"/>
      <c r="X31" s="2" t="n"/>
      <c r="Y31" s="2" t="n"/>
      <c r="Z31" s="2" t="n"/>
      <c r="AA31" s="2" t="n"/>
      <c r="AB31" s="2" t="n"/>
      <c r="AC31" s="12" t="n"/>
      <c r="AD31" s="43" t="n"/>
      <c r="AE31" s="2" t="n"/>
      <c r="AF31" s="44" t="n"/>
    </row>
    <row customHeight="1" ht="11" r="32">
      <c r="B32" s="45" t="n"/>
      <c r="C32" s="46" t="inlineStr">
        <is>
          <t>инженер</t>
        </is>
      </c>
      <c r="D32" s="45" t="n"/>
      <c r="E32" s="45" t="n"/>
      <c r="F32" s="8" t="n"/>
      <c r="G32" s="8" t="n"/>
      <c r="H32" s="8" t="n"/>
      <c r="I32" s="47" t="n"/>
      <c r="J32" s="47" t="n"/>
      <c r="K32" s="8" t="n"/>
      <c r="L32" s="8" t="n"/>
      <c r="M32" s="8" t="n"/>
      <c r="N32" s="8" t="n"/>
      <c r="O32" s="8" t="n"/>
      <c r="P32" s="8" t="n"/>
      <c r="Q32" s="47" t="n"/>
      <c r="R32" s="47" t="n"/>
      <c r="S32" s="47" t="n"/>
      <c r="T32" s="8" t="n"/>
      <c r="U32" s="32">
        <f>COUNTIF(E32:T32,"Я")+COUNTIF(E32:T32,"ОН")</f>
        <v/>
      </c>
      <c r="V32" s="36">
        <f>U31+U33</f>
        <v/>
      </c>
      <c r="W32" s="8" t="n"/>
      <c r="X32" s="8" t="n"/>
      <c r="Y32" s="8" t="n"/>
      <c r="Z32" s="8" t="n"/>
      <c r="AA32" s="8" t="n"/>
      <c r="AB32" s="8" t="n"/>
      <c r="AC32" s="32" t="inlineStr">
        <is>
          <t>ОТ</t>
        </is>
      </c>
      <c r="AD32" s="37">
        <f>COUNTIF(E30:T30,AC32)+COUNTIF(E32:T32,AC32)</f>
        <v/>
      </c>
      <c r="AE32" s="34" t="inlineStr">
        <is>
          <t>ДО</t>
        </is>
      </c>
      <c r="AF32" s="38">
        <f>COUNTIF(E30:T30,AE32)+COUNTIF(E32:T32,AE32)</f>
        <v/>
      </c>
    </row>
    <row customHeight="1" ht="11" r="33">
      <c r="B33" s="48" t="n"/>
      <c r="C33" s="58" t="inlineStr">
        <is>
          <t>(0,5 ст. внутр. совм.)</t>
        </is>
      </c>
      <c r="D33" s="48" t="n"/>
      <c r="E33" s="48" t="n"/>
      <c r="F33" s="22" t="n"/>
      <c r="G33" s="22" t="n"/>
      <c r="H33" s="22" t="n"/>
      <c r="I33" s="50" t="n"/>
      <c r="J33" s="50" t="n"/>
      <c r="K33" s="22" t="n"/>
      <c r="L33" s="22" t="n"/>
      <c r="M33" s="22" t="n"/>
      <c r="N33" s="22" t="n"/>
      <c r="O33" s="22" t="n"/>
      <c r="P33" s="22" t="n"/>
      <c r="Q33" s="50" t="n"/>
      <c r="R33" s="50" t="n"/>
      <c r="S33" s="50" t="n"/>
      <c r="T33" s="22" t="n"/>
      <c r="U33" s="51">
        <f>SUM(E33:T33)</f>
        <v/>
      </c>
      <c r="V33" s="48" t="n"/>
      <c r="W33" s="22" t="n"/>
      <c r="X33" s="22" t="n"/>
      <c r="Y33" s="22" t="n"/>
      <c r="Z33" s="22" t="n"/>
      <c r="AA33" s="22" t="n"/>
      <c r="AB33" s="22" t="n"/>
      <c r="AC33" s="48" t="n"/>
      <c r="AD33" s="52" t="n"/>
      <c r="AE33" s="22" t="n"/>
      <c r="AF33" s="53" t="n"/>
    </row>
    <row customHeight="1" ht="11" r="34">
      <c r="B34" s="32" t="inlineStr">
        <is>
          <t>5</t>
        </is>
      </c>
      <c r="C34" s="33" t="inlineStr">
        <is>
          <t>Карпова М.В.</t>
        </is>
      </c>
      <c r="D34" s="32" t="inlineStr">
        <is>
          <t>Ф4119</t>
        </is>
      </c>
      <c r="E34" s="32" t="inlineStr">
        <is>
          <t>Я</t>
        </is>
      </c>
      <c r="F34" s="34" t="inlineStr">
        <is>
          <t>Я</t>
        </is>
      </c>
      <c r="G34" s="34" t="inlineStr">
        <is>
          <t>Я</t>
        </is>
      </c>
      <c r="H34" s="34" t="inlineStr">
        <is>
          <t>Я</t>
        </is>
      </c>
      <c r="I34" s="34" t="inlineStr">
        <is>
          <t>Я</t>
        </is>
      </c>
      <c r="J34" s="35" t="inlineStr">
        <is>
          <t>В</t>
        </is>
      </c>
      <c r="K34" s="35" t="inlineStr">
        <is>
          <t>В</t>
        </is>
      </c>
      <c r="L34" s="34" t="inlineStr">
        <is>
          <t>Я</t>
        </is>
      </c>
      <c r="M34" s="34" t="inlineStr">
        <is>
          <t>Я</t>
        </is>
      </c>
      <c r="N34" s="34" t="inlineStr">
        <is>
          <t>ОТ</t>
        </is>
      </c>
      <c r="O34" s="34" t="inlineStr">
        <is>
          <t>ОТ</t>
        </is>
      </c>
      <c r="P34" s="34" t="inlineStr">
        <is>
          <t>ДО</t>
        </is>
      </c>
      <c r="Q34" s="35" t="inlineStr">
        <is>
          <t>В</t>
        </is>
      </c>
      <c r="R34" s="35" t="inlineStr">
        <is>
          <t>В</t>
        </is>
      </c>
      <c r="S34" s="34" t="inlineStr">
        <is>
          <t>Я</t>
        </is>
      </c>
      <c r="T34" s="34" t="inlineStr">
        <is>
          <t>X</t>
        </is>
      </c>
      <c r="U34" s="32">
        <f>COUNTIF(E34:T34,"Я")+COUNTIF(E34:T34,"ОН")</f>
        <v/>
      </c>
      <c r="V34" s="36">
        <f>U34+U36</f>
        <v/>
      </c>
      <c r="W34" s="8" t="n"/>
      <c r="X34" s="8" t="n"/>
      <c r="Y34" s="8" t="n"/>
      <c r="Z34" s="8" t="n"/>
      <c r="AA34" s="8" t="n"/>
      <c r="AB34" s="8" t="n"/>
      <c r="AC34" s="32" t="inlineStr">
        <is>
          <t>Б</t>
        </is>
      </c>
      <c r="AD34" s="37">
        <f>COUNTIF(E34:T34,AC34)+COUNTIF(E36:T36,AC34)</f>
        <v/>
      </c>
      <c r="AE34" s="34" t="inlineStr">
        <is>
          <t>К</t>
        </is>
      </c>
      <c r="AF34" s="38">
        <f>COUNTIF(E34:T34,AE34)+COUNTIF(E36:T36,AE34)</f>
        <v/>
      </c>
    </row>
    <row customHeight="1" ht="11" r="35">
      <c r="B35" s="12" t="n"/>
      <c r="C35" s="39" t="n"/>
      <c r="D35" s="12" t="n"/>
      <c r="E35" s="40" t="n">
        <v>4</v>
      </c>
      <c r="F35" s="41" t="n">
        <v>4</v>
      </c>
      <c r="G35" s="41" t="n">
        <v>4</v>
      </c>
      <c r="H35" s="41" t="n">
        <v>4</v>
      </c>
      <c r="I35" s="41" t="n">
        <v>4</v>
      </c>
      <c r="J35" s="42" t="n"/>
      <c r="K35" s="42" t="n"/>
      <c r="L35" s="41" t="n">
        <v>4</v>
      </c>
      <c r="M35" s="41" t="n">
        <v>4</v>
      </c>
      <c r="N35" s="2" t="n"/>
      <c r="O35" s="2" t="n"/>
      <c r="P35" s="2" t="n"/>
      <c r="Q35" s="42" t="n"/>
      <c r="R35" s="42" t="n"/>
      <c r="S35" s="41" t="n">
        <v>4</v>
      </c>
      <c r="T35" s="41" t="inlineStr">
        <is>
          <t>X</t>
        </is>
      </c>
      <c r="U35" s="40">
        <f>SUM(E35:T35)</f>
        <v/>
      </c>
      <c r="V35" s="12" t="n"/>
      <c r="W35" s="2" t="n"/>
      <c r="X35" s="2" t="n"/>
      <c r="Y35" s="2" t="n"/>
      <c r="Z35" s="2" t="n"/>
      <c r="AA35" s="2" t="n"/>
      <c r="AB35" s="2" t="n"/>
      <c r="AC35" s="12" t="n"/>
      <c r="AD35" s="43" t="n"/>
      <c r="AE35" s="2" t="n"/>
      <c r="AF35" s="44" t="n"/>
    </row>
    <row customHeight="1" ht="11" r="36">
      <c r="B36" s="45" t="n"/>
      <c r="C36" s="46" t="inlineStr">
        <is>
          <t>техник</t>
        </is>
      </c>
      <c r="D36" s="45" t="n"/>
      <c r="E36" s="45" t="n"/>
      <c r="F36" s="8" t="n"/>
      <c r="G36" s="8" t="n"/>
      <c r="H36" s="8" t="n"/>
      <c r="I36" s="47" t="n"/>
      <c r="J36" s="47" t="n"/>
      <c r="K36" s="8" t="n"/>
      <c r="L36" s="8" t="n"/>
      <c r="M36" s="8" t="n"/>
      <c r="N36" s="8" t="n"/>
      <c r="O36" s="8" t="n"/>
      <c r="P36" s="8" t="n"/>
      <c r="Q36" s="47" t="n"/>
      <c r="R36" s="47" t="n"/>
      <c r="S36" s="47" t="n"/>
      <c r="T36" s="8" t="n"/>
      <c r="U36" s="32">
        <f>COUNTIF(E36:T36,"Я")+COUNTIF(E36:T36,"ОН")</f>
        <v/>
      </c>
      <c r="V36" s="36">
        <f>U35+U37</f>
        <v/>
      </c>
      <c r="W36" s="8" t="n"/>
      <c r="X36" s="8" t="n"/>
      <c r="Y36" s="8" t="n"/>
      <c r="Z36" s="8" t="n"/>
      <c r="AA36" s="8" t="n"/>
      <c r="AB36" s="8" t="n"/>
      <c r="AC36" s="32" t="inlineStr">
        <is>
          <t>ОТ</t>
        </is>
      </c>
      <c r="AD36" s="37">
        <f>COUNTIF(E34:T34,AC36)+COUNTIF(E36:T36,AC36)</f>
        <v/>
      </c>
      <c r="AE36" s="34" t="inlineStr">
        <is>
          <t>ДО</t>
        </is>
      </c>
      <c r="AF36" s="38">
        <f>COUNTIF(E34:T34,AE36)+COUNTIF(E36:T36,AE36)</f>
        <v/>
      </c>
    </row>
    <row customHeight="1" ht="11" r="37">
      <c r="B37" s="48" t="n"/>
      <c r="C37" s="58" t="inlineStr">
        <is>
          <t>(0,5 ст. внутр. совм.)</t>
        </is>
      </c>
      <c r="D37" s="48" t="n"/>
      <c r="E37" s="48" t="n"/>
      <c r="F37" s="22" t="n"/>
      <c r="G37" s="22" t="n"/>
      <c r="H37" s="22" t="n"/>
      <c r="I37" s="50" t="n"/>
      <c r="J37" s="50" t="n"/>
      <c r="K37" s="22" t="n"/>
      <c r="L37" s="22" t="n"/>
      <c r="M37" s="22" t="n"/>
      <c r="N37" s="22" t="n"/>
      <c r="O37" s="22" t="n"/>
      <c r="P37" s="22" t="n"/>
      <c r="Q37" s="50" t="n"/>
      <c r="R37" s="50" t="n"/>
      <c r="S37" s="50" t="n"/>
      <c r="T37" s="22" t="n"/>
      <c r="U37" s="51">
        <f>SUM(E37:T37)</f>
        <v/>
      </c>
      <c r="V37" s="48" t="n"/>
      <c r="W37" s="22" t="n"/>
      <c r="X37" s="22" t="n"/>
      <c r="Y37" s="22" t="n"/>
      <c r="Z37" s="22" t="n"/>
      <c r="AA37" s="22" t="n"/>
      <c r="AB37" s="22" t="n"/>
      <c r="AC37" s="48" t="n"/>
      <c r="AD37" s="52" t="n"/>
      <c r="AE37" s="22" t="n"/>
      <c r="AF37" s="53" t="n"/>
    </row>
    <row customHeight="1" ht="11" r="38">
      <c r="B38" s="32" t="inlineStr">
        <is>
          <t>6</t>
        </is>
      </c>
      <c r="C38" s="33" t="inlineStr">
        <is>
          <t>Керимова Н.Б.</t>
        </is>
      </c>
      <c r="D38" s="32" t="inlineStr">
        <is>
          <t>Ф4056</t>
        </is>
      </c>
      <c r="E38" s="32" t="inlineStr">
        <is>
          <t>Я</t>
        </is>
      </c>
      <c r="F38" s="34" t="inlineStr">
        <is>
          <t>Я</t>
        </is>
      </c>
      <c r="G38" s="34" t="inlineStr">
        <is>
          <t>Я</t>
        </is>
      </c>
      <c r="H38" s="34" t="inlineStr">
        <is>
          <t>Я</t>
        </is>
      </c>
      <c r="I38" s="34" t="inlineStr">
        <is>
          <t>Я</t>
        </is>
      </c>
      <c r="J38" s="35" t="inlineStr">
        <is>
          <t>В</t>
        </is>
      </c>
      <c r="K38" s="35" t="inlineStr">
        <is>
          <t>В</t>
        </is>
      </c>
      <c r="L38" s="34" t="inlineStr">
        <is>
          <t>Я</t>
        </is>
      </c>
      <c r="M38" s="34" t="inlineStr">
        <is>
          <t>Я</t>
        </is>
      </c>
      <c r="N38" s="34" t="inlineStr">
        <is>
          <t>Я</t>
        </is>
      </c>
      <c r="O38" s="34" t="inlineStr">
        <is>
          <t>Я</t>
        </is>
      </c>
      <c r="P38" s="34" t="inlineStr">
        <is>
          <t>Я</t>
        </is>
      </c>
      <c r="Q38" s="35" t="inlineStr">
        <is>
          <t>В</t>
        </is>
      </c>
      <c r="R38" s="35" t="inlineStr">
        <is>
          <t>В</t>
        </is>
      </c>
      <c r="S38" s="34" t="inlineStr">
        <is>
          <t>Я</t>
        </is>
      </c>
      <c r="T38" s="34" t="inlineStr">
        <is>
          <t>X</t>
        </is>
      </c>
      <c r="U38" s="32">
        <f>COUNTIF(E38:T38,"Я")+COUNTIF(E38:T38,"ОН")</f>
        <v/>
      </c>
      <c r="V38" s="36">
        <f>U38+U40</f>
        <v/>
      </c>
      <c r="W38" s="8" t="n"/>
      <c r="X38" s="8" t="n"/>
      <c r="Y38" s="8" t="n"/>
      <c r="Z38" s="8" t="n"/>
      <c r="AA38" s="8" t="n"/>
      <c r="AB38" s="8" t="n"/>
      <c r="AC38" s="32" t="inlineStr">
        <is>
          <t>Б</t>
        </is>
      </c>
      <c r="AD38" s="37">
        <f>COUNTIF(E38:T38,AC38)+COUNTIF(E40:T40,AC38)</f>
        <v/>
      </c>
      <c r="AE38" s="34" t="inlineStr">
        <is>
          <t>К</t>
        </is>
      </c>
      <c r="AF38" s="38">
        <f>COUNTIF(E38:T38,AE38)+COUNTIF(E40:T40,AE38)</f>
        <v/>
      </c>
    </row>
    <row customHeight="1" ht="11" r="39">
      <c r="B39" s="12" t="n"/>
      <c r="C39" s="39" t="n"/>
      <c r="D39" s="12" t="n"/>
      <c r="E39" s="40" t="n">
        <v>4</v>
      </c>
      <c r="F39" s="41" t="n">
        <v>4</v>
      </c>
      <c r="G39" s="41" t="n">
        <v>4</v>
      </c>
      <c r="H39" s="41" t="n">
        <v>4</v>
      </c>
      <c r="I39" s="41" t="n">
        <v>4</v>
      </c>
      <c r="J39" s="42" t="n"/>
      <c r="K39" s="42" t="n"/>
      <c r="L39" s="41" t="n">
        <v>4</v>
      </c>
      <c r="M39" s="41" t="n">
        <v>4</v>
      </c>
      <c r="N39" s="41" t="n">
        <v>4</v>
      </c>
      <c r="O39" s="41" t="n">
        <v>4</v>
      </c>
      <c r="P39" s="41" t="n">
        <v>4</v>
      </c>
      <c r="Q39" s="42" t="n"/>
      <c r="R39" s="42" t="n"/>
      <c r="S39" s="41" t="n">
        <v>4</v>
      </c>
      <c r="T39" s="41" t="inlineStr">
        <is>
          <t>X</t>
        </is>
      </c>
      <c r="U39" s="40">
        <f>SUM(E39:T39)</f>
        <v/>
      </c>
      <c r="V39" s="12" t="n"/>
      <c r="W39" s="2" t="n"/>
      <c r="X39" s="2" t="n"/>
      <c r="Y39" s="2" t="n"/>
      <c r="Z39" s="2" t="n"/>
      <c r="AA39" s="2" t="n"/>
      <c r="AB39" s="2" t="n"/>
      <c r="AC39" s="12" t="n"/>
      <c r="AD39" s="43" t="n"/>
      <c r="AE39" s="2" t="n"/>
      <c r="AF39" s="44" t="n"/>
    </row>
    <row customHeight="1" ht="11" r="40">
      <c r="B40" s="45" t="n"/>
      <c r="C40" s="46" t="inlineStr">
        <is>
          <t>техник</t>
        </is>
      </c>
      <c r="D40" s="45" t="n"/>
      <c r="E40" s="45" t="n"/>
      <c r="F40" s="8" t="n"/>
      <c r="G40" s="8" t="n"/>
      <c r="H40" s="8" t="n"/>
      <c r="I40" s="47" t="n"/>
      <c r="J40" s="47" t="n"/>
      <c r="K40" s="8" t="n"/>
      <c r="L40" s="8" t="n"/>
      <c r="M40" s="8" t="n"/>
      <c r="N40" s="8" t="n"/>
      <c r="O40" s="8" t="n"/>
      <c r="P40" s="8" t="n"/>
      <c r="Q40" s="47" t="n"/>
      <c r="R40" s="47" t="n"/>
      <c r="S40" s="47" t="n"/>
      <c r="T40" s="8" t="n"/>
      <c r="U40" s="32">
        <f>COUNTIF(E40:T40,"Я")+COUNTIF(E40:T40,"ОН")</f>
        <v/>
      </c>
      <c r="V40" s="36">
        <f>U39+U41</f>
        <v/>
      </c>
      <c r="W40" s="8" t="n"/>
      <c r="X40" s="8" t="n"/>
      <c r="Y40" s="8" t="n"/>
      <c r="Z40" s="8" t="n"/>
      <c r="AA40" s="8" t="n"/>
      <c r="AB40" s="8" t="n"/>
      <c r="AC40" s="32" t="inlineStr">
        <is>
          <t>ОТ</t>
        </is>
      </c>
      <c r="AD40" s="37">
        <f>COUNTIF(E38:T38,AC40)+COUNTIF(E40:T40,AC40)</f>
        <v/>
      </c>
      <c r="AE40" s="34" t="inlineStr">
        <is>
          <t>ДО</t>
        </is>
      </c>
      <c r="AF40" s="38">
        <f>COUNTIF(E38:T38,AE40)+COUNTIF(E40:T40,AE40)</f>
        <v/>
      </c>
    </row>
    <row customHeight="1" ht="11" r="41">
      <c r="B41" s="48" t="n"/>
      <c r="C41" s="58" t="inlineStr">
        <is>
          <t>(0,5 ст. внутр. совм.)</t>
        </is>
      </c>
      <c r="D41" s="48" t="n"/>
      <c r="E41" s="48" t="n"/>
      <c r="F41" s="22" t="n"/>
      <c r="G41" s="22" t="n"/>
      <c r="H41" s="22" t="n"/>
      <c r="I41" s="50" t="n"/>
      <c r="J41" s="50" t="n"/>
      <c r="K41" s="22" t="n"/>
      <c r="L41" s="22" t="n"/>
      <c r="M41" s="22" t="n"/>
      <c r="N41" s="22" t="n"/>
      <c r="O41" s="22" t="n"/>
      <c r="P41" s="22" t="n"/>
      <c r="Q41" s="50" t="n"/>
      <c r="R41" s="50" t="n"/>
      <c r="S41" s="50" t="n"/>
      <c r="T41" s="22" t="n"/>
      <c r="U41" s="51">
        <f>SUM(E41:T41)</f>
        <v/>
      </c>
      <c r="V41" s="48" t="n"/>
      <c r="W41" s="22" t="n"/>
      <c r="X41" s="22" t="n"/>
      <c r="Y41" s="22" t="n"/>
      <c r="Z41" s="22" t="n"/>
      <c r="AA41" s="22" t="n"/>
      <c r="AB41" s="22" t="n"/>
      <c r="AC41" s="48" t="n"/>
      <c r="AD41" s="52" t="n"/>
      <c r="AE41" s="22" t="n"/>
      <c r="AF41" s="53" t="n"/>
    </row>
    <row customHeight="1" ht="11" r="42">
      <c r="B42" s="32" t="inlineStr">
        <is>
          <t>7</t>
        </is>
      </c>
      <c r="C42" s="33" t="inlineStr">
        <is>
          <t>Кириллов Н.А.</t>
        </is>
      </c>
      <c r="D42" s="32" t="inlineStr">
        <is>
          <t>Ф4057</t>
        </is>
      </c>
      <c r="E42" s="32" t="inlineStr">
        <is>
          <t>Я</t>
        </is>
      </c>
      <c r="F42" s="34" t="inlineStr">
        <is>
          <t>Я</t>
        </is>
      </c>
      <c r="G42" s="34" t="inlineStr">
        <is>
          <t>Я</t>
        </is>
      </c>
      <c r="H42" s="34" t="inlineStr">
        <is>
          <t>Я</t>
        </is>
      </c>
      <c r="I42" s="34" t="inlineStr">
        <is>
          <t>Я</t>
        </is>
      </c>
      <c r="J42" s="35" t="inlineStr">
        <is>
          <t>В</t>
        </is>
      </c>
      <c r="K42" s="35" t="inlineStr">
        <is>
          <t>В</t>
        </is>
      </c>
      <c r="L42" s="34" t="inlineStr">
        <is>
          <t>Я</t>
        </is>
      </c>
      <c r="M42" s="34" t="inlineStr">
        <is>
          <t>Я</t>
        </is>
      </c>
      <c r="N42" s="34" t="inlineStr">
        <is>
          <t>Я</t>
        </is>
      </c>
      <c r="O42" s="34" t="inlineStr">
        <is>
          <t>Я</t>
        </is>
      </c>
      <c r="P42" s="34" t="inlineStr">
        <is>
          <t>Я</t>
        </is>
      </c>
      <c r="Q42" s="35" t="inlineStr">
        <is>
          <t>В</t>
        </is>
      </c>
      <c r="R42" s="35" t="inlineStr">
        <is>
          <t>В</t>
        </is>
      </c>
      <c r="S42" s="34" t="inlineStr">
        <is>
          <t>Я</t>
        </is>
      </c>
      <c r="T42" s="34" t="inlineStr">
        <is>
          <t>X</t>
        </is>
      </c>
      <c r="U42" s="32">
        <f>COUNTIF(E42:T42,"Я")+COUNTIF(E42:T42,"ОН")</f>
        <v/>
      </c>
      <c r="V42" s="36">
        <f>U42+U44</f>
        <v/>
      </c>
      <c r="W42" s="8" t="n"/>
      <c r="X42" s="8" t="n"/>
      <c r="Y42" s="8" t="n"/>
      <c r="Z42" s="8" t="n"/>
      <c r="AA42" s="8" t="n"/>
      <c r="AB42" s="8" t="n"/>
      <c r="AC42" s="32" t="inlineStr">
        <is>
          <t>Б</t>
        </is>
      </c>
      <c r="AD42" s="37">
        <f>COUNTIF(E42:T42,AC42)+COUNTIF(E44:T44,AC42)</f>
        <v/>
      </c>
      <c r="AE42" s="34" t="inlineStr">
        <is>
          <t>К</t>
        </is>
      </c>
      <c r="AF42" s="38">
        <f>COUNTIF(E42:T42,AE42)+COUNTIF(E44:T44,AE42)</f>
        <v/>
      </c>
    </row>
    <row customHeight="1" ht="11" r="43">
      <c r="B43" s="12" t="n"/>
      <c r="C43" s="39" t="n"/>
      <c r="D43" s="12" t="n"/>
      <c r="E43" s="40" t="n">
        <v>4</v>
      </c>
      <c r="F43" s="41" t="n">
        <v>4</v>
      </c>
      <c r="G43" s="41" t="n">
        <v>4</v>
      </c>
      <c r="H43" s="41" t="n">
        <v>4</v>
      </c>
      <c r="I43" s="41" t="n">
        <v>4</v>
      </c>
      <c r="J43" s="42" t="n"/>
      <c r="K43" s="42" t="n"/>
      <c r="L43" s="41" t="n">
        <v>4</v>
      </c>
      <c r="M43" s="41" t="n">
        <v>4</v>
      </c>
      <c r="N43" s="41" t="n">
        <v>4</v>
      </c>
      <c r="O43" s="41" t="n">
        <v>4</v>
      </c>
      <c r="P43" s="41" t="n">
        <v>4</v>
      </c>
      <c r="Q43" s="42" t="n"/>
      <c r="R43" s="42" t="n"/>
      <c r="S43" s="41" t="n">
        <v>4</v>
      </c>
      <c r="T43" s="41" t="inlineStr">
        <is>
          <t>X</t>
        </is>
      </c>
      <c r="U43" s="40">
        <f>SUM(E43:T43)</f>
        <v/>
      </c>
      <c r="V43" s="12" t="n"/>
      <c r="W43" s="2" t="n"/>
      <c r="X43" s="2" t="n"/>
      <c r="Y43" s="2" t="n"/>
      <c r="Z43" s="2" t="n"/>
      <c r="AA43" s="2" t="n"/>
      <c r="AB43" s="2" t="n"/>
      <c r="AC43" s="12" t="n"/>
      <c r="AD43" s="43" t="n"/>
      <c r="AE43" s="2" t="n"/>
      <c r="AF43" s="44" t="n"/>
    </row>
    <row customHeight="1" ht="11" r="44">
      <c r="B44" s="45" t="n"/>
      <c r="C44" s="46" t="inlineStr">
        <is>
          <t>техник</t>
        </is>
      </c>
      <c r="D44" s="45" t="n"/>
      <c r="E44" s="45" t="n"/>
      <c r="F44" s="8" t="n"/>
      <c r="G44" s="8" t="n"/>
      <c r="H44" s="8" t="n"/>
      <c r="I44" s="47" t="n"/>
      <c r="J44" s="47" t="n"/>
      <c r="K44" s="8" t="n"/>
      <c r="L44" s="8" t="n"/>
      <c r="M44" s="8" t="n"/>
      <c r="N44" s="8" t="n"/>
      <c r="O44" s="8" t="n"/>
      <c r="P44" s="8" t="n"/>
      <c r="Q44" s="47" t="n"/>
      <c r="R44" s="47" t="n"/>
      <c r="S44" s="47" t="n"/>
      <c r="T44" s="8" t="n"/>
      <c r="U44" s="32">
        <f>COUNTIF(E44:T44,"Я")+COUNTIF(E44:T44,"ОН")</f>
        <v/>
      </c>
      <c r="V44" s="36">
        <f>U43+U45</f>
        <v/>
      </c>
      <c r="W44" s="8" t="n"/>
      <c r="X44" s="8" t="n"/>
      <c r="Y44" s="8" t="n"/>
      <c r="Z44" s="8" t="n"/>
      <c r="AA44" s="8" t="n"/>
      <c r="AB44" s="8" t="n"/>
      <c r="AC44" s="32" t="inlineStr">
        <is>
          <t>ОТ</t>
        </is>
      </c>
      <c r="AD44" s="37">
        <f>COUNTIF(E42:T42,AC44)+COUNTIF(E44:T44,AC44)</f>
        <v/>
      </c>
      <c r="AE44" s="34" t="inlineStr">
        <is>
          <t>ДО</t>
        </is>
      </c>
      <c r="AF44" s="38">
        <f>COUNTIF(E42:T42,AE44)+COUNTIF(E44:T44,AE44)</f>
        <v/>
      </c>
    </row>
    <row customHeight="1" ht="11" r="45">
      <c r="B45" s="48" t="n"/>
      <c r="C45" s="58" t="inlineStr">
        <is>
          <t>(0,5 ст. внутр. совм.)</t>
        </is>
      </c>
      <c r="D45" s="48" t="n"/>
      <c r="E45" s="48" t="n"/>
      <c r="F45" s="22" t="n"/>
      <c r="G45" s="22" t="n"/>
      <c r="H45" s="22" t="n"/>
      <c r="I45" s="50" t="n"/>
      <c r="J45" s="50" t="n"/>
      <c r="K45" s="22" t="n"/>
      <c r="L45" s="22" t="n"/>
      <c r="M45" s="22" t="n"/>
      <c r="N45" s="22" t="n"/>
      <c r="O45" s="22" t="n"/>
      <c r="P45" s="22" t="n"/>
      <c r="Q45" s="50" t="n"/>
      <c r="R45" s="50" t="n"/>
      <c r="S45" s="50" t="n"/>
      <c r="T45" s="22" t="n"/>
      <c r="U45" s="51">
        <f>SUM(E45:T45)</f>
        <v/>
      </c>
      <c r="V45" s="48" t="n"/>
      <c r="W45" s="22" t="n"/>
      <c r="X45" s="22" t="n"/>
      <c r="Y45" s="22" t="n"/>
      <c r="Z45" s="22" t="n"/>
      <c r="AA45" s="22" t="n"/>
      <c r="AB45" s="22" t="n"/>
      <c r="AC45" s="48" t="n"/>
      <c r="AD45" s="52" t="n"/>
      <c r="AE45" s="22" t="n"/>
      <c r="AF45" s="53" t="n"/>
    </row>
    <row customHeight="1" ht="11" r="46">
      <c r="B46" s="32" t="inlineStr">
        <is>
          <t>8</t>
        </is>
      </c>
      <c r="C46" s="33" t="inlineStr">
        <is>
          <t>Коваленко А.А.</t>
        </is>
      </c>
      <c r="D46" s="32" t="inlineStr">
        <is>
          <t>Ф4067</t>
        </is>
      </c>
      <c r="E46" s="32" t="inlineStr">
        <is>
          <t>Я</t>
        </is>
      </c>
      <c r="F46" s="34" t="inlineStr">
        <is>
          <t>Я</t>
        </is>
      </c>
      <c r="G46" s="34" t="inlineStr">
        <is>
          <t>Я</t>
        </is>
      </c>
      <c r="H46" s="34" t="inlineStr">
        <is>
          <t>Я</t>
        </is>
      </c>
      <c r="I46" s="34" t="inlineStr">
        <is>
          <t>Я</t>
        </is>
      </c>
      <c r="J46" s="35" t="inlineStr">
        <is>
          <t>В</t>
        </is>
      </c>
      <c r="K46" s="35" t="inlineStr">
        <is>
          <t>В</t>
        </is>
      </c>
      <c r="L46" s="34" t="inlineStr">
        <is>
          <t>Я</t>
        </is>
      </c>
      <c r="M46" s="34" t="inlineStr">
        <is>
          <t>Я</t>
        </is>
      </c>
      <c r="N46" s="34" t="inlineStr">
        <is>
          <t>Я</t>
        </is>
      </c>
      <c r="O46" s="34" t="inlineStr">
        <is>
          <t>Я</t>
        </is>
      </c>
      <c r="P46" s="34" t="inlineStr">
        <is>
          <t>Я</t>
        </is>
      </c>
      <c r="Q46" s="35" t="inlineStr">
        <is>
          <t>В</t>
        </is>
      </c>
      <c r="R46" s="35" t="inlineStr">
        <is>
          <t>В</t>
        </is>
      </c>
      <c r="S46" s="34" t="inlineStr">
        <is>
          <t>Я</t>
        </is>
      </c>
      <c r="T46" s="34" t="inlineStr">
        <is>
          <t>X</t>
        </is>
      </c>
      <c r="U46" s="32">
        <f>COUNTIF(E46:T46,"Я")+COUNTIF(E46:T46,"ОН")</f>
        <v/>
      </c>
      <c r="V46" s="36">
        <f>U46+U48</f>
        <v/>
      </c>
      <c r="W46" s="8" t="n"/>
      <c r="X46" s="8" t="n"/>
      <c r="Y46" s="8" t="n"/>
      <c r="Z46" s="8" t="n"/>
      <c r="AA46" s="8" t="n"/>
      <c r="AB46" s="8" t="n"/>
      <c r="AC46" s="32" t="inlineStr">
        <is>
          <t>Б</t>
        </is>
      </c>
      <c r="AD46" s="37">
        <f>COUNTIF(E46:T46,AC46)+COUNTIF(E48:T48,AC46)</f>
        <v/>
      </c>
      <c r="AE46" s="34" t="inlineStr">
        <is>
          <t>К</t>
        </is>
      </c>
      <c r="AF46" s="38">
        <f>COUNTIF(E46:T46,AE46)+COUNTIF(E48:T48,AE46)</f>
        <v/>
      </c>
    </row>
    <row customHeight="1" ht="11" r="47">
      <c r="B47" s="12" t="n"/>
      <c r="C47" s="39" t="n"/>
      <c r="D47" s="12" t="n"/>
      <c r="E47" s="40" t="n">
        <v>4</v>
      </c>
      <c r="F47" s="41" t="n">
        <v>4</v>
      </c>
      <c r="G47" s="41" t="n">
        <v>4</v>
      </c>
      <c r="H47" s="41" t="n">
        <v>4</v>
      </c>
      <c r="I47" s="41" t="n">
        <v>4</v>
      </c>
      <c r="J47" s="42" t="n"/>
      <c r="K47" s="42" t="n"/>
      <c r="L47" s="41" t="n">
        <v>4</v>
      </c>
      <c r="M47" s="41" t="n">
        <v>4</v>
      </c>
      <c r="N47" s="41" t="n">
        <v>4</v>
      </c>
      <c r="O47" s="41" t="n">
        <v>4</v>
      </c>
      <c r="P47" s="41" t="n">
        <v>4</v>
      </c>
      <c r="Q47" s="42" t="n"/>
      <c r="R47" s="42" t="n"/>
      <c r="S47" s="41" t="n">
        <v>4</v>
      </c>
      <c r="T47" s="41" t="inlineStr">
        <is>
          <t>X</t>
        </is>
      </c>
      <c r="U47" s="40">
        <f>SUM(E47:T47)</f>
        <v/>
      </c>
      <c r="V47" s="12" t="n"/>
      <c r="W47" s="2" t="n"/>
      <c r="X47" s="2" t="n"/>
      <c r="Y47" s="2" t="n"/>
      <c r="Z47" s="2" t="n"/>
      <c r="AA47" s="2" t="n"/>
      <c r="AB47" s="2" t="n"/>
      <c r="AC47" s="12" t="n"/>
      <c r="AD47" s="43" t="n"/>
      <c r="AE47" s="2" t="n"/>
      <c r="AF47" s="44" t="n"/>
    </row>
    <row customHeight="1" ht="11" r="48">
      <c r="B48" s="45" t="n"/>
      <c r="C48" s="46" t="inlineStr">
        <is>
          <t>техник</t>
        </is>
      </c>
      <c r="D48" s="45" t="n"/>
      <c r="E48" s="45" t="n"/>
      <c r="F48" s="8" t="n"/>
      <c r="G48" s="8" t="n"/>
      <c r="H48" s="8" t="n"/>
      <c r="I48" s="47" t="n"/>
      <c r="J48" s="47" t="n"/>
      <c r="K48" s="8" t="n"/>
      <c r="L48" s="8" t="n"/>
      <c r="M48" s="8" t="n"/>
      <c r="N48" s="8" t="n"/>
      <c r="O48" s="8" t="n"/>
      <c r="P48" s="8" t="n"/>
      <c r="Q48" s="47" t="n"/>
      <c r="R48" s="47" t="n"/>
      <c r="S48" s="47" t="n"/>
      <c r="T48" s="8" t="n"/>
      <c r="U48" s="32">
        <f>COUNTIF(E48:T48,"Я")+COUNTIF(E48:T48,"ОН")</f>
        <v/>
      </c>
      <c r="V48" s="36">
        <f>U47+U49</f>
        <v/>
      </c>
      <c r="W48" s="8" t="n"/>
      <c r="X48" s="8" t="n"/>
      <c r="Y48" s="8" t="n"/>
      <c r="Z48" s="8" t="n"/>
      <c r="AA48" s="8" t="n"/>
      <c r="AB48" s="8" t="n"/>
      <c r="AC48" s="32" t="inlineStr">
        <is>
          <t>ОТ</t>
        </is>
      </c>
      <c r="AD48" s="37">
        <f>COUNTIF(E46:T46,AC48)+COUNTIF(E48:T48,AC48)</f>
        <v/>
      </c>
      <c r="AE48" s="34" t="inlineStr">
        <is>
          <t>ДО</t>
        </is>
      </c>
      <c r="AF48" s="38">
        <f>COUNTIF(E46:T46,AE48)+COUNTIF(E48:T48,AE48)</f>
        <v/>
      </c>
    </row>
    <row customHeight="1" ht="11" r="49">
      <c r="B49" s="48" t="n"/>
      <c r="C49" s="58" t="inlineStr">
        <is>
          <t>(0,5 ст. внутр. совм.)</t>
        </is>
      </c>
      <c r="D49" s="48" t="n"/>
      <c r="E49" s="48" t="n"/>
      <c r="F49" s="22" t="n"/>
      <c r="G49" s="22" t="n"/>
      <c r="H49" s="22" t="n"/>
      <c r="I49" s="50" t="n"/>
      <c r="J49" s="50" t="n"/>
      <c r="K49" s="22" t="n"/>
      <c r="L49" s="22" t="n"/>
      <c r="M49" s="22" t="n"/>
      <c r="N49" s="22" t="n"/>
      <c r="O49" s="22" t="n"/>
      <c r="P49" s="22" t="n"/>
      <c r="Q49" s="50" t="n"/>
      <c r="R49" s="50" t="n"/>
      <c r="S49" s="50" t="n"/>
      <c r="T49" s="22" t="n"/>
      <c r="U49" s="51">
        <f>SUM(E49:T49)</f>
        <v/>
      </c>
      <c r="V49" s="48" t="n"/>
      <c r="W49" s="22" t="n"/>
      <c r="X49" s="22" t="n"/>
      <c r="Y49" s="22" t="n"/>
      <c r="Z49" s="22" t="n"/>
      <c r="AA49" s="22" t="n"/>
      <c r="AB49" s="22" t="n"/>
      <c r="AC49" s="48" t="n"/>
      <c r="AD49" s="52" t="n"/>
      <c r="AE49" s="22" t="n"/>
      <c r="AF49" s="53" t="n"/>
    </row>
    <row customHeight="1" ht="11" r="50">
      <c r="B50" s="32" t="inlineStr">
        <is>
          <t>9</t>
        </is>
      </c>
      <c r="C50" s="33" t="inlineStr">
        <is>
          <t>Коновалов Д.А.</t>
        </is>
      </c>
      <c r="D50" s="32" t="inlineStr">
        <is>
          <t>Ф4061</t>
        </is>
      </c>
      <c r="E50" s="32" t="inlineStr">
        <is>
          <t>ОТ</t>
        </is>
      </c>
      <c r="F50" s="34" t="inlineStr">
        <is>
          <t>ОТ</t>
        </is>
      </c>
      <c r="G50" s="34" t="inlineStr">
        <is>
          <t>ОТ</t>
        </is>
      </c>
      <c r="H50" s="34" t="inlineStr">
        <is>
          <t>ОТ</t>
        </is>
      </c>
      <c r="I50" s="34" t="inlineStr">
        <is>
          <t>ОТ</t>
        </is>
      </c>
      <c r="J50" s="35" t="inlineStr">
        <is>
          <t>ОТ</t>
        </is>
      </c>
      <c r="K50" s="35" t="inlineStr">
        <is>
          <t>ОТ</t>
        </is>
      </c>
      <c r="L50" s="34" t="inlineStr">
        <is>
          <t>Я</t>
        </is>
      </c>
      <c r="M50" s="34" t="inlineStr">
        <is>
          <t>Я</t>
        </is>
      </c>
      <c r="N50" s="34" t="inlineStr">
        <is>
          <t>Я</t>
        </is>
      </c>
      <c r="O50" s="34" t="inlineStr">
        <is>
          <t>Я</t>
        </is>
      </c>
      <c r="P50" s="34" t="inlineStr">
        <is>
          <t>Я</t>
        </is>
      </c>
      <c r="Q50" s="35" t="inlineStr">
        <is>
          <t>В</t>
        </is>
      </c>
      <c r="R50" s="35" t="inlineStr">
        <is>
          <t>В</t>
        </is>
      </c>
      <c r="S50" s="34" t="inlineStr">
        <is>
          <t>Я</t>
        </is>
      </c>
      <c r="T50" s="34" t="inlineStr">
        <is>
          <t>X</t>
        </is>
      </c>
      <c r="U50" s="32">
        <f>COUNTIF(E50:T50,"Я")+COUNTIF(E50:T50,"ОН")</f>
        <v/>
      </c>
      <c r="V50" s="36">
        <f>U50+U52</f>
        <v/>
      </c>
      <c r="W50" s="8" t="n"/>
      <c r="X50" s="8" t="n"/>
      <c r="Y50" s="8" t="n"/>
      <c r="Z50" s="8" t="n"/>
      <c r="AA50" s="8" t="n"/>
      <c r="AB50" s="8" t="n"/>
      <c r="AC50" s="32" t="inlineStr">
        <is>
          <t>Б</t>
        </is>
      </c>
      <c r="AD50" s="37">
        <f>COUNTIF(E50:T50,AC50)+COUNTIF(E52:T52,AC50)</f>
        <v/>
      </c>
      <c r="AE50" s="34" t="inlineStr">
        <is>
          <t>К</t>
        </is>
      </c>
      <c r="AF50" s="38">
        <f>COUNTIF(E50:T50,AE50)+COUNTIF(E52:T52,AE50)</f>
        <v/>
      </c>
    </row>
    <row customHeight="1" ht="11" r="51">
      <c r="B51" s="12" t="n"/>
      <c r="C51" s="39" t="n"/>
      <c r="D51" s="12" t="n"/>
      <c r="E51" s="12" t="n"/>
      <c r="F51" s="2" t="n"/>
      <c r="G51" s="2" t="n"/>
      <c r="H51" s="2" t="n"/>
      <c r="I51" s="2" t="n"/>
      <c r="J51" s="42" t="n"/>
      <c r="K51" s="42" t="n"/>
      <c r="L51" s="41" t="n">
        <v>4</v>
      </c>
      <c r="M51" s="41" t="n">
        <v>4</v>
      </c>
      <c r="N51" s="41" t="n">
        <v>4</v>
      </c>
      <c r="O51" s="41" t="n">
        <v>4</v>
      </c>
      <c r="P51" s="41" t="n">
        <v>4</v>
      </c>
      <c r="Q51" s="42" t="n"/>
      <c r="R51" s="42" t="n"/>
      <c r="S51" s="41" t="n">
        <v>4</v>
      </c>
      <c r="T51" s="41" t="inlineStr">
        <is>
          <t>X</t>
        </is>
      </c>
      <c r="U51" s="40">
        <f>SUM(E51:T51)</f>
        <v/>
      </c>
      <c r="V51" s="12" t="n"/>
      <c r="W51" s="2" t="n"/>
      <c r="X51" s="2" t="n"/>
      <c r="Y51" s="2" t="n"/>
      <c r="Z51" s="2" t="n"/>
      <c r="AA51" s="2" t="n"/>
      <c r="AB51" s="2" t="n"/>
      <c r="AC51" s="12" t="n"/>
      <c r="AD51" s="43" t="n"/>
      <c r="AE51" s="2" t="n"/>
      <c r="AF51" s="44" t="n"/>
    </row>
    <row customHeight="1" ht="11" r="52">
      <c r="B52" s="45" t="n"/>
      <c r="C52" s="46" t="inlineStr">
        <is>
          <t>техник</t>
        </is>
      </c>
      <c r="D52" s="45" t="n"/>
      <c r="E52" s="45" t="n"/>
      <c r="F52" s="8" t="n"/>
      <c r="G52" s="8" t="n"/>
      <c r="H52" s="8" t="n"/>
      <c r="I52" s="47" t="n"/>
      <c r="J52" s="47" t="n"/>
      <c r="K52" s="8" t="n"/>
      <c r="L52" s="8" t="n"/>
      <c r="M52" s="8" t="n"/>
      <c r="N52" s="8" t="n"/>
      <c r="O52" s="8" t="n"/>
      <c r="P52" s="8" t="n"/>
      <c r="Q52" s="47" t="n"/>
      <c r="R52" s="47" t="n"/>
      <c r="S52" s="47" t="n"/>
      <c r="T52" s="8" t="n"/>
      <c r="U52" s="32">
        <f>COUNTIF(E52:T52,"Я")+COUNTIF(E52:T52,"ОН")</f>
        <v/>
      </c>
      <c r="V52" s="36">
        <f>U51+U53</f>
        <v/>
      </c>
      <c r="W52" s="8" t="n"/>
      <c r="X52" s="8" t="n"/>
      <c r="Y52" s="8" t="n"/>
      <c r="Z52" s="8" t="n"/>
      <c r="AA52" s="8" t="n"/>
      <c r="AB52" s="8" t="n"/>
      <c r="AC52" s="32" t="inlineStr">
        <is>
          <t>ОТ</t>
        </is>
      </c>
      <c r="AD52" s="37">
        <f>COUNTIF(E50:T50,AC52)+COUNTIF(E52:T52,AC52)</f>
        <v/>
      </c>
      <c r="AE52" s="34" t="inlineStr">
        <is>
          <t>ДО</t>
        </is>
      </c>
      <c r="AF52" s="38">
        <f>COUNTIF(E50:T50,AE52)+COUNTIF(E52:T52,AE52)</f>
        <v/>
      </c>
    </row>
    <row customHeight="1" ht="11" r="53">
      <c r="B53" s="48" t="n"/>
      <c r="C53" s="58" t="inlineStr">
        <is>
          <t>(0,5 ст. внутр. совм.)</t>
        </is>
      </c>
      <c r="D53" s="48" t="n"/>
      <c r="E53" s="48" t="n"/>
      <c r="F53" s="22" t="n"/>
      <c r="G53" s="22" t="n"/>
      <c r="H53" s="22" t="n"/>
      <c r="I53" s="50" t="n"/>
      <c r="J53" s="50" t="n"/>
      <c r="K53" s="22" t="n"/>
      <c r="L53" s="22" t="n"/>
      <c r="M53" s="22" t="n"/>
      <c r="N53" s="22" t="n"/>
      <c r="O53" s="22" t="n"/>
      <c r="P53" s="22" t="n"/>
      <c r="Q53" s="50" t="n"/>
      <c r="R53" s="50" t="n"/>
      <c r="S53" s="50" t="n"/>
      <c r="T53" s="22" t="n"/>
      <c r="U53" s="51">
        <f>SUM(E53:T53)</f>
        <v/>
      </c>
      <c r="V53" s="48" t="n"/>
      <c r="W53" s="22" t="n"/>
      <c r="X53" s="22" t="n"/>
      <c r="Y53" s="22" t="n"/>
      <c r="Z53" s="22" t="n"/>
      <c r="AA53" s="22" t="n"/>
      <c r="AB53" s="22" t="n"/>
      <c r="AC53" s="48" t="n"/>
      <c r="AD53" s="52" t="n"/>
      <c r="AE53" s="22" t="n"/>
      <c r="AF53" s="53" t="n"/>
    </row>
    <row customHeight="1" ht="11" r="54">
      <c r="B54" s="32" t="inlineStr">
        <is>
          <t>10</t>
        </is>
      </c>
      <c r="C54" s="33" t="inlineStr">
        <is>
          <t>Коростелин Ю.В.</t>
        </is>
      </c>
      <c r="D54" s="32" t="inlineStr">
        <is>
          <t>Ф4054</t>
        </is>
      </c>
      <c r="E54" s="32" t="inlineStr">
        <is>
          <t>Я</t>
        </is>
      </c>
      <c r="F54" s="34" t="inlineStr">
        <is>
          <t>Я</t>
        </is>
      </c>
      <c r="G54" s="34" t="inlineStr">
        <is>
          <t>Я</t>
        </is>
      </c>
      <c r="H54" s="34" t="inlineStr">
        <is>
          <t>Я</t>
        </is>
      </c>
      <c r="I54" s="34" t="inlineStr">
        <is>
          <t>Я</t>
        </is>
      </c>
      <c r="J54" s="35" t="inlineStr">
        <is>
          <t>В</t>
        </is>
      </c>
      <c r="K54" s="35" t="inlineStr">
        <is>
          <t>В</t>
        </is>
      </c>
      <c r="L54" s="34" t="inlineStr">
        <is>
          <t>Я</t>
        </is>
      </c>
      <c r="M54" s="34" t="inlineStr">
        <is>
          <t>Я</t>
        </is>
      </c>
      <c r="N54" s="34" t="inlineStr">
        <is>
          <t>Я</t>
        </is>
      </c>
      <c r="O54" s="34" t="inlineStr">
        <is>
          <t>Я</t>
        </is>
      </c>
      <c r="P54" s="34" t="inlineStr">
        <is>
          <t>Я</t>
        </is>
      </c>
      <c r="Q54" s="35" t="inlineStr">
        <is>
          <t>В</t>
        </is>
      </c>
      <c r="R54" s="35" t="inlineStr">
        <is>
          <t>В</t>
        </is>
      </c>
      <c r="S54" s="34" t="inlineStr">
        <is>
          <t>Я</t>
        </is>
      </c>
      <c r="T54" s="34" t="inlineStr">
        <is>
          <t>X</t>
        </is>
      </c>
      <c r="U54" s="32">
        <f>COUNTIF(E54:T54,"Я")+COUNTIF(E54:T54,"ОН")</f>
        <v/>
      </c>
      <c r="V54" s="36">
        <f>U54+U56</f>
        <v/>
      </c>
      <c r="W54" s="8" t="n"/>
      <c r="X54" s="8" t="n"/>
      <c r="Y54" s="8" t="n"/>
      <c r="Z54" s="8" t="n"/>
      <c r="AA54" s="8" t="n"/>
      <c r="AB54" s="8" t="n"/>
      <c r="AC54" s="32" t="inlineStr">
        <is>
          <t>Б</t>
        </is>
      </c>
      <c r="AD54" s="37">
        <f>COUNTIF(E54:T54,AC54)+COUNTIF(E56:T56,AC54)</f>
        <v/>
      </c>
      <c r="AE54" s="34" t="inlineStr">
        <is>
          <t>К</t>
        </is>
      </c>
      <c r="AF54" s="38">
        <f>COUNTIF(E54:T54,AE54)+COUNTIF(E56:T56,AE54)</f>
        <v/>
      </c>
    </row>
    <row customHeight="1" ht="11" r="55">
      <c r="B55" s="12" t="n"/>
      <c r="C55" s="39" t="n"/>
      <c r="D55" s="12" t="n"/>
      <c r="E55" s="40" t="n">
        <v>4</v>
      </c>
      <c r="F55" s="41" t="n">
        <v>4</v>
      </c>
      <c r="G55" s="41" t="n">
        <v>4</v>
      </c>
      <c r="H55" s="41" t="n">
        <v>4</v>
      </c>
      <c r="I55" s="41" t="n">
        <v>4</v>
      </c>
      <c r="J55" s="42" t="n"/>
      <c r="K55" s="42" t="n"/>
      <c r="L55" s="41" t="n">
        <v>4</v>
      </c>
      <c r="M55" s="41" t="n">
        <v>4</v>
      </c>
      <c r="N55" s="41" t="n">
        <v>4</v>
      </c>
      <c r="O55" s="41" t="n">
        <v>4</v>
      </c>
      <c r="P55" s="41" t="n">
        <v>4</v>
      </c>
      <c r="Q55" s="42" t="n"/>
      <c r="R55" s="42" t="n"/>
      <c r="S55" s="41" t="n">
        <v>4</v>
      </c>
      <c r="T55" s="41" t="inlineStr">
        <is>
          <t>X</t>
        </is>
      </c>
      <c r="U55" s="40">
        <f>SUM(E55:T55)</f>
        <v/>
      </c>
      <c r="V55" s="12" t="n"/>
      <c r="W55" s="2" t="n"/>
      <c r="X55" s="2" t="n"/>
      <c r="Y55" s="2" t="n"/>
      <c r="Z55" s="2" t="n"/>
      <c r="AA55" s="2" t="n"/>
      <c r="AB55" s="2" t="n"/>
      <c r="AC55" s="12" t="n"/>
      <c r="AD55" s="43" t="n"/>
      <c r="AE55" s="2" t="n"/>
      <c r="AF55" s="44" t="n"/>
    </row>
    <row customHeight="1" ht="11" r="56">
      <c r="B56" s="45" t="n"/>
      <c r="C56" s="46" t="inlineStr">
        <is>
          <t>техник</t>
        </is>
      </c>
      <c r="D56" s="45" t="n"/>
      <c r="E56" s="45" t="n"/>
      <c r="F56" s="8" t="n"/>
      <c r="G56" s="8" t="n"/>
      <c r="H56" s="8" t="n"/>
      <c r="I56" s="47" t="n"/>
      <c r="J56" s="47" t="n"/>
      <c r="K56" s="8" t="n"/>
      <c r="L56" s="8" t="n"/>
      <c r="M56" s="8" t="n"/>
      <c r="N56" s="8" t="n"/>
      <c r="O56" s="8" t="n"/>
      <c r="P56" s="8" t="n"/>
      <c r="Q56" s="47" t="n"/>
      <c r="R56" s="47" t="n"/>
      <c r="S56" s="47" t="n"/>
      <c r="T56" s="8" t="n"/>
      <c r="U56" s="32">
        <f>COUNTIF(E56:T56,"Я")+COUNTIF(E56:T56,"ОН")</f>
        <v/>
      </c>
      <c r="V56" s="36">
        <f>U55+U57</f>
        <v/>
      </c>
      <c r="W56" s="8" t="n"/>
      <c r="X56" s="8" t="n"/>
      <c r="Y56" s="8" t="n"/>
      <c r="Z56" s="8" t="n"/>
      <c r="AA56" s="8" t="n"/>
      <c r="AB56" s="8" t="n"/>
      <c r="AC56" s="32" t="inlineStr">
        <is>
          <t>ОТ</t>
        </is>
      </c>
      <c r="AD56" s="37">
        <f>COUNTIF(E54:T54,AC56)+COUNTIF(E56:T56,AC56)</f>
        <v/>
      </c>
      <c r="AE56" s="34" t="inlineStr">
        <is>
          <t>ДО</t>
        </is>
      </c>
      <c r="AF56" s="38">
        <f>COUNTIF(E54:T54,AE56)+COUNTIF(E56:T56,AE56)</f>
        <v/>
      </c>
    </row>
    <row customHeight="1" ht="11" r="57">
      <c r="B57" s="48" t="n"/>
      <c r="C57" s="58" t="inlineStr">
        <is>
          <t>(0,5 ст. внутр. совм.)</t>
        </is>
      </c>
      <c r="D57" s="48" t="n"/>
      <c r="E57" s="48" t="n"/>
      <c r="F57" s="22" t="n"/>
      <c r="G57" s="22" t="n"/>
      <c r="H57" s="22" t="n"/>
      <c r="I57" s="50" t="n"/>
      <c r="J57" s="50" t="n"/>
      <c r="K57" s="22" t="n"/>
      <c r="L57" s="22" t="n"/>
      <c r="M57" s="22" t="n"/>
      <c r="N57" s="22" t="n"/>
      <c r="O57" s="22" t="n"/>
      <c r="P57" s="22" t="n"/>
      <c r="Q57" s="50" t="n"/>
      <c r="R57" s="50" t="n"/>
      <c r="S57" s="50" t="n"/>
      <c r="T57" s="22" t="n"/>
      <c r="U57" s="51">
        <f>SUM(E57:T57)</f>
        <v/>
      </c>
      <c r="V57" s="48" t="n"/>
      <c r="W57" s="22" t="n"/>
      <c r="X57" s="22" t="n"/>
      <c r="Y57" s="22" t="n"/>
      <c r="Z57" s="22" t="n"/>
      <c r="AA57" s="22" t="n"/>
      <c r="AB57" s="22" t="n"/>
      <c r="AC57" s="48" t="n"/>
      <c r="AD57" s="52" t="n"/>
      <c r="AE57" s="22" t="n"/>
      <c r="AF57" s="53" t="n"/>
    </row>
    <row customHeight="1" ht="11" r="58">
      <c r="B58" s="32" t="inlineStr">
        <is>
          <t>11</t>
        </is>
      </c>
      <c r="C58" s="33" t="inlineStr">
        <is>
          <t>Корякин А.О.</t>
        </is>
      </c>
      <c r="D58" s="32" t="inlineStr">
        <is>
          <t>Ф4071</t>
        </is>
      </c>
      <c r="E58" s="32" t="inlineStr">
        <is>
          <t>Я</t>
        </is>
      </c>
      <c r="F58" s="34" t="inlineStr">
        <is>
          <t>Я</t>
        </is>
      </c>
      <c r="G58" s="34" t="inlineStr">
        <is>
          <t>Я</t>
        </is>
      </c>
      <c r="H58" s="34" t="inlineStr">
        <is>
          <t>Я</t>
        </is>
      </c>
      <c r="I58" s="34" t="inlineStr">
        <is>
          <t>Я</t>
        </is>
      </c>
      <c r="J58" s="35" t="inlineStr">
        <is>
          <t>В</t>
        </is>
      </c>
      <c r="K58" s="35" t="inlineStr">
        <is>
          <t>В</t>
        </is>
      </c>
      <c r="L58" s="34" t="inlineStr">
        <is>
          <t>Я</t>
        </is>
      </c>
      <c r="M58" s="34" t="inlineStr">
        <is>
          <t>Я</t>
        </is>
      </c>
      <c r="N58" s="34" t="inlineStr">
        <is>
          <t>Я</t>
        </is>
      </c>
      <c r="O58" s="34" t="inlineStr">
        <is>
          <t>Я</t>
        </is>
      </c>
      <c r="P58" s="34" t="inlineStr">
        <is>
          <t>Я</t>
        </is>
      </c>
      <c r="Q58" s="35" t="inlineStr">
        <is>
          <t>В</t>
        </is>
      </c>
      <c r="R58" s="35" t="inlineStr">
        <is>
          <t>В</t>
        </is>
      </c>
      <c r="S58" s="34" t="inlineStr">
        <is>
          <t>Я</t>
        </is>
      </c>
      <c r="T58" s="34" t="inlineStr">
        <is>
          <t>X</t>
        </is>
      </c>
      <c r="U58" s="32">
        <f>COUNTIF(E58:T58,"Я")+COUNTIF(E58:T58,"ОН")</f>
        <v/>
      </c>
      <c r="V58" s="36">
        <f>U58+U60</f>
        <v/>
      </c>
      <c r="W58" s="8" t="n"/>
      <c r="X58" s="8" t="n"/>
      <c r="Y58" s="8" t="n"/>
      <c r="Z58" s="8" t="n"/>
      <c r="AA58" s="8" t="n"/>
      <c r="AB58" s="8" t="n"/>
      <c r="AC58" s="32" t="inlineStr">
        <is>
          <t>Б</t>
        </is>
      </c>
      <c r="AD58" s="37">
        <f>COUNTIF(E58:T58,AC58)+COUNTIF(E60:T60,AC58)</f>
        <v/>
      </c>
      <c r="AE58" s="34" t="inlineStr">
        <is>
          <t>К</t>
        </is>
      </c>
      <c r="AF58" s="38">
        <f>COUNTIF(E58:T58,AE58)+COUNTIF(E60:T60,AE58)</f>
        <v/>
      </c>
    </row>
    <row customHeight="1" ht="11" r="59">
      <c r="B59" s="12" t="n"/>
      <c r="C59" s="39" t="n"/>
      <c r="D59" s="12" t="n"/>
      <c r="E59" s="40" t="n">
        <v>4</v>
      </c>
      <c r="F59" s="41" t="n">
        <v>4</v>
      </c>
      <c r="G59" s="41" t="n">
        <v>4</v>
      </c>
      <c r="H59" s="41" t="n">
        <v>4</v>
      </c>
      <c r="I59" s="41" t="n">
        <v>4</v>
      </c>
      <c r="J59" s="42" t="n"/>
      <c r="K59" s="42" t="n"/>
      <c r="L59" s="41" t="n">
        <v>4</v>
      </c>
      <c r="M59" s="41" t="n">
        <v>4</v>
      </c>
      <c r="N59" s="41" t="n">
        <v>4</v>
      </c>
      <c r="O59" s="41" t="n">
        <v>4</v>
      </c>
      <c r="P59" s="41" t="n">
        <v>4</v>
      </c>
      <c r="Q59" s="42" t="n"/>
      <c r="R59" s="42" t="n"/>
      <c r="S59" s="41" t="n">
        <v>4</v>
      </c>
      <c r="T59" s="41" t="inlineStr">
        <is>
          <t>X</t>
        </is>
      </c>
      <c r="U59" s="40">
        <f>SUM(E59:T59)</f>
        <v/>
      </c>
      <c r="V59" s="12" t="n"/>
      <c r="W59" s="2" t="n"/>
      <c r="X59" s="2" t="n"/>
      <c r="Y59" s="2" t="n"/>
      <c r="Z59" s="2" t="n"/>
      <c r="AA59" s="2" t="n"/>
      <c r="AB59" s="2" t="n"/>
      <c r="AC59" s="12" t="n"/>
      <c r="AD59" s="43" t="n"/>
      <c r="AE59" s="2" t="n"/>
      <c r="AF59" s="44" t="n"/>
    </row>
    <row customHeight="1" ht="11" r="60">
      <c r="B60" s="45" t="n"/>
      <c r="C60" s="46" t="inlineStr">
        <is>
          <t>техник</t>
        </is>
      </c>
      <c r="D60" s="45" t="n"/>
      <c r="E60" s="45" t="n"/>
      <c r="F60" s="8" t="n"/>
      <c r="G60" s="8" t="n"/>
      <c r="H60" s="8" t="n"/>
      <c r="I60" s="47" t="n"/>
      <c r="J60" s="47" t="n"/>
      <c r="K60" s="8" t="n"/>
      <c r="L60" s="8" t="n"/>
      <c r="M60" s="8" t="n"/>
      <c r="N60" s="8" t="n"/>
      <c r="O60" s="8" t="n"/>
      <c r="P60" s="8" t="n"/>
      <c r="Q60" s="47" t="n"/>
      <c r="R60" s="47" t="n"/>
      <c r="S60" s="47" t="n"/>
      <c r="T60" s="8" t="n"/>
      <c r="U60" s="32">
        <f>COUNTIF(E60:T60,"Я")+COUNTIF(E60:T60,"ОН")</f>
        <v/>
      </c>
      <c r="V60" s="36">
        <f>U59+U61</f>
        <v/>
      </c>
      <c r="W60" s="8" t="n"/>
      <c r="X60" s="8" t="n"/>
      <c r="Y60" s="8" t="n"/>
      <c r="Z60" s="8" t="n"/>
      <c r="AA60" s="8" t="n"/>
      <c r="AB60" s="8" t="n"/>
      <c r="AC60" s="32" t="inlineStr">
        <is>
          <t>ОТ</t>
        </is>
      </c>
      <c r="AD60" s="37">
        <f>COUNTIF(E58:T58,AC60)+COUNTIF(E60:T60,AC60)</f>
        <v/>
      </c>
      <c r="AE60" s="34" t="inlineStr">
        <is>
          <t>ДО</t>
        </is>
      </c>
      <c r="AF60" s="38">
        <f>COUNTIF(E58:T58,AE60)+COUNTIF(E60:T60,AE60)</f>
        <v/>
      </c>
    </row>
    <row customHeight="1" ht="11" r="61">
      <c r="B61" s="48" t="n"/>
      <c r="C61" s="58" t="inlineStr">
        <is>
          <t>(0,5 ст. внутр. совм.)</t>
        </is>
      </c>
      <c r="D61" s="48" t="n"/>
      <c r="E61" s="48" t="n"/>
      <c r="F61" s="22" t="n"/>
      <c r="G61" s="22" t="n"/>
      <c r="H61" s="22" t="n"/>
      <c r="I61" s="50" t="n"/>
      <c r="J61" s="50" t="n"/>
      <c r="K61" s="22" t="n"/>
      <c r="L61" s="22" t="n"/>
      <c r="M61" s="22" t="n"/>
      <c r="N61" s="22" t="n"/>
      <c r="O61" s="22" t="n"/>
      <c r="P61" s="22" t="n"/>
      <c r="Q61" s="50" t="n"/>
      <c r="R61" s="50" t="n"/>
      <c r="S61" s="50" t="n"/>
      <c r="T61" s="22" t="n"/>
      <c r="U61" s="51">
        <f>SUM(E61:T61)</f>
        <v/>
      </c>
      <c r="V61" s="48" t="n"/>
      <c r="W61" s="22" t="n"/>
      <c r="X61" s="22" t="n"/>
      <c r="Y61" s="22" t="n"/>
      <c r="Z61" s="22" t="n"/>
      <c r="AA61" s="22" t="n"/>
      <c r="AB61" s="22" t="n"/>
      <c r="AC61" s="48" t="n"/>
      <c r="AD61" s="52" t="n"/>
      <c r="AE61" s="22" t="n"/>
      <c r="AF61" s="53" t="n"/>
    </row>
    <row customHeight="1" ht="11" r="62">
      <c r="B62" s="32" t="inlineStr">
        <is>
          <t>12</t>
        </is>
      </c>
      <c r="C62" s="33" t="inlineStr">
        <is>
          <t>Кузнецов С.И.</t>
        </is>
      </c>
      <c r="D62" s="32" t="inlineStr">
        <is>
          <t>Ф4074</t>
        </is>
      </c>
      <c r="E62" s="32" t="inlineStr">
        <is>
          <t>Я</t>
        </is>
      </c>
      <c r="F62" s="34" t="inlineStr">
        <is>
          <t>Я</t>
        </is>
      </c>
      <c r="G62" s="34" t="inlineStr">
        <is>
          <t>Я</t>
        </is>
      </c>
      <c r="H62" s="34" t="inlineStr">
        <is>
          <t>Я</t>
        </is>
      </c>
      <c r="I62" s="34" t="inlineStr">
        <is>
          <t>Я</t>
        </is>
      </c>
      <c r="J62" s="35" t="inlineStr">
        <is>
          <t>В</t>
        </is>
      </c>
      <c r="K62" s="35" t="inlineStr">
        <is>
          <t>В</t>
        </is>
      </c>
      <c r="L62" s="34" t="inlineStr">
        <is>
          <t>Я</t>
        </is>
      </c>
      <c r="M62" s="34" t="inlineStr">
        <is>
          <t>Я</t>
        </is>
      </c>
      <c r="N62" s="34" t="inlineStr">
        <is>
          <t>Я</t>
        </is>
      </c>
      <c r="O62" s="34" t="inlineStr">
        <is>
          <t>Я</t>
        </is>
      </c>
      <c r="P62" s="34" t="inlineStr">
        <is>
          <t>Я</t>
        </is>
      </c>
      <c r="Q62" s="35" t="inlineStr">
        <is>
          <t>В</t>
        </is>
      </c>
      <c r="R62" s="35" t="inlineStr">
        <is>
          <t>В</t>
        </is>
      </c>
      <c r="S62" s="34" t="inlineStr">
        <is>
          <t>Я</t>
        </is>
      </c>
      <c r="T62" s="34" t="inlineStr">
        <is>
          <t>X</t>
        </is>
      </c>
      <c r="U62" s="32">
        <f>COUNTIF(E62:T62,"Я")+COUNTIF(E62:T62,"ОН")</f>
        <v/>
      </c>
      <c r="V62" s="36">
        <f>U62+U64</f>
        <v/>
      </c>
      <c r="W62" s="8" t="n"/>
      <c r="X62" s="8" t="n"/>
      <c r="Y62" s="8" t="n"/>
      <c r="Z62" s="8" t="n"/>
      <c r="AA62" s="8" t="n"/>
      <c r="AB62" s="8" t="n"/>
      <c r="AC62" s="32" t="inlineStr">
        <is>
          <t>Б</t>
        </is>
      </c>
      <c r="AD62" s="37">
        <f>COUNTIF(E62:T62,AC62)+COUNTIF(E64:T64,AC62)</f>
        <v/>
      </c>
      <c r="AE62" s="34" t="inlineStr">
        <is>
          <t>К</t>
        </is>
      </c>
      <c r="AF62" s="38">
        <f>COUNTIF(E62:T62,AE62)+COUNTIF(E64:T64,AE62)</f>
        <v/>
      </c>
    </row>
    <row customHeight="1" ht="11" r="63">
      <c r="B63" s="12" t="n"/>
      <c r="C63" s="39" t="n"/>
      <c r="D63" s="12" t="n"/>
      <c r="E63" s="40" t="n">
        <v>4</v>
      </c>
      <c r="F63" s="41" t="n">
        <v>4</v>
      </c>
      <c r="G63" s="41" t="n">
        <v>4</v>
      </c>
      <c r="H63" s="41" t="n">
        <v>4</v>
      </c>
      <c r="I63" s="41" t="n">
        <v>4</v>
      </c>
      <c r="J63" s="42" t="n"/>
      <c r="K63" s="42" t="n"/>
      <c r="L63" s="41" t="n">
        <v>4</v>
      </c>
      <c r="M63" s="41" t="n">
        <v>4</v>
      </c>
      <c r="N63" s="41" t="n">
        <v>4</v>
      </c>
      <c r="O63" s="41" t="n">
        <v>4</v>
      </c>
      <c r="P63" s="41" t="n">
        <v>4</v>
      </c>
      <c r="Q63" s="42" t="n"/>
      <c r="R63" s="42" t="n"/>
      <c r="S63" s="41" t="n">
        <v>4</v>
      </c>
      <c r="T63" s="41" t="inlineStr">
        <is>
          <t>X</t>
        </is>
      </c>
      <c r="U63" s="40">
        <f>SUM(E63:T63)</f>
        <v/>
      </c>
      <c r="V63" s="12" t="n"/>
      <c r="W63" s="2" t="n"/>
      <c r="X63" s="2" t="n"/>
      <c r="Y63" s="2" t="n"/>
      <c r="Z63" s="2" t="n"/>
      <c r="AA63" s="2" t="n"/>
      <c r="AB63" s="2" t="n"/>
      <c r="AC63" s="12" t="n"/>
      <c r="AD63" s="43" t="n"/>
      <c r="AE63" s="2" t="n"/>
      <c r="AF63" s="44" t="n"/>
    </row>
    <row customHeight="1" ht="11" r="64">
      <c r="B64" s="45" t="n"/>
      <c r="C64" s="46" t="inlineStr">
        <is>
          <t>техник</t>
        </is>
      </c>
      <c r="D64" s="45" t="n"/>
      <c r="E64" s="45" t="n"/>
      <c r="F64" s="8" t="n"/>
      <c r="G64" s="8" t="n"/>
      <c r="H64" s="8" t="n"/>
      <c r="I64" s="47" t="n"/>
      <c r="J64" s="47" t="n"/>
      <c r="K64" s="8" t="n"/>
      <c r="L64" s="8" t="n"/>
      <c r="M64" s="8" t="n"/>
      <c r="N64" s="8" t="n"/>
      <c r="O64" s="8" t="n"/>
      <c r="P64" s="8" t="n"/>
      <c r="Q64" s="47" t="n"/>
      <c r="R64" s="47" t="n"/>
      <c r="S64" s="47" t="n"/>
      <c r="T64" s="8" t="n"/>
      <c r="U64" s="32">
        <f>COUNTIF(E64:T64,"Я")+COUNTIF(E64:T64,"ОН")</f>
        <v/>
      </c>
      <c r="V64" s="36">
        <f>U63+U65</f>
        <v/>
      </c>
      <c r="W64" s="8" t="n"/>
      <c r="X64" s="8" t="n"/>
      <c r="Y64" s="8" t="n"/>
      <c r="Z64" s="8" t="n"/>
      <c r="AA64" s="8" t="n"/>
      <c r="AB64" s="8" t="n"/>
      <c r="AC64" s="32" t="inlineStr">
        <is>
          <t>ОТ</t>
        </is>
      </c>
      <c r="AD64" s="37">
        <f>COUNTIF(E62:T62,AC64)+COUNTIF(E64:T64,AC64)</f>
        <v/>
      </c>
      <c r="AE64" s="34" t="inlineStr">
        <is>
          <t>ДО</t>
        </is>
      </c>
      <c r="AF64" s="38">
        <f>COUNTIF(E62:T62,AE64)+COUNTIF(E64:T64,AE64)</f>
        <v/>
      </c>
    </row>
    <row customHeight="1" ht="11" r="65">
      <c r="B65" s="48" t="n"/>
      <c r="C65" s="58" t="inlineStr">
        <is>
          <t>(0,5 ст. внутр. совм.)</t>
        </is>
      </c>
      <c r="D65" s="48" t="n"/>
      <c r="E65" s="48" t="n"/>
      <c r="F65" s="22" t="n"/>
      <c r="G65" s="22" t="n"/>
      <c r="H65" s="22" t="n"/>
      <c r="I65" s="50" t="n"/>
      <c r="J65" s="50" t="n"/>
      <c r="K65" s="22" t="n"/>
      <c r="L65" s="22" t="n"/>
      <c r="M65" s="22" t="n"/>
      <c r="N65" s="22" t="n"/>
      <c r="O65" s="22" t="n"/>
      <c r="P65" s="22" t="n"/>
      <c r="Q65" s="50" t="n"/>
      <c r="R65" s="50" t="n"/>
      <c r="S65" s="50" t="n"/>
      <c r="T65" s="22" t="n"/>
      <c r="U65" s="51">
        <f>SUM(E65:T65)</f>
        <v/>
      </c>
      <c r="V65" s="48" t="n"/>
      <c r="W65" s="22" t="n"/>
      <c r="X65" s="22" t="n"/>
      <c r="Y65" s="22" t="n"/>
      <c r="Z65" s="22" t="n"/>
      <c r="AA65" s="22" t="n"/>
      <c r="AB65" s="22" t="n"/>
      <c r="AC65" s="48" t="n"/>
      <c r="AD65" s="52" t="n"/>
      <c r="AE65" s="22" t="n"/>
      <c r="AF65" s="53" t="n"/>
    </row>
    <row customHeight="1" ht="11" r="66">
      <c r="B66" s="32" t="inlineStr">
        <is>
          <t>13</t>
        </is>
      </c>
      <c r="C66" s="33" t="inlineStr">
        <is>
          <t>Легошин А.Д.</t>
        </is>
      </c>
      <c r="D66" s="32" t="inlineStr">
        <is>
          <t>Ф4783</t>
        </is>
      </c>
      <c r="E66" s="32" t="inlineStr">
        <is>
          <t>Я</t>
        </is>
      </c>
      <c r="F66" s="34" t="inlineStr">
        <is>
          <t>Я</t>
        </is>
      </c>
      <c r="G66" s="34" t="inlineStr">
        <is>
          <t>Я</t>
        </is>
      </c>
      <c r="H66" s="34" t="inlineStr">
        <is>
          <t>Я</t>
        </is>
      </c>
      <c r="I66" s="34" t="inlineStr">
        <is>
          <t>Я</t>
        </is>
      </c>
      <c r="J66" s="35" t="inlineStr">
        <is>
          <t>В</t>
        </is>
      </c>
      <c r="K66" s="35" t="inlineStr">
        <is>
          <t>В</t>
        </is>
      </c>
      <c r="L66" s="34" t="inlineStr">
        <is>
          <t>Я</t>
        </is>
      </c>
      <c r="M66" s="34" t="inlineStr">
        <is>
          <t>Я</t>
        </is>
      </c>
      <c r="N66" s="34" t="inlineStr">
        <is>
          <t>Я</t>
        </is>
      </c>
      <c r="O66" s="34" t="inlineStr">
        <is>
          <t>Я</t>
        </is>
      </c>
      <c r="P66" s="34" t="inlineStr">
        <is>
          <t>Я</t>
        </is>
      </c>
      <c r="Q66" s="35" t="inlineStr">
        <is>
          <t>В</t>
        </is>
      </c>
      <c r="R66" s="35" t="inlineStr">
        <is>
          <t>В</t>
        </is>
      </c>
      <c r="S66" s="34" t="inlineStr">
        <is>
          <t>Я</t>
        </is>
      </c>
      <c r="T66" s="34" t="inlineStr">
        <is>
          <t>X</t>
        </is>
      </c>
      <c r="U66" s="32">
        <f>COUNTIF(E66:T66,"Я")+COUNTIF(E66:T66,"ОН")</f>
        <v/>
      </c>
      <c r="V66" s="36">
        <f>U66+U68</f>
        <v/>
      </c>
      <c r="W66" s="8" t="n"/>
      <c r="X66" s="8" t="n"/>
      <c r="Y66" s="8" t="n"/>
      <c r="Z66" s="8" t="n"/>
      <c r="AA66" s="8" t="n"/>
      <c r="AB66" s="8" t="n"/>
      <c r="AC66" s="32" t="inlineStr">
        <is>
          <t>Б</t>
        </is>
      </c>
      <c r="AD66" s="37">
        <f>COUNTIF(E66:T66,AC66)+COUNTIF(E68:T68,AC66)</f>
        <v/>
      </c>
      <c r="AE66" s="34" t="inlineStr">
        <is>
          <t>К</t>
        </is>
      </c>
      <c r="AF66" s="38">
        <f>COUNTIF(E66:T66,AE66)+COUNTIF(E68:T68,AE66)</f>
        <v/>
      </c>
    </row>
    <row customHeight="1" ht="11" r="67">
      <c r="B67" s="12" t="n"/>
      <c r="C67" s="39" t="n"/>
      <c r="D67" s="12" t="n"/>
      <c r="E67" s="40" t="n">
        <v>8</v>
      </c>
      <c r="F67" s="41" t="n">
        <v>8</v>
      </c>
      <c r="G67" s="41" t="n">
        <v>8</v>
      </c>
      <c r="H67" s="41" t="n">
        <v>8</v>
      </c>
      <c r="I67" s="41" t="n">
        <v>8</v>
      </c>
      <c r="J67" s="42" t="n"/>
      <c r="K67" s="42" t="n"/>
      <c r="L67" s="41" t="n">
        <v>8</v>
      </c>
      <c r="M67" s="41" t="n">
        <v>8</v>
      </c>
      <c r="N67" s="41" t="n">
        <v>8</v>
      </c>
      <c r="O67" s="41" t="n">
        <v>8</v>
      </c>
      <c r="P67" s="41" t="n">
        <v>8</v>
      </c>
      <c r="Q67" s="42" t="n"/>
      <c r="R67" s="42" t="n"/>
      <c r="S67" s="41" t="n">
        <v>8</v>
      </c>
      <c r="T67" s="41" t="inlineStr">
        <is>
          <t>X</t>
        </is>
      </c>
      <c r="U67" s="40">
        <f>SUM(E67:T67)</f>
        <v/>
      </c>
      <c r="V67" s="12" t="n"/>
      <c r="W67" s="2" t="n"/>
      <c r="X67" s="2" t="n"/>
      <c r="Y67" s="2" t="n"/>
      <c r="Z67" s="2" t="n"/>
      <c r="AA67" s="2" t="n"/>
      <c r="AB67" s="2" t="n"/>
      <c r="AC67" s="12" t="n"/>
      <c r="AD67" s="43" t="n"/>
      <c r="AE67" s="2" t="n"/>
      <c r="AF67" s="44" t="n"/>
    </row>
    <row customHeight="1" ht="11" r="68">
      <c r="B68" s="45" t="n"/>
      <c r="C68" s="46" t="inlineStr">
        <is>
          <t>техник</t>
        </is>
      </c>
      <c r="D68" s="45" t="n"/>
      <c r="E68" s="45" t="n"/>
      <c r="F68" s="8" t="n"/>
      <c r="G68" s="8" t="n"/>
      <c r="H68" s="8" t="n"/>
      <c r="I68" s="47" t="n"/>
      <c r="J68" s="47" t="n"/>
      <c r="K68" s="8" t="n"/>
      <c r="L68" s="8" t="n"/>
      <c r="M68" s="8" t="n"/>
      <c r="N68" s="8" t="n"/>
      <c r="O68" s="8" t="n"/>
      <c r="P68" s="8" t="n"/>
      <c r="Q68" s="47" t="n"/>
      <c r="R68" s="47" t="n"/>
      <c r="S68" s="47" t="n"/>
      <c r="T68" s="8" t="n"/>
      <c r="U68" s="32">
        <f>COUNTIF(E68:T68,"Я")+COUNTIF(E68:T68,"ОН")</f>
        <v/>
      </c>
      <c r="V68" s="36">
        <f>U67+U69</f>
        <v/>
      </c>
      <c r="W68" s="8" t="n"/>
      <c r="X68" s="8" t="n"/>
      <c r="Y68" s="8" t="n"/>
      <c r="Z68" s="8" t="n"/>
      <c r="AA68" s="8" t="n"/>
      <c r="AB68" s="8" t="n"/>
      <c r="AC68" s="32" t="inlineStr">
        <is>
          <t>ОТ</t>
        </is>
      </c>
      <c r="AD68" s="37">
        <f>COUNTIF(E66:T66,AC68)+COUNTIF(E68:T68,AC68)</f>
        <v/>
      </c>
      <c r="AE68" s="34" t="inlineStr">
        <is>
          <t>ДО</t>
        </is>
      </c>
      <c r="AF68" s="38">
        <f>COUNTIF(E66:T66,AE68)+COUNTIF(E68:T68,AE68)</f>
        <v/>
      </c>
    </row>
    <row customHeight="1" ht="11" r="69">
      <c r="B69" s="48" t="n"/>
      <c r="C69" s="49" t="n"/>
      <c r="D69" s="48" t="n"/>
      <c r="E69" s="48" t="n"/>
      <c r="F69" s="22" t="n"/>
      <c r="G69" s="22" t="n"/>
      <c r="H69" s="22" t="n"/>
      <c r="I69" s="50" t="n"/>
      <c r="J69" s="50" t="n"/>
      <c r="K69" s="22" t="n"/>
      <c r="L69" s="22" t="n"/>
      <c r="M69" s="22" t="n"/>
      <c r="N69" s="22" t="n"/>
      <c r="O69" s="22" t="n"/>
      <c r="P69" s="22" t="n"/>
      <c r="Q69" s="50" t="n"/>
      <c r="R69" s="50" t="n"/>
      <c r="S69" s="50" t="n"/>
      <c r="T69" s="22" t="n"/>
      <c r="U69" s="51">
        <f>SUM(E69:T69)</f>
        <v/>
      </c>
      <c r="V69" s="48" t="n"/>
      <c r="W69" s="22" t="n"/>
      <c r="X69" s="22" t="n"/>
      <c r="Y69" s="22" t="n"/>
      <c r="Z69" s="22" t="n"/>
      <c r="AA69" s="22" t="n"/>
      <c r="AB69" s="22" t="n"/>
      <c r="AC69" s="48" t="n"/>
      <c r="AD69" s="52" t="n"/>
      <c r="AE69" s="22" t="n"/>
      <c r="AF69" s="53" t="n"/>
    </row>
    <row customHeight="1" ht="11" r="70">
      <c r="B70" s="32" t="inlineStr">
        <is>
          <t>14</t>
        </is>
      </c>
      <c r="C70" s="33" t="inlineStr">
        <is>
          <t>Лутаева Л.А.</t>
        </is>
      </c>
      <c r="D70" s="32" t="inlineStr">
        <is>
          <t>Ф2220</t>
        </is>
      </c>
      <c r="E70" s="32" t="inlineStr">
        <is>
          <t>Я</t>
        </is>
      </c>
      <c r="F70" s="34" t="inlineStr">
        <is>
          <t>Я</t>
        </is>
      </c>
      <c r="G70" s="34" t="inlineStr">
        <is>
          <t>Я</t>
        </is>
      </c>
      <c r="H70" s="34" t="inlineStr">
        <is>
          <t>Я</t>
        </is>
      </c>
      <c r="I70" s="34" t="inlineStr">
        <is>
          <t>Я</t>
        </is>
      </c>
      <c r="J70" s="35" t="inlineStr">
        <is>
          <t>В</t>
        </is>
      </c>
      <c r="K70" s="35" t="inlineStr">
        <is>
          <t>В</t>
        </is>
      </c>
      <c r="L70" s="34" t="inlineStr">
        <is>
          <t>Я</t>
        </is>
      </c>
      <c r="M70" s="34" t="inlineStr">
        <is>
          <t>Я</t>
        </is>
      </c>
      <c r="N70" s="34" t="inlineStr">
        <is>
          <t>Я</t>
        </is>
      </c>
      <c r="O70" s="34" t="inlineStr">
        <is>
          <t>Я</t>
        </is>
      </c>
      <c r="P70" s="34" t="inlineStr">
        <is>
          <t>Я</t>
        </is>
      </c>
      <c r="Q70" s="35" t="inlineStr">
        <is>
          <t>В</t>
        </is>
      </c>
      <c r="R70" s="35" t="inlineStr">
        <is>
          <t>В</t>
        </is>
      </c>
      <c r="S70" s="34" t="inlineStr">
        <is>
          <t>Я</t>
        </is>
      </c>
      <c r="T70" s="34" t="inlineStr">
        <is>
          <t>X</t>
        </is>
      </c>
      <c r="U70" s="32">
        <f>COUNTIF(E70:T70,"Я")+COUNTIF(E70:T70,"ОН")</f>
        <v/>
      </c>
      <c r="V70" s="36">
        <f>U70+U72</f>
        <v/>
      </c>
      <c r="W70" s="8" t="n"/>
      <c r="X70" s="8" t="n"/>
      <c r="Y70" s="8" t="n"/>
      <c r="Z70" s="8" t="n"/>
      <c r="AA70" s="8" t="n"/>
      <c r="AB70" s="8" t="n"/>
      <c r="AC70" s="32" t="inlineStr">
        <is>
          <t>Б</t>
        </is>
      </c>
      <c r="AD70" s="37">
        <f>COUNTIF(E70:T70,AC70)+COUNTIF(E72:T72,AC70)</f>
        <v/>
      </c>
      <c r="AE70" s="34" t="inlineStr">
        <is>
          <t>К</t>
        </is>
      </c>
      <c r="AF70" s="38">
        <f>COUNTIF(E70:T70,AE70)+COUNTIF(E72:T72,AE70)</f>
        <v/>
      </c>
    </row>
    <row customHeight="1" ht="11" r="71">
      <c r="B71" s="12" t="n"/>
      <c r="C71" s="39" t="n"/>
      <c r="D71" s="12" t="n"/>
      <c r="E71" s="40" t="n">
        <v>4</v>
      </c>
      <c r="F71" s="41" t="n">
        <v>4</v>
      </c>
      <c r="G71" s="41" t="n">
        <v>4</v>
      </c>
      <c r="H71" s="41" t="n">
        <v>4</v>
      </c>
      <c r="I71" s="41" t="n">
        <v>4</v>
      </c>
      <c r="J71" s="42" t="n"/>
      <c r="K71" s="42" t="n"/>
      <c r="L71" s="41" t="n">
        <v>4</v>
      </c>
      <c r="M71" s="41" t="n">
        <v>4</v>
      </c>
      <c r="N71" s="41" t="n">
        <v>4</v>
      </c>
      <c r="O71" s="41" t="n">
        <v>4</v>
      </c>
      <c r="P71" s="41" t="n">
        <v>4</v>
      </c>
      <c r="Q71" s="42" t="n"/>
      <c r="R71" s="42" t="n"/>
      <c r="S71" s="41" t="n">
        <v>4</v>
      </c>
      <c r="T71" s="41" t="inlineStr">
        <is>
          <t>X</t>
        </is>
      </c>
      <c r="U71" s="40">
        <f>SUM(E71:T71)</f>
        <v/>
      </c>
      <c r="V71" s="12" t="n"/>
      <c r="W71" s="2" t="n"/>
      <c r="X71" s="2" t="n"/>
      <c r="Y71" s="2" t="n"/>
      <c r="Z71" s="2" t="n"/>
      <c r="AA71" s="2" t="n"/>
      <c r="AB71" s="2" t="n"/>
      <c r="AC71" s="12" t="n"/>
      <c r="AD71" s="43" t="n"/>
      <c r="AE71" s="2" t="n"/>
      <c r="AF71" s="44" t="n"/>
    </row>
    <row customHeight="1" ht="11" r="72">
      <c r="B72" s="45" t="n"/>
      <c r="C72" s="46" t="inlineStr">
        <is>
          <t>инженер 2 категории</t>
        </is>
      </c>
      <c r="D72" s="45" t="n"/>
      <c r="E72" s="45" t="n"/>
      <c r="F72" s="8" t="n"/>
      <c r="G72" s="8" t="n"/>
      <c r="H72" s="8" t="n"/>
      <c r="I72" s="47" t="n"/>
      <c r="J72" s="47" t="n"/>
      <c r="K72" s="8" t="n"/>
      <c r="L72" s="8" t="n"/>
      <c r="M72" s="8" t="n"/>
      <c r="N72" s="8" t="n"/>
      <c r="O72" s="8" t="n"/>
      <c r="P72" s="8" t="n"/>
      <c r="Q72" s="47" t="n"/>
      <c r="R72" s="47" t="n"/>
      <c r="S72" s="47" t="n"/>
      <c r="T72" s="8" t="n"/>
      <c r="U72" s="32">
        <f>COUNTIF(E72:T72,"Я")+COUNTIF(E72:T72,"ОН")</f>
        <v/>
      </c>
      <c r="V72" s="36">
        <f>U71+U73</f>
        <v/>
      </c>
      <c r="W72" s="8" t="n"/>
      <c r="X72" s="8" t="n"/>
      <c r="Y72" s="8" t="n"/>
      <c r="Z72" s="8" t="n"/>
      <c r="AA72" s="8" t="n"/>
      <c r="AB72" s="8" t="n"/>
      <c r="AC72" s="32" t="inlineStr">
        <is>
          <t>ОТ</t>
        </is>
      </c>
      <c r="AD72" s="37">
        <f>COUNTIF(E70:T70,AC72)+COUNTIF(E72:T72,AC72)</f>
        <v/>
      </c>
      <c r="AE72" s="34" t="inlineStr">
        <is>
          <t>ДО</t>
        </is>
      </c>
      <c r="AF72" s="38">
        <f>COUNTIF(E70:T70,AE72)+COUNTIF(E72:T72,AE72)</f>
        <v/>
      </c>
    </row>
    <row customHeight="1" ht="11" r="73">
      <c r="B73" s="48" t="n"/>
      <c r="C73" s="58" t="inlineStr">
        <is>
          <t>(0,5 ст. внутр. совм.)</t>
        </is>
      </c>
      <c r="D73" s="48" t="n"/>
      <c r="E73" s="48" t="n"/>
      <c r="F73" s="22" t="n"/>
      <c r="G73" s="22" t="n"/>
      <c r="H73" s="22" t="n"/>
      <c r="I73" s="50" t="n"/>
      <c r="J73" s="50" t="n"/>
      <c r="K73" s="22" t="n"/>
      <c r="L73" s="22" t="n"/>
      <c r="M73" s="22" t="n"/>
      <c r="N73" s="22" t="n"/>
      <c r="O73" s="22" t="n"/>
      <c r="P73" s="22" t="n"/>
      <c r="Q73" s="50" t="n"/>
      <c r="R73" s="50" t="n"/>
      <c r="S73" s="50" t="n"/>
      <c r="T73" s="22" t="n"/>
      <c r="U73" s="51">
        <f>SUM(E73:T73)</f>
        <v/>
      </c>
      <c r="V73" s="48" t="n"/>
      <c r="W73" s="22" t="n"/>
      <c r="X73" s="22" t="n"/>
      <c r="Y73" s="22" t="n"/>
      <c r="Z73" s="22" t="n"/>
      <c r="AA73" s="22" t="n"/>
      <c r="AB73" s="22" t="n"/>
      <c r="AC73" s="48" t="n"/>
      <c r="AD73" s="52" t="n"/>
      <c r="AE73" s="22" t="n"/>
      <c r="AF73" s="53" t="n"/>
    </row>
    <row customHeight="1" ht="11" r="74">
      <c r="B74" s="32" t="inlineStr">
        <is>
          <t>15</t>
        </is>
      </c>
      <c r="C74" s="33" t="inlineStr">
        <is>
          <t>Магунов А.И.</t>
        </is>
      </c>
      <c r="D74" s="32" t="inlineStr">
        <is>
          <t>98014</t>
        </is>
      </c>
      <c r="E74" s="32" t="inlineStr">
        <is>
          <t>Я</t>
        </is>
      </c>
      <c r="F74" s="34" t="inlineStr">
        <is>
          <t>Я</t>
        </is>
      </c>
      <c r="G74" s="34" t="inlineStr">
        <is>
          <t>Я</t>
        </is>
      </c>
      <c r="H74" s="34" t="inlineStr">
        <is>
          <t>Я</t>
        </is>
      </c>
      <c r="I74" s="34" t="inlineStr">
        <is>
          <t>Я</t>
        </is>
      </c>
      <c r="J74" s="35" t="inlineStr">
        <is>
          <t>В</t>
        </is>
      </c>
      <c r="K74" s="35" t="inlineStr">
        <is>
          <t>В</t>
        </is>
      </c>
      <c r="L74" s="34" t="inlineStr">
        <is>
          <t>Я</t>
        </is>
      </c>
      <c r="M74" s="34" t="inlineStr">
        <is>
          <t>Я</t>
        </is>
      </c>
      <c r="N74" s="34" t="inlineStr">
        <is>
          <t>Я</t>
        </is>
      </c>
      <c r="O74" s="34" t="inlineStr">
        <is>
          <t>Я</t>
        </is>
      </c>
      <c r="P74" s="34" t="inlineStr">
        <is>
          <t>Я</t>
        </is>
      </c>
      <c r="Q74" s="35" t="inlineStr">
        <is>
          <t>В</t>
        </is>
      </c>
      <c r="R74" s="35" t="inlineStr">
        <is>
          <t>В</t>
        </is>
      </c>
      <c r="S74" s="34" t="inlineStr">
        <is>
          <t>Я</t>
        </is>
      </c>
      <c r="T74" s="34" t="inlineStr">
        <is>
          <t>X</t>
        </is>
      </c>
      <c r="U74" s="32">
        <f>COUNTIF(E74:T74,"Я")+COUNTIF(E74:T74,"ОН")</f>
        <v/>
      </c>
      <c r="V74" s="36">
        <f>U74+U76</f>
        <v/>
      </c>
      <c r="W74" s="8" t="n"/>
      <c r="X74" s="8" t="n"/>
      <c r="Y74" s="8" t="n"/>
      <c r="Z74" s="8" t="n"/>
      <c r="AA74" s="8" t="n"/>
      <c r="AB74" s="8" t="n"/>
      <c r="AC74" s="32" t="inlineStr">
        <is>
          <t>Б</t>
        </is>
      </c>
      <c r="AD74" s="37">
        <f>COUNTIF(E74:T74,AC74)+COUNTIF(E76:T76,AC74)</f>
        <v/>
      </c>
      <c r="AE74" s="34" t="inlineStr">
        <is>
          <t>К</t>
        </is>
      </c>
      <c r="AF74" s="38">
        <f>COUNTIF(E74:T74,AE74)+COUNTIF(E76:T76,AE74)</f>
        <v/>
      </c>
    </row>
    <row customHeight="1" ht="11" r="75">
      <c r="B75" s="12" t="n"/>
      <c r="C75" s="39" t="n"/>
      <c r="D75" s="12" t="n"/>
      <c r="E75" s="40" t="n">
        <v>4</v>
      </c>
      <c r="F75" s="41" t="n">
        <v>4</v>
      </c>
      <c r="G75" s="41" t="n">
        <v>4</v>
      </c>
      <c r="H75" s="41" t="n">
        <v>4</v>
      </c>
      <c r="I75" s="41" t="n">
        <v>4</v>
      </c>
      <c r="J75" s="42" t="n"/>
      <c r="K75" s="42" t="n"/>
      <c r="L75" s="41" t="n">
        <v>4</v>
      </c>
      <c r="M75" s="41" t="n">
        <v>4</v>
      </c>
      <c r="N75" s="41" t="n">
        <v>4</v>
      </c>
      <c r="O75" s="41" t="n">
        <v>4</v>
      </c>
      <c r="P75" s="41" t="n">
        <v>4</v>
      </c>
      <c r="Q75" s="42" t="n"/>
      <c r="R75" s="42" t="n"/>
      <c r="S75" s="41" t="n">
        <v>4</v>
      </c>
      <c r="T75" s="41" t="inlineStr">
        <is>
          <t>X</t>
        </is>
      </c>
      <c r="U75" s="40">
        <f>SUM(E75:T75)</f>
        <v/>
      </c>
      <c r="V75" s="12" t="n"/>
      <c r="W75" s="2" t="n"/>
      <c r="X75" s="2" t="n"/>
      <c r="Y75" s="2" t="n"/>
      <c r="Z75" s="2" t="n"/>
      <c r="AA75" s="2" t="n"/>
      <c r="AB75" s="2" t="n"/>
      <c r="AC75" s="12" t="n"/>
      <c r="AD75" s="43" t="n"/>
      <c r="AE75" s="2" t="n"/>
      <c r="AF75" s="44" t="n"/>
    </row>
    <row customHeight="1" ht="11" r="76">
      <c r="B76" s="45" t="n"/>
      <c r="C76" s="46" t="inlineStr">
        <is>
          <t>ст.н.с</t>
        </is>
      </c>
      <c r="D76" s="45" t="n"/>
      <c r="E76" s="45" t="n"/>
      <c r="F76" s="8" t="n"/>
      <c r="G76" s="8" t="n"/>
      <c r="H76" s="8" t="n"/>
      <c r="I76" s="47" t="n"/>
      <c r="J76" s="47" t="n"/>
      <c r="K76" s="8" t="n"/>
      <c r="L76" s="8" t="n"/>
      <c r="M76" s="8" t="n"/>
      <c r="N76" s="8" t="n"/>
      <c r="O76" s="8" t="n"/>
      <c r="P76" s="8" t="n"/>
      <c r="Q76" s="47" t="n"/>
      <c r="R76" s="47" t="n"/>
      <c r="S76" s="47" t="n"/>
      <c r="T76" s="8" t="n"/>
      <c r="U76" s="32">
        <f>COUNTIF(E76:T76,"Я")+COUNTIF(E76:T76,"ОН")</f>
        <v/>
      </c>
      <c r="V76" s="36">
        <f>U75+U77</f>
        <v/>
      </c>
      <c r="W76" s="8" t="n"/>
      <c r="X76" s="8" t="n"/>
      <c r="Y76" s="8" t="n"/>
      <c r="Z76" s="8" t="n"/>
      <c r="AA76" s="8" t="n"/>
      <c r="AB76" s="8" t="n"/>
      <c r="AC76" s="32" t="inlineStr">
        <is>
          <t>ОТ</t>
        </is>
      </c>
      <c r="AD76" s="37">
        <f>COUNTIF(E74:T74,AC76)+COUNTIF(E76:T76,AC76)</f>
        <v/>
      </c>
      <c r="AE76" s="34" t="inlineStr">
        <is>
          <t>ДО</t>
        </is>
      </c>
      <c r="AF76" s="38">
        <f>COUNTIF(E74:T74,AE76)+COUNTIF(E76:T76,AE76)</f>
        <v/>
      </c>
    </row>
    <row customHeight="1" ht="11" r="77">
      <c r="B77" s="48" t="n"/>
      <c r="C77" s="49" t="n"/>
      <c r="D77" s="48" t="n"/>
      <c r="E77" s="48" t="n"/>
      <c r="F77" s="22" t="n"/>
      <c r="G77" s="22" t="n"/>
      <c r="H77" s="22" t="n"/>
      <c r="I77" s="50" t="n"/>
      <c r="J77" s="50" t="n"/>
      <c r="K77" s="22" t="n"/>
      <c r="L77" s="22" t="n"/>
      <c r="M77" s="22" t="n"/>
      <c r="N77" s="22" t="n"/>
      <c r="O77" s="22" t="n"/>
      <c r="P77" s="22" t="n"/>
      <c r="Q77" s="50" t="n"/>
      <c r="R77" s="50" t="n"/>
      <c r="S77" s="50" t="n"/>
      <c r="T77" s="22" t="n"/>
      <c r="U77" s="51">
        <f>SUM(E77:T77)</f>
        <v/>
      </c>
      <c r="V77" s="48" t="n"/>
      <c r="W77" s="22" t="n"/>
      <c r="X77" s="22" t="n"/>
      <c r="Y77" s="22" t="n"/>
      <c r="Z77" s="22" t="n"/>
      <c r="AA77" s="22" t="n"/>
      <c r="AB77" s="22" t="n"/>
      <c r="AC77" s="48" t="n"/>
      <c r="AD77" s="52" t="n"/>
      <c r="AE77" s="22" t="n"/>
      <c r="AF77" s="53" t="n"/>
    </row>
    <row customHeight="1" ht="11" r="78">
      <c r="B78" s="32" t="inlineStr">
        <is>
          <t>16</t>
        </is>
      </c>
      <c r="C78" s="33" t="inlineStr">
        <is>
          <t>Орлова М.В.</t>
        </is>
      </c>
      <c r="D78" s="32" t="inlineStr">
        <is>
          <t>Ф4838</t>
        </is>
      </c>
      <c r="E78" s="32" t="inlineStr">
        <is>
          <t>Я</t>
        </is>
      </c>
      <c r="F78" s="34" t="inlineStr">
        <is>
          <t>Я</t>
        </is>
      </c>
      <c r="G78" s="34" t="inlineStr">
        <is>
          <t>Я</t>
        </is>
      </c>
      <c r="H78" s="34" t="inlineStr">
        <is>
          <t>Я</t>
        </is>
      </c>
      <c r="I78" s="34" t="inlineStr">
        <is>
          <t>Я</t>
        </is>
      </c>
      <c r="J78" s="35" t="inlineStr">
        <is>
          <t>В</t>
        </is>
      </c>
      <c r="K78" s="35" t="inlineStr">
        <is>
          <t>В</t>
        </is>
      </c>
      <c r="L78" s="34" t="inlineStr">
        <is>
          <t>Я</t>
        </is>
      </c>
      <c r="M78" s="34" t="inlineStr">
        <is>
          <t>Я</t>
        </is>
      </c>
      <c r="N78" s="34" t="inlineStr">
        <is>
          <t>Я</t>
        </is>
      </c>
      <c r="O78" s="34" t="inlineStr">
        <is>
          <t>Я</t>
        </is>
      </c>
      <c r="P78" s="34" t="inlineStr">
        <is>
          <t>Я</t>
        </is>
      </c>
      <c r="Q78" s="35" t="inlineStr">
        <is>
          <t>В</t>
        </is>
      </c>
      <c r="R78" s="35" t="inlineStr">
        <is>
          <t>В</t>
        </is>
      </c>
      <c r="S78" s="34" t="inlineStr">
        <is>
          <t>Я</t>
        </is>
      </c>
      <c r="T78" s="34" t="inlineStr">
        <is>
          <t>X</t>
        </is>
      </c>
      <c r="U78" s="32">
        <f>COUNTIF(E78:T78,"Я")+COUNTIF(E78:T78,"ОН")</f>
        <v/>
      </c>
      <c r="V78" s="36">
        <f>U78+U80</f>
        <v/>
      </c>
      <c r="W78" s="8" t="n"/>
      <c r="X78" s="8" t="n"/>
      <c r="Y78" s="8" t="n"/>
      <c r="Z78" s="8" t="n"/>
      <c r="AA78" s="8" t="n"/>
      <c r="AB78" s="8" t="n"/>
      <c r="AC78" s="32" t="inlineStr">
        <is>
          <t>Б</t>
        </is>
      </c>
      <c r="AD78" s="37">
        <f>COUNTIF(E78:T78,AC78)+COUNTIF(E80:T80,AC78)</f>
        <v/>
      </c>
      <c r="AE78" s="34" t="inlineStr">
        <is>
          <t>К</t>
        </is>
      </c>
      <c r="AF78" s="38">
        <f>COUNTIF(E78:T78,AE78)+COUNTIF(E80:T80,AE78)</f>
        <v/>
      </c>
    </row>
    <row customHeight="1" ht="11" r="79">
      <c r="B79" s="12" t="n"/>
      <c r="C79" s="39" t="n"/>
      <c r="D79" s="12" t="n"/>
      <c r="E79" s="40" t="n">
        <v>8</v>
      </c>
      <c r="F79" s="41" t="n">
        <v>8</v>
      </c>
      <c r="G79" s="41" t="n">
        <v>8</v>
      </c>
      <c r="H79" s="41" t="n">
        <v>8</v>
      </c>
      <c r="I79" s="41" t="n">
        <v>8</v>
      </c>
      <c r="J79" s="42" t="n"/>
      <c r="K79" s="42" t="n"/>
      <c r="L79" s="41" t="n">
        <v>8</v>
      </c>
      <c r="M79" s="41" t="n">
        <v>8</v>
      </c>
      <c r="N79" s="41" t="n">
        <v>8</v>
      </c>
      <c r="O79" s="41" t="n">
        <v>8</v>
      </c>
      <c r="P79" s="41" t="n">
        <v>8</v>
      </c>
      <c r="Q79" s="42" t="n"/>
      <c r="R79" s="42" t="n"/>
      <c r="S79" s="41" t="n">
        <v>8</v>
      </c>
      <c r="T79" s="41" t="inlineStr">
        <is>
          <t>X</t>
        </is>
      </c>
      <c r="U79" s="40">
        <f>SUM(E79:T79)</f>
        <v/>
      </c>
      <c r="V79" s="12" t="n"/>
      <c r="W79" s="2" t="n"/>
      <c r="X79" s="2" t="n"/>
      <c r="Y79" s="2" t="n"/>
      <c r="Z79" s="2" t="n"/>
      <c r="AA79" s="2" t="n"/>
      <c r="AB79" s="2" t="n"/>
      <c r="AC79" s="12" t="n"/>
      <c r="AD79" s="43" t="n"/>
      <c r="AE79" s="2" t="n"/>
      <c r="AF79" s="44" t="n"/>
    </row>
    <row customHeight="1" ht="11" r="80">
      <c r="B80" s="45" t="n"/>
      <c r="C80" s="46" t="inlineStr">
        <is>
          <t>техник</t>
        </is>
      </c>
      <c r="D80" s="45" t="n"/>
      <c r="E80" s="45" t="n"/>
      <c r="F80" s="8" t="n"/>
      <c r="G80" s="8" t="n"/>
      <c r="H80" s="8" t="n"/>
      <c r="I80" s="47" t="n"/>
      <c r="J80" s="47" t="n"/>
      <c r="K80" s="8" t="n"/>
      <c r="L80" s="8" t="n"/>
      <c r="M80" s="8" t="n"/>
      <c r="N80" s="8" t="n"/>
      <c r="O80" s="8" t="n"/>
      <c r="P80" s="8" t="n"/>
      <c r="Q80" s="47" t="n"/>
      <c r="R80" s="47" t="n"/>
      <c r="S80" s="47" t="n"/>
      <c r="T80" s="8" t="n"/>
      <c r="U80" s="32">
        <f>COUNTIF(E80:T80,"Я")+COUNTIF(E80:T80,"ОН")</f>
        <v/>
      </c>
      <c r="V80" s="36">
        <f>U79+U81</f>
        <v/>
      </c>
      <c r="W80" s="8" t="n"/>
      <c r="X80" s="8" t="n"/>
      <c r="Y80" s="8" t="n"/>
      <c r="Z80" s="8" t="n"/>
      <c r="AA80" s="8" t="n"/>
      <c r="AB80" s="8" t="n"/>
      <c r="AC80" s="32" t="inlineStr">
        <is>
          <t>ОТ</t>
        </is>
      </c>
      <c r="AD80" s="37">
        <f>COUNTIF(E78:T78,AC80)+COUNTIF(E80:T80,AC80)</f>
        <v/>
      </c>
      <c r="AE80" s="34" t="inlineStr">
        <is>
          <t>ДО</t>
        </is>
      </c>
      <c r="AF80" s="38">
        <f>COUNTIF(E78:T78,AE80)+COUNTIF(E80:T80,AE80)</f>
        <v/>
      </c>
    </row>
    <row customHeight="1" ht="11" r="81">
      <c r="B81" s="48" t="n"/>
      <c r="C81" s="49" t="n"/>
      <c r="D81" s="48" t="n"/>
      <c r="E81" s="48" t="n"/>
      <c r="F81" s="22" t="n"/>
      <c r="G81" s="22" t="n"/>
      <c r="H81" s="22" t="n"/>
      <c r="I81" s="50" t="n"/>
      <c r="J81" s="50" t="n"/>
      <c r="K81" s="22" t="n"/>
      <c r="L81" s="22" t="n"/>
      <c r="M81" s="22" t="n"/>
      <c r="N81" s="22" t="n"/>
      <c r="O81" s="22" t="n"/>
      <c r="P81" s="22" t="n"/>
      <c r="Q81" s="50" t="n"/>
      <c r="R81" s="50" t="n"/>
      <c r="S81" s="50" t="n"/>
      <c r="T81" s="22" t="n"/>
      <c r="U81" s="51">
        <f>SUM(E81:T81)</f>
        <v/>
      </c>
      <c r="V81" s="48" t="n"/>
      <c r="W81" s="22" t="n"/>
      <c r="X81" s="22" t="n"/>
      <c r="Y81" s="22" t="n"/>
      <c r="Z81" s="22" t="n"/>
      <c r="AA81" s="22" t="n"/>
      <c r="AB81" s="22" t="n"/>
      <c r="AC81" s="48" t="n"/>
      <c r="AD81" s="52" t="n"/>
      <c r="AE81" s="22" t="n"/>
      <c r="AF81" s="53" t="n"/>
    </row>
    <row customHeight="1" ht="11" r="82">
      <c r="B82" s="32" t="inlineStr">
        <is>
          <t>17</t>
        </is>
      </c>
      <c r="C82" s="33" t="inlineStr">
        <is>
          <t>Осипенко Г.В.</t>
        </is>
      </c>
      <c r="D82" s="32" t="inlineStr">
        <is>
          <t>Ф1156</t>
        </is>
      </c>
      <c r="E82" s="32" t="inlineStr">
        <is>
          <t>Я</t>
        </is>
      </c>
      <c r="F82" s="34" t="inlineStr">
        <is>
          <t>Я</t>
        </is>
      </c>
      <c r="G82" s="34" t="inlineStr">
        <is>
          <t>Я</t>
        </is>
      </c>
      <c r="H82" s="34" t="inlineStr">
        <is>
          <t>Я</t>
        </is>
      </c>
      <c r="I82" s="34" t="inlineStr">
        <is>
          <t>Я</t>
        </is>
      </c>
      <c r="J82" s="35" t="inlineStr">
        <is>
          <t>В</t>
        </is>
      </c>
      <c r="K82" s="35" t="inlineStr">
        <is>
          <t>В</t>
        </is>
      </c>
      <c r="L82" s="34" t="inlineStr">
        <is>
          <t>Я</t>
        </is>
      </c>
      <c r="M82" s="34" t="inlineStr">
        <is>
          <t>Я</t>
        </is>
      </c>
      <c r="N82" s="34" t="inlineStr">
        <is>
          <t>Я</t>
        </is>
      </c>
      <c r="O82" s="34" t="inlineStr">
        <is>
          <t>Я</t>
        </is>
      </c>
      <c r="P82" s="34" t="inlineStr">
        <is>
          <t>Я</t>
        </is>
      </c>
      <c r="Q82" s="35" t="inlineStr">
        <is>
          <t>В</t>
        </is>
      </c>
      <c r="R82" s="35" t="inlineStr">
        <is>
          <t>В</t>
        </is>
      </c>
      <c r="S82" s="34" t="inlineStr">
        <is>
          <t>Я</t>
        </is>
      </c>
      <c r="T82" s="34" t="inlineStr">
        <is>
          <t>X</t>
        </is>
      </c>
      <c r="U82" s="32">
        <f>COUNTIF(E82:T82,"Я")+COUNTIF(E82:T82,"ОН")</f>
        <v/>
      </c>
      <c r="V82" s="36">
        <f>U82+U84</f>
        <v/>
      </c>
      <c r="W82" s="8" t="n"/>
      <c r="X82" s="8" t="n"/>
      <c r="Y82" s="8" t="n"/>
      <c r="Z82" s="8" t="n"/>
      <c r="AA82" s="8" t="n"/>
      <c r="AB82" s="8" t="n"/>
      <c r="AC82" s="32" t="inlineStr">
        <is>
          <t>Б</t>
        </is>
      </c>
      <c r="AD82" s="37">
        <f>COUNTIF(E82:T82,AC82)+COUNTIF(E84:T84,AC82)</f>
        <v/>
      </c>
      <c r="AE82" s="34" t="inlineStr">
        <is>
          <t>К</t>
        </is>
      </c>
      <c r="AF82" s="38">
        <f>COUNTIF(E82:T82,AE82)+COUNTIF(E84:T84,AE82)</f>
        <v/>
      </c>
    </row>
    <row customHeight="1" ht="11" r="83">
      <c r="B83" s="12" t="n"/>
      <c r="C83" s="39" t="n"/>
      <c r="D83" s="12" t="n"/>
      <c r="E83" s="40" t="n">
        <v>8</v>
      </c>
      <c r="F83" s="41" t="n">
        <v>8</v>
      </c>
      <c r="G83" s="41" t="n">
        <v>8</v>
      </c>
      <c r="H83" s="41" t="n">
        <v>8</v>
      </c>
      <c r="I83" s="41" t="n">
        <v>8</v>
      </c>
      <c r="J83" s="42" t="n"/>
      <c r="K83" s="42" t="n"/>
      <c r="L83" s="41" t="n">
        <v>8</v>
      </c>
      <c r="M83" s="41" t="n">
        <v>8</v>
      </c>
      <c r="N83" s="41" t="n">
        <v>8</v>
      </c>
      <c r="O83" s="41" t="n">
        <v>8</v>
      </c>
      <c r="P83" s="41" t="n">
        <v>8</v>
      </c>
      <c r="Q83" s="42" t="n"/>
      <c r="R83" s="42" t="n"/>
      <c r="S83" s="41" t="n">
        <v>8</v>
      </c>
      <c r="T83" s="41" t="inlineStr">
        <is>
          <t>X</t>
        </is>
      </c>
      <c r="U83" s="40">
        <f>SUM(E83:T83)</f>
        <v/>
      </c>
      <c r="V83" s="12" t="n"/>
      <c r="W83" s="2" t="n"/>
      <c r="X83" s="2" t="n"/>
      <c r="Y83" s="2" t="n"/>
      <c r="Z83" s="2" t="n"/>
      <c r="AA83" s="2" t="n"/>
      <c r="AB83" s="2" t="n"/>
      <c r="AC83" s="12" t="n"/>
      <c r="AD83" s="43" t="n"/>
      <c r="AE83" s="2" t="n"/>
      <c r="AF83" s="44" t="n"/>
    </row>
    <row customHeight="1" ht="11" r="84">
      <c r="B84" s="45" t="n"/>
      <c r="C84" s="46" t="inlineStr">
        <is>
          <t>м.н.с.</t>
        </is>
      </c>
      <c r="D84" s="45" t="n"/>
      <c r="E84" s="45" t="n"/>
      <c r="F84" s="8" t="n"/>
      <c r="G84" s="8" t="n"/>
      <c r="H84" s="8" t="n"/>
      <c r="I84" s="47" t="n"/>
      <c r="J84" s="47" t="n"/>
      <c r="K84" s="8" t="n"/>
      <c r="L84" s="8" t="n"/>
      <c r="M84" s="8" t="n"/>
      <c r="N84" s="8" t="n"/>
      <c r="O84" s="8" t="n"/>
      <c r="P84" s="8" t="n"/>
      <c r="Q84" s="47" t="n"/>
      <c r="R84" s="47" t="n"/>
      <c r="S84" s="47" t="n"/>
      <c r="T84" s="8" t="n"/>
      <c r="U84" s="32">
        <f>COUNTIF(E84:T84,"Я")+COUNTIF(E84:T84,"ОН")</f>
        <v/>
      </c>
      <c r="V84" s="36">
        <f>U83+U85</f>
        <v/>
      </c>
      <c r="W84" s="8" t="n"/>
      <c r="X84" s="8" t="n"/>
      <c r="Y84" s="8" t="n"/>
      <c r="Z84" s="8" t="n"/>
      <c r="AA84" s="8" t="n"/>
      <c r="AB84" s="8" t="n"/>
      <c r="AC84" s="32" t="inlineStr">
        <is>
          <t>ОТ</t>
        </is>
      </c>
      <c r="AD84" s="37">
        <f>COUNTIF(E82:T82,AC84)+COUNTIF(E84:T84,AC84)</f>
        <v/>
      </c>
      <c r="AE84" s="34" t="inlineStr">
        <is>
          <t>ДО</t>
        </is>
      </c>
      <c r="AF84" s="38">
        <f>COUNTIF(E82:T82,AE84)+COUNTIF(E84:T84,AE84)</f>
        <v/>
      </c>
    </row>
    <row customHeight="1" ht="11" r="85">
      <c r="B85" s="48" t="n"/>
      <c r="C85" s="49" t="n"/>
      <c r="D85" s="48" t="n"/>
      <c r="E85" s="48" t="n"/>
      <c r="F85" s="22" t="n"/>
      <c r="G85" s="22" t="n"/>
      <c r="H85" s="22" t="n"/>
      <c r="I85" s="50" t="n"/>
      <c r="J85" s="50" t="n"/>
      <c r="K85" s="22" t="n"/>
      <c r="L85" s="22" t="n"/>
      <c r="M85" s="22" t="n"/>
      <c r="N85" s="22" t="n"/>
      <c r="O85" s="22" t="n"/>
      <c r="P85" s="22" t="n"/>
      <c r="Q85" s="50" t="n"/>
      <c r="R85" s="50" t="n"/>
      <c r="S85" s="50" t="n"/>
      <c r="T85" s="22" t="n"/>
      <c r="U85" s="51">
        <f>SUM(E85:T85)</f>
        <v/>
      </c>
      <c r="V85" s="48" t="n"/>
      <c r="W85" s="22" t="n"/>
      <c r="X85" s="22" t="n"/>
      <c r="Y85" s="22" t="n"/>
      <c r="Z85" s="22" t="n"/>
      <c r="AA85" s="22" t="n"/>
      <c r="AB85" s="22" t="n"/>
      <c r="AC85" s="48" t="n"/>
      <c r="AD85" s="52" t="n"/>
      <c r="AE85" s="22" t="n"/>
      <c r="AF85" s="53" t="n"/>
    </row>
    <row customHeight="1" ht="11" r="86">
      <c r="B86" s="32" t="inlineStr">
        <is>
          <t>18</t>
        </is>
      </c>
      <c r="C86" s="33" t="inlineStr">
        <is>
          <t>Осипенко Г.В.</t>
        </is>
      </c>
      <c r="D86" s="32" t="inlineStr">
        <is>
          <t>Ф3208</t>
        </is>
      </c>
      <c r="E86" s="32" t="inlineStr">
        <is>
          <t>Я</t>
        </is>
      </c>
      <c r="F86" s="34" t="inlineStr">
        <is>
          <t>Я</t>
        </is>
      </c>
      <c r="G86" s="34" t="inlineStr">
        <is>
          <t>Я</t>
        </is>
      </c>
      <c r="H86" s="34" t="inlineStr">
        <is>
          <t>Я</t>
        </is>
      </c>
      <c r="I86" s="34" t="inlineStr">
        <is>
          <t>Я</t>
        </is>
      </c>
      <c r="J86" s="35" t="inlineStr">
        <is>
          <t>В</t>
        </is>
      </c>
      <c r="K86" s="35" t="inlineStr">
        <is>
          <t>В</t>
        </is>
      </c>
      <c r="L86" s="34" t="inlineStr">
        <is>
          <t>Я</t>
        </is>
      </c>
      <c r="M86" s="34" t="inlineStr">
        <is>
          <t>Я</t>
        </is>
      </c>
      <c r="N86" s="34" t="inlineStr">
        <is>
          <t>Я</t>
        </is>
      </c>
      <c r="O86" s="34" t="inlineStr">
        <is>
          <t>Я</t>
        </is>
      </c>
      <c r="P86" s="34" t="inlineStr">
        <is>
          <t>Я</t>
        </is>
      </c>
      <c r="Q86" s="35" t="inlineStr">
        <is>
          <t>В</t>
        </is>
      </c>
      <c r="R86" s="35" t="inlineStr">
        <is>
          <t>В</t>
        </is>
      </c>
      <c r="S86" s="34" t="inlineStr">
        <is>
          <t>Я</t>
        </is>
      </c>
      <c r="T86" s="34" t="inlineStr">
        <is>
          <t>X</t>
        </is>
      </c>
      <c r="U86" s="32">
        <f>COUNTIF(E86:T86,"Я")+COUNTIF(E86:T86,"ОН")</f>
        <v/>
      </c>
      <c r="V86" s="36">
        <f>U86+U88</f>
        <v/>
      </c>
      <c r="W86" s="8" t="n"/>
      <c r="X86" s="8" t="n"/>
      <c r="Y86" s="8" t="n"/>
      <c r="Z86" s="8" t="n"/>
      <c r="AA86" s="8" t="n"/>
      <c r="AB86" s="8" t="n"/>
      <c r="AC86" s="32" t="inlineStr">
        <is>
          <t>Б</t>
        </is>
      </c>
      <c r="AD86" s="37">
        <f>COUNTIF(E86:T86,AC86)+COUNTIF(E88:T88,AC86)</f>
        <v/>
      </c>
      <c r="AE86" s="34" t="inlineStr">
        <is>
          <t>К</t>
        </is>
      </c>
      <c r="AF86" s="38">
        <f>COUNTIF(E86:T86,AE86)+COUNTIF(E88:T88,AE86)</f>
        <v/>
      </c>
    </row>
    <row customHeight="1" ht="11" r="87">
      <c r="B87" s="12" t="n"/>
      <c r="C87" s="39" t="n"/>
      <c r="D87" s="12" t="n"/>
      <c r="E87" s="40" t="n">
        <v>4</v>
      </c>
      <c r="F87" s="41" t="n">
        <v>4</v>
      </c>
      <c r="G87" s="41" t="n">
        <v>4</v>
      </c>
      <c r="H87" s="41" t="n">
        <v>4</v>
      </c>
      <c r="I87" s="41" t="n">
        <v>4</v>
      </c>
      <c r="J87" s="42" t="n"/>
      <c r="K87" s="42" t="n"/>
      <c r="L87" s="41" t="n">
        <v>4</v>
      </c>
      <c r="M87" s="41" t="n">
        <v>4</v>
      </c>
      <c r="N87" s="41" t="n">
        <v>4</v>
      </c>
      <c r="O87" s="41" t="n">
        <v>4</v>
      </c>
      <c r="P87" s="41" t="n">
        <v>4</v>
      </c>
      <c r="Q87" s="42" t="n"/>
      <c r="R87" s="42" t="n"/>
      <c r="S87" s="41" t="n">
        <v>4</v>
      </c>
      <c r="T87" s="41" t="inlineStr">
        <is>
          <t>X</t>
        </is>
      </c>
      <c r="U87" s="40">
        <f>SUM(E87:T87)</f>
        <v/>
      </c>
      <c r="V87" s="12" t="n"/>
      <c r="W87" s="2" t="n"/>
      <c r="X87" s="2" t="n"/>
      <c r="Y87" s="2" t="n"/>
      <c r="Z87" s="2" t="n"/>
      <c r="AA87" s="2" t="n"/>
      <c r="AB87" s="2" t="n"/>
      <c r="AC87" s="12" t="n"/>
      <c r="AD87" s="43" t="n"/>
      <c r="AE87" s="2" t="n"/>
      <c r="AF87" s="44" t="n"/>
    </row>
    <row customHeight="1" ht="11" r="88">
      <c r="B88" s="45" t="n"/>
      <c r="C88" s="46" t="inlineStr">
        <is>
          <t>техник</t>
        </is>
      </c>
      <c r="D88" s="45" t="n"/>
      <c r="E88" s="45" t="n"/>
      <c r="F88" s="8" t="n"/>
      <c r="G88" s="8" t="n"/>
      <c r="H88" s="8" t="n"/>
      <c r="I88" s="47" t="n"/>
      <c r="J88" s="47" t="n"/>
      <c r="K88" s="8" t="n"/>
      <c r="L88" s="8" t="n"/>
      <c r="M88" s="8" t="n"/>
      <c r="N88" s="8" t="n"/>
      <c r="O88" s="8" t="n"/>
      <c r="P88" s="8" t="n"/>
      <c r="Q88" s="47" t="n"/>
      <c r="R88" s="47" t="n"/>
      <c r="S88" s="47" t="n"/>
      <c r="T88" s="8" t="n"/>
      <c r="U88" s="32">
        <f>COUNTIF(E88:T88,"Я")+COUNTIF(E88:T88,"ОН")</f>
        <v/>
      </c>
      <c r="V88" s="36">
        <f>U87+U89</f>
        <v/>
      </c>
      <c r="W88" s="8" t="n"/>
      <c r="X88" s="8" t="n"/>
      <c r="Y88" s="8" t="n"/>
      <c r="Z88" s="8" t="n"/>
      <c r="AA88" s="8" t="n"/>
      <c r="AB88" s="8" t="n"/>
      <c r="AC88" s="32" t="inlineStr">
        <is>
          <t>ОТ</t>
        </is>
      </c>
      <c r="AD88" s="37">
        <f>COUNTIF(E86:T86,AC88)+COUNTIF(E88:T88,AC88)</f>
        <v/>
      </c>
      <c r="AE88" s="34" t="inlineStr">
        <is>
          <t>ДО</t>
        </is>
      </c>
      <c r="AF88" s="38">
        <f>COUNTIF(E86:T86,AE88)+COUNTIF(E88:T88,AE88)</f>
        <v/>
      </c>
    </row>
    <row customHeight="1" ht="11" r="89">
      <c r="B89" s="48" t="n"/>
      <c r="C89" s="58" t="inlineStr">
        <is>
          <t>(0,5 ст. внутр. совм.)</t>
        </is>
      </c>
      <c r="D89" s="48" t="n"/>
      <c r="E89" s="48" t="n"/>
      <c r="F89" s="22" t="n"/>
      <c r="G89" s="22" t="n"/>
      <c r="H89" s="22" t="n"/>
      <c r="I89" s="50" t="n"/>
      <c r="J89" s="50" t="n"/>
      <c r="K89" s="22" t="n"/>
      <c r="L89" s="22" t="n"/>
      <c r="M89" s="22" t="n"/>
      <c r="N89" s="22" t="n"/>
      <c r="O89" s="22" t="n"/>
      <c r="P89" s="22" t="n"/>
      <c r="Q89" s="50" t="n"/>
      <c r="R89" s="50" t="n"/>
      <c r="S89" s="50" t="n"/>
      <c r="T89" s="22" t="n"/>
      <c r="U89" s="51">
        <f>SUM(E89:T89)</f>
        <v/>
      </c>
      <c r="V89" s="48" t="n"/>
      <c r="W89" s="22" t="n"/>
      <c r="X89" s="22" t="n"/>
      <c r="Y89" s="22" t="n"/>
      <c r="Z89" s="22" t="n"/>
      <c r="AA89" s="22" t="n"/>
      <c r="AB89" s="22" t="n"/>
      <c r="AC89" s="48" t="n"/>
      <c r="AD89" s="52" t="n"/>
      <c r="AE89" s="22" t="n"/>
      <c r="AF89" s="53" t="n"/>
    </row>
    <row customHeight="1" ht="11" r="90">
      <c r="B90" s="32" t="inlineStr">
        <is>
          <t>19</t>
        </is>
      </c>
      <c r="C90" s="33" t="inlineStr">
        <is>
          <t>Пальчиков В.Г.</t>
        </is>
      </c>
      <c r="D90" s="32" t="inlineStr">
        <is>
          <t>72027</t>
        </is>
      </c>
      <c r="E90" s="32" t="inlineStr">
        <is>
          <t>ОТ</t>
        </is>
      </c>
      <c r="F90" s="34" t="inlineStr">
        <is>
          <t>ОТ</t>
        </is>
      </c>
      <c r="G90" s="34" t="inlineStr">
        <is>
          <t>ОТ</t>
        </is>
      </c>
      <c r="H90" s="34" t="inlineStr">
        <is>
          <t>ОТ</t>
        </is>
      </c>
      <c r="I90" s="34" t="inlineStr">
        <is>
          <t>ОТ</t>
        </is>
      </c>
      <c r="J90" s="35" t="inlineStr">
        <is>
          <t>ОТ</t>
        </is>
      </c>
      <c r="K90" s="35" t="inlineStr">
        <is>
          <t>ОТ</t>
        </is>
      </c>
      <c r="L90" s="34" t="inlineStr">
        <is>
          <t>Я</t>
        </is>
      </c>
      <c r="M90" s="34" t="inlineStr">
        <is>
          <t>Я</t>
        </is>
      </c>
      <c r="N90" s="34" t="inlineStr">
        <is>
          <t>Я</t>
        </is>
      </c>
      <c r="O90" s="34" t="inlineStr">
        <is>
          <t>Я</t>
        </is>
      </c>
      <c r="P90" s="34" t="inlineStr">
        <is>
          <t>Я</t>
        </is>
      </c>
      <c r="Q90" s="35" t="inlineStr">
        <is>
          <t>В</t>
        </is>
      </c>
      <c r="R90" s="35" t="inlineStr">
        <is>
          <t>В</t>
        </is>
      </c>
      <c r="S90" s="34" t="inlineStr">
        <is>
          <t>Я</t>
        </is>
      </c>
      <c r="T90" s="34" t="inlineStr">
        <is>
          <t>X</t>
        </is>
      </c>
      <c r="U90" s="32">
        <f>COUNTIF(E90:T90,"Я")+COUNTIF(E90:T90,"ОН")</f>
        <v/>
      </c>
      <c r="V90" s="36">
        <f>U90+U92</f>
        <v/>
      </c>
      <c r="W90" s="8" t="n"/>
      <c r="X90" s="8" t="n"/>
      <c r="Y90" s="8" t="n"/>
      <c r="Z90" s="8" t="n"/>
      <c r="AA90" s="8" t="n"/>
      <c r="AB90" s="8" t="n"/>
      <c r="AC90" s="32" t="inlineStr">
        <is>
          <t>Б</t>
        </is>
      </c>
      <c r="AD90" s="37">
        <f>COUNTIF(E90:T90,AC90)+COUNTIF(E92:T92,AC90)</f>
        <v/>
      </c>
      <c r="AE90" s="34" t="inlineStr">
        <is>
          <t>К</t>
        </is>
      </c>
      <c r="AF90" s="38">
        <f>COUNTIF(E90:T90,AE90)+COUNTIF(E92:T92,AE90)</f>
        <v/>
      </c>
    </row>
    <row customHeight="1" ht="11" r="91">
      <c r="B91" s="12" t="n"/>
      <c r="C91" s="39" t="n"/>
      <c r="D91" s="12" t="n"/>
      <c r="E91" s="12" t="n"/>
      <c r="F91" s="2" t="n"/>
      <c r="G91" s="2" t="n"/>
      <c r="H91" s="2" t="n"/>
      <c r="I91" s="2" t="n"/>
      <c r="J91" s="42" t="n"/>
      <c r="K91" s="42" t="n"/>
      <c r="L91" s="41" t="n">
        <v>8</v>
      </c>
      <c r="M91" s="41" t="n">
        <v>8</v>
      </c>
      <c r="N91" s="41" t="n">
        <v>8</v>
      </c>
      <c r="O91" s="41" t="n">
        <v>8</v>
      </c>
      <c r="P91" s="41" t="n">
        <v>8</v>
      </c>
      <c r="Q91" s="42" t="n"/>
      <c r="R91" s="42" t="n"/>
      <c r="S91" s="41" t="n">
        <v>8</v>
      </c>
      <c r="T91" s="41" t="inlineStr">
        <is>
          <t>X</t>
        </is>
      </c>
      <c r="U91" s="40">
        <f>SUM(E91:T91)</f>
        <v/>
      </c>
      <c r="V91" s="12" t="n"/>
      <c r="W91" s="2" t="n"/>
      <c r="X91" s="2" t="n"/>
      <c r="Y91" s="2" t="n"/>
      <c r="Z91" s="2" t="n"/>
      <c r="AA91" s="2" t="n"/>
      <c r="AB91" s="2" t="n"/>
      <c r="AC91" s="12" t="n"/>
      <c r="AD91" s="43" t="n"/>
      <c r="AE91" s="2" t="n"/>
      <c r="AF91" s="44" t="n"/>
    </row>
    <row customHeight="1" ht="11" r="92">
      <c r="B92" s="45" t="n"/>
      <c r="C92" s="46" t="inlineStr">
        <is>
          <t>гл.н.с</t>
        </is>
      </c>
      <c r="D92" s="45" t="n"/>
      <c r="E92" s="45" t="n"/>
      <c r="F92" s="8" t="n"/>
      <c r="G92" s="8" t="n"/>
      <c r="H92" s="8" t="n"/>
      <c r="I92" s="47" t="n"/>
      <c r="J92" s="47" t="n"/>
      <c r="K92" s="8" t="n"/>
      <c r="L92" s="8" t="n"/>
      <c r="M92" s="8" t="n"/>
      <c r="N92" s="8" t="n"/>
      <c r="O92" s="8" t="n"/>
      <c r="P92" s="8" t="n"/>
      <c r="Q92" s="47" t="n"/>
      <c r="R92" s="47" t="n"/>
      <c r="S92" s="47" t="n"/>
      <c r="T92" s="8" t="n"/>
      <c r="U92" s="32">
        <f>COUNTIF(E92:T92,"Я")+COUNTIF(E92:T92,"ОН")</f>
        <v/>
      </c>
      <c r="V92" s="36">
        <f>U91+U93</f>
        <v/>
      </c>
      <c r="W92" s="8" t="n"/>
      <c r="X92" s="8" t="n"/>
      <c r="Y92" s="8" t="n"/>
      <c r="Z92" s="8" t="n"/>
      <c r="AA92" s="8" t="n"/>
      <c r="AB92" s="8" t="n"/>
      <c r="AC92" s="32" t="inlineStr">
        <is>
          <t>ОТ</t>
        </is>
      </c>
      <c r="AD92" s="37">
        <f>COUNTIF(E90:T90,AC92)+COUNTIF(E92:T92,AC92)</f>
        <v/>
      </c>
      <c r="AE92" s="34" t="inlineStr">
        <is>
          <t>ДО</t>
        </is>
      </c>
      <c r="AF92" s="38">
        <f>COUNTIF(E90:T90,AE92)+COUNTIF(E92:T92,AE92)</f>
        <v/>
      </c>
    </row>
    <row customHeight="1" ht="11" r="93">
      <c r="B93" s="48" t="n"/>
      <c r="C93" s="49" t="n"/>
      <c r="D93" s="48" t="n"/>
      <c r="E93" s="48" t="n"/>
      <c r="F93" s="22" t="n"/>
      <c r="G93" s="22" t="n"/>
      <c r="H93" s="22" t="n"/>
      <c r="I93" s="50" t="n"/>
      <c r="J93" s="50" t="n"/>
      <c r="K93" s="22" t="n"/>
      <c r="L93" s="22" t="n"/>
      <c r="M93" s="22" t="n"/>
      <c r="N93" s="22" t="n"/>
      <c r="O93" s="22" t="n"/>
      <c r="P93" s="22" t="n"/>
      <c r="Q93" s="50" t="n"/>
      <c r="R93" s="50" t="n"/>
      <c r="S93" s="50" t="n"/>
      <c r="T93" s="22" t="n"/>
      <c r="U93" s="51">
        <f>SUM(E93:T93)</f>
        <v/>
      </c>
      <c r="V93" s="48" t="n"/>
      <c r="W93" s="22" t="n"/>
      <c r="X93" s="22" t="n"/>
      <c r="Y93" s="22" t="n"/>
      <c r="Z93" s="22" t="n"/>
      <c r="AA93" s="22" t="n"/>
      <c r="AB93" s="22" t="n"/>
      <c r="AC93" s="48" t="n"/>
      <c r="AD93" s="52" t="n"/>
      <c r="AE93" s="22" t="n"/>
      <c r="AF93" s="53" t="n"/>
    </row>
    <row customHeight="1" ht="11" r="94">
      <c r="B94" s="32" t="inlineStr">
        <is>
          <t>20</t>
        </is>
      </c>
      <c r="C94" s="33" t="inlineStr">
        <is>
          <t>Пальчиков В.Г.</t>
        </is>
      </c>
      <c r="D94" s="32" t="inlineStr">
        <is>
          <t>Ф3210</t>
        </is>
      </c>
      <c r="E94" s="32" t="inlineStr">
        <is>
          <t>ОТ</t>
        </is>
      </c>
      <c r="F94" s="34" t="inlineStr">
        <is>
          <t>ОТ</t>
        </is>
      </c>
      <c r="G94" s="34" t="inlineStr">
        <is>
          <t>ОТ</t>
        </is>
      </c>
      <c r="H94" s="34" t="inlineStr">
        <is>
          <t>ОТ</t>
        </is>
      </c>
      <c r="I94" s="34" t="inlineStr">
        <is>
          <t>ОТ</t>
        </is>
      </c>
      <c r="J94" s="35" t="inlineStr">
        <is>
          <t>ОТ</t>
        </is>
      </c>
      <c r="K94" s="35" t="inlineStr">
        <is>
          <t>ОТ</t>
        </is>
      </c>
      <c r="L94" s="34" t="inlineStr">
        <is>
          <t>Я</t>
        </is>
      </c>
      <c r="M94" s="34" t="inlineStr">
        <is>
          <t>Я</t>
        </is>
      </c>
      <c r="N94" s="34" t="inlineStr">
        <is>
          <t>Я</t>
        </is>
      </c>
      <c r="O94" s="34" t="inlineStr">
        <is>
          <t>Я</t>
        </is>
      </c>
      <c r="P94" s="34" t="inlineStr">
        <is>
          <t>Я</t>
        </is>
      </c>
      <c r="Q94" s="35" t="inlineStr">
        <is>
          <t>В</t>
        </is>
      </c>
      <c r="R94" s="35" t="inlineStr">
        <is>
          <t>В</t>
        </is>
      </c>
      <c r="S94" s="34" t="inlineStr">
        <is>
          <t>Я</t>
        </is>
      </c>
      <c r="T94" s="34" t="inlineStr">
        <is>
          <t>X</t>
        </is>
      </c>
      <c r="U94" s="32">
        <f>COUNTIF(E94:T94,"Я")+COUNTIF(E94:T94,"ОН")</f>
        <v/>
      </c>
      <c r="V94" s="36">
        <f>U94+U96</f>
        <v/>
      </c>
      <c r="W94" s="8" t="n"/>
      <c r="X94" s="8" t="n"/>
      <c r="Y94" s="8" t="n"/>
      <c r="Z94" s="8" t="n"/>
      <c r="AA94" s="8" t="n"/>
      <c r="AB94" s="8" t="n"/>
      <c r="AC94" s="32" t="inlineStr">
        <is>
          <t>Б</t>
        </is>
      </c>
      <c r="AD94" s="37">
        <f>COUNTIF(E94:T94,AC94)+COUNTIF(E96:T96,AC94)</f>
        <v/>
      </c>
      <c r="AE94" s="34" t="inlineStr">
        <is>
          <t>К</t>
        </is>
      </c>
      <c r="AF94" s="38">
        <f>COUNTIF(E94:T94,AE94)+COUNTIF(E96:T96,AE94)</f>
        <v/>
      </c>
    </row>
    <row customHeight="1" ht="11" r="95">
      <c r="B95" s="12" t="n"/>
      <c r="C95" s="39" t="n"/>
      <c r="D95" s="12" t="n"/>
      <c r="E95" s="12" t="n"/>
      <c r="F95" s="2" t="n"/>
      <c r="G95" s="2" t="n"/>
      <c r="H95" s="2" t="n"/>
      <c r="I95" s="2" t="n"/>
      <c r="J95" s="42" t="n"/>
      <c r="K95" s="42" t="n"/>
      <c r="L95" s="41" t="n">
        <v>4</v>
      </c>
      <c r="M95" s="41" t="n">
        <v>4</v>
      </c>
      <c r="N95" s="41" t="n">
        <v>4</v>
      </c>
      <c r="O95" s="41" t="n">
        <v>4</v>
      </c>
      <c r="P95" s="41" t="n">
        <v>4</v>
      </c>
      <c r="Q95" s="42" t="n"/>
      <c r="R95" s="42" t="n"/>
      <c r="S95" s="41" t="n">
        <v>4</v>
      </c>
      <c r="T95" s="41" t="inlineStr">
        <is>
          <t>X</t>
        </is>
      </c>
      <c r="U95" s="40">
        <f>SUM(E95:T95)</f>
        <v/>
      </c>
      <c r="V95" s="12" t="n"/>
      <c r="W95" s="2" t="n"/>
      <c r="X95" s="2" t="n"/>
      <c r="Y95" s="2" t="n"/>
      <c r="Z95" s="2" t="n"/>
      <c r="AA95" s="2" t="n"/>
      <c r="AB95" s="2" t="n"/>
      <c r="AC95" s="12" t="n"/>
      <c r="AD95" s="43" t="n"/>
      <c r="AE95" s="2" t="n"/>
      <c r="AF95" s="44" t="n"/>
    </row>
    <row customHeight="1" ht="11" r="96">
      <c r="B96" s="45" t="n"/>
      <c r="C96" s="46" t="inlineStr">
        <is>
          <t>инженер</t>
        </is>
      </c>
      <c r="D96" s="45" t="n"/>
      <c r="E96" s="45" t="n"/>
      <c r="F96" s="8" t="n"/>
      <c r="G96" s="8" t="n"/>
      <c r="H96" s="8" t="n"/>
      <c r="I96" s="47" t="n"/>
      <c r="J96" s="47" t="n"/>
      <c r="K96" s="8" t="n"/>
      <c r="L96" s="8" t="n"/>
      <c r="M96" s="8" t="n"/>
      <c r="N96" s="8" t="n"/>
      <c r="O96" s="8" t="n"/>
      <c r="P96" s="8" t="n"/>
      <c r="Q96" s="47" t="n"/>
      <c r="R96" s="47" t="n"/>
      <c r="S96" s="47" t="n"/>
      <c r="T96" s="8" t="n"/>
      <c r="U96" s="32">
        <f>COUNTIF(E96:T96,"Я")+COUNTIF(E96:T96,"ОН")</f>
        <v/>
      </c>
      <c r="V96" s="36">
        <f>U95+U97</f>
        <v/>
      </c>
      <c r="W96" s="8" t="n"/>
      <c r="X96" s="8" t="n"/>
      <c r="Y96" s="8" t="n"/>
      <c r="Z96" s="8" t="n"/>
      <c r="AA96" s="8" t="n"/>
      <c r="AB96" s="8" t="n"/>
      <c r="AC96" s="32" t="inlineStr">
        <is>
          <t>ОТ</t>
        </is>
      </c>
      <c r="AD96" s="37">
        <f>COUNTIF(E94:T94,AC96)+COUNTIF(E96:T96,AC96)</f>
        <v/>
      </c>
      <c r="AE96" s="34" t="inlineStr">
        <is>
          <t>ДО</t>
        </is>
      </c>
      <c r="AF96" s="38">
        <f>COUNTIF(E94:T94,AE96)+COUNTIF(E96:T96,AE96)</f>
        <v/>
      </c>
    </row>
    <row customHeight="1" ht="11" r="97">
      <c r="B97" s="48" t="n"/>
      <c r="C97" s="58" t="inlineStr">
        <is>
          <t>(0,5 ст. внутр. совм.)</t>
        </is>
      </c>
      <c r="D97" s="48" t="n"/>
      <c r="E97" s="48" t="n"/>
      <c r="F97" s="22" t="n"/>
      <c r="G97" s="22" t="n"/>
      <c r="H97" s="22" t="n"/>
      <c r="I97" s="50" t="n"/>
      <c r="J97" s="50" t="n"/>
      <c r="K97" s="22" t="n"/>
      <c r="L97" s="22" t="n"/>
      <c r="M97" s="22" t="n"/>
      <c r="N97" s="22" t="n"/>
      <c r="O97" s="22" t="n"/>
      <c r="P97" s="22" t="n"/>
      <c r="Q97" s="50" t="n"/>
      <c r="R97" s="50" t="n"/>
      <c r="S97" s="50" t="n"/>
      <c r="T97" s="22" t="n"/>
      <c r="U97" s="51">
        <f>SUM(E97:T97)</f>
        <v/>
      </c>
      <c r="V97" s="48" t="n"/>
      <c r="W97" s="22" t="n"/>
      <c r="X97" s="22" t="n"/>
      <c r="Y97" s="22" t="n"/>
      <c r="Z97" s="22" t="n"/>
      <c r="AA97" s="22" t="n"/>
      <c r="AB97" s="22" t="n"/>
      <c r="AC97" s="48" t="n"/>
      <c r="AD97" s="52" t="n"/>
      <c r="AE97" s="22" t="n"/>
      <c r="AF97" s="53" t="n"/>
    </row>
    <row customHeight="1" ht="11" r="98">
      <c r="B98" s="32" t="inlineStr">
        <is>
          <t>21</t>
        </is>
      </c>
      <c r="C98" s="33" t="inlineStr">
        <is>
          <t>Пашкова Ю.В.</t>
        </is>
      </c>
      <c r="D98" s="32" t="inlineStr">
        <is>
          <t>Ф3083</t>
        </is>
      </c>
      <c r="E98" s="32" t="inlineStr">
        <is>
          <t>Я</t>
        </is>
      </c>
      <c r="F98" s="34" t="inlineStr">
        <is>
          <t>Я</t>
        </is>
      </c>
      <c r="G98" s="34" t="inlineStr">
        <is>
          <t>Я</t>
        </is>
      </c>
      <c r="H98" s="34" t="inlineStr">
        <is>
          <t>Я</t>
        </is>
      </c>
      <c r="I98" s="34" t="inlineStr">
        <is>
          <t>Я</t>
        </is>
      </c>
      <c r="J98" s="35" t="inlineStr">
        <is>
          <t>В</t>
        </is>
      </c>
      <c r="K98" s="35" t="inlineStr">
        <is>
          <t>В</t>
        </is>
      </c>
      <c r="L98" s="34" t="inlineStr">
        <is>
          <t>Б</t>
        </is>
      </c>
      <c r="M98" s="34" t="inlineStr">
        <is>
          <t>Б</t>
        </is>
      </c>
      <c r="N98" s="34" t="inlineStr">
        <is>
          <t>Б</t>
        </is>
      </c>
      <c r="O98" s="34" t="inlineStr">
        <is>
          <t>Б</t>
        </is>
      </c>
      <c r="P98" s="34" t="inlineStr">
        <is>
          <t>Б</t>
        </is>
      </c>
      <c r="Q98" s="35" t="inlineStr">
        <is>
          <t>В</t>
        </is>
      </c>
      <c r="R98" s="35" t="inlineStr">
        <is>
          <t>В</t>
        </is>
      </c>
      <c r="S98" s="34" t="inlineStr">
        <is>
          <t>Я</t>
        </is>
      </c>
      <c r="T98" s="34" t="inlineStr">
        <is>
          <t>X</t>
        </is>
      </c>
      <c r="U98" s="32">
        <f>COUNTIF(E98:T98,"Я")+COUNTIF(E98:T98,"ОН")</f>
        <v/>
      </c>
      <c r="V98" s="36">
        <f>U98+U100</f>
        <v/>
      </c>
      <c r="W98" s="8" t="n"/>
      <c r="X98" s="8" t="n"/>
      <c r="Y98" s="8" t="n"/>
      <c r="Z98" s="8" t="n"/>
      <c r="AA98" s="8" t="n"/>
      <c r="AB98" s="8" t="n"/>
      <c r="AC98" s="32" t="inlineStr">
        <is>
          <t>Б</t>
        </is>
      </c>
      <c r="AD98" s="37">
        <f>COUNTIF(E98:T98,AC98)+COUNTIF(E100:T100,AC98)</f>
        <v/>
      </c>
      <c r="AE98" s="34" t="inlineStr">
        <is>
          <t>К</t>
        </is>
      </c>
      <c r="AF98" s="38">
        <f>COUNTIF(E98:T98,AE98)+COUNTIF(E100:T100,AE98)</f>
        <v/>
      </c>
    </row>
    <row customHeight="1" ht="11" r="99">
      <c r="B99" s="12" t="n"/>
      <c r="C99" s="39" t="n"/>
      <c r="D99" s="12" t="n"/>
      <c r="E99" s="40" t="n">
        <v>8</v>
      </c>
      <c r="F99" s="41" t="n">
        <v>8</v>
      </c>
      <c r="G99" s="41" t="n">
        <v>8</v>
      </c>
      <c r="H99" s="41" t="n">
        <v>8</v>
      </c>
      <c r="I99" s="41" t="n">
        <v>8</v>
      </c>
      <c r="J99" s="42" t="n"/>
      <c r="K99" s="42" t="n"/>
      <c r="L99" s="2" t="n"/>
      <c r="M99" s="2" t="n"/>
      <c r="N99" s="2" t="n"/>
      <c r="O99" s="2" t="n"/>
      <c r="P99" s="2" t="n"/>
      <c r="Q99" s="42" t="n"/>
      <c r="R99" s="42" t="n"/>
      <c r="S99" s="41" t="n">
        <v>8</v>
      </c>
      <c r="T99" s="41" t="inlineStr">
        <is>
          <t>X</t>
        </is>
      </c>
      <c r="U99" s="40">
        <f>SUM(E99:T99)</f>
        <v/>
      </c>
      <c r="V99" s="12" t="n"/>
      <c r="W99" s="2" t="n"/>
      <c r="X99" s="2" t="n"/>
      <c r="Y99" s="2" t="n"/>
      <c r="Z99" s="2" t="n"/>
      <c r="AA99" s="2" t="n"/>
      <c r="AB99" s="2" t="n"/>
      <c r="AC99" s="12" t="n"/>
      <c r="AD99" s="43" t="n"/>
      <c r="AE99" s="2" t="n"/>
      <c r="AF99" s="44" t="n"/>
    </row>
    <row customHeight="1" ht="11" r="100">
      <c r="B100" s="45" t="n"/>
      <c r="C100" s="46" t="inlineStr">
        <is>
          <t>инженер</t>
        </is>
      </c>
      <c r="D100" s="45" t="n"/>
      <c r="E100" s="45" t="n"/>
      <c r="F100" s="8" t="n"/>
      <c r="G100" s="8" t="n"/>
      <c r="H100" s="8" t="n"/>
      <c r="I100" s="47" t="n"/>
      <c r="J100" s="47" t="n"/>
      <c r="K100" s="8" t="n"/>
      <c r="L100" s="8" t="n"/>
      <c r="M100" s="8" t="n"/>
      <c r="N100" s="8" t="n"/>
      <c r="O100" s="8" t="n"/>
      <c r="P100" s="8" t="n"/>
      <c r="Q100" s="47" t="n"/>
      <c r="R100" s="47" t="n"/>
      <c r="S100" s="47" t="n"/>
      <c r="T100" s="8" t="n"/>
      <c r="U100" s="32">
        <f>COUNTIF(E100:T100,"Я")+COUNTIF(E100:T100,"ОН")</f>
        <v/>
      </c>
      <c r="V100" s="36">
        <f>U99+U101</f>
        <v/>
      </c>
      <c r="W100" s="8" t="n"/>
      <c r="X100" s="8" t="n"/>
      <c r="Y100" s="8" t="n"/>
      <c r="Z100" s="8" t="n"/>
      <c r="AA100" s="8" t="n"/>
      <c r="AB100" s="8" t="n"/>
      <c r="AC100" s="32" t="inlineStr">
        <is>
          <t>ОТ</t>
        </is>
      </c>
      <c r="AD100" s="37">
        <f>COUNTIF(E98:T98,AC100)+COUNTIF(E100:T100,AC100)</f>
        <v/>
      </c>
      <c r="AE100" s="34" t="inlineStr">
        <is>
          <t>ДО</t>
        </is>
      </c>
      <c r="AF100" s="38">
        <f>COUNTIF(E98:T98,AE100)+COUNTIF(E100:T100,AE100)</f>
        <v/>
      </c>
    </row>
    <row customHeight="1" ht="11" r="101">
      <c r="B101" s="48" t="n"/>
      <c r="C101" s="49" t="n"/>
      <c r="D101" s="48" t="n"/>
      <c r="E101" s="48" t="n"/>
      <c r="F101" s="22" t="n"/>
      <c r="G101" s="22" t="n"/>
      <c r="H101" s="22" t="n"/>
      <c r="I101" s="50" t="n"/>
      <c r="J101" s="50" t="n"/>
      <c r="K101" s="22" t="n"/>
      <c r="L101" s="22" t="n"/>
      <c r="M101" s="22" t="n"/>
      <c r="N101" s="22" t="n"/>
      <c r="O101" s="22" t="n"/>
      <c r="P101" s="22" t="n"/>
      <c r="Q101" s="50" t="n"/>
      <c r="R101" s="50" t="n"/>
      <c r="S101" s="50" t="n"/>
      <c r="T101" s="22" t="n"/>
      <c r="U101" s="51">
        <f>SUM(E101:T101)</f>
        <v/>
      </c>
      <c r="V101" s="48" t="n"/>
      <c r="W101" s="22" t="n"/>
      <c r="X101" s="22" t="n"/>
      <c r="Y101" s="22" t="n"/>
      <c r="Z101" s="22" t="n"/>
      <c r="AA101" s="22" t="n"/>
      <c r="AB101" s="22" t="n"/>
      <c r="AC101" s="48" t="n"/>
      <c r="AD101" s="52" t="n"/>
      <c r="AE101" s="22" t="n"/>
      <c r="AF101" s="53" t="n"/>
    </row>
    <row customHeight="1" ht="11" r="102">
      <c r="B102" s="32" t="inlineStr">
        <is>
          <t>22</t>
        </is>
      </c>
      <c r="C102" s="33" t="inlineStr">
        <is>
          <t>Пашкова Ю.В.</t>
        </is>
      </c>
      <c r="D102" s="32" t="inlineStr">
        <is>
          <t>Ф3083</t>
        </is>
      </c>
      <c r="E102" s="32" t="inlineStr">
        <is>
          <t>Я</t>
        </is>
      </c>
      <c r="F102" s="34" t="inlineStr">
        <is>
          <t>Я</t>
        </is>
      </c>
      <c r="G102" s="34" t="inlineStr">
        <is>
          <t>Я</t>
        </is>
      </c>
      <c r="H102" s="34" t="inlineStr">
        <is>
          <t>Я</t>
        </is>
      </c>
      <c r="I102" s="34" t="inlineStr">
        <is>
          <t>Я</t>
        </is>
      </c>
      <c r="J102" s="35" t="inlineStr">
        <is>
          <t>В</t>
        </is>
      </c>
      <c r="K102" s="35" t="inlineStr">
        <is>
          <t>В</t>
        </is>
      </c>
      <c r="L102" s="34" t="inlineStr">
        <is>
          <t>Я</t>
        </is>
      </c>
      <c r="M102" s="34" t="inlineStr">
        <is>
          <t>Я</t>
        </is>
      </c>
      <c r="N102" s="34" t="inlineStr">
        <is>
          <t>Я</t>
        </is>
      </c>
      <c r="O102" s="34" t="inlineStr">
        <is>
          <t>Я</t>
        </is>
      </c>
      <c r="P102" s="34" t="inlineStr">
        <is>
          <t>Я</t>
        </is>
      </c>
      <c r="Q102" s="35" t="inlineStr">
        <is>
          <t>В</t>
        </is>
      </c>
      <c r="R102" s="35" t="inlineStr">
        <is>
          <t>В</t>
        </is>
      </c>
      <c r="S102" s="34" t="inlineStr">
        <is>
          <t>Я</t>
        </is>
      </c>
      <c r="T102" s="34" t="inlineStr">
        <is>
          <t>X</t>
        </is>
      </c>
      <c r="U102" s="32">
        <f>COUNTIF(E102:T102,"Я")+COUNTIF(E102:T102,"ОН")</f>
        <v/>
      </c>
      <c r="V102" s="36">
        <f>U102+U104</f>
        <v/>
      </c>
      <c r="W102" s="8" t="n"/>
      <c r="X102" s="8" t="n"/>
      <c r="Y102" s="8" t="n"/>
      <c r="Z102" s="8" t="n"/>
      <c r="AA102" s="8" t="n"/>
      <c r="AB102" s="8" t="n"/>
      <c r="AC102" s="32" t="inlineStr">
        <is>
          <t>Б</t>
        </is>
      </c>
      <c r="AD102" s="37">
        <f>COUNTIF(E102:T102,AC102)+COUNTIF(E104:T104,AC102)</f>
        <v/>
      </c>
      <c r="AE102" s="34" t="inlineStr">
        <is>
          <t>К</t>
        </is>
      </c>
      <c r="AF102" s="38">
        <f>COUNTIF(E102:T102,AE102)+COUNTIF(E104:T104,AE102)</f>
        <v/>
      </c>
    </row>
    <row customHeight="1" ht="11" r="103">
      <c r="B103" s="12" t="n"/>
      <c r="C103" s="39" t="n"/>
      <c r="D103" s="12" t="n"/>
      <c r="E103" s="40" t="n">
        <v>4</v>
      </c>
      <c r="F103" s="41" t="n">
        <v>4</v>
      </c>
      <c r="G103" s="41" t="n">
        <v>4</v>
      </c>
      <c r="H103" s="41" t="n">
        <v>4</v>
      </c>
      <c r="I103" s="41" t="n">
        <v>4</v>
      </c>
      <c r="J103" s="42" t="n"/>
      <c r="K103" s="42" t="n"/>
      <c r="L103" s="41" t="n">
        <v>4</v>
      </c>
      <c r="M103" s="41" t="n">
        <v>4</v>
      </c>
      <c r="N103" s="41" t="n">
        <v>4</v>
      </c>
      <c r="O103" s="41" t="n">
        <v>4</v>
      </c>
      <c r="P103" s="41" t="n">
        <v>4</v>
      </c>
      <c r="Q103" s="42" t="n"/>
      <c r="R103" s="42" t="n"/>
      <c r="S103" s="41" t="n">
        <v>4</v>
      </c>
      <c r="T103" s="41" t="inlineStr">
        <is>
          <t>X</t>
        </is>
      </c>
      <c r="U103" s="40">
        <f>SUM(E103:T103)</f>
        <v/>
      </c>
      <c r="V103" s="12" t="n"/>
      <c r="W103" s="2" t="n"/>
      <c r="X103" s="2" t="n"/>
      <c r="Y103" s="2" t="n"/>
      <c r="Z103" s="2" t="n"/>
      <c r="AA103" s="2" t="n"/>
      <c r="AB103" s="2" t="n"/>
      <c r="AC103" s="12" t="n"/>
      <c r="AD103" s="43" t="n"/>
      <c r="AE103" s="2" t="n"/>
      <c r="AF103" s="44" t="n"/>
    </row>
    <row customHeight="1" ht="11" r="104">
      <c r="B104" s="45" t="n"/>
      <c r="C104" s="46" t="inlineStr">
        <is>
          <t>техник</t>
        </is>
      </c>
      <c r="D104" s="45" t="n"/>
      <c r="E104" s="45" t="n"/>
      <c r="F104" s="8" t="n"/>
      <c r="G104" s="8" t="n"/>
      <c r="H104" s="8" t="n"/>
      <c r="I104" s="47" t="n"/>
      <c r="J104" s="47" t="n"/>
      <c r="K104" s="8" t="n"/>
      <c r="L104" s="8" t="n"/>
      <c r="M104" s="8" t="n"/>
      <c r="N104" s="8" t="n"/>
      <c r="O104" s="8" t="n"/>
      <c r="P104" s="8" t="n"/>
      <c r="Q104" s="47" t="n"/>
      <c r="R104" s="47" t="n"/>
      <c r="S104" s="47" t="n"/>
      <c r="T104" s="8" t="n"/>
      <c r="U104" s="32">
        <f>COUNTIF(E104:T104,"Я")+COUNTIF(E104:T104,"ОН")</f>
        <v/>
      </c>
      <c r="V104" s="36">
        <f>U103+U105</f>
        <v/>
      </c>
      <c r="W104" s="8" t="n"/>
      <c r="X104" s="8" t="n"/>
      <c r="Y104" s="8" t="n"/>
      <c r="Z104" s="8" t="n"/>
      <c r="AA104" s="8" t="n"/>
      <c r="AB104" s="8" t="n"/>
      <c r="AC104" s="32" t="inlineStr">
        <is>
          <t>ОТ</t>
        </is>
      </c>
      <c r="AD104" s="37">
        <f>COUNTIF(E102:T102,AC104)+COUNTIF(E104:T104,AC104)</f>
        <v/>
      </c>
      <c r="AE104" s="34" t="inlineStr">
        <is>
          <t>ДО</t>
        </is>
      </c>
      <c r="AF104" s="38">
        <f>COUNTIF(E102:T102,AE104)+COUNTIF(E104:T104,AE104)</f>
        <v/>
      </c>
    </row>
    <row customHeight="1" ht="11" r="105">
      <c r="B105" s="48" t="n"/>
      <c r="C105" s="58" t="inlineStr">
        <is>
          <t>(0,5 ст. внутр. совм.)</t>
        </is>
      </c>
      <c r="D105" s="48" t="n"/>
      <c r="E105" s="48" t="n"/>
      <c r="F105" s="22" t="n"/>
      <c r="G105" s="22" t="n"/>
      <c r="H105" s="22" t="n"/>
      <c r="I105" s="50" t="n"/>
      <c r="J105" s="50" t="n"/>
      <c r="K105" s="22" t="n"/>
      <c r="L105" s="22" t="n"/>
      <c r="M105" s="22" t="n"/>
      <c r="N105" s="22" t="n"/>
      <c r="O105" s="22" t="n"/>
      <c r="P105" s="22" t="n"/>
      <c r="Q105" s="50" t="n"/>
      <c r="R105" s="50" t="n"/>
      <c r="S105" s="50" t="n"/>
      <c r="T105" s="22" t="n"/>
      <c r="U105" s="51">
        <f>SUM(E105:T105)</f>
        <v/>
      </c>
      <c r="V105" s="48" t="n"/>
      <c r="W105" s="22" t="n"/>
      <c r="X105" s="22" t="n"/>
      <c r="Y105" s="22" t="n"/>
      <c r="Z105" s="22" t="n"/>
      <c r="AA105" s="22" t="n"/>
      <c r="AB105" s="22" t="n"/>
      <c r="AC105" s="48" t="n"/>
      <c r="AD105" s="52" t="n"/>
      <c r="AE105" s="22" t="n"/>
      <c r="AF105" s="53" t="n"/>
    </row>
    <row customHeight="1" ht="11" r="106">
      <c r="B106" s="32" t="inlineStr">
        <is>
          <t>23</t>
        </is>
      </c>
      <c r="C106" s="33" t="inlineStr">
        <is>
          <t>Тишкевич А.А.</t>
        </is>
      </c>
      <c r="D106" s="32" t="inlineStr">
        <is>
          <t>Ф3235</t>
        </is>
      </c>
      <c r="E106" s="32" t="inlineStr">
        <is>
          <t>Я</t>
        </is>
      </c>
      <c r="F106" s="34" t="inlineStr">
        <is>
          <t>Я</t>
        </is>
      </c>
      <c r="G106" s="34" t="inlineStr">
        <is>
          <t>Я</t>
        </is>
      </c>
      <c r="H106" s="34" t="inlineStr">
        <is>
          <t>Я</t>
        </is>
      </c>
      <c r="I106" s="34" t="inlineStr">
        <is>
          <t>Я</t>
        </is>
      </c>
      <c r="J106" s="35" t="inlineStr">
        <is>
          <t>В</t>
        </is>
      </c>
      <c r="K106" s="35" t="inlineStr">
        <is>
          <t>В</t>
        </is>
      </c>
      <c r="L106" s="34" t="inlineStr">
        <is>
          <t>Я</t>
        </is>
      </c>
      <c r="M106" s="34" t="inlineStr">
        <is>
          <t>Я</t>
        </is>
      </c>
      <c r="N106" s="34" t="inlineStr">
        <is>
          <t>Я</t>
        </is>
      </c>
      <c r="O106" s="34" t="inlineStr">
        <is>
          <t>Я</t>
        </is>
      </c>
      <c r="P106" s="34" t="inlineStr">
        <is>
          <t>Я</t>
        </is>
      </c>
      <c r="Q106" s="35" t="inlineStr">
        <is>
          <t>В</t>
        </is>
      </c>
      <c r="R106" s="35" t="inlineStr">
        <is>
          <t>В</t>
        </is>
      </c>
      <c r="S106" s="34" t="inlineStr">
        <is>
          <t>Я</t>
        </is>
      </c>
      <c r="T106" s="34" t="inlineStr">
        <is>
          <t>X</t>
        </is>
      </c>
      <c r="U106" s="32">
        <f>COUNTIF(E106:T106,"Я")+COUNTIF(E106:T106,"ОН")</f>
        <v/>
      </c>
      <c r="V106" s="36">
        <f>U106+U108</f>
        <v/>
      </c>
      <c r="W106" s="8" t="n"/>
      <c r="X106" s="8" t="n"/>
      <c r="Y106" s="8" t="n"/>
      <c r="Z106" s="8" t="n"/>
      <c r="AA106" s="8" t="n"/>
      <c r="AB106" s="8" t="n"/>
      <c r="AC106" s="32" t="inlineStr">
        <is>
          <t>Б</t>
        </is>
      </c>
      <c r="AD106" s="37">
        <f>COUNTIF(E106:T106,AC106)+COUNTIF(E108:T108,AC106)</f>
        <v/>
      </c>
      <c r="AE106" s="34" t="inlineStr">
        <is>
          <t>К</t>
        </is>
      </c>
      <c r="AF106" s="38">
        <f>COUNTIF(E106:T106,AE106)+COUNTIF(E108:T108,AE106)</f>
        <v/>
      </c>
    </row>
    <row customHeight="1" ht="11" r="107">
      <c r="B107" s="12" t="n"/>
      <c r="C107" s="39" t="n"/>
      <c r="D107" s="12" t="n"/>
      <c r="E107" s="40" t="n">
        <v>4</v>
      </c>
      <c r="F107" s="41" t="n">
        <v>4</v>
      </c>
      <c r="G107" s="41" t="n">
        <v>4</v>
      </c>
      <c r="H107" s="41" t="n">
        <v>4</v>
      </c>
      <c r="I107" s="41" t="n">
        <v>4</v>
      </c>
      <c r="J107" s="42" t="n"/>
      <c r="K107" s="42" t="n"/>
      <c r="L107" s="41" t="n">
        <v>4</v>
      </c>
      <c r="M107" s="41" t="n">
        <v>4</v>
      </c>
      <c r="N107" s="41" t="n">
        <v>4</v>
      </c>
      <c r="O107" s="41" t="n">
        <v>4</v>
      </c>
      <c r="P107" s="41" t="n">
        <v>4</v>
      </c>
      <c r="Q107" s="42" t="n"/>
      <c r="R107" s="42" t="n"/>
      <c r="S107" s="41" t="n">
        <v>4</v>
      </c>
      <c r="T107" s="41" t="inlineStr">
        <is>
          <t>X</t>
        </is>
      </c>
      <c r="U107" s="40">
        <f>SUM(E107:T107)</f>
        <v/>
      </c>
      <c r="V107" s="12" t="n"/>
      <c r="W107" s="2" t="n"/>
      <c r="X107" s="2" t="n"/>
      <c r="Y107" s="2" t="n"/>
      <c r="Z107" s="2" t="n"/>
      <c r="AA107" s="2" t="n"/>
      <c r="AB107" s="2" t="n"/>
      <c r="AC107" s="12" t="n"/>
      <c r="AD107" s="43" t="n"/>
      <c r="AE107" s="2" t="n"/>
      <c r="AF107" s="44" t="n"/>
    </row>
    <row customHeight="1" ht="11" r="108">
      <c r="B108" s="45" t="n"/>
      <c r="C108" s="46" t="inlineStr">
        <is>
          <t>техник</t>
        </is>
      </c>
      <c r="D108" s="45" t="n"/>
      <c r="E108" s="45" t="n"/>
      <c r="F108" s="8" t="n"/>
      <c r="G108" s="8" t="n"/>
      <c r="H108" s="8" t="n"/>
      <c r="I108" s="47" t="n"/>
      <c r="J108" s="47" t="n"/>
      <c r="K108" s="8" t="n"/>
      <c r="L108" s="8" t="n"/>
      <c r="M108" s="8" t="n"/>
      <c r="N108" s="8" t="n"/>
      <c r="O108" s="8" t="n"/>
      <c r="P108" s="8" t="n"/>
      <c r="Q108" s="47" t="n"/>
      <c r="R108" s="47" t="n"/>
      <c r="S108" s="47" t="n"/>
      <c r="T108" s="8" t="n"/>
      <c r="U108" s="32">
        <f>COUNTIF(E108:T108,"Я")+COUNTIF(E108:T108,"ОН")</f>
        <v/>
      </c>
      <c r="V108" s="36">
        <f>U107+U109</f>
        <v/>
      </c>
      <c r="W108" s="8" t="n"/>
      <c r="X108" s="8" t="n"/>
      <c r="Y108" s="8" t="n"/>
      <c r="Z108" s="8" t="n"/>
      <c r="AA108" s="8" t="n"/>
      <c r="AB108" s="8" t="n"/>
      <c r="AC108" s="32" t="inlineStr">
        <is>
          <t>ОТ</t>
        </is>
      </c>
      <c r="AD108" s="37">
        <f>COUNTIF(E106:T106,AC108)+COUNTIF(E108:T108,AC108)</f>
        <v/>
      </c>
      <c r="AE108" s="34" t="inlineStr">
        <is>
          <t>ДО</t>
        </is>
      </c>
      <c r="AF108" s="38">
        <f>COUNTIF(E106:T106,AE108)+COUNTIF(E108:T108,AE108)</f>
        <v/>
      </c>
    </row>
    <row customHeight="1" ht="11" r="109">
      <c r="B109" s="48" t="n"/>
      <c r="C109" s="58" t="inlineStr">
        <is>
          <t>(0,5 ст. внутр. совм.)</t>
        </is>
      </c>
      <c r="D109" s="48" t="n"/>
      <c r="E109" s="48" t="n"/>
      <c r="F109" s="22" t="n"/>
      <c r="G109" s="22" t="n"/>
      <c r="H109" s="22" t="n"/>
      <c r="I109" s="50" t="n"/>
      <c r="J109" s="50" t="n"/>
      <c r="K109" s="22" t="n"/>
      <c r="L109" s="22" t="n"/>
      <c r="M109" s="22" t="n"/>
      <c r="N109" s="22" t="n"/>
      <c r="O109" s="22" t="n"/>
      <c r="P109" s="22" t="n"/>
      <c r="Q109" s="50" t="n"/>
      <c r="R109" s="50" t="n"/>
      <c r="S109" s="50" t="n"/>
      <c r="T109" s="22" t="n"/>
      <c r="U109" s="51">
        <f>SUM(E109:T109)</f>
        <v/>
      </c>
      <c r="V109" s="48" t="n"/>
      <c r="W109" s="22" t="n"/>
      <c r="X109" s="22" t="n"/>
      <c r="Y109" s="22" t="n"/>
      <c r="Z109" s="22" t="n"/>
      <c r="AA109" s="22" t="n"/>
      <c r="AB109" s="22" t="n"/>
      <c r="AC109" s="48" t="n"/>
      <c r="AD109" s="52" t="n"/>
      <c r="AE109" s="22" t="n"/>
      <c r="AF109" s="53" t="n"/>
    </row>
    <row customHeight="1" ht="11" r="110">
      <c r="B110" s="32" t="inlineStr">
        <is>
          <t>24</t>
        </is>
      </c>
      <c r="C110" s="33" t="inlineStr">
        <is>
          <t>Шерстобитов С.В.</t>
        </is>
      </c>
      <c r="D110" s="32" t="inlineStr">
        <is>
          <t>Ф4120</t>
        </is>
      </c>
      <c r="E110" s="32" t="inlineStr">
        <is>
          <t>Я</t>
        </is>
      </c>
      <c r="F110" s="34" t="inlineStr">
        <is>
          <t>Я</t>
        </is>
      </c>
      <c r="G110" s="34" t="inlineStr">
        <is>
          <t>Я</t>
        </is>
      </c>
      <c r="H110" s="34" t="inlineStr">
        <is>
          <t>Я</t>
        </is>
      </c>
      <c r="I110" s="34" t="inlineStr">
        <is>
          <t>Я</t>
        </is>
      </c>
      <c r="J110" s="35" t="inlineStr">
        <is>
          <t>В</t>
        </is>
      </c>
      <c r="K110" s="35" t="inlineStr">
        <is>
          <t>В</t>
        </is>
      </c>
      <c r="L110" s="34" t="inlineStr">
        <is>
          <t>Я</t>
        </is>
      </c>
      <c r="M110" s="34" t="inlineStr">
        <is>
          <t>Я</t>
        </is>
      </c>
      <c r="N110" s="34" t="inlineStr">
        <is>
          <t>Я</t>
        </is>
      </c>
      <c r="O110" s="34" t="inlineStr">
        <is>
          <t>Я</t>
        </is>
      </c>
      <c r="P110" s="34" t="inlineStr">
        <is>
          <t>Я</t>
        </is>
      </c>
      <c r="Q110" s="35" t="inlineStr">
        <is>
          <t>В</t>
        </is>
      </c>
      <c r="R110" s="35" t="inlineStr">
        <is>
          <t>В</t>
        </is>
      </c>
      <c r="S110" s="34" t="inlineStr">
        <is>
          <t>Я</t>
        </is>
      </c>
      <c r="T110" s="34" t="inlineStr">
        <is>
          <t>X</t>
        </is>
      </c>
      <c r="U110" s="32">
        <f>COUNTIF(E110:T110,"Я")+COUNTIF(E110:T110,"ОН")</f>
        <v/>
      </c>
      <c r="V110" s="36">
        <f>U110+U112</f>
        <v/>
      </c>
      <c r="W110" s="8" t="n"/>
      <c r="X110" s="8" t="n"/>
      <c r="Y110" s="8" t="n"/>
      <c r="Z110" s="8" t="n"/>
      <c r="AA110" s="8" t="n"/>
      <c r="AB110" s="8" t="n"/>
      <c r="AC110" s="32" t="inlineStr">
        <is>
          <t>Б</t>
        </is>
      </c>
      <c r="AD110" s="37">
        <f>COUNTIF(E110:T110,AC110)+COUNTIF(E112:T112,AC110)</f>
        <v/>
      </c>
      <c r="AE110" s="34" t="inlineStr">
        <is>
          <t>К</t>
        </is>
      </c>
      <c r="AF110" s="38">
        <f>COUNTIF(E110:T110,AE110)+COUNTIF(E112:T112,AE110)</f>
        <v/>
      </c>
    </row>
    <row customHeight="1" ht="11" r="111">
      <c r="B111" s="12" t="n"/>
      <c r="C111" s="39" t="n"/>
      <c r="D111" s="12" t="n"/>
      <c r="E111" s="40" t="n">
        <v>4</v>
      </c>
      <c r="F111" s="41" t="n">
        <v>4</v>
      </c>
      <c r="G111" s="41" t="n">
        <v>4</v>
      </c>
      <c r="H111" s="41" t="n">
        <v>4</v>
      </c>
      <c r="I111" s="41" t="n">
        <v>4</v>
      </c>
      <c r="J111" s="42" t="n"/>
      <c r="K111" s="42" t="n"/>
      <c r="L111" s="41" t="n">
        <v>4</v>
      </c>
      <c r="M111" s="41" t="n">
        <v>4</v>
      </c>
      <c r="N111" s="41" t="n">
        <v>4</v>
      </c>
      <c r="O111" s="41" t="n">
        <v>4</v>
      </c>
      <c r="P111" s="41" t="n">
        <v>4</v>
      </c>
      <c r="Q111" s="42" t="n"/>
      <c r="R111" s="42" t="n"/>
      <c r="S111" s="41" t="n">
        <v>4</v>
      </c>
      <c r="T111" s="41" t="inlineStr">
        <is>
          <t>X</t>
        </is>
      </c>
      <c r="U111" s="40">
        <f>SUM(E111:T111)</f>
        <v/>
      </c>
      <c r="V111" s="12" t="n"/>
      <c r="W111" s="2" t="n"/>
      <c r="X111" s="2" t="n"/>
      <c r="Y111" s="2" t="n"/>
      <c r="Z111" s="2" t="n"/>
      <c r="AA111" s="2" t="n"/>
      <c r="AB111" s="2" t="n"/>
      <c r="AC111" s="12" t="n"/>
      <c r="AD111" s="43" t="n"/>
      <c r="AE111" s="2" t="n"/>
      <c r="AF111" s="44" t="n"/>
    </row>
    <row customHeight="1" ht="11" r="112">
      <c r="B112" s="45" t="n"/>
      <c r="C112" s="46" t="inlineStr">
        <is>
          <t>техник</t>
        </is>
      </c>
      <c r="D112" s="45" t="n"/>
      <c r="E112" s="45" t="n"/>
      <c r="F112" s="8" t="n"/>
      <c r="G112" s="8" t="n"/>
      <c r="H112" s="8" t="n"/>
      <c r="I112" s="47" t="n"/>
      <c r="J112" s="47" t="n"/>
      <c r="K112" s="8" t="n"/>
      <c r="L112" s="8" t="n"/>
      <c r="M112" s="8" t="n"/>
      <c r="N112" s="8" t="n"/>
      <c r="O112" s="8" t="n"/>
      <c r="P112" s="8" t="n"/>
      <c r="Q112" s="47" t="n"/>
      <c r="R112" s="47" t="n"/>
      <c r="S112" s="47" t="n"/>
      <c r="T112" s="8" t="n"/>
      <c r="U112" s="32">
        <f>COUNTIF(E112:T112,"Я")+COUNTIF(E112:T112,"ОН")</f>
        <v/>
      </c>
      <c r="V112" s="36">
        <f>U111+U113</f>
        <v/>
      </c>
      <c r="W112" s="8" t="n"/>
      <c r="X112" s="8" t="n"/>
      <c r="Y112" s="8" t="n"/>
      <c r="Z112" s="8" t="n"/>
      <c r="AA112" s="8" t="n"/>
      <c r="AB112" s="8" t="n"/>
      <c r="AC112" s="32" t="inlineStr">
        <is>
          <t>ОТ</t>
        </is>
      </c>
      <c r="AD112" s="37">
        <f>COUNTIF(E110:T110,AC112)+COUNTIF(E112:T112,AC112)</f>
        <v/>
      </c>
      <c r="AE112" s="34" t="inlineStr">
        <is>
          <t>ДО</t>
        </is>
      </c>
      <c r="AF112" s="38">
        <f>COUNTIF(E110:T110,AE112)+COUNTIF(E112:T112,AE112)</f>
        <v/>
      </c>
    </row>
    <row customHeight="1" ht="11" r="113">
      <c r="B113" s="48" t="n"/>
      <c r="C113" s="58" t="inlineStr">
        <is>
          <t>(0,5 ст. внутр. совм.)</t>
        </is>
      </c>
      <c r="D113" s="48" t="n"/>
      <c r="E113" s="48" t="n"/>
      <c r="F113" s="22" t="n"/>
      <c r="G113" s="22" t="n"/>
      <c r="H113" s="22" t="n"/>
      <c r="I113" s="50" t="n"/>
      <c r="J113" s="50" t="n"/>
      <c r="K113" s="22" t="n"/>
      <c r="L113" s="22" t="n"/>
      <c r="M113" s="22" t="n"/>
      <c r="N113" s="22" t="n"/>
      <c r="O113" s="22" t="n"/>
      <c r="P113" s="22" t="n"/>
      <c r="Q113" s="50" t="n"/>
      <c r="R113" s="50" t="n"/>
      <c r="S113" s="50" t="n"/>
      <c r="T113" s="22" t="n"/>
      <c r="U113" s="51">
        <f>SUM(E113:T113)</f>
        <v/>
      </c>
      <c r="V113" s="48" t="n"/>
      <c r="W113" s="22" t="n"/>
      <c r="X113" s="22" t="n"/>
      <c r="Y113" s="22" t="n"/>
      <c r="Z113" s="22" t="n"/>
      <c r="AA113" s="22" t="n"/>
      <c r="AB113" s="22" t="n"/>
      <c r="AC113" s="48" t="n"/>
      <c r="AD113" s="52" t="n"/>
      <c r="AE113" s="22" t="n"/>
      <c r="AF113" s="53" t="n"/>
    </row>
    <row customHeight="1" ht="11" r="114">
      <c r="S114" s="147" t="inlineStr">
        <is>
          <t>ИТОГО:</t>
        </is>
      </c>
      <c r="V114" s="148">
        <f>SUM(+V18+V22+V26+V30+V34+V38+V42+V46+V50+V54+V58+V62+V66+V70+V74+V78+V82+V86+V90+V94+V98+V102+V106+V110)</f>
        <v/>
      </c>
      <c r="W114" s="149" t="inlineStr">
        <is>
          <t>дней</t>
        </is>
      </c>
      <c r="X114" s="150" t="inlineStr">
        <is>
          <t xml:space="preserve">ИТОГО: больничных </t>
        </is>
      </c>
      <c r="AC114" s="147" t="inlineStr">
        <is>
          <t>(Б)</t>
        </is>
      </c>
      <c r="AD114" s="148">
        <f>SUM(+AD18+AD22+AD26+AD30+AD34+AD38+AD42+AD46+AD50+AD54+AD58+AD62+AD66+AD70+AD74+AD78+AD82+AD86+AD90+AD94+AD98+AD102+AD106+AD110)</f>
        <v/>
      </c>
      <c r="AE114" s="149" t="inlineStr">
        <is>
          <t>дней</t>
        </is>
      </c>
    </row>
    <row customHeight="1" ht="11" r="115">
      <c r="V115" s="151">
        <f>SUM(+V20+V24+V28+V32+V36+V40+V44+V48+V52+V56+V60+V64+V68+V72+V76+V80+V84+V88+V92+V96+V100+V104+V108+V112)</f>
        <v/>
      </c>
      <c r="W115" s="149" t="inlineStr">
        <is>
          <t>часов</t>
        </is>
      </c>
      <c r="Y115" s="152" t="inlineStr">
        <is>
          <t xml:space="preserve">без сохранения З/П </t>
        </is>
      </c>
      <c r="AC115" s="147" t="inlineStr">
        <is>
          <t>(ДО)</t>
        </is>
      </c>
      <c r="AD115" s="151">
        <f>SUM(+AF20+AF24+AF28+AF32+AF36+AF40+AF44+AF48+AF52+AF56+AF60+AF64+AF68+AF72+AF76+AF80+AF84+AF88+AF92+AF96+AF100+AF104+AF108+AF112)</f>
        <v/>
      </c>
      <c r="AE115" s="149" t="inlineStr">
        <is>
          <t>дней</t>
        </is>
      </c>
    </row>
    <row customHeight="1" ht="11" r="116"/>
    <row customHeight="1" ht="11" r="117">
      <c r="C117" s="152" t="inlineStr">
        <is>
          <t xml:space="preserve">Ответственное лицо </t>
        </is>
      </c>
      <c r="D117" s="153" t="inlineStr">
        <is>
          <t>Инженер</t>
        </is>
      </c>
      <c r="E117" s="154" t="n"/>
      <c r="F117" s="154" t="n"/>
      <c r="G117" s="154" t="n"/>
      <c r="H117" s="154" t="n"/>
      <c r="I117" s="154" t="n"/>
      <c r="J117" s="155" t="inlineStr">
        <is>
          <t>Пашкова Ю.В.</t>
        </is>
      </c>
      <c r="K117" s="154" t="n"/>
      <c r="L117" s="154" t="n"/>
      <c r="M117" s="154" t="n"/>
      <c r="N117" s="154" t="n"/>
      <c r="R117" s="153" t="inlineStr">
        <is>
          <t>Начальник отдела</t>
        </is>
      </c>
      <c r="S117" s="154" t="n"/>
      <c r="T117" s="154" t="n"/>
      <c r="U117" s="154" t="n"/>
      <c r="V117" s="154" t="n"/>
      <c r="W117" s="154" t="n"/>
      <c r="X117" s="155" t="inlineStr">
        <is>
          <t>Алейников М.С.</t>
        </is>
      </c>
      <c r="Y117" s="154" t="n"/>
      <c r="Z117" s="154" t="n"/>
      <c r="AA117" s="154" t="n"/>
      <c r="AD117" s="151">
        <f>U7</f>
        <v/>
      </c>
    </row>
    <row customHeight="1" ht="11" r="118">
      <c r="D118" s="156" t="inlineStr">
        <is>
          <t>должность</t>
        </is>
      </c>
      <c r="F118" s="157" t="inlineStr">
        <is>
          <t>подпись</t>
        </is>
      </c>
      <c r="J118" s="158" t="inlineStr">
        <is>
          <t>расшифровка подписи</t>
        </is>
      </c>
      <c r="R118" s="156" t="inlineStr">
        <is>
          <t>должность</t>
        </is>
      </c>
      <c r="V118" s="157" t="inlineStr">
        <is>
          <t>подпись</t>
        </is>
      </c>
      <c r="X118" s="158" t="inlineStr">
        <is>
          <t>расшифровка подписи</t>
        </is>
      </c>
    </row>
    <row customHeight="1" ht="11" r="119"/>
    <row customHeight="1" ht="11" r="120">
      <c r="R120" s="153" t="inlineStr">
        <is>
          <t>Нач. отд. кадров</t>
        </is>
      </c>
      <c r="S120" s="154" t="n"/>
      <c r="T120" s="154" t="n"/>
      <c r="U120" s="154" t="n"/>
      <c r="V120" s="154" t="n"/>
      <c r="W120" s="154" t="n"/>
      <c r="X120" s="155" t="inlineStr">
        <is>
          <t>Лобова О.А.</t>
        </is>
      </c>
      <c r="Y120" s="154" t="n"/>
      <c r="Z120" s="154" t="n"/>
      <c r="AA120" s="154" t="n"/>
      <c r="AD120" s="151">
        <f>U7</f>
        <v/>
      </c>
    </row>
    <row customHeight="1" ht="11" r="121">
      <c r="R121" s="156" t="inlineStr">
        <is>
          <t>должность</t>
        </is>
      </c>
      <c r="V121" s="157" t="inlineStr">
        <is>
          <t>подпись</t>
        </is>
      </c>
      <c r="X121" s="158" t="inlineStr">
        <is>
          <t>расшифровка подписи</t>
        </is>
      </c>
    </row>
    <row customHeight="1" ht="11" r="122"/>
  </sheetData>
  <mergeCells count="316">
    <mergeCell ref="B86:B89"/>
    <mergeCell ref="Q11:Q13"/>
    <mergeCell ref="B66:B69"/>
    <mergeCell ref="AB44:AB45"/>
    <mergeCell ref="B38:B41"/>
    <mergeCell ref="V110:V111"/>
    <mergeCell ref="D42:D45"/>
    <mergeCell ref="Y52:Y53"/>
    <mergeCell ref="F118:I118"/>
    <mergeCell ref="W12:AB12"/>
    <mergeCell ref="AB28:AB29"/>
    <mergeCell ref="AB70:AB71"/>
    <mergeCell ref="S14:S16"/>
    <mergeCell ref="C66:C67"/>
    <mergeCell ref="V112:V113"/>
    <mergeCell ref="AD2:AF2"/>
    <mergeCell ref="D86:D89"/>
    <mergeCell ref="O14:O16"/>
    <mergeCell ref="C54:C55"/>
    <mergeCell ref="AB54:AB55"/>
    <mergeCell ref="V20:V21"/>
    <mergeCell ref="V78:V79"/>
    <mergeCell ref="X117:AA117"/>
    <mergeCell ref="AF12:AF16"/>
    <mergeCell ref="D102:D105"/>
    <mergeCell ref="Y26:Y27"/>
    <mergeCell ref="AB38:AB39"/>
    <mergeCell ref="V92:V93"/>
    <mergeCell ref="V80:V81"/>
    <mergeCell ref="S118:U118"/>
    <mergeCell ref="AB20:AB21"/>
    <mergeCell ref="AB112:AB113"/>
    <mergeCell ref="Y24:Y25"/>
    <mergeCell ref="V82:V83"/>
    <mergeCell ref="R117:U117"/>
    <mergeCell ref="B94:B97"/>
    <mergeCell ref="B18:B21"/>
    <mergeCell ref="D117:E117"/>
    <mergeCell ref="AB42:AB43"/>
    <mergeCell ref="V121:W121"/>
    <mergeCell ref="V50:V51"/>
    <mergeCell ref="AC10:AF11"/>
    <mergeCell ref="E17:T17"/>
    <mergeCell ref="M11:M13"/>
    <mergeCell ref="V22:V23"/>
    <mergeCell ref="Y80:Y81"/>
    <mergeCell ref="K14:K16"/>
    <mergeCell ref="AB26:AB27"/>
    <mergeCell ref="Y82:Y83"/>
    <mergeCell ref="C30:C31"/>
    <mergeCell ref="C82:C83"/>
    <mergeCell ref="Y60:Y61"/>
    <mergeCell ref="N14:N16"/>
    <mergeCell ref="C84:C85"/>
    <mergeCell ref="R11:R13"/>
    <mergeCell ref="Y44:Y45"/>
    <mergeCell ref="AA15:AA16"/>
    <mergeCell ref="AB72:AB73"/>
    <mergeCell ref="R120:U120"/>
    <mergeCell ref="D10:D16"/>
    <mergeCell ref="I11:I13"/>
    <mergeCell ref="C110:C111"/>
    <mergeCell ref="AB62:AB63"/>
    <mergeCell ref="Y68:Y69"/>
    <mergeCell ref="Q14:Q16"/>
    <mergeCell ref="B42:B45"/>
    <mergeCell ref="D66:D69"/>
    <mergeCell ref="V104:V105"/>
    <mergeCell ref="R118:U118"/>
    <mergeCell ref="Y94:Y95"/>
    <mergeCell ref="V100:V101"/>
    <mergeCell ref="D58:D61"/>
    <mergeCell ref="D30:D33"/>
    <mergeCell ref="Y106:Y107"/>
    <mergeCell ref="D34:D37"/>
    <mergeCell ref="V34:V35"/>
    <mergeCell ref="V56:V57"/>
    <mergeCell ref="C58:C59"/>
    <mergeCell ref="T14:T16"/>
    <mergeCell ref="Q7:T7"/>
    <mergeCell ref="C34:C35"/>
    <mergeCell ref="AB50:AB51"/>
    <mergeCell ref="AB78:AB79"/>
    <mergeCell ref="D54:D57"/>
    <mergeCell ref="Q5:T6"/>
    <mergeCell ref="AB22:AB23"/>
    <mergeCell ref="N11:N13"/>
    <mergeCell ref="V42:V43"/>
    <mergeCell ref="AB46:AB47"/>
    <mergeCell ref="V26:V27"/>
    <mergeCell ref="D82:D85"/>
    <mergeCell ref="B110:B113"/>
    <mergeCell ref="V94:V95"/>
    <mergeCell ref="Y38:Y39"/>
    <mergeCell ref="X120:AA120"/>
    <mergeCell ref="U7:V7"/>
    <mergeCell ref="U11:U13"/>
    <mergeCell ref="B62:B65"/>
    <mergeCell ref="B10:B16"/>
    <mergeCell ref="AD117:AE117"/>
    <mergeCell ref="AB66:AB67"/>
    <mergeCell ref="Y22:Y23"/>
    <mergeCell ref="AB88:AB89"/>
    <mergeCell ref="B78:B81"/>
    <mergeCell ref="J117:N117"/>
    <mergeCell ref="V62:V63"/>
    <mergeCell ref="C100:C101"/>
    <mergeCell ref="B90:B93"/>
    <mergeCell ref="Y50:Y51"/>
    <mergeCell ref="Y28:Y29"/>
    <mergeCell ref="AB34:AB35"/>
    <mergeCell ref="AB56:AB57"/>
    <mergeCell ref="AB108:AB109"/>
    <mergeCell ref="Y115:AB115"/>
    <mergeCell ref="D78:D81"/>
    <mergeCell ref="Y96:Y97"/>
    <mergeCell ref="B58:B61"/>
    <mergeCell ref="Y15:Y16"/>
    <mergeCell ref="W14:Y14"/>
    <mergeCell ref="AB15:AB16"/>
    <mergeCell ref="B34:B37"/>
    <mergeCell ref="C78:C79"/>
    <mergeCell ref="X7:Y7"/>
    <mergeCell ref="Y36:Y37"/>
    <mergeCell ref="X6:Y6"/>
    <mergeCell ref="V72:V73"/>
    <mergeCell ref="C106:C107"/>
    <mergeCell ref="V108:V109"/>
    <mergeCell ref="Y20:Y21"/>
    <mergeCell ref="D46:D49"/>
    <mergeCell ref="W13:AB13"/>
    <mergeCell ref="J118:N118"/>
    <mergeCell ref="AB102:AB103"/>
    <mergeCell ref="Y62:Y63"/>
    <mergeCell ref="C22:C23"/>
    <mergeCell ref="C74:C75"/>
    <mergeCell ref="AB84:AB85"/>
    <mergeCell ref="V46:V47"/>
    <mergeCell ref="Y88:Y89"/>
    <mergeCell ref="C26:C27"/>
    <mergeCell ref="V11:V13"/>
    <mergeCell ref="Y34:Y35"/>
    <mergeCell ref="V60:V61"/>
    <mergeCell ref="V48:V49"/>
    <mergeCell ref="D22:D25"/>
    <mergeCell ref="L11:L13"/>
    <mergeCell ref="V86:V87"/>
    <mergeCell ref="AB90:AB91"/>
    <mergeCell ref="C94:C95"/>
    <mergeCell ref="V18:V19"/>
    <mergeCell ref="AE12:AE16"/>
    <mergeCell ref="B30:B33"/>
    <mergeCell ref="Y46:Y47"/>
    <mergeCell ref="V64:V65"/>
    <mergeCell ref="B106:B109"/>
    <mergeCell ref="AB96:AB97"/>
    <mergeCell ref="V118:W118"/>
    <mergeCell ref="S11:S13"/>
    <mergeCell ref="C68:C69"/>
    <mergeCell ref="C102:C103"/>
    <mergeCell ref="B54:B57"/>
    <mergeCell ref="Y18:Y19"/>
    <mergeCell ref="V32:V33"/>
    <mergeCell ref="AB30:AB31"/>
    <mergeCell ref="D94:D97"/>
    <mergeCell ref="C20:C21"/>
    <mergeCell ref="C76:C77"/>
    <mergeCell ref="D98:D101"/>
    <mergeCell ref="AB76:AB77"/>
    <mergeCell ref="AB64:AB65"/>
    <mergeCell ref="G14:G16"/>
    <mergeCell ref="Y64:Y65"/>
    <mergeCell ref="AB100:AB101"/>
    <mergeCell ref="Y104:Y105"/>
    <mergeCell ref="D26:D29"/>
    <mergeCell ref="C46:C47"/>
    <mergeCell ref="W10:AB10"/>
    <mergeCell ref="V40:V41"/>
    <mergeCell ref="U10:V10"/>
    <mergeCell ref="C80:C81"/>
    <mergeCell ref="V76:V77"/>
    <mergeCell ref="R121:U121"/>
    <mergeCell ref="AD12:AD16"/>
    <mergeCell ref="V106:V107"/>
    <mergeCell ref="V24:V25"/>
    <mergeCell ref="AB68:AB69"/>
    <mergeCell ref="E10:T10"/>
    <mergeCell ref="Y30:Y31"/>
    <mergeCell ref="Y72:Y73"/>
    <mergeCell ref="O11:O13"/>
    <mergeCell ref="AB18:AB19"/>
    <mergeCell ref="AB110:AB111"/>
    <mergeCell ref="I14:I16"/>
    <mergeCell ref="V102:V103"/>
    <mergeCell ref="Y102:Y103"/>
    <mergeCell ref="P14:P16"/>
    <mergeCell ref="V70:V71"/>
    <mergeCell ref="D50:D53"/>
    <mergeCell ref="E6:O6"/>
    <mergeCell ref="F14:F16"/>
    <mergeCell ref="Y48:Y49"/>
    <mergeCell ref="J11:J13"/>
    <mergeCell ref="C50:C51"/>
    <mergeCell ref="Y92:Y93"/>
    <mergeCell ref="C1:Z2"/>
    <mergeCell ref="AB98:AB99"/>
    <mergeCell ref="T11:T13"/>
    <mergeCell ref="B46:B49"/>
    <mergeCell ref="B102:B105"/>
    <mergeCell ref="D118:E118"/>
    <mergeCell ref="V30:V31"/>
    <mergeCell ref="D106:D109"/>
    <mergeCell ref="AB40:AB41"/>
    <mergeCell ref="AC12:AC16"/>
    <mergeCell ref="E14:E16"/>
    <mergeCell ref="AB92:AB93"/>
    <mergeCell ref="P11:P13"/>
    <mergeCell ref="AB24:AB25"/>
    <mergeCell ref="B74:B77"/>
    <mergeCell ref="E11:E13"/>
    <mergeCell ref="B70:B73"/>
    <mergeCell ref="V84:V85"/>
    <mergeCell ref="Y84:Y85"/>
    <mergeCell ref="D110:D113"/>
    <mergeCell ref="Y90:Y91"/>
    <mergeCell ref="B26:B29"/>
    <mergeCell ref="AB60:AB61"/>
    <mergeCell ref="C70:C71"/>
    <mergeCell ref="H14:H16"/>
    <mergeCell ref="B22:B25"/>
    <mergeCell ref="D62:D65"/>
    <mergeCell ref="W15:W16"/>
    <mergeCell ref="Z7:AA7"/>
    <mergeCell ref="Z14:AB14"/>
    <mergeCell ref="C86:C87"/>
    <mergeCell ref="D70:D73"/>
    <mergeCell ref="Z15:Z16"/>
    <mergeCell ref="Y32:Y33"/>
    <mergeCell ref="C90:C91"/>
    <mergeCell ref="Y98:Y99"/>
    <mergeCell ref="B82:B85"/>
    <mergeCell ref="Z6:AA6"/>
    <mergeCell ref="C42:C43"/>
    <mergeCell ref="AB106:AB107"/>
    <mergeCell ref="V44:V45"/>
    <mergeCell ref="AB80:AB81"/>
    <mergeCell ref="D38:D41"/>
    <mergeCell ref="Z4:AF4"/>
    <mergeCell ref="V74:V75"/>
    <mergeCell ref="V28:V29"/>
    <mergeCell ref="B50:B53"/>
    <mergeCell ref="AB48:AB49"/>
    <mergeCell ref="Y108:Y109"/>
    <mergeCell ref="Y70:Y71"/>
    <mergeCell ref="AB58:AB59"/>
    <mergeCell ref="Y110:Y111"/>
    <mergeCell ref="F11:F13"/>
    <mergeCell ref="G11:G13"/>
    <mergeCell ref="Y76:Y77"/>
    <mergeCell ref="H5:L5"/>
    <mergeCell ref="H11:H13"/>
    <mergeCell ref="C18:C19"/>
    <mergeCell ref="V96:V97"/>
    <mergeCell ref="AB94:AB95"/>
    <mergeCell ref="R14:R16"/>
    <mergeCell ref="V98:V99"/>
    <mergeCell ref="D74:D77"/>
    <mergeCell ref="X114:AB114"/>
    <mergeCell ref="W11:AB11"/>
    <mergeCell ref="C92:C93"/>
    <mergeCell ref="V68:V69"/>
    <mergeCell ref="C10:C16"/>
    <mergeCell ref="D90:D93"/>
    <mergeCell ref="M14:M16"/>
    <mergeCell ref="C98:C99"/>
    <mergeCell ref="Y74:Y75"/>
    <mergeCell ref="AB86:AB87"/>
    <mergeCell ref="Z3:AF3"/>
    <mergeCell ref="AB32:AB33"/>
    <mergeCell ref="V52:V53"/>
    <mergeCell ref="V66:V67"/>
    <mergeCell ref="Y58:Y59"/>
    <mergeCell ref="C38:C39"/>
    <mergeCell ref="V88:V89"/>
    <mergeCell ref="V36:V37"/>
    <mergeCell ref="J14:J16"/>
    <mergeCell ref="AB82:AB83"/>
    <mergeCell ref="Y42:Y43"/>
    <mergeCell ref="V90:V91"/>
    <mergeCell ref="AB52:AB53"/>
    <mergeCell ref="X121:AA121"/>
    <mergeCell ref="Y56:Y57"/>
    <mergeCell ref="AB36:AB37"/>
    <mergeCell ref="X15:X16"/>
    <mergeCell ref="Y66:Y67"/>
    <mergeCell ref="Y40:Y41"/>
    <mergeCell ref="Y86:Y87"/>
    <mergeCell ref="U5:V6"/>
    <mergeCell ref="V58:V59"/>
    <mergeCell ref="AB74:AB75"/>
    <mergeCell ref="V54:V55"/>
    <mergeCell ref="Y112:Y113"/>
    <mergeCell ref="X5:AA5"/>
    <mergeCell ref="C62:C63"/>
    <mergeCell ref="L14:L16"/>
    <mergeCell ref="Y54:Y55"/>
    <mergeCell ref="V38:V39"/>
    <mergeCell ref="D18:D21"/>
    <mergeCell ref="X118:AA118"/>
    <mergeCell ref="U14:V16"/>
    <mergeCell ref="AD120:AE120"/>
    <mergeCell ref="AB104:AB105"/>
    <mergeCell ref="K11:K13"/>
    <mergeCell ref="Y78:Y79"/>
    <mergeCell ref="B98:B101"/>
    <mergeCell ref="Y100:Y101"/>
  </mergeCells>
  <pageMargins bottom="1" footer="0.5" header="0.5" left="0.75" right="0.75" top="1"/>
  <pageSetup orientation="landscape" paperSize="9"/>
  <rowBreaks count="4" manualBreakCount="4">
    <brk id="49" man="1" max="16383" min="0"/>
    <brk id="97" man="1" max="16383" min="0"/>
    <brk id="42" man="1" max="16383" min="0"/>
    <brk id="82" man="1" max="16383" min="0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2024-04-24T09:56:12Z</dcterms:created>
  <dcterms:modified xsi:type="dcterms:W3CDTF">2024-04-24T09:56:12Z</dcterms:modified>
</cp:coreProperties>
</file>