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ly\OneDrive\Área de Trabalho\"/>
    </mc:Choice>
  </mc:AlternateContent>
  <xr:revisionPtr revIDLastSave="0" documentId="13_ncr:1_{6288791D-57EB-4287-9293-8B912C88BE6C}" xr6:coauthVersionLast="47" xr6:coauthVersionMax="47" xr10:uidLastSave="{00000000-0000-0000-0000-000000000000}"/>
  <bookViews>
    <workbookView xWindow="15075" yWindow="1815" windowWidth="21600" windowHeight="11385" activeTab="2" xr2:uid="{4A8B0310-4760-4FC4-B54B-BD0D6809597C}"/>
  </bookViews>
  <sheets>
    <sheet name="Produtos" sheetId="4" r:id="rId1"/>
    <sheet name="Clientes" sheetId="7" r:id="rId2"/>
    <sheet name="Vendas" sheetId="8" r:id="rId3"/>
  </sheets>
  <definedNames>
    <definedName name="_xlnm._FilterDatabase" localSheetId="2" hidden="1">Vendas!$B$1:$F$43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8" l="1"/>
  <c r="F23" i="8" s="1"/>
  <c r="E24" i="8"/>
  <c r="F24" i="8" s="1"/>
  <c r="E26" i="8"/>
  <c r="F26" i="8" s="1"/>
  <c r="E25" i="8"/>
  <c r="F25" i="8" s="1"/>
  <c r="E27" i="8"/>
  <c r="F27" i="8" s="1"/>
  <c r="E29" i="8"/>
  <c r="F29" i="8" s="1"/>
  <c r="E28" i="8"/>
  <c r="F28" i="8" s="1"/>
  <c r="E30" i="8"/>
  <c r="F30" i="8" s="1"/>
  <c r="E31" i="8"/>
  <c r="F31" i="8" s="1"/>
  <c r="E33" i="8"/>
  <c r="F33" i="8" s="1"/>
  <c r="E32" i="8"/>
  <c r="F32" i="8" s="1"/>
  <c r="E34" i="8"/>
  <c r="F34" i="8" s="1"/>
  <c r="E35" i="8"/>
  <c r="F35" i="8" s="1"/>
  <c r="E36" i="8"/>
  <c r="F36" i="8" s="1"/>
  <c r="E37" i="8"/>
  <c r="F37" i="8" s="1"/>
  <c r="E38" i="8"/>
  <c r="F38" i="8" s="1"/>
  <c r="E40" i="8"/>
  <c r="F40" i="8" s="1"/>
  <c r="E39" i="8"/>
  <c r="F39" i="8" s="1"/>
  <c r="E41" i="8"/>
  <c r="F41" i="8" s="1"/>
  <c r="E42" i="8"/>
  <c r="F42" i="8" s="1"/>
  <c r="E43" i="8"/>
  <c r="F43" i="8" s="1"/>
  <c r="E12" i="8"/>
  <c r="F12" i="8" s="1"/>
  <c r="E10" i="8"/>
  <c r="F10" i="8" s="1"/>
  <c r="E15" i="8"/>
  <c r="F15" i="8" s="1"/>
  <c r="E14" i="8"/>
  <c r="F14" i="8" s="1"/>
  <c r="E16" i="8"/>
  <c r="F16" i="8" s="1"/>
  <c r="E17" i="8"/>
  <c r="F17" i="8" s="1"/>
  <c r="E19" i="8"/>
  <c r="F19" i="8" s="1"/>
  <c r="E18" i="8"/>
  <c r="F18" i="8" s="1"/>
  <c r="E20" i="8"/>
  <c r="F20" i="8" s="1"/>
  <c r="E21" i="8"/>
  <c r="F21" i="8" s="1"/>
  <c r="E22" i="8"/>
  <c r="F22" i="8" s="1"/>
  <c r="E2" i="8"/>
  <c r="F2" i="8" s="1"/>
  <c r="E6" i="8"/>
  <c r="F6" i="8" s="1"/>
  <c r="E4" i="8"/>
  <c r="F4" i="8" s="1"/>
  <c r="E5" i="8"/>
  <c r="F5" i="8" s="1"/>
  <c r="E7" i="8"/>
  <c r="F7" i="8" s="1"/>
  <c r="E9" i="8"/>
  <c r="F9" i="8" s="1"/>
  <c r="E8" i="8"/>
  <c r="F8" i="8" s="1"/>
  <c r="E11" i="8"/>
  <c r="F11" i="8" s="1"/>
  <c r="E13" i="8"/>
  <c r="F13" i="8" s="1"/>
  <c r="E3" i="8"/>
  <c r="F3" i="8" s="1"/>
</calcChain>
</file>

<file path=xl/sharedStrings.xml><?xml version="1.0" encoding="utf-8"?>
<sst xmlns="http://schemas.openxmlformats.org/spreadsheetml/2006/main" count="216" uniqueCount="71">
  <si>
    <t>MARCA</t>
  </si>
  <si>
    <t>TIPO</t>
  </si>
  <si>
    <t>PREÇO</t>
  </si>
  <si>
    <t>SAMSUNG</t>
  </si>
  <si>
    <t>UHD</t>
  </si>
  <si>
    <t>UltraWide</t>
  </si>
  <si>
    <t>Gamer</t>
  </si>
  <si>
    <t>LG</t>
  </si>
  <si>
    <t>Warrior</t>
  </si>
  <si>
    <t>Razer</t>
  </si>
  <si>
    <t>Logitech</t>
  </si>
  <si>
    <t>Redragon</t>
  </si>
  <si>
    <t>RGB</t>
  </si>
  <si>
    <t>Wireless</t>
  </si>
  <si>
    <t>HyperX</t>
  </si>
  <si>
    <t>Stereo</t>
  </si>
  <si>
    <t>Surround 7.1</t>
  </si>
  <si>
    <t>Surround 5.1</t>
  </si>
  <si>
    <t>PRETO</t>
  </si>
  <si>
    <t>BRANCO</t>
  </si>
  <si>
    <t>ROSA</t>
  </si>
  <si>
    <t>Mecânico</t>
  </si>
  <si>
    <t>Dell</t>
  </si>
  <si>
    <t>NOME</t>
  </si>
  <si>
    <t>NASCIMENTO</t>
  </si>
  <si>
    <t>Maurício Bezerra</t>
  </si>
  <si>
    <t>Antônio Luís Costa</t>
  </si>
  <si>
    <t>Renato Melo</t>
  </si>
  <si>
    <t>Angelo Cavalcante</t>
  </si>
  <si>
    <t>Bruno Costa</t>
  </si>
  <si>
    <t>Paulo Nobre</t>
  </si>
  <si>
    <t>Mário Freitas</t>
  </si>
  <si>
    <t>Jonata Gomes</t>
  </si>
  <si>
    <t>Aurelio Benevides</t>
  </si>
  <si>
    <t>Rosa Nascimento</t>
  </si>
  <si>
    <t>CLIENTE</t>
  </si>
  <si>
    <t>DATA DA COMPRA</t>
  </si>
  <si>
    <t>ID DO PRODUTO</t>
  </si>
  <si>
    <t>MS001</t>
  </si>
  <si>
    <t>MS002</t>
  </si>
  <si>
    <t>MS003</t>
  </si>
  <si>
    <t>MS004</t>
  </si>
  <si>
    <t>MS005</t>
  </si>
  <si>
    <t>MS006</t>
  </si>
  <si>
    <t>TE001</t>
  </si>
  <si>
    <t>TE002</t>
  </si>
  <si>
    <t>TE003</t>
  </si>
  <si>
    <t>TE004</t>
  </si>
  <si>
    <t>TE005</t>
  </si>
  <si>
    <t>TE006</t>
  </si>
  <si>
    <t>MO001</t>
  </si>
  <si>
    <t>MO002</t>
  </si>
  <si>
    <t>MO003</t>
  </si>
  <si>
    <t>MO004</t>
  </si>
  <si>
    <t>MO005</t>
  </si>
  <si>
    <t>MO006</t>
  </si>
  <si>
    <t>FO001</t>
  </si>
  <si>
    <t>FO002</t>
  </si>
  <si>
    <t>FO003</t>
  </si>
  <si>
    <t>FO004</t>
  </si>
  <si>
    <t>FO005</t>
  </si>
  <si>
    <t>FO006</t>
  </si>
  <si>
    <t>QUANTIDADE</t>
  </si>
  <si>
    <t>Fones</t>
  </si>
  <si>
    <t>Monitores</t>
  </si>
  <si>
    <t>Mouse</t>
  </si>
  <si>
    <t>Teclado</t>
  </si>
  <si>
    <t>VALOR DA VENDA</t>
  </si>
  <si>
    <t>INFO (modo, pol, DPI, cor)</t>
  </si>
  <si>
    <t>MODELO</t>
  </si>
  <si>
    <t>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</si>
</sst>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/>
    </xf>
    <xf numFmtId="1" fontId="0" fillId="0" borderId="0" xfId="0" applyNumberFormat="1" applyAlignment="1">
      <alignment horizontal="center" vertical="center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4F7D4-B223-43EA-89FE-53FDA5F1F7DE}">
  <dimension ref="B1:G25"/>
  <sheetViews>
    <sheetView topLeftCell="B1" workbookViewId="0">
      <selection activeCell="C27" sqref="C27"/>
    </sheetView>
  </sheetViews>
  <sheetFormatPr defaultRowHeight="15" x14ac:dyDescent="0.25"/>
  <cols>
    <col min="2" max="2" width="17" style="1" customWidth="1"/>
    <col min="3" max="3" width="17" customWidth="1"/>
    <col min="4" max="5" width="17" style="1" customWidth="1"/>
    <col min="6" max="7" width="17" style="3" customWidth="1"/>
  </cols>
  <sheetData>
    <row r="1" spans="2:7" ht="22.5" customHeight="1" x14ac:dyDescent="0.25">
      <c r="B1" s="2" t="s">
        <v>0</v>
      </c>
      <c r="C1" s="2" t="s">
        <v>1</v>
      </c>
      <c r="D1" s="2" t="s">
        <v>69</v>
      </c>
      <c r="E1" s="2" t="s">
        <v>68</v>
      </c>
      <c r="F1" s="2" t="s">
        <v>37</v>
      </c>
      <c r="G1" s="2" t="s">
        <v>2</v>
      </c>
    </row>
    <row r="2" spans="2:7" x14ac:dyDescent="0.25">
      <c r="B2" s="1" t="s">
        <v>9</v>
      </c>
      <c r="C2" s="1" t="s">
        <v>63</v>
      </c>
      <c r="D2" s="1" t="s">
        <v>6</v>
      </c>
      <c r="E2" s="1" t="s">
        <v>16</v>
      </c>
      <c r="F2" s="3" t="s">
        <v>56</v>
      </c>
      <c r="G2" s="3">
        <v>1199</v>
      </c>
    </row>
    <row r="3" spans="2:7" x14ac:dyDescent="0.25">
      <c r="B3" s="1" t="s">
        <v>9</v>
      </c>
      <c r="C3" s="1" t="s">
        <v>63</v>
      </c>
      <c r="D3" s="1" t="s">
        <v>12</v>
      </c>
      <c r="E3" s="1" t="s">
        <v>17</v>
      </c>
      <c r="F3" s="3" t="s">
        <v>57</v>
      </c>
      <c r="G3" s="3">
        <v>699</v>
      </c>
    </row>
    <row r="4" spans="2:7" x14ac:dyDescent="0.25">
      <c r="B4" s="1" t="s">
        <v>10</v>
      </c>
      <c r="C4" s="1" t="s">
        <v>63</v>
      </c>
      <c r="D4" s="1" t="s">
        <v>13</v>
      </c>
      <c r="E4" s="1" t="s">
        <v>17</v>
      </c>
      <c r="F4" s="3" t="s">
        <v>58</v>
      </c>
      <c r="G4" s="3">
        <v>599</v>
      </c>
    </row>
    <row r="5" spans="2:7" x14ac:dyDescent="0.25">
      <c r="B5" s="1" t="s">
        <v>10</v>
      </c>
      <c r="C5" s="1" t="s">
        <v>63</v>
      </c>
      <c r="D5" s="1" t="s">
        <v>12</v>
      </c>
      <c r="E5" s="1" t="s">
        <v>15</v>
      </c>
      <c r="F5" s="3" t="s">
        <v>59</v>
      </c>
      <c r="G5" s="3">
        <v>249</v>
      </c>
    </row>
    <row r="6" spans="2:7" x14ac:dyDescent="0.25">
      <c r="B6" s="1" t="s">
        <v>14</v>
      </c>
      <c r="C6" s="1" t="s">
        <v>63</v>
      </c>
      <c r="D6" s="1" t="s">
        <v>6</v>
      </c>
      <c r="E6" s="1" t="s">
        <v>16</v>
      </c>
      <c r="F6" s="3" t="s">
        <v>60</v>
      </c>
      <c r="G6" s="3">
        <v>999</v>
      </c>
    </row>
    <row r="7" spans="2:7" x14ac:dyDescent="0.25">
      <c r="B7" s="1" t="s">
        <v>14</v>
      </c>
      <c r="C7" s="1" t="s">
        <v>63</v>
      </c>
      <c r="D7" s="1" t="s">
        <v>13</v>
      </c>
      <c r="E7" s="1" t="s">
        <v>15</v>
      </c>
      <c r="F7" s="3" t="s">
        <v>61</v>
      </c>
      <c r="G7" s="3">
        <v>799</v>
      </c>
    </row>
    <row r="8" spans="2:7" x14ac:dyDescent="0.25">
      <c r="B8" s="1" t="s">
        <v>3</v>
      </c>
      <c r="C8" s="1" t="s">
        <v>64</v>
      </c>
      <c r="D8" s="1" t="s">
        <v>4</v>
      </c>
      <c r="E8" s="1">
        <v>28</v>
      </c>
      <c r="F8" s="3" t="s">
        <v>50</v>
      </c>
      <c r="G8" s="3">
        <v>1399</v>
      </c>
    </row>
    <row r="9" spans="2:7" x14ac:dyDescent="0.25">
      <c r="B9" s="1" t="s">
        <v>3</v>
      </c>
      <c r="C9" s="1" t="s">
        <v>64</v>
      </c>
      <c r="D9" s="1" t="s">
        <v>4</v>
      </c>
      <c r="E9" s="1">
        <v>27</v>
      </c>
      <c r="F9" s="3" t="s">
        <v>51</v>
      </c>
      <c r="G9" s="3">
        <v>1199</v>
      </c>
    </row>
    <row r="10" spans="2:7" x14ac:dyDescent="0.25">
      <c r="B10" s="1" t="s">
        <v>7</v>
      </c>
      <c r="C10" s="1" t="s">
        <v>64</v>
      </c>
      <c r="D10" s="1" t="s">
        <v>5</v>
      </c>
      <c r="E10" s="1">
        <v>34</v>
      </c>
      <c r="F10" s="3" t="s">
        <v>52</v>
      </c>
      <c r="G10" s="3">
        <v>2199</v>
      </c>
    </row>
    <row r="11" spans="2:7" x14ac:dyDescent="0.25">
      <c r="B11" s="1" t="s">
        <v>7</v>
      </c>
      <c r="C11" s="1" t="s">
        <v>64</v>
      </c>
      <c r="D11" s="1" t="s">
        <v>6</v>
      </c>
      <c r="E11" s="1">
        <v>23.6</v>
      </c>
      <c r="F11" s="3" t="s">
        <v>53</v>
      </c>
      <c r="G11" s="3">
        <v>899</v>
      </c>
    </row>
    <row r="12" spans="2:7" x14ac:dyDescent="0.25">
      <c r="B12" s="1" t="s">
        <v>8</v>
      </c>
      <c r="C12" s="1" t="s">
        <v>64</v>
      </c>
      <c r="D12" s="1" t="s">
        <v>6</v>
      </c>
      <c r="E12" s="1">
        <v>24</v>
      </c>
      <c r="F12" s="3" t="s">
        <v>54</v>
      </c>
      <c r="G12" s="3">
        <v>999</v>
      </c>
    </row>
    <row r="13" spans="2:7" x14ac:dyDescent="0.25">
      <c r="B13" s="1" t="s">
        <v>8</v>
      </c>
      <c r="C13" s="1" t="s">
        <v>64</v>
      </c>
      <c r="D13" s="1" t="s">
        <v>4</v>
      </c>
      <c r="E13" s="1">
        <v>27</v>
      </c>
      <c r="F13" s="3" t="s">
        <v>55</v>
      </c>
      <c r="G13" s="3">
        <v>1299</v>
      </c>
    </row>
    <row r="14" spans="2:7" x14ac:dyDescent="0.25">
      <c r="B14" s="1" t="s">
        <v>9</v>
      </c>
      <c r="C14" s="1" t="s">
        <v>65</v>
      </c>
      <c r="D14" s="1" t="s">
        <v>12</v>
      </c>
      <c r="E14" s="1">
        <v>2000</v>
      </c>
      <c r="F14" s="3" t="s">
        <v>38</v>
      </c>
      <c r="G14" s="3">
        <v>799</v>
      </c>
    </row>
    <row r="15" spans="2:7" x14ac:dyDescent="0.25">
      <c r="B15" s="1" t="s">
        <v>9</v>
      </c>
      <c r="C15" s="1" t="s">
        <v>65</v>
      </c>
      <c r="D15" s="1" t="s">
        <v>6</v>
      </c>
      <c r="E15" s="1">
        <v>4000</v>
      </c>
      <c r="F15" s="3" t="s">
        <v>39</v>
      </c>
      <c r="G15" s="3">
        <v>999</v>
      </c>
    </row>
    <row r="16" spans="2:7" x14ac:dyDescent="0.25">
      <c r="B16" s="1" t="s">
        <v>10</v>
      </c>
      <c r="C16" s="1" t="s">
        <v>65</v>
      </c>
      <c r="D16" s="1" t="s">
        <v>13</v>
      </c>
      <c r="E16" s="1">
        <v>1600</v>
      </c>
      <c r="F16" s="3" t="s">
        <v>40</v>
      </c>
      <c r="G16" s="3">
        <v>699</v>
      </c>
    </row>
    <row r="17" spans="2:7" x14ac:dyDescent="0.25">
      <c r="B17" s="1" t="s">
        <v>10</v>
      </c>
      <c r="C17" s="1" t="s">
        <v>65</v>
      </c>
      <c r="D17" s="1" t="s">
        <v>6</v>
      </c>
      <c r="E17" s="1">
        <v>3200</v>
      </c>
      <c r="F17" s="3" t="s">
        <v>41</v>
      </c>
      <c r="G17" s="3">
        <v>499</v>
      </c>
    </row>
    <row r="18" spans="2:7" x14ac:dyDescent="0.25">
      <c r="B18" s="1" t="s">
        <v>11</v>
      </c>
      <c r="C18" s="1" t="s">
        <v>65</v>
      </c>
      <c r="D18" s="1" t="s">
        <v>13</v>
      </c>
      <c r="E18" s="1">
        <v>2800</v>
      </c>
      <c r="F18" s="3" t="s">
        <v>42</v>
      </c>
      <c r="G18" s="3">
        <v>1199</v>
      </c>
    </row>
    <row r="19" spans="2:7" x14ac:dyDescent="0.25">
      <c r="B19" s="1" t="s">
        <v>11</v>
      </c>
      <c r="C19" s="1" t="s">
        <v>65</v>
      </c>
      <c r="D19" s="1" t="s">
        <v>12</v>
      </c>
      <c r="E19" s="1">
        <v>3200</v>
      </c>
      <c r="F19" s="3" t="s">
        <v>43</v>
      </c>
      <c r="G19" s="3">
        <v>799</v>
      </c>
    </row>
    <row r="20" spans="2:7" x14ac:dyDescent="0.25">
      <c r="B20" s="1" t="s">
        <v>11</v>
      </c>
      <c r="C20" s="1" t="s">
        <v>66</v>
      </c>
      <c r="D20" s="1" t="s">
        <v>21</v>
      </c>
      <c r="E20" s="1" t="s">
        <v>18</v>
      </c>
      <c r="F20" s="3" t="s">
        <v>44</v>
      </c>
      <c r="G20" s="3">
        <v>499</v>
      </c>
    </row>
    <row r="21" spans="2:7" x14ac:dyDescent="0.25">
      <c r="B21" s="1" t="s">
        <v>11</v>
      </c>
      <c r="C21" s="1" t="s">
        <v>66</v>
      </c>
      <c r="D21" s="1" t="s">
        <v>12</v>
      </c>
      <c r="E21" s="1" t="s">
        <v>19</v>
      </c>
      <c r="F21" s="3" t="s">
        <v>45</v>
      </c>
      <c r="G21" s="3">
        <v>199</v>
      </c>
    </row>
    <row r="22" spans="2:7" x14ac:dyDescent="0.25">
      <c r="B22" s="1" t="s">
        <v>9</v>
      </c>
      <c r="C22" s="1" t="s">
        <v>66</v>
      </c>
      <c r="D22" s="1" t="s">
        <v>21</v>
      </c>
      <c r="E22" s="1" t="s">
        <v>18</v>
      </c>
      <c r="F22" s="3" t="s">
        <v>46</v>
      </c>
      <c r="G22" s="3">
        <v>799</v>
      </c>
    </row>
    <row r="23" spans="2:7" x14ac:dyDescent="0.25">
      <c r="B23" s="1" t="s">
        <v>9</v>
      </c>
      <c r="C23" s="1" t="s">
        <v>66</v>
      </c>
      <c r="D23" s="1" t="s">
        <v>13</v>
      </c>
      <c r="E23" s="1" t="s">
        <v>20</v>
      </c>
      <c r="F23" s="3" t="s">
        <v>47</v>
      </c>
      <c r="G23" s="3">
        <v>599</v>
      </c>
    </row>
    <row r="24" spans="2:7" x14ac:dyDescent="0.25">
      <c r="B24" s="1" t="s">
        <v>22</v>
      </c>
      <c r="C24" s="1" t="s">
        <v>66</v>
      </c>
      <c r="D24" s="1" t="s">
        <v>12</v>
      </c>
      <c r="E24" s="1" t="s">
        <v>19</v>
      </c>
      <c r="F24" s="3" t="s">
        <v>48</v>
      </c>
      <c r="G24" s="3">
        <v>199</v>
      </c>
    </row>
    <row r="25" spans="2:7" x14ac:dyDescent="0.25">
      <c r="B25" s="1" t="s">
        <v>22</v>
      </c>
      <c r="C25" s="1" t="s">
        <v>66</v>
      </c>
      <c r="D25" s="1" t="s">
        <v>13</v>
      </c>
      <c r="E25" s="1" t="s">
        <v>20</v>
      </c>
      <c r="F25" s="3" t="s">
        <v>49</v>
      </c>
      <c r="G25" s="3">
        <v>399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3C379-967E-4455-9383-8327C9A32108}">
  <dimension ref="B1:D11"/>
  <sheetViews>
    <sheetView workbookViewId="0"/>
  </sheetViews>
  <sheetFormatPr defaultRowHeight="15" x14ac:dyDescent="0.25"/>
  <cols>
    <col min="2" max="3" width="49.42578125" style="1" customWidth="1"/>
    <col min="4" max="5" width="49.42578125" customWidth="1"/>
  </cols>
  <sheetData>
    <row r="1" spans="2:4" ht="22.5" customHeight="1" x14ac:dyDescent="0.25">
      <c r="B1" s="2" t="s">
        <v>23</v>
      </c>
      <c r="C1" s="2" t="s">
        <v>24</v>
      </c>
    </row>
    <row r="2" spans="2:4" x14ac:dyDescent="0.25">
      <c r="B2" s="1" t="s">
        <v>25</v>
      </c>
      <c r="C2" s="4">
        <v>34793</v>
      </c>
    </row>
    <row r="3" spans="2:4" x14ac:dyDescent="0.25">
      <c r="B3" s="1" t="s">
        <v>26</v>
      </c>
      <c r="C3" s="4">
        <v>34559</v>
      </c>
    </row>
    <row r="4" spans="2:4" x14ac:dyDescent="0.25">
      <c r="B4" s="1" t="s">
        <v>27</v>
      </c>
      <c r="C4" s="4">
        <v>37879</v>
      </c>
    </row>
    <row r="5" spans="2:4" x14ac:dyDescent="0.25">
      <c r="B5" s="1" t="s">
        <v>28</v>
      </c>
      <c r="C5" s="4">
        <v>29948</v>
      </c>
      <c r="D5" s="8"/>
    </row>
    <row r="6" spans="2:4" x14ac:dyDescent="0.25">
      <c r="B6" s="1" t="s">
        <v>29</v>
      </c>
      <c r="C6" s="4">
        <v>36894</v>
      </c>
    </row>
    <row r="7" spans="2:4" x14ac:dyDescent="0.25">
      <c r="B7" s="1" t="s">
        <v>30</v>
      </c>
      <c r="C7" s="4">
        <v>39485</v>
      </c>
    </row>
    <row r="8" spans="2:4" x14ac:dyDescent="0.25">
      <c r="B8" s="1" t="s">
        <v>31</v>
      </c>
      <c r="C8" s="4">
        <v>35896</v>
      </c>
    </row>
    <row r="9" spans="2:4" x14ac:dyDescent="0.25">
      <c r="B9" s="1" t="s">
        <v>32</v>
      </c>
      <c r="C9" s="4">
        <v>33693</v>
      </c>
    </row>
    <row r="10" spans="2:4" x14ac:dyDescent="0.25">
      <c r="B10" s="1" t="s">
        <v>33</v>
      </c>
      <c r="C10" s="4">
        <v>36396</v>
      </c>
    </row>
    <row r="11" spans="2:4" x14ac:dyDescent="0.25">
      <c r="B11" s="1" t="s">
        <v>34</v>
      </c>
      <c r="C11" s="4">
        <v>27438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C1495-B36F-428F-9F31-593BAFAD7A19}">
  <dimension ref="B1:G43"/>
  <sheetViews>
    <sheetView tabSelected="1" topLeftCell="B16" workbookViewId="0">
      <selection activeCell="C8" sqref="C8"/>
    </sheetView>
  </sheetViews>
  <sheetFormatPr defaultRowHeight="15" x14ac:dyDescent="0.25"/>
  <cols>
    <col min="2" max="3" width="18.42578125" style="1" customWidth="1"/>
    <col min="4" max="4" width="18.42578125" style="5" customWidth="1"/>
    <col min="5" max="6" width="18.42578125" customWidth="1"/>
    <col min="7" max="7" width="18.42578125" style="1" customWidth="1"/>
  </cols>
  <sheetData>
    <row r="1" spans="2:7" ht="22.5" customHeight="1" x14ac:dyDescent="0.25">
      <c r="B1" s="2" t="s">
        <v>35</v>
      </c>
      <c r="C1" s="2" t="s">
        <v>70</v>
      </c>
      <c r="D1" s="2" t="s">
        <v>62</v>
      </c>
      <c r="E1" s="2" t="s">
        <v>2</v>
      </c>
      <c r="F1" s="2" t="s">
        <v>67</v>
      </c>
      <c r="G1" s="2" t="s">
        <v>36</v>
      </c>
    </row>
    <row r="2" spans="2:7" x14ac:dyDescent="0.25">
      <c r="B2" s="1" t="s">
        <v>31</v>
      </c>
      <c r="C2" s="4" t="s">
        <v>56</v>
      </c>
      <c r="D2" s="7">
        <v>10</v>
      </c>
      <c r="E2" s="6">
        <f>VLOOKUP(C2,Produtos!F:G,2,0)</f>
        <v>1199</v>
      </c>
      <c r="F2" s="6">
        <f>D2*E2</f>
        <v>11990</v>
      </c>
      <c r="G2" s="4">
        <v>44894</v>
      </c>
    </row>
    <row r="3" spans="2:7" x14ac:dyDescent="0.25">
      <c r="B3" s="1" t="s">
        <v>25</v>
      </c>
      <c r="C3" s="4" t="s">
        <v>53</v>
      </c>
      <c r="D3" s="7">
        <v>1</v>
      </c>
      <c r="E3" s="6">
        <f>VLOOKUP(C3,Produtos!F:G,2,0)</f>
        <v>899</v>
      </c>
      <c r="F3" s="6">
        <f>D3*E3</f>
        <v>899</v>
      </c>
      <c r="G3" s="4">
        <v>44894</v>
      </c>
    </row>
    <row r="4" spans="2:7" x14ac:dyDescent="0.25">
      <c r="B4" s="1" t="s">
        <v>28</v>
      </c>
      <c r="C4" s="4" t="s">
        <v>45</v>
      </c>
      <c r="D4" s="7">
        <v>6</v>
      </c>
      <c r="E4" s="6">
        <f>VLOOKUP(C4,Produtos!F:G,2,0)</f>
        <v>199</v>
      </c>
      <c r="F4" s="6">
        <f>D4*E4</f>
        <v>1194</v>
      </c>
      <c r="G4" s="4">
        <v>44893</v>
      </c>
    </row>
    <row r="5" spans="2:7" x14ac:dyDescent="0.25">
      <c r="B5" s="1" t="s">
        <v>29</v>
      </c>
      <c r="C5" s="4" t="s">
        <v>38</v>
      </c>
      <c r="D5" s="7">
        <v>8</v>
      </c>
      <c r="E5" s="6">
        <f>VLOOKUP(C5,Produtos!F:G,2,0)</f>
        <v>799</v>
      </c>
      <c r="F5" s="6">
        <f>D5*E5</f>
        <v>6392</v>
      </c>
      <c r="G5" s="4">
        <v>44893</v>
      </c>
    </row>
    <row r="6" spans="2:7" x14ac:dyDescent="0.25">
      <c r="B6" s="1" t="s">
        <v>27</v>
      </c>
      <c r="C6" s="4" t="s">
        <v>53</v>
      </c>
      <c r="D6" s="7">
        <v>4</v>
      </c>
      <c r="E6" s="6">
        <f>VLOOKUP(C6,Produtos!F:G,2,0)</f>
        <v>899</v>
      </c>
      <c r="F6" s="6">
        <f>D6*E6</f>
        <v>3596</v>
      </c>
      <c r="G6" s="4">
        <v>44893</v>
      </c>
    </row>
    <row r="7" spans="2:7" x14ac:dyDescent="0.25">
      <c r="B7" s="1" t="s">
        <v>30</v>
      </c>
      <c r="C7" s="4" t="s">
        <v>45</v>
      </c>
      <c r="D7" s="7">
        <v>4</v>
      </c>
      <c r="E7" s="6">
        <f>VLOOKUP(C7,Produtos!F:G,2,0)</f>
        <v>199</v>
      </c>
      <c r="F7" s="6">
        <f>D7*E7</f>
        <v>796</v>
      </c>
      <c r="G7" s="4">
        <v>44892</v>
      </c>
    </row>
    <row r="8" spans="2:7" x14ac:dyDescent="0.25">
      <c r="B8" s="1" t="s">
        <v>32</v>
      </c>
      <c r="C8" s="4" t="s">
        <v>59</v>
      </c>
      <c r="D8" s="7">
        <v>1</v>
      </c>
      <c r="E8" s="6">
        <f>VLOOKUP(C8,Produtos!F:G,2,0)</f>
        <v>249</v>
      </c>
      <c r="F8" s="6">
        <f>D8*E8</f>
        <v>249</v>
      </c>
      <c r="G8" s="4">
        <v>44889</v>
      </c>
    </row>
    <row r="9" spans="2:7" x14ac:dyDescent="0.25">
      <c r="B9" s="1" t="s">
        <v>31</v>
      </c>
      <c r="C9" s="4" t="s">
        <v>40</v>
      </c>
      <c r="D9" s="7">
        <v>3</v>
      </c>
      <c r="E9" s="6">
        <f>VLOOKUP(C9,Produtos!F:G,2,0)</f>
        <v>699</v>
      </c>
      <c r="F9" s="6">
        <f>D9*E9</f>
        <v>2097</v>
      </c>
      <c r="G9" s="4">
        <v>44889</v>
      </c>
    </row>
    <row r="10" spans="2:7" x14ac:dyDescent="0.25">
      <c r="B10" s="1" t="s">
        <v>26</v>
      </c>
      <c r="C10" s="1" t="s">
        <v>47</v>
      </c>
      <c r="D10" s="7">
        <v>2</v>
      </c>
      <c r="E10" s="6">
        <f>VLOOKUP(C10,Produtos!F:G,2,0)</f>
        <v>599</v>
      </c>
      <c r="F10" s="6">
        <f>D10*E10</f>
        <v>1198</v>
      </c>
      <c r="G10" s="4">
        <v>44886</v>
      </c>
    </row>
    <row r="11" spans="2:7" x14ac:dyDescent="0.25">
      <c r="B11" s="1" t="s">
        <v>33</v>
      </c>
      <c r="C11" s="4" t="s">
        <v>46</v>
      </c>
      <c r="D11" s="7">
        <v>2</v>
      </c>
      <c r="E11" s="6">
        <f>VLOOKUP(C11,Produtos!F:G,2,0)</f>
        <v>799</v>
      </c>
      <c r="F11" s="6">
        <f>D11*E11</f>
        <v>1598</v>
      </c>
      <c r="G11" s="4">
        <v>44886</v>
      </c>
    </row>
    <row r="12" spans="2:7" x14ac:dyDescent="0.25">
      <c r="B12" s="1" t="s">
        <v>25</v>
      </c>
      <c r="C12" s="1" t="s">
        <v>51</v>
      </c>
      <c r="D12" s="7">
        <v>4</v>
      </c>
      <c r="E12" s="6">
        <f>VLOOKUP(C12,Produtos!F:G,2,0)</f>
        <v>1199</v>
      </c>
      <c r="F12" s="6">
        <f>D12*E12</f>
        <v>4796</v>
      </c>
      <c r="G12" s="4">
        <v>44886</v>
      </c>
    </row>
    <row r="13" spans="2:7" x14ac:dyDescent="0.25">
      <c r="B13" s="1" t="s">
        <v>34</v>
      </c>
      <c r="C13" s="4" t="s">
        <v>40</v>
      </c>
      <c r="D13" s="7">
        <v>3</v>
      </c>
      <c r="E13" s="6">
        <f>VLOOKUP(C13,Produtos!F:G,2,0)</f>
        <v>699</v>
      </c>
      <c r="F13" s="6">
        <f>D13*E13</f>
        <v>2097</v>
      </c>
      <c r="G13" s="4">
        <v>44886</v>
      </c>
    </row>
    <row r="14" spans="2:7" x14ac:dyDescent="0.25">
      <c r="B14" s="1" t="s">
        <v>28</v>
      </c>
      <c r="C14" s="1" t="s">
        <v>59</v>
      </c>
      <c r="D14" s="7">
        <v>3</v>
      </c>
      <c r="E14" s="6">
        <f>VLOOKUP(C14,Produtos!F:G,2,0)</f>
        <v>249</v>
      </c>
      <c r="F14" s="6">
        <f>D14*E14</f>
        <v>747</v>
      </c>
      <c r="G14" s="4">
        <v>44885</v>
      </c>
    </row>
    <row r="15" spans="2:7" x14ac:dyDescent="0.25">
      <c r="B15" s="1" t="s">
        <v>27</v>
      </c>
      <c r="C15" s="1" t="s">
        <v>39</v>
      </c>
      <c r="D15" s="7">
        <v>1</v>
      </c>
      <c r="E15" s="6">
        <f>VLOOKUP(C15,Produtos!F:G,2,0)</f>
        <v>999</v>
      </c>
      <c r="F15" s="6">
        <f>D15*E15</f>
        <v>999</v>
      </c>
      <c r="G15" s="4">
        <v>44885</v>
      </c>
    </row>
    <row r="16" spans="2:7" x14ac:dyDescent="0.25">
      <c r="B16" s="1" t="s">
        <v>29</v>
      </c>
      <c r="C16" s="1" t="s">
        <v>45</v>
      </c>
      <c r="D16" s="7">
        <v>1</v>
      </c>
      <c r="E16" s="6">
        <f>VLOOKUP(C16,Produtos!F:G,2,0)</f>
        <v>199</v>
      </c>
      <c r="F16" s="6">
        <f>D16*E16</f>
        <v>199</v>
      </c>
      <c r="G16" s="4">
        <v>44884</v>
      </c>
    </row>
    <row r="17" spans="2:7" x14ac:dyDescent="0.25">
      <c r="B17" s="1" t="s">
        <v>30</v>
      </c>
      <c r="C17" s="1" t="s">
        <v>53</v>
      </c>
      <c r="D17" s="7">
        <v>2</v>
      </c>
      <c r="E17" s="6">
        <f>VLOOKUP(C17,Produtos!F:G,2,0)</f>
        <v>899</v>
      </c>
      <c r="F17" s="6">
        <f>D17*E17</f>
        <v>1798</v>
      </c>
      <c r="G17" s="4">
        <v>44882</v>
      </c>
    </row>
    <row r="18" spans="2:7" x14ac:dyDescent="0.25">
      <c r="B18" s="1" t="s">
        <v>32</v>
      </c>
      <c r="C18" s="1" t="s">
        <v>46</v>
      </c>
      <c r="D18" s="7">
        <v>4</v>
      </c>
      <c r="E18" s="6">
        <f>VLOOKUP(C18,Produtos!F:G,2,0)</f>
        <v>799</v>
      </c>
      <c r="F18" s="6">
        <f>D18*E18</f>
        <v>3196</v>
      </c>
      <c r="G18" s="4">
        <v>44881</v>
      </c>
    </row>
    <row r="19" spans="2:7" x14ac:dyDescent="0.25">
      <c r="B19" s="1" t="s">
        <v>31</v>
      </c>
      <c r="C19" s="1" t="s">
        <v>50</v>
      </c>
      <c r="D19" s="7">
        <v>5</v>
      </c>
      <c r="E19" s="6">
        <f>VLOOKUP(C19,Produtos!F:G,2,0)</f>
        <v>1399</v>
      </c>
      <c r="F19" s="6">
        <f>D19*E19</f>
        <v>6995</v>
      </c>
      <c r="G19" s="4">
        <v>44881</v>
      </c>
    </row>
    <row r="20" spans="2:7" x14ac:dyDescent="0.25">
      <c r="B20" s="1" t="s">
        <v>33</v>
      </c>
      <c r="C20" s="1" t="s">
        <v>56</v>
      </c>
      <c r="D20" s="7">
        <v>8</v>
      </c>
      <c r="E20" s="6">
        <f>VLOOKUP(C20,Produtos!F:G,2,0)</f>
        <v>1199</v>
      </c>
      <c r="F20" s="6">
        <f>D20*E20</f>
        <v>9592</v>
      </c>
      <c r="G20" s="4">
        <v>44880</v>
      </c>
    </row>
    <row r="21" spans="2:7" x14ac:dyDescent="0.25">
      <c r="B21" s="1" t="s">
        <v>32</v>
      </c>
      <c r="C21" s="1" t="s">
        <v>40</v>
      </c>
      <c r="D21" s="7">
        <v>4</v>
      </c>
      <c r="E21" s="6">
        <f>VLOOKUP(C21,Produtos!F:G,2,0)</f>
        <v>699</v>
      </c>
      <c r="F21" s="6">
        <f>D21*E21</f>
        <v>2796</v>
      </c>
      <c r="G21" s="4">
        <v>44879</v>
      </c>
    </row>
    <row r="22" spans="2:7" x14ac:dyDescent="0.25">
      <c r="B22" s="1" t="s">
        <v>30</v>
      </c>
      <c r="C22" s="1" t="s">
        <v>44</v>
      </c>
      <c r="D22" s="7">
        <v>3</v>
      </c>
      <c r="E22" s="6">
        <f>VLOOKUP(C22,Produtos!F:G,2,0)</f>
        <v>499</v>
      </c>
      <c r="F22" s="6">
        <f>D22*E22</f>
        <v>1497</v>
      </c>
      <c r="G22" s="4">
        <v>44877</v>
      </c>
    </row>
    <row r="23" spans="2:7" x14ac:dyDescent="0.25">
      <c r="B23" s="1" t="s">
        <v>25</v>
      </c>
      <c r="C23" s="4" t="s">
        <v>51</v>
      </c>
      <c r="D23" s="7">
        <v>1</v>
      </c>
      <c r="E23" s="6">
        <f>VLOOKUP(C23,Produtos!F:G,2,0)</f>
        <v>1199</v>
      </c>
      <c r="F23" s="6">
        <f>D23*E23</f>
        <v>1199</v>
      </c>
      <c r="G23" s="4">
        <v>44874</v>
      </c>
    </row>
    <row r="24" spans="2:7" x14ac:dyDescent="0.25">
      <c r="B24" s="1" t="s">
        <v>31</v>
      </c>
      <c r="C24" s="4" t="s">
        <v>57</v>
      </c>
      <c r="D24" s="7">
        <v>1</v>
      </c>
      <c r="E24" s="6">
        <f>VLOOKUP(C24,Produtos!F:G,2,0)</f>
        <v>699</v>
      </c>
      <c r="F24" s="6">
        <f>D24*E24</f>
        <v>699</v>
      </c>
      <c r="G24" s="4">
        <v>44871</v>
      </c>
    </row>
    <row r="25" spans="2:7" x14ac:dyDescent="0.25">
      <c r="B25" s="1" t="s">
        <v>28</v>
      </c>
      <c r="C25" s="4" t="s">
        <v>46</v>
      </c>
      <c r="D25" s="7">
        <v>1</v>
      </c>
      <c r="E25" s="6">
        <f>VLOOKUP(C25,Produtos!F:G,2,0)</f>
        <v>799</v>
      </c>
      <c r="F25" s="6">
        <f>D25*E25</f>
        <v>799</v>
      </c>
      <c r="G25" s="4">
        <v>44869</v>
      </c>
    </row>
    <row r="26" spans="2:7" x14ac:dyDescent="0.25">
      <c r="B26" s="1" t="s">
        <v>27</v>
      </c>
      <c r="C26" s="4" t="s">
        <v>52</v>
      </c>
      <c r="D26" s="7">
        <v>2</v>
      </c>
      <c r="E26" s="6">
        <f>VLOOKUP(C26,Produtos!F:G,2,0)</f>
        <v>2199</v>
      </c>
      <c r="F26" s="6">
        <f>D26*E26</f>
        <v>4398</v>
      </c>
      <c r="G26" s="4">
        <v>44869</v>
      </c>
    </row>
    <row r="27" spans="2:7" x14ac:dyDescent="0.25">
      <c r="B27" s="1" t="s">
        <v>29</v>
      </c>
      <c r="C27" s="4" t="s">
        <v>39</v>
      </c>
      <c r="D27" s="7">
        <v>1</v>
      </c>
      <c r="E27" s="6">
        <f>VLOOKUP(C27,Produtos!F:G,2,0)</f>
        <v>999</v>
      </c>
      <c r="F27" s="6">
        <f>D27*E27</f>
        <v>999</v>
      </c>
      <c r="G27" s="4">
        <v>44866</v>
      </c>
    </row>
    <row r="28" spans="2:7" x14ac:dyDescent="0.25">
      <c r="B28" s="1" t="s">
        <v>31</v>
      </c>
      <c r="C28" s="4" t="s">
        <v>41</v>
      </c>
      <c r="D28" s="7">
        <v>1</v>
      </c>
      <c r="E28" s="6">
        <f>VLOOKUP(C28,Produtos!F:G,2,0)</f>
        <v>499</v>
      </c>
      <c r="F28" s="6">
        <f>D28*E28</f>
        <v>499</v>
      </c>
      <c r="G28" s="4">
        <v>44864</v>
      </c>
    </row>
    <row r="29" spans="2:7" x14ac:dyDescent="0.25">
      <c r="B29" s="1" t="s">
        <v>30</v>
      </c>
      <c r="C29" s="4" t="s">
        <v>47</v>
      </c>
      <c r="D29" s="7">
        <v>8</v>
      </c>
      <c r="E29" s="6">
        <f>VLOOKUP(C29,Produtos!F:G,2,0)</f>
        <v>599</v>
      </c>
      <c r="F29" s="6">
        <f>D29*E29</f>
        <v>4792</v>
      </c>
      <c r="G29" s="4">
        <v>44864</v>
      </c>
    </row>
    <row r="30" spans="2:7" x14ac:dyDescent="0.25">
      <c r="B30" s="1" t="s">
        <v>32</v>
      </c>
      <c r="C30" s="4" t="s">
        <v>60</v>
      </c>
      <c r="D30" s="7">
        <v>4</v>
      </c>
      <c r="E30" s="6">
        <f>VLOOKUP(C30,Produtos!F:G,2,0)</f>
        <v>999</v>
      </c>
      <c r="F30" s="6">
        <f>D30*E30</f>
        <v>3996</v>
      </c>
      <c r="G30" s="4">
        <v>44862</v>
      </c>
    </row>
    <row r="31" spans="2:7" x14ac:dyDescent="0.25">
      <c r="B31" s="1" t="s">
        <v>33</v>
      </c>
      <c r="C31" s="4" t="s">
        <v>47</v>
      </c>
      <c r="D31" s="7">
        <v>6</v>
      </c>
      <c r="E31" s="6">
        <f>VLOOKUP(C31,Produtos!F:G,2,0)</f>
        <v>599</v>
      </c>
      <c r="F31" s="6">
        <f>D31*E31</f>
        <v>3594</v>
      </c>
      <c r="G31" s="4">
        <v>44858</v>
      </c>
    </row>
    <row r="32" spans="2:7" x14ac:dyDescent="0.25">
      <c r="B32" s="1" t="s">
        <v>25</v>
      </c>
      <c r="C32" s="1" t="s">
        <v>55</v>
      </c>
      <c r="D32" s="7">
        <v>7</v>
      </c>
      <c r="E32" s="6">
        <f>VLOOKUP(C32,Produtos!F:G,2,0)</f>
        <v>1299</v>
      </c>
      <c r="F32" s="6">
        <f>D32*E32</f>
        <v>9093</v>
      </c>
      <c r="G32" s="4">
        <v>44853</v>
      </c>
    </row>
    <row r="33" spans="2:7" x14ac:dyDescent="0.25">
      <c r="B33" s="1" t="s">
        <v>34</v>
      </c>
      <c r="C33" s="4" t="s">
        <v>41</v>
      </c>
      <c r="D33" s="7">
        <v>8</v>
      </c>
      <c r="E33" s="6">
        <f>VLOOKUP(C33,Produtos!F:G,2,0)</f>
        <v>499</v>
      </c>
      <c r="F33" s="6">
        <f>D33*E33</f>
        <v>3992</v>
      </c>
      <c r="G33" s="4">
        <v>44853</v>
      </c>
    </row>
    <row r="34" spans="2:7" x14ac:dyDescent="0.25">
      <c r="B34" s="1" t="s">
        <v>26</v>
      </c>
      <c r="C34" s="1" t="s">
        <v>48</v>
      </c>
      <c r="D34" s="7">
        <v>4</v>
      </c>
      <c r="E34" s="6">
        <f>VLOOKUP(C34,Produtos!F:G,2,0)</f>
        <v>199</v>
      </c>
      <c r="F34" s="6">
        <f>D34*E34</f>
        <v>796</v>
      </c>
      <c r="G34" s="4">
        <v>44848</v>
      </c>
    </row>
    <row r="35" spans="2:7" x14ac:dyDescent="0.25">
      <c r="B35" s="1" t="s">
        <v>27</v>
      </c>
      <c r="C35" s="1" t="s">
        <v>40</v>
      </c>
      <c r="D35" s="7">
        <v>1</v>
      </c>
      <c r="E35" s="6">
        <f>VLOOKUP(C35,Produtos!F:G,2,0)</f>
        <v>699</v>
      </c>
      <c r="F35" s="6">
        <f>D35*E35</f>
        <v>699</v>
      </c>
      <c r="G35" s="4">
        <v>44848</v>
      </c>
    </row>
    <row r="36" spans="2:7" x14ac:dyDescent="0.25">
      <c r="B36" s="1" t="s">
        <v>28</v>
      </c>
      <c r="C36" s="1" t="s">
        <v>59</v>
      </c>
      <c r="D36" s="7">
        <v>2</v>
      </c>
      <c r="E36" s="6">
        <f>VLOOKUP(C36,Produtos!F:G,2,0)</f>
        <v>249</v>
      </c>
      <c r="F36" s="6">
        <f>D36*E36</f>
        <v>498</v>
      </c>
      <c r="G36" s="4">
        <v>44837</v>
      </c>
    </row>
    <row r="37" spans="2:7" x14ac:dyDescent="0.25">
      <c r="B37" s="1" t="s">
        <v>29</v>
      </c>
      <c r="C37" s="1" t="s">
        <v>46</v>
      </c>
      <c r="D37" s="7">
        <v>3</v>
      </c>
      <c r="E37" s="6">
        <f>VLOOKUP(C37,Produtos!F:G,2,0)</f>
        <v>799</v>
      </c>
      <c r="F37" s="6">
        <f>D37*E37</f>
        <v>2397</v>
      </c>
      <c r="G37" s="4">
        <v>44837</v>
      </c>
    </row>
    <row r="38" spans="2:7" x14ac:dyDescent="0.25">
      <c r="B38" s="1" t="s">
        <v>30</v>
      </c>
      <c r="C38" s="1" t="s">
        <v>51</v>
      </c>
      <c r="D38" s="7">
        <v>4</v>
      </c>
      <c r="E38" s="6">
        <f>VLOOKUP(C38,Produtos!F:G,2,0)</f>
        <v>1199</v>
      </c>
      <c r="F38" s="6">
        <f>D38*E38</f>
        <v>4796</v>
      </c>
      <c r="G38" s="4">
        <v>44832</v>
      </c>
    </row>
    <row r="39" spans="2:7" x14ac:dyDescent="0.25">
      <c r="B39" s="1" t="s">
        <v>32</v>
      </c>
      <c r="C39" s="1" t="s">
        <v>47</v>
      </c>
      <c r="D39" s="7">
        <v>1</v>
      </c>
      <c r="E39" s="6">
        <f>VLOOKUP(C39,Produtos!F:G,2,0)</f>
        <v>599</v>
      </c>
      <c r="F39" s="6">
        <f>D39*E39</f>
        <v>599</v>
      </c>
      <c r="G39" s="4">
        <v>44830</v>
      </c>
    </row>
    <row r="40" spans="2:7" x14ac:dyDescent="0.25">
      <c r="B40" s="1" t="s">
        <v>31</v>
      </c>
      <c r="C40" s="1" t="s">
        <v>54</v>
      </c>
      <c r="D40" s="7">
        <v>1</v>
      </c>
      <c r="E40" s="6">
        <f>VLOOKUP(C40,Produtos!F:G,2,0)</f>
        <v>999</v>
      </c>
      <c r="F40" s="6">
        <f>D40*E40</f>
        <v>999</v>
      </c>
      <c r="G40" s="4">
        <v>44830</v>
      </c>
    </row>
    <row r="41" spans="2:7" x14ac:dyDescent="0.25">
      <c r="B41" s="1" t="s">
        <v>33</v>
      </c>
      <c r="C41" s="1" t="s">
        <v>61</v>
      </c>
      <c r="D41" s="7">
        <v>2</v>
      </c>
      <c r="E41" s="6">
        <f>VLOOKUP(C41,Produtos!F:G,2,0)</f>
        <v>799</v>
      </c>
      <c r="F41" s="6">
        <f>D41*E41</f>
        <v>1598</v>
      </c>
      <c r="G41" s="4">
        <v>44823</v>
      </c>
    </row>
    <row r="42" spans="2:7" x14ac:dyDescent="0.25">
      <c r="B42" s="1" t="s">
        <v>32</v>
      </c>
      <c r="C42" s="1" t="s">
        <v>43</v>
      </c>
      <c r="D42" s="7">
        <v>1</v>
      </c>
      <c r="E42" s="6">
        <f>VLOOKUP(C42,Produtos!F:G,2,0)</f>
        <v>799</v>
      </c>
      <c r="F42" s="6">
        <f>D42*E42</f>
        <v>799</v>
      </c>
      <c r="G42" s="4">
        <v>44821</v>
      </c>
    </row>
    <row r="43" spans="2:7" x14ac:dyDescent="0.25">
      <c r="B43" s="1" t="s">
        <v>30</v>
      </c>
      <c r="C43" s="1" t="s">
        <v>45</v>
      </c>
      <c r="D43" s="7">
        <v>1</v>
      </c>
      <c r="E43" s="6">
        <f>VLOOKUP(C43,Produtos!F:G,2,0)</f>
        <v>199</v>
      </c>
      <c r="F43" s="6">
        <f>D43*E43</f>
        <v>199</v>
      </c>
      <c r="G43" s="4">
        <v>44816</v>
      </c>
    </row>
  </sheetData>
  <autoFilter ref="B1:F43" xr:uid="{7A3C1495-B36F-428F-9F31-593BAFAD7A19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Produtos</vt:lpstr>
      <vt:lpstr>Clientes</vt:lpstr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Jullyan Gomes</dc:creator>
  <cp:lastModifiedBy>Jullyan Gomes</cp:lastModifiedBy>
  <dcterms:created xsi:type="dcterms:W3CDTF">2022-11-29T12:53:09Z</dcterms:created>
  <dcterms:modified xsi:type="dcterms:W3CDTF">2022-12-02T23:56:30Z</dcterms:modified>
</cp:coreProperties>
</file>