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vianca-my.sharepoint.com/personal/julian_londonogomez_avianca_com/Documents/Documents/ProyectosTI/W&amp;B APP/App/templates/"/>
    </mc:Choice>
  </mc:AlternateContent>
  <xr:revisionPtr revIDLastSave="207" documentId="8_{4B5622A9-EAF6-4737-AB91-06EDEE46674C}" xr6:coauthVersionLast="47" xr6:coauthVersionMax="47" xr10:uidLastSave="{D3A7DB47-FBCA-4236-AC28-0D0CF7B4422E}"/>
  <bookViews>
    <workbookView xWindow="-28920" yWindow="-120" windowWidth="29040" windowHeight="15840" xr2:uid="{6DD34CCD-1018-44D0-A289-C89ED592F37A}"/>
  </bookViews>
  <sheets>
    <sheet name="Hoja1" sheetId="1" r:id="rId1"/>
  </sheets>
  <definedNames>
    <definedName name="_xlnm.Print_Area" localSheetId="0">Hoja1!$A$1:$V$32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8" i="1" l="1"/>
  <c r="R18" i="1"/>
  <c r="P18" i="1"/>
  <c r="N18" i="1"/>
  <c r="L18" i="1"/>
  <c r="S18" i="1"/>
  <c r="Q18" i="1"/>
  <c r="O18" i="1"/>
  <c r="M18" i="1"/>
  <c r="S3" i="1"/>
  <c r="R3" i="1"/>
  <c r="Q3" i="1"/>
  <c r="P3" i="1"/>
  <c r="O3" i="1"/>
  <c r="B38" i="1"/>
  <c r="B11" i="1" s="1"/>
  <c r="B14" i="1"/>
</calcChain>
</file>

<file path=xl/sharedStrings.xml><?xml version="1.0" encoding="utf-8"?>
<sst xmlns="http://schemas.openxmlformats.org/spreadsheetml/2006/main" count="66" uniqueCount="54">
  <si>
    <t>ALL WEIGHTS IN KILOGRAMS</t>
  </si>
  <si>
    <t>OEW</t>
  </si>
  <si>
    <t>BOW</t>
  </si>
  <si>
    <t>Trapped Fuel</t>
  </si>
  <si>
    <t>Total Payload</t>
  </si>
  <si>
    <t xml:space="preserve">Takeoff fuel </t>
  </si>
  <si>
    <t>Maximum allowed TOW</t>
  </si>
  <si>
    <t>MZFW</t>
  </si>
  <si>
    <t>Maximum allowed LW</t>
  </si>
  <si>
    <t>Underload</t>
  </si>
  <si>
    <t>Lateral Inbalance</t>
  </si>
  <si>
    <t>STAB TRIM</t>
  </si>
  <si>
    <t>Trip Fuel</t>
  </si>
  <si>
    <t>Taxi fuel</t>
  </si>
  <si>
    <t>Crew</t>
  </si>
  <si>
    <t>Passengers</t>
  </si>
  <si>
    <t>Cargo MD</t>
  </si>
  <si>
    <t>Cargo LDA</t>
  </si>
  <si>
    <t>Cargo LDF</t>
  </si>
  <si>
    <t>Cargo Bulk</t>
  </si>
  <si>
    <t>Prepared by:</t>
  </si>
  <si>
    <t>Approved by:</t>
  </si>
  <si>
    <t>Captain Signature:</t>
  </si>
  <si>
    <t>LOADING INSTRUCTION REPORT</t>
  </si>
  <si>
    <t>Digitally Signed trught mBriefing App</t>
  </si>
  <si>
    <t>OUTPUT</t>
  </si>
  <si>
    <t>Operator</t>
  </si>
  <si>
    <t xml:space="preserve">Flight </t>
  </si>
  <si>
    <t xml:space="preserve">Date </t>
  </si>
  <si>
    <t>Registration</t>
  </si>
  <si>
    <t>Manifest Revision</t>
  </si>
  <si>
    <t>Calm</t>
  </si>
  <si>
    <t>Pessure Alt.</t>
  </si>
  <si>
    <t>Origin - Destination</t>
  </si>
  <si>
    <t>Runway</t>
  </si>
  <si>
    <t>Conf.</t>
  </si>
  <si>
    <t>Anti Ice.</t>
  </si>
  <si>
    <t>A/C.</t>
  </si>
  <si>
    <t>Wind.</t>
  </si>
  <si>
    <t>Temp.</t>
  </si>
  <si>
    <t>Performance Data</t>
  </si>
  <si>
    <t>Add/Removed Stuff</t>
  </si>
  <si>
    <t>Ramp Weight</t>
  </si>
  <si>
    <t>LIR</t>
  </si>
  <si>
    <t>MTOW</t>
  </si>
  <si>
    <t>MTOW-P</t>
  </si>
  <si>
    <t>MLW</t>
  </si>
  <si>
    <t>MLW-P</t>
  </si>
  <si>
    <t>%</t>
  </si>
  <si>
    <t>MTOW-ZFW</t>
  </si>
  <si>
    <t>LW / CG</t>
  </si>
  <si>
    <t>TOW / CG</t>
  </si>
  <si>
    <t>ZFW / CG</t>
  </si>
  <si>
    <t>Total Cargo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</si>
</sst>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d/yy;@"/>
    <numFmt numFmtId="165" formatCode="h:mm:ss;@"/>
  </numFmts>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i/>
      <sz val="11"/>
      <color theme="1"/>
      <name val="Aptos Narrow"/>
      <family val="2"/>
      <scheme val="minor"/>
    </font>
    <font>
      <i/>
      <sz val="10"/>
      <color theme="1"/>
      <name val="Aptos Narrow"/>
      <family val="2"/>
      <scheme val="minor"/>
    </font>
    <font>
      <b/>
      <i/>
      <sz val="11"/>
      <color theme="1"/>
      <name val="Aptos Narrow"/>
      <family val="2"/>
      <scheme val="minor"/>
    </font>
    <font>
      <b/>
      <sz val="11"/>
      <color rgb="FFFF0000"/>
      <name val="Aptos Narrow"/>
      <family val="2"/>
      <scheme val="minor"/>
    </font>
    <font>
      <sz val="11"/>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7" fillId="0" borderId="0" applyFon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2" fillId="0" borderId="0" xfId="0" applyFont="1" applyAlignment="1">
      <alignment vertical="top"/>
    </xf>
    <xf numFmtId="0" fontId="2" fillId="2" borderId="0" xfId="0" applyFont="1" applyFill="1"/>
    <xf numFmtId="0" fontId="0" fillId="2" borderId="0" xfId="0" applyFill="1"/>
    <xf numFmtId="0" fontId="5" fillId="0" borderId="0" xfId="0" applyFont="1" applyAlignment="1">
      <alignment horizontal="center" vertical="center"/>
    </xf>
    <xf numFmtId="164" fontId="0" fillId="0" borderId="0" xfId="0" applyNumberFormat="1"/>
    <xf numFmtId="3" fontId="0" fillId="0" borderId="0" xfId="0" applyNumberFormat="1"/>
    <xf numFmtId="165" fontId="0" fillId="0" borderId="0" xfId="0" applyNumberFormat="1"/>
    <xf numFmtId="1" fontId="0" fillId="2" borderId="0" xfId="1" applyNumberFormat="1" applyFont="1" applyFill="1" applyAlignment="1"/>
    <xf numFmtId="2" fontId="0" fillId="2" borderId="0" xfId="0" applyNumberFormat="1" applyFill="1"/>
    <xf numFmtId="0" fontId="2" fillId="2" borderId="0" xfId="0" applyFont="1" applyFill="1" applyAlignment="1">
      <alignment horizontal="center"/>
    </xf>
    <xf numFmtId="0" fontId="8" fillId="0" borderId="0" xfId="0" applyFont="1"/>
    <xf numFmtId="0" fontId="8" fillId="0" borderId="0" xfId="0" applyFont="1" applyAlignment="1">
      <alignment horizontal="lef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617988</xdr:colOff>
      <xdr:row>0</xdr:row>
      <xdr:rowOff>23864</xdr:rowOff>
    </xdr:from>
    <xdr:to>
      <xdr:col>10</xdr:col>
      <xdr:colOff>1087321</xdr:colOff>
      <xdr:row>1</xdr:row>
      <xdr:rowOff>23811</xdr:rowOff>
    </xdr:to>
    <xdr:pic>
      <xdr:nvPicPr>
        <xdr:cNvPr id="2" name="Imagen 1">
          <a:extLst>
            <a:ext uri="{FF2B5EF4-FFF2-40B4-BE49-F238E27FC236}">
              <a16:creationId xmlns:a16="http://schemas.microsoft.com/office/drawing/2014/main" id="{A7BEBB85-1E69-4740-56DE-63B103F196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08635" y="23864"/>
          <a:ext cx="469333" cy="29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215697</xdr:colOff>
      <xdr:row>0</xdr:row>
      <xdr:rowOff>39342</xdr:rowOff>
    </xdr:from>
    <xdr:to>
      <xdr:col>21</xdr:col>
      <xdr:colOff>685030</xdr:colOff>
      <xdr:row>1</xdr:row>
      <xdr:rowOff>39289</xdr:rowOff>
    </xdr:to>
    <xdr:pic>
      <xdr:nvPicPr>
        <xdr:cNvPr id="3" name="Imagen 2">
          <a:extLst>
            <a:ext uri="{FF2B5EF4-FFF2-40B4-BE49-F238E27FC236}">
              <a16:creationId xmlns:a16="http://schemas.microsoft.com/office/drawing/2014/main" id="{736B8898-96F3-422F-A6E5-F6AA419000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674462" y="39342"/>
          <a:ext cx="469333" cy="29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2226-2AF3-4634-BE92-009E15C5FA19}">
  <dimension ref="A1:AK41"/>
  <sheetViews>
    <sheetView tabSelected="1" view="pageLayout" zoomScale="85" zoomScaleNormal="100" zoomScalePageLayoutView="85" workbookViewId="0">
      <selection activeCell="C21" sqref="C21"/>
    </sheetView>
  </sheetViews>
  <sheetFormatPr baseColWidth="10" defaultRowHeight="15" x14ac:dyDescent="0.25"/>
  <cols>
    <col min="1" max="1" width="21.7109375" customWidth="1"/>
    <col min="2" max="2" width="12.85546875" customWidth="1"/>
    <col min="3" max="3" width="5.7109375" customWidth="1"/>
    <col min="9" max="9" width="5.28515625" customWidth="1"/>
    <col min="11" max="11" width="18.28515625" customWidth="1"/>
  </cols>
  <sheetData>
    <row r="1" spans="1:37" ht="22.5" customHeight="1" x14ac:dyDescent="0.25">
      <c r="A1" s="8" t="s">
        <v>0</v>
      </c>
      <c r="B1" s="9"/>
      <c r="C1" s="9"/>
      <c r="D1" s="9"/>
      <c r="E1" s="9"/>
      <c r="F1" s="7" t="s">
        <v>25</v>
      </c>
      <c r="G1" s="9"/>
      <c r="H1" s="9"/>
      <c r="I1" s="6"/>
      <c r="J1" s="6"/>
      <c r="K1" s="6"/>
      <c r="L1" t="s">
        <v>23</v>
      </c>
      <c r="Q1" s="12" t="s">
        <v>43</v>
      </c>
    </row>
    <row r="2" spans="1:37" x14ac:dyDescent="0.25">
      <c r="A2" s="2" t="s">
        <v>26</v>
      </c>
      <c r="B2" s="2"/>
      <c r="C2" s="2" t="s">
        <v>27</v>
      </c>
      <c r="D2" s="2" t="s">
        <v>28</v>
      </c>
      <c r="E2" s="2" t="s">
        <v>29</v>
      </c>
      <c r="F2" s="2" t="s">
        <v>33</v>
      </c>
      <c r="G2" s="2"/>
      <c r="H2" s="2" t="s">
        <v>30</v>
      </c>
      <c r="L2" s="1" t="s">
        <v>0</v>
      </c>
      <c r="O2" s="2" t="s">
        <v>26</v>
      </c>
      <c r="P2" s="2" t="s">
        <v>27</v>
      </c>
      <c r="Q2" s="2" t="s">
        <v>28</v>
      </c>
      <c r="R2" s="2" t="s">
        <v>29</v>
      </c>
      <c r="S2" s="2" t="s">
        <v>33</v>
      </c>
      <c r="T2" s="2"/>
      <c r="U2" s="2"/>
    </row>
    <row r="3" spans="1:37" x14ac:dyDescent="0.25">
      <c r="O3">
        <f>+A3</f>
        <v>0</v>
      </c>
      <c r="P3">
        <f>+C3</f>
        <v>0</v>
      </c>
      <c r="Q3">
        <f>+D3</f>
        <v>0</v>
      </c>
      <c r="R3">
        <f>+E3</f>
        <v>0</v>
      </c>
      <c r="S3">
        <f>+F3</f>
        <v>0</v>
      </c>
    </row>
    <row r="4" spans="1:37" x14ac:dyDescent="0.25">
      <c r="A4" s="10" t="s">
        <v>1</v>
      </c>
      <c r="B4" s="16"/>
    </row>
    <row r="5" spans="1:37" x14ac:dyDescent="0.25">
      <c r="A5" s="10" t="s">
        <v>3</v>
      </c>
      <c r="B5" s="16"/>
    </row>
    <row r="6" spans="1:37" x14ac:dyDescent="0.25">
      <c r="A6" s="10" t="s">
        <v>41</v>
      </c>
      <c r="B6" s="16"/>
      <c r="D6" s="18" t="s">
        <v>40</v>
      </c>
      <c r="E6" s="18"/>
    </row>
    <row r="7" spans="1:37" x14ac:dyDescent="0.25">
      <c r="A7" s="10" t="s">
        <v>2</v>
      </c>
      <c r="B7" s="16"/>
      <c r="D7" s="10" t="s">
        <v>34</v>
      </c>
      <c r="E7" s="11"/>
    </row>
    <row r="8" spans="1:37" x14ac:dyDescent="0.25">
      <c r="A8" s="10" t="s">
        <v>4</v>
      </c>
      <c r="B8" s="16"/>
      <c r="D8" s="10" t="s">
        <v>35</v>
      </c>
      <c r="E8" s="11"/>
    </row>
    <row r="9" spans="1:37" x14ac:dyDescent="0.25">
      <c r="A9" s="10" t="s">
        <v>7</v>
      </c>
      <c r="B9" s="16"/>
      <c r="D9" s="10" t="s">
        <v>36</v>
      </c>
      <c r="E9" s="11"/>
    </row>
    <row r="10" spans="1:37" x14ac:dyDescent="0.25">
      <c r="A10" s="10" t="s">
        <v>5</v>
      </c>
      <c r="B10" s="16"/>
      <c r="D10" s="10" t="s">
        <v>37</v>
      </c>
      <c r="E10" s="11"/>
      <c r="AG10" s="13"/>
      <c r="AH10" s="13"/>
      <c r="AI10" s="13"/>
      <c r="AJ10" s="13"/>
      <c r="AK10" s="13"/>
    </row>
    <row r="11" spans="1:37" x14ac:dyDescent="0.25">
      <c r="A11" s="10" t="s">
        <v>6</v>
      </c>
      <c r="B11" s="16">
        <f>MIN(B36:B38)</f>
        <v>0</v>
      </c>
      <c r="D11" s="10" t="s">
        <v>38</v>
      </c>
      <c r="E11" s="11" t="s">
        <v>31</v>
      </c>
      <c r="AG11" s="13"/>
      <c r="AH11" s="13"/>
      <c r="AI11" s="13"/>
      <c r="AJ11" s="13"/>
      <c r="AK11" s="13"/>
    </row>
    <row r="12" spans="1:37" x14ac:dyDescent="0.25">
      <c r="A12" s="10" t="s">
        <v>13</v>
      </c>
      <c r="B12" s="16"/>
      <c r="D12" s="10" t="s">
        <v>39</v>
      </c>
      <c r="E12" s="11"/>
      <c r="AG12" s="13"/>
      <c r="AH12" s="13"/>
      <c r="AI12" s="13"/>
      <c r="AJ12" s="13"/>
      <c r="AK12" s="13"/>
    </row>
    <row r="13" spans="1:37" x14ac:dyDescent="0.25">
      <c r="A13" s="10" t="s">
        <v>12</v>
      </c>
      <c r="B13" s="16"/>
      <c r="D13" s="10" t="s">
        <v>32</v>
      </c>
      <c r="E13" s="11"/>
    </row>
    <row r="14" spans="1:37" x14ac:dyDescent="0.25">
      <c r="A14" s="10" t="s">
        <v>8</v>
      </c>
      <c r="B14" s="16">
        <f>MIN(B40:B41)</f>
        <v>0</v>
      </c>
    </row>
    <row r="15" spans="1:37" x14ac:dyDescent="0.25">
      <c r="A15" s="10" t="s">
        <v>9</v>
      </c>
      <c r="B15" s="16"/>
    </row>
    <row r="16" spans="1:37" x14ac:dyDescent="0.25">
      <c r="A16" s="10" t="s">
        <v>42</v>
      </c>
      <c r="B16" s="16"/>
    </row>
    <row r="18" spans="1:37" x14ac:dyDescent="0.25">
      <c r="A18" s="10" t="s">
        <v>52</v>
      </c>
      <c r="B18" s="11"/>
      <c r="C18" s="17"/>
      <c r="D18" t="s">
        <v>48</v>
      </c>
      <c r="L18" s="19" t="str">
        <f>+A25&amp;" (kg)"</f>
        <v>Cargo MD (kg)</v>
      </c>
      <c r="M18" s="20">
        <f>+B25</f>
        <v>0</v>
      </c>
      <c r="N18" s="19" t="str">
        <f>+A26&amp;" (kg)"</f>
        <v>Cargo LDF (kg)</v>
      </c>
      <c r="O18" s="20">
        <f>+B26</f>
        <v>0</v>
      </c>
      <c r="P18" s="19" t="str">
        <f>+A27&amp;" (kg)"</f>
        <v>Cargo LDA (kg)</v>
      </c>
      <c r="Q18" s="20">
        <f>+B27</f>
        <v>0</v>
      </c>
      <c r="R18" s="19" t="str">
        <f>+A28&amp;" (kg)"</f>
        <v>Cargo Bulk (kg)</v>
      </c>
      <c r="S18" s="20">
        <f>+B28</f>
        <v>0</v>
      </c>
      <c r="T18" s="19" t="s">
        <v>53</v>
      </c>
      <c r="U18">
        <f>+S18+Q18+O18+M18</f>
        <v>0</v>
      </c>
    </row>
    <row r="19" spans="1:37" x14ac:dyDescent="0.25">
      <c r="A19" s="10" t="s">
        <v>51</v>
      </c>
      <c r="B19" s="11"/>
      <c r="C19" s="17"/>
      <c r="D19" t="s">
        <v>48</v>
      </c>
    </row>
    <row r="20" spans="1:37" x14ac:dyDescent="0.25">
      <c r="A20" s="10" t="s">
        <v>50</v>
      </c>
      <c r="B20" s="11"/>
      <c r="C20" s="17"/>
      <c r="D20" t="s">
        <v>48</v>
      </c>
    </row>
    <row r="21" spans="1:37" x14ac:dyDescent="0.25">
      <c r="A21" s="10" t="s">
        <v>11</v>
      </c>
      <c r="B21" s="11"/>
    </row>
    <row r="22" spans="1:37" x14ac:dyDescent="0.25">
      <c r="AC22" s="14"/>
      <c r="AD22" s="14"/>
      <c r="AE22" s="14"/>
      <c r="AF22" s="14"/>
      <c r="AG22" s="14"/>
      <c r="AH22" s="14"/>
      <c r="AI22" s="14"/>
      <c r="AJ22" s="14"/>
      <c r="AK22" s="14"/>
    </row>
    <row r="23" spans="1:37" x14ac:dyDescent="0.25">
      <c r="A23" s="10" t="s">
        <v>14</v>
      </c>
      <c r="B23" s="11"/>
      <c r="AC23" s="14"/>
      <c r="AD23" s="14"/>
      <c r="AE23" s="14"/>
      <c r="AF23" s="14"/>
      <c r="AG23" s="14"/>
      <c r="AH23" s="14"/>
      <c r="AI23" s="14"/>
      <c r="AJ23" s="14"/>
      <c r="AK23" s="14"/>
    </row>
    <row r="24" spans="1:37" x14ac:dyDescent="0.25">
      <c r="A24" s="10" t="s">
        <v>15</v>
      </c>
      <c r="B24" s="11"/>
      <c r="AC24" s="14"/>
      <c r="AD24" s="14"/>
      <c r="AE24" s="14"/>
      <c r="AF24" s="14"/>
      <c r="AG24" s="14"/>
      <c r="AH24" s="14"/>
      <c r="AI24" s="14"/>
      <c r="AJ24" s="14"/>
      <c r="AK24" s="14"/>
    </row>
    <row r="25" spans="1:37" x14ac:dyDescent="0.25">
      <c r="A25" s="10" t="s">
        <v>16</v>
      </c>
      <c r="B25" s="11"/>
      <c r="AC25" s="14"/>
      <c r="AD25" s="14"/>
      <c r="AE25" s="14"/>
      <c r="AF25" s="14"/>
      <c r="AG25" s="14"/>
      <c r="AH25" s="14"/>
      <c r="AI25" s="14"/>
      <c r="AJ25" s="14"/>
      <c r="AK25" s="14"/>
    </row>
    <row r="26" spans="1:37" x14ac:dyDescent="0.25">
      <c r="A26" s="10" t="s">
        <v>18</v>
      </c>
      <c r="B26" s="11"/>
      <c r="AC26" s="14"/>
      <c r="AD26" s="14"/>
      <c r="AE26" s="14"/>
      <c r="AF26" s="14"/>
      <c r="AG26" s="14"/>
      <c r="AH26" s="14"/>
      <c r="AI26" s="14"/>
      <c r="AJ26" s="14"/>
      <c r="AK26" s="14"/>
    </row>
    <row r="27" spans="1:37" x14ac:dyDescent="0.25">
      <c r="A27" s="10" t="s">
        <v>17</v>
      </c>
      <c r="B27" s="11"/>
    </row>
    <row r="28" spans="1:37" x14ac:dyDescent="0.25">
      <c r="A28" s="10" t="s">
        <v>19</v>
      </c>
      <c r="B28" s="11"/>
    </row>
    <row r="29" spans="1:37" x14ac:dyDescent="0.25">
      <c r="A29" s="10" t="s">
        <v>10</v>
      </c>
      <c r="B29" s="11"/>
      <c r="AA29" s="15"/>
      <c r="AB29" s="15"/>
      <c r="AC29" s="15"/>
      <c r="AD29" s="15"/>
      <c r="AE29" s="15"/>
      <c r="AF29" s="15"/>
      <c r="AG29" s="15"/>
      <c r="AH29" s="15"/>
      <c r="AI29" s="15"/>
      <c r="AJ29" s="15"/>
      <c r="AK29" s="15"/>
    </row>
    <row r="30" spans="1:37" x14ac:dyDescent="0.25">
      <c r="AA30" s="15"/>
      <c r="AB30" s="15"/>
      <c r="AC30" s="15"/>
      <c r="AD30" s="15"/>
      <c r="AE30" s="15"/>
      <c r="AF30" s="15"/>
      <c r="AG30" s="15"/>
      <c r="AH30" s="15"/>
      <c r="AI30" s="15"/>
      <c r="AJ30" s="15"/>
      <c r="AK30" s="15"/>
    </row>
    <row r="31" spans="1:37" x14ac:dyDescent="0.25">
      <c r="D31" s="5" t="s">
        <v>20</v>
      </c>
      <c r="E31" s="3"/>
      <c r="H31" s="4"/>
      <c r="J31" s="5"/>
      <c r="K31" s="5"/>
      <c r="O31" s="5" t="s">
        <v>20</v>
      </c>
      <c r="P31" s="3"/>
      <c r="S31" s="4"/>
    </row>
    <row r="32" spans="1:37" x14ac:dyDescent="0.25">
      <c r="D32" s="5" t="s">
        <v>21</v>
      </c>
      <c r="E32" s="3"/>
      <c r="H32" s="4" t="s">
        <v>22</v>
      </c>
      <c r="I32" s="5" t="s">
        <v>24</v>
      </c>
      <c r="O32" s="5" t="s">
        <v>21</v>
      </c>
      <c r="P32" s="3"/>
      <c r="S32" s="4" t="s">
        <v>22</v>
      </c>
      <c r="T32" s="5" t="s">
        <v>24</v>
      </c>
      <c r="U32" s="5"/>
    </row>
    <row r="36" spans="1:2" x14ac:dyDescent="0.25">
      <c r="A36" t="s">
        <v>44</v>
      </c>
    </row>
    <row r="37" spans="1:2" x14ac:dyDescent="0.25">
      <c r="A37" t="s">
        <v>45</v>
      </c>
    </row>
    <row r="38" spans="1:2" x14ac:dyDescent="0.25">
      <c r="A38" t="s">
        <v>49</v>
      </c>
      <c r="B38">
        <f>B19+B15</f>
        <v>0</v>
      </c>
    </row>
    <row r="40" spans="1:2" x14ac:dyDescent="0.25">
      <c r="A40" t="s">
        <v>46</v>
      </c>
    </row>
    <row r="41" spans="1:2" x14ac:dyDescent="0.25">
      <c r="A41" t="s">
        <v>47</v>
      </c>
    </row>
  </sheetData>
  <mergeCells count="1">
    <mergeCell ref="D6:E6"/>
  </mergeCells>
  <pageMargins left="0.35433070866141736" right="0.19685039370078741" top="0.74803149606299213" bottom="0.74803149606299213" header="0.23622047244094491" footer="0.31496062992125984"/>
  <pageSetup paperSize="119" orientation="landscape" horizontalDpi="1200" verticalDpi="1200" r:id="rId1"/>
  <headerFooter>
    <oddHeader xml:space="preserve">&amp;C&amp;"-,Negrita"&amp;18WEIGHT &amp; BALANCE REPORT
</oddHeader>
    <oddFooter>&amp;L&amp;8This aircraft has been loaded according to these instructions and deviations have been recorded.
All ULD,s and cargo have been secured according to WM  Company Policies.
All ULDs have been checked for airworthiness according to WM  Company Policies.</oddFooter>
  </headerFooter>
  <colBreaks count="1" manualBreakCount="1">
    <brk id="11" max="1048575" man="1"/>
  </colBreaks>
  <drawing r:id="rId2"/>
</worksheet>
</file>

<file path=docMetadata/LabelInfo.xml><?xml version="1.0" encoding="utf-8"?>
<clbl:labelList xmlns:clbl="http://schemas.microsoft.com/office/2020/mipLabelMetadata">
  <clbl:label id="{0095ecea-2d80-4438-b187-500ba7651319}" enabled="1" method="Standard" siteId="{a2addd3e-8397-4579-ba30-7a38803fc3b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Londono Gomez</dc:creator>
  <cp:lastModifiedBy>Julian  Londono Gomez</cp:lastModifiedBy>
  <cp:lastPrinted>2025-05-08T15:32:20Z</cp:lastPrinted>
  <dcterms:created xsi:type="dcterms:W3CDTF">2025-04-25T20:47:09Z</dcterms:created>
  <dcterms:modified xsi:type="dcterms:W3CDTF">2025-05-08T15:35:05Z</dcterms:modified>
</cp:coreProperties>
</file>