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Документы\5_sem\Лабы кванты\10.1\"/>
    </mc:Choice>
  </mc:AlternateContent>
  <bookViews>
    <workbookView minimized="1"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H3" i="1"/>
  <c r="H4" i="1"/>
  <c r="H5" i="1"/>
  <c r="H6" i="1"/>
  <c r="H7" i="1"/>
  <c r="H8" i="1"/>
  <c r="H9" i="1"/>
  <c r="H10" i="1"/>
  <c r="H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<sst xmlns="http://schemas.openxmlformats.org/spreadsheetml/2006/main" count="19" uniqueCount="16">
  <si>
    <t>\nu_рез, МГц</t>
  </si>
  <si>
    <t>\sigma_\nu, МГц</t>
  </si>
  <si>
    <t>V_R, мВ</t>
  </si>
  <si>
    <t>\sigma_V_R, мВ</t>
  </si>
  <si>
    <t>V_пр, мВ</t>
  </si>
  <si>
    <t>V_пр1, мВ</t>
  </si>
  <si>
    <t>V_пр2, мВ</t>
  </si>
  <si>
    <t>\sigma_V_пр</t>
  </si>
  <si>
    <t>2L, дел</t>
  </si>
  <si>
    <t>\sigma_2L, дел</t>
  </si>
  <si>
    <t>\deltaL</t>
  </si>
  <si>
    <t>\sigma_deltaL</t>
  </si>
  <si>
    <t>Параметры вставной катушки</t>
  </si>
  <si>
    <t>d, мм</t>
  </si>
  <si>
    <t>\sigma d, мм</t>
  </si>
  <si>
    <t>n, 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</si>
</sst>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2" fontId="0" fillId="0" borderId="1" xfId="0" applyNumberFormat="1" applyBorder="1"/>
    <xf numFmtId="0" fontId="0" fillId="2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G19" sqref="G19"/>
    </sheetView>
  </sheetViews>
  <sheetFormatPr defaultRowHeight="14.4" x14ac:dyDescent="0.3"/>
  <cols>
    <col min="1" max="1" width="12.77734375" customWidth="1"/>
    <col min="2" max="2" width="14.88671875" customWidth="1"/>
    <col min="8" max="8" width="11.33203125" customWidth="1"/>
  </cols>
  <sheetData>
    <row r="1" spans="1:8" x14ac:dyDescent="0.3">
      <c r="A1" s="2" t="s">
        <v>0</v>
      </c>
      <c r="B1" s="2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">
      <c r="A2" s="1">
        <v>128.5</v>
      </c>
      <c r="B2" s="1">
        <v>0.4</v>
      </c>
      <c r="D2" s="4">
        <v>24.65</v>
      </c>
      <c r="E2" s="4">
        <f>(F2+G2)/2</f>
        <v>4.5600000000000005</v>
      </c>
      <c r="F2" s="4">
        <v>4.41</v>
      </c>
      <c r="G2" s="4">
        <v>4.71</v>
      </c>
      <c r="H2" s="4">
        <f>ABS(G2-F2)/2</f>
        <v>0.14999999999999991</v>
      </c>
    </row>
    <row r="3" spans="1:8" x14ac:dyDescent="0.3">
      <c r="A3" s="2" t="s">
        <v>2</v>
      </c>
      <c r="B3" s="2" t="s">
        <v>3</v>
      </c>
      <c r="D3" s="4">
        <v>30.85</v>
      </c>
      <c r="E3" s="4">
        <f t="shared" ref="E3:E10" si="0">(F3+G3)/2</f>
        <v>5.625</v>
      </c>
      <c r="F3" s="4">
        <v>5.47</v>
      </c>
      <c r="G3" s="4">
        <v>5.78</v>
      </c>
      <c r="H3" s="4">
        <f t="shared" ref="H3:H10" si="1">ABS(G3-F3)/2</f>
        <v>0.15500000000000025</v>
      </c>
    </row>
    <row r="4" spans="1:8" x14ac:dyDescent="0.3">
      <c r="A4" s="1">
        <v>61.9</v>
      </c>
      <c r="B4" s="1">
        <v>1.4</v>
      </c>
      <c r="D4" s="4">
        <v>37.18</v>
      </c>
      <c r="E4" s="4">
        <f t="shared" si="0"/>
        <v>6.7799999999999994</v>
      </c>
      <c r="F4" s="4">
        <v>6.59</v>
      </c>
      <c r="G4" s="4">
        <v>6.97</v>
      </c>
      <c r="H4" s="4">
        <f t="shared" si="1"/>
        <v>0.18999999999999995</v>
      </c>
    </row>
    <row r="5" spans="1:8" x14ac:dyDescent="0.3">
      <c r="D5" s="4">
        <v>43.35</v>
      </c>
      <c r="E5" s="4">
        <f t="shared" si="0"/>
        <v>7.84</v>
      </c>
      <c r="F5" s="4">
        <v>7.63</v>
      </c>
      <c r="G5" s="4">
        <v>8.0500000000000007</v>
      </c>
      <c r="H5" s="4">
        <f t="shared" si="1"/>
        <v>0.21000000000000041</v>
      </c>
    </row>
    <row r="6" spans="1:8" x14ac:dyDescent="0.3">
      <c r="A6" s="2" t="s">
        <v>8</v>
      </c>
      <c r="B6" s="2" t="s">
        <v>9</v>
      </c>
      <c r="D6" s="4">
        <v>49.61</v>
      </c>
      <c r="E6" s="4">
        <f t="shared" si="0"/>
        <v>9.004999999999999</v>
      </c>
      <c r="F6" s="4">
        <v>8.74</v>
      </c>
      <c r="G6" s="4">
        <v>9.27</v>
      </c>
      <c r="H6" s="4">
        <f t="shared" si="1"/>
        <v>0.26499999999999968</v>
      </c>
    </row>
    <row r="7" spans="1:8" x14ac:dyDescent="0.3">
      <c r="A7" s="1">
        <v>7.5</v>
      </c>
      <c r="B7" s="1">
        <v>0.1</v>
      </c>
      <c r="D7" s="4">
        <v>55.5</v>
      </c>
      <c r="E7" s="4">
        <f t="shared" si="0"/>
        <v>10.065000000000001</v>
      </c>
      <c r="F7" s="4">
        <v>9.82</v>
      </c>
      <c r="G7" s="4">
        <v>10.31</v>
      </c>
      <c r="H7" s="4">
        <f t="shared" si="1"/>
        <v>0.24500000000000011</v>
      </c>
    </row>
    <row r="8" spans="1:8" x14ac:dyDescent="0.3">
      <c r="A8" s="2" t="s">
        <v>10</v>
      </c>
      <c r="B8" s="2" t="s">
        <v>11</v>
      </c>
      <c r="D8" s="4">
        <v>61.6</v>
      </c>
      <c r="E8" s="4">
        <f t="shared" si="0"/>
        <v>11.195</v>
      </c>
      <c r="F8" s="4">
        <v>10.92</v>
      </c>
      <c r="G8" s="4">
        <v>11.47</v>
      </c>
      <c r="H8" s="4">
        <f t="shared" si="1"/>
        <v>0.27500000000000036</v>
      </c>
    </row>
    <row r="9" spans="1:8" x14ac:dyDescent="0.3">
      <c r="A9" s="1">
        <v>1.5</v>
      </c>
      <c r="B9" s="1">
        <v>0.3</v>
      </c>
      <c r="D9" s="4">
        <v>68.099999999999994</v>
      </c>
      <c r="E9" s="4">
        <f t="shared" si="0"/>
        <v>12.205</v>
      </c>
      <c r="F9" s="4">
        <v>11.93</v>
      </c>
      <c r="G9" s="4">
        <v>12.48</v>
      </c>
      <c r="H9" s="4">
        <f t="shared" si="1"/>
        <v>0.27500000000000036</v>
      </c>
    </row>
    <row r="10" spans="1:8" x14ac:dyDescent="0.3">
      <c r="D10" s="4">
        <v>74.28</v>
      </c>
      <c r="E10" s="4">
        <f t="shared" si="0"/>
        <v>13.48</v>
      </c>
      <c r="F10" s="4">
        <v>13.17</v>
      </c>
      <c r="G10" s="4">
        <v>13.79</v>
      </c>
      <c r="H10" s="4">
        <f t="shared" si="1"/>
        <v>0.30999999999999961</v>
      </c>
    </row>
    <row r="11" spans="1:8" x14ac:dyDescent="0.3">
      <c r="A11" s="2" t="s">
        <v>5</v>
      </c>
      <c r="B11" s="2" t="s">
        <v>6</v>
      </c>
    </row>
    <row r="12" spans="1:8" x14ac:dyDescent="0.3">
      <c r="A12" s="4">
        <f>1.11*2^(0.5)</f>
        <v>1.5697770542341358</v>
      </c>
      <c r="B12" s="4">
        <f>1.14*2^(0.5)</f>
        <v>1.6122034611053284</v>
      </c>
    </row>
    <row r="14" spans="1:8" x14ac:dyDescent="0.3">
      <c r="A14" s="5" t="s">
        <v>12</v>
      </c>
      <c r="B14" s="5"/>
      <c r="C14" s="2"/>
    </row>
    <row r="15" spans="1:8" x14ac:dyDescent="0.3">
      <c r="A15" s="2" t="s">
        <v>13</v>
      </c>
      <c r="B15" s="2" t="s">
        <v>14</v>
      </c>
      <c r="C15" s="2" t="s">
        <v>15</v>
      </c>
    </row>
    <row r="16" spans="1:8" x14ac:dyDescent="0.3">
      <c r="A16" s="1">
        <v>14.6</v>
      </c>
      <c r="B16" s="1">
        <v>0.1</v>
      </c>
      <c r="C16" s="1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2021-10-02T16:20:33Z</dcterms:modified>
</cp:coreProperties>
</file>