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19843D0-41C9-42EB-BA63-4011BD63066F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H48" i="1"/>
  <c r="H47" i="1"/>
  <c r="H5" i="1"/>
  <c r="H8" i="1"/>
  <c r="H11" i="1"/>
  <c r="H14" i="1"/>
  <c r="H17" i="1"/>
  <c r="H20" i="1"/>
  <c r="H23" i="1"/>
  <c r="H26" i="1"/>
  <c r="H29" i="1"/>
  <c r="H32" i="1"/>
  <c r="H35" i="1"/>
  <c r="H38" i="1"/>
  <c r="H41" i="1"/>
  <c r="H44" i="1"/>
  <c r="H2" i="1"/>
  <c r="F47" i="1"/>
  <c r="F48" i="1"/>
  <c r="G48" i="1"/>
  <c r="G47" i="1"/>
  <c r="E48" i="1"/>
  <c r="E47" i="1"/>
  <c r="F5" i="1"/>
  <c r="G5" i="1"/>
  <c r="F8" i="1"/>
  <c r="G8" i="1"/>
  <c r="F11" i="1"/>
  <c r="G11" i="1"/>
  <c r="F14" i="1"/>
  <c r="G14" i="1"/>
  <c r="F17" i="1"/>
  <c r="G17" i="1"/>
  <c r="F20" i="1"/>
  <c r="G20" i="1"/>
  <c r="F23" i="1"/>
  <c r="G23" i="1"/>
  <c r="F26" i="1"/>
  <c r="G26" i="1"/>
  <c r="F29" i="1"/>
  <c r="G29" i="1"/>
  <c r="F32" i="1"/>
  <c r="G32" i="1"/>
  <c r="F35" i="1"/>
  <c r="G35" i="1"/>
  <c r="F38" i="1"/>
  <c r="G38" i="1"/>
  <c r="F41" i="1"/>
  <c r="G41" i="1"/>
  <c r="F44" i="1"/>
  <c r="G44" i="1"/>
  <c r="G2" i="1"/>
  <c r="F2" i="1"/>
  <c r="E5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2" i="1"/>
</calcChain>
</file>

<file path=xl/sharedStrings.xml><?xml version="1.0" encoding="utf-8"?>
<sst xmlns="http://schemas.openxmlformats.org/spreadsheetml/2006/main" count="8" uniqueCount="8">
  <si>
    <t>Duomenu kiekis</t>
  </si>
  <si>
    <t>Failo numeris</t>
  </si>
  <si>
    <t>Laikas (ns) m-&gt;d</t>
  </si>
  <si>
    <t>Laikas (ns) d-&gt;m</t>
  </si>
  <si>
    <t>Average</t>
  </si>
  <si>
    <t>MIN</t>
  </si>
  <si>
    <t>MAX</t>
  </si>
  <si>
    <t>Laikas per skaiciu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</si>
</sst>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36400</c:v>
                </c:pt>
                <c:pt idx="1">
                  <c:v>93450</c:v>
                </c:pt>
                <c:pt idx="2">
                  <c:v>285433.33333333331</c:v>
                </c:pt>
                <c:pt idx="3">
                  <c:v>704283.33333333337</c:v>
                </c:pt>
                <c:pt idx="4">
                  <c:v>1512766.6666666667</c:v>
                </c:pt>
                <c:pt idx="5">
                  <c:v>4665166.666666667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5-49EF-9C94-35C2A27E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91920"/>
        <c:axId val="1915581984"/>
      </c:scatterChart>
      <c:valAx>
        <c:axId val="19100919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81984"/>
        <c:crosses val="autoZero"/>
        <c:crossBetween val="midCat"/>
      </c:valAx>
      <c:valAx>
        <c:axId val="1915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Sheet1!$K$8:$K$13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Sheet1!$L$8:$L$13</c:f>
              <c:numCache>
                <c:formatCode>General</c:formatCode>
                <c:ptCount val="6"/>
                <c:pt idx="0">
                  <c:v>10976383.333333334</c:v>
                </c:pt>
                <c:pt idx="1">
                  <c:v>25274916.666666668</c:v>
                </c:pt>
                <c:pt idx="2">
                  <c:v>67735050</c:v>
                </c:pt>
                <c:pt idx="3">
                  <c:v>148696700</c:v>
                </c:pt>
                <c:pt idx="4">
                  <c:v>331440533.33333331</c:v>
                </c:pt>
                <c:pt idx="5">
                  <c:v>913724283.33333337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D-4F9A-81ED-4A7E2FC7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96032"/>
        <c:axId val="1916264352"/>
      </c:scatterChart>
      <c:valAx>
        <c:axId val="191529603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64352"/>
        <c:crosses val="autoZero"/>
        <c:crossBetween val="midCat"/>
      </c:valAx>
      <c:valAx>
        <c:axId val="1916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Sheet1!$K$14:$K$18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xVal>
          <c:yVal>
            <c:numRef>
              <c:f>Sheet1!$L$14:$L$18</c:f>
              <c:numCache>
                <c:formatCode>General</c:formatCode>
                <c:ptCount val="5"/>
                <c:pt idx="0">
                  <c:v>1874343933.3333333</c:v>
                </c:pt>
                <c:pt idx="1">
                  <c:v>4020134950</c:v>
                </c:pt>
                <c:pt idx="2">
                  <c:v>11569081166.666666</c:v>
                </c:pt>
                <c:pt idx="3">
                  <c:v>23602355500</c:v>
                </c:pt>
                <c:pt idx="4">
                  <c:v>47198820450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2-4A83-A33A-3194C4BF5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00976"/>
        <c:axId val="1918578944"/>
      </c:scatterChart>
      <c:valAx>
        <c:axId val="191530097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78944"/>
        <c:crosses val="autoZero"/>
        <c:crossBetween val="midCat"/>
      </c:valAx>
      <c:valAx>
        <c:axId val="19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Efektyvvumas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xVal>
          <c:yVal>
            <c:numRef>
              <c:f>Sheet1!$M$2:$M$18</c:f>
              <c:numCache>
                <c:formatCode>General</c:formatCode>
                <c:ptCount val="17"/>
                <c:pt idx="0">
                  <c:v>3640</c:v>
                </c:pt>
                <c:pt idx="1">
                  <c:v>4672.5</c:v>
                </c:pt>
                <c:pt idx="2">
                  <c:v>5708.6666666666661</c:v>
                </c:pt>
                <c:pt idx="3">
                  <c:v>7042.8333333333339</c:v>
                </c:pt>
                <c:pt idx="4">
                  <c:v>7563.8333333333339</c:v>
                </c:pt>
                <c:pt idx="5">
                  <c:v>9330.3333333333339</c:v>
                </c:pt>
                <c:pt idx="6">
                  <c:v>10976.383333333333</c:v>
                </c:pt>
                <c:pt idx="7">
                  <c:v>12637.458333333334</c:v>
                </c:pt>
                <c:pt idx="8">
                  <c:v>13547.01</c:v>
                </c:pt>
                <c:pt idx="9">
                  <c:v>14869.67</c:v>
                </c:pt>
                <c:pt idx="10">
                  <c:v>16572.026666666665</c:v>
                </c:pt>
                <c:pt idx="11">
                  <c:v>18274.485666666667</c:v>
                </c:pt>
                <c:pt idx="12">
                  <c:v>18743.439333333332</c:v>
                </c:pt>
                <c:pt idx="13">
                  <c:v>20100.674749999998</c:v>
                </c:pt>
                <c:pt idx="14">
                  <c:v>23138.162333333334</c:v>
                </c:pt>
                <c:pt idx="15">
                  <c:v>23602.355500000001</c:v>
                </c:pt>
                <c:pt idx="16">
                  <c:v>23599.410225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1-4B8B-AD12-11D413B1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71392"/>
        <c:axId val="1712221584"/>
      </c:scatterChart>
      <c:valAx>
        <c:axId val="15201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Duomenu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584"/>
        <c:crosses val="autoZero"/>
        <c:crossBetween val="midCat"/>
        <c:majorUnit val="100000"/>
      </c:valAx>
      <c:valAx>
        <c:axId val="17122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Laikas</a:t>
                </a:r>
                <a:r>
                  <a:rPr lang="en-US" baseline="0"/>
                  <a:t> per skaiciu (ns/number)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605517</xdr:colOff>
      <xdr:row>17</xdr:row>
      <xdr:rowOff>185737</xdr:rowOff>
    </xdr:from>
    <xdr:to>
      <xdr:col>16</xdr:col>
      <xdr:colOff>300717</xdr:colOff>
      <xdr:row>32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F29F08-5990-4C49-8C70-88CBDF75C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1361</xdr:colOff>
      <xdr:row>32</xdr:row>
      <xdr:rowOff>76880</xdr:rowOff>
    </xdr:from>
    <xdr:to>
      <xdr:col>16</xdr:col>
      <xdr:colOff>306161</xdr:colOff>
      <xdr:row>46</xdr:row>
      <xdr:rowOff>153080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B5CBB7-ABB9-4118-AB4F-9E82F6585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16329</xdr:colOff>
      <xdr:row>46</xdr:row>
      <xdr:rowOff>144916</xdr:rowOff>
    </xdr:from>
    <xdr:to>
      <xdr:col>16</xdr:col>
      <xdr:colOff>323850</xdr:colOff>
      <xdr:row>61</xdr:row>
      <xdr:rowOff>30616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92E6CA-55C1-431A-BC49-DE0D13849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292553</xdr:colOff>
      <xdr:row>1</xdr:row>
      <xdr:rowOff>9524</xdr:rowOff>
    </xdr:from>
    <xdr:to>
      <xdr:col>39</xdr:col>
      <xdr:colOff>585107</xdr:colOff>
      <xdr:row>31</xdr:row>
      <xdr:rowOff>176894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A5154-13CF-44EB-8E0E-A6245F200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F18" zoomScaleNormal="100" workbookViewId="0">
      <selection activeCell="Y47" sqref="Y47"/>
    </sheetView>
  </sheetViews>
  <sheetFormatPr defaultRowHeight="14.4" x14ac:dyDescent="0.3"/>
  <cols>
    <col min="1" max="1" width="15.44140625" bestFit="1" customWidth="1"/>
    <col min="2" max="2" width="13.109375" bestFit="1" customWidth="1"/>
    <col min="3" max="4" width="27.88671875" bestFit="1" customWidth="1"/>
    <col min="5" max="5" width="12" bestFit="1" customWidth="1"/>
    <col min="6" max="6" width="12.6640625" bestFit="1" customWidth="1"/>
    <col min="7" max="7" width="12" bestFit="1" customWidth="1"/>
    <col min="8" max="8" width="16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3">
      <c r="A2" s="3">
        <v>10</v>
      </c>
      <c r="B2">
        <v>1</v>
      </c>
      <c r="C2">
        <v>30700</v>
      </c>
      <c r="D2">
        <v>24100</v>
      </c>
      <c r="E2" s="3">
        <f>AVERAGE(C2:D4)</f>
        <v>36400</v>
      </c>
      <c r="F2" s="3">
        <f>MIN(C2:D4)</f>
        <v>24100</v>
      </c>
      <c r="G2" s="3">
        <f>MAX(C2:D4)</f>
        <v>44300</v>
      </c>
      <c r="H2" s="3">
        <f>E2/A2</f>
        <v>3640</v>
      </c>
      <c r="K2">
        <f>A2</f>
        <v>10</v>
      </c>
      <c r="L2">
        <f>E2</f>
        <v>36400</v>
      </c>
      <c r="M2">
        <f>H2</f>
        <v>3640</v>
      </c>
    </row>
    <row r="3" spans="1:13" x14ac:dyDescent="0.3">
      <c r="A3" s="3"/>
      <c r="B3">
        <v>2</v>
      </c>
      <c r="C3">
        <v>44300</v>
      </c>
      <c r="D3">
        <v>35100</v>
      </c>
      <c r="E3" s="3"/>
      <c r="F3" s="3"/>
      <c r="G3" s="3"/>
      <c r="H3" s="3"/>
      <c r="K3">
        <f>A5</f>
        <v>20</v>
      </c>
      <c r="L3">
        <f>E5</f>
        <v>93450</v>
      </c>
      <c r="M3">
        <f>H5</f>
        <v>4672.5</v>
      </c>
    </row>
    <row r="4" spans="1:13" x14ac:dyDescent="0.3">
      <c r="A4" s="3"/>
      <c r="B4">
        <v>3</v>
      </c>
      <c r="C4">
        <v>41800</v>
      </c>
      <c r="D4">
        <v>42400</v>
      </c>
      <c r="E4" s="3"/>
      <c r="F4" s="3"/>
      <c r="G4" s="3"/>
      <c r="H4" s="3"/>
      <c r="K4">
        <f>A8</f>
        <v>50</v>
      </c>
      <c r="L4">
        <f>E8</f>
        <v>285433.33333333331</v>
      </c>
      <c r="M4">
        <f>H8</f>
        <v>5708.6666666666661</v>
      </c>
    </row>
    <row r="5" spans="1:13" x14ac:dyDescent="0.3">
      <c r="A5" s="3">
        <v>20</v>
      </c>
      <c r="B5">
        <v>1</v>
      </c>
      <c r="C5">
        <v>104600</v>
      </c>
      <c r="D5">
        <v>96100</v>
      </c>
      <c r="E5" s="3">
        <f t="shared" ref="E5" si="0">AVERAGE(C5:D7)</f>
        <v>93450</v>
      </c>
      <c r="F5" s="3">
        <f t="shared" ref="F5" si="1">MIN(C5:D7)</f>
        <v>83100</v>
      </c>
      <c r="G5" s="3">
        <f t="shared" ref="G5" si="2">MAX(C5:D7)</f>
        <v>104600</v>
      </c>
      <c r="H5" s="3">
        <f t="shared" ref="H5" si="3">E5/A5</f>
        <v>4672.5</v>
      </c>
      <c r="K5">
        <f>A11</f>
        <v>100</v>
      </c>
      <c r="L5">
        <f>E11</f>
        <v>704283.33333333337</v>
      </c>
      <c r="M5">
        <f>H11</f>
        <v>7042.8333333333339</v>
      </c>
    </row>
    <row r="6" spans="1:13" x14ac:dyDescent="0.3">
      <c r="A6" s="3"/>
      <c r="B6">
        <v>2</v>
      </c>
      <c r="C6">
        <v>91300</v>
      </c>
      <c r="D6">
        <v>83100</v>
      </c>
      <c r="E6" s="3"/>
      <c r="F6" s="3"/>
      <c r="G6" s="3"/>
      <c r="H6" s="3"/>
      <c r="K6">
        <f>A14</f>
        <v>200</v>
      </c>
      <c r="L6">
        <f>E14</f>
        <v>1512766.6666666667</v>
      </c>
      <c r="M6">
        <f>H14</f>
        <v>7563.8333333333339</v>
      </c>
    </row>
    <row r="7" spans="1:13" x14ac:dyDescent="0.3">
      <c r="A7" s="3"/>
      <c r="B7">
        <v>3</v>
      </c>
      <c r="C7">
        <v>96000</v>
      </c>
      <c r="D7">
        <v>89600</v>
      </c>
      <c r="E7" s="3"/>
      <c r="F7" s="3"/>
      <c r="G7" s="3"/>
      <c r="H7" s="3"/>
      <c r="K7">
        <f>A17</f>
        <v>500</v>
      </c>
      <c r="L7">
        <f>E17</f>
        <v>4665166.666666667</v>
      </c>
      <c r="M7">
        <f>H17</f>
        <v>9330.3333333333339</v>
      </c>
    </row>
    <row r="8" spans="1:13" x14ac:dyDescent="0.3">
      <c r="A8" s="3">
        <v>50</v>
      </c>
      <c r="B8">
        <v>1</v>
      </c>
      <c r="C8">
        <v>277800</v>
      </c>
      <c r="D8">
        <v>274000</v>
      </c>
      <c r="E8" s="3">
        <f t="shared" ref="E8" si="4">AVERAGE(C8:D10)</f>
        <v>285433.33333333331</v>
      </c>
      <c r="F8" s="3">
        <f t="shared" ref="F8" si="5">MIN(C8:D10)</f>
        <v>247700</v>
      </c>
      <c r="G8" s="3">
        <f t="shared" ref="G8" si="6">MAX(C8:D10)</f>
        <v>355600</v>
      </c>
      <c r="H8" s="3">
        <f t="shared" ref="H8" si="7">E8/A8</f>
        <v>5708.6666666666661</v>
      </c>
      <c r="K8">
        <f>A20</f>
        <v>1000</v>
      </c>
      <c r="L8">
        <f>E20</f>
        <v>10976383.333333334</v>
      </c>
      <c r="M8">
        <f>H20</f>
        <v>10976.383333333333</v>
      </c>
    </row>
    <row r="9" spans="1:13" x14ac:dyDescent="0.3">
      <c r="A9" s="3"/>
      <c r="B9">
        <v>2</v>
      </c>
      <c r="C9">
        <v>282500</v>
      </c>
      <c r="D9">
        <v>275000</v>
      </c>
      <c r="E9" s="3"/>
      <c r="F9" s="3"/>
      <c r="G9" s="3"/>
      <c r="H9" s="3"/>
      <c r="K9">
        <f>A23</f>
        <v>2000</v>
      </c>
      <c r="L9">
        <f>E23</f>
        <v>25274916.666666668</v>
      </c>
      <c r="M9">
        <f>H23</f>
        <v>12637.458333333334</v>
      </c>
    </row>
    <row r="10" spans="1:13" x14ac:dyDescent="0.3">
      <c r="A10" s="3"/>
      <c r="B10">
        <v>3</v>
      </c>
      <c r="C10">
        <v>247700</v>
      </c>
      <c r="D10">
        <v>355600</v>
      </c>
      <c r="E10" s="3"/>
      <c r="F10" s="3"/>
      <c r="G10" s="3"/>
      <c r="H10" s="3"/>
      <c r="K10">
        <f>A26</f>
        <v>5000</v>
      </c>
      <c r="L10">
        <f>E26</f>
        <v>67735050</v>
      </c>
      <c r="M10">
        <f>H26</f>
        <v>13547.01</v>
      </c>
    </row>
    <row r="11" spans="1:13" x14ac:dyDescent="0.3">
      <c r="A11" s="3">
        <v>100</v>
      </c>
      <c r="B11">
        <v>1</v>
      </c>
      <c r="C11">
        <v>707400</v>
      </c>
      <c r="D11">
        <v>691200</v>
      </c>
      <c r="E11" s="3">
        <f t="shared" ref="E11" si="8">AVERAGE(C11:D13)</f>
        <v>704283.33333333337</v>
      </c>
      <c r="F11" s="3">
        <f t="shared" ref="F11" si="9">MIN(C11:D13)</f>
        <v>610300</v>
      </c>
      <c r="G11" s="3">
        <f t="shared" ref="G11" si="10">MAX(C11:D13)</f>
        <v>805500</v>
      </c>
      <c r="H11" s="3">
        <f t="shared" ref="H11" si="11">E11/A11</f>
        <v>7042.8333333333339</v>
      </c>
      <c r="K11">
        <f>A29</f>
        <v>10000</v>
      </c>
      <c r="L11">
        <f>E29</f>
        <v>148696700</v>
      </c>
      <c r="M11">
        <f>H29</f>
        <v>14869.67</v>
      </c>
    </row>
    <row r="12" spans="1:13" x14ac:dyDescent="0.3">
      <c r="A12" s="3"/>
      <c r="B12">
        <v>2</v>
      </c>
      <c r="C12">
        <v>617100</v>
      </c>
      <c r="D12">
        <v>610300</v>
      </c>
      <c r="E12" s="3"/>
      <c r="F12" s="3"/>
      <c r="G12" s="3"/>
      <c r="H12" s="3"/>
      <c r="K12">
        <f>A32</f>
        <v>20000</v>
      </c>
      <c r="L12">
        <f>E32</f>
        <v>331440533.33333331</v>
      </c>
      <c r="M12">
        <f>H32</f>
        <v>16572.026666666665</v>
      </c>
    </row>
    <row r="13" spans="1:13" x14ac:dyDescent="0.3">
      <c r="A13" s="3"/>
      <c r="B13">
        <v>3</v>
      </c>
      <c r="C13">
        <v>805500</v>
      </c>
      <c r="D13">
        <v>794200</v>
      </c>
      <c r="E13" s="3"/>
      <c r="F13" s="3"/>
      <c r="G13" s="3"/>
      <c r="H13" s="3"/>
      <c r="K13">
        <f>A35</f>
        <v>50000</v>
      </c>
      <c r="L13">
        <f>E35</f>
        <v>913724283.33333337</v>
      </c>
      <c r="M13">
        <f>H35</f>
        <v>18274.485666666667</v>
      </c>
    </row>
    <row r="14" spans="1:13" x14ac:dyDescent="0.3">
      <c r="A14" s="3">
        <v>200</v>
      </c>
      <c r="B14">
        <v>1</v>
      </c>
      <c r="C14">
        <v>1665500</v>
      </c>
      <c r="D14">
        <v>1669700</v>
      </c>
      <c r="E14" s="3">
        <f t="shared" ref="E14" si="12">AVERAGE(C14:D16)</f>
        <v>1512766.6666666667</v>
      </c>
      <c r="F14" s="3">
        <f t="shared" ref="F14" si="13">MIN(C14:D16)</f>
        <v>1401500</v>
      </c>
      <c r="G14" s="3">
        <f t="shared" ref="G14" si="14">MAX(C14:D16)</f>
        <v>1669700</v>
      </c>
      <c r="H14" s="3">
        <f t="shared" ref="H14" si="15">E14/A14</f>
        <v>7563.8333333333339</v>
      </c>
      <c r="K14">
        <f>A38</f>
        <v>100000</v>
      </c>
      <c r="L14">
        <f>E38</f>
        <v>1874343933.3333333</v>
      </c>
      <c r="M14">
        <f>H38</f>
        <v>18743.439333333332</v>
      </c>
    </row>
    <row r="15" spans="1:13" x14ac:dyDescent="0.3">
      <c r="A15" s="3"/>
      <c r="B15">
        <v>2</v>
      </c>
      <c r="C15">
        <v>1505400</v>
      </c>
      <c r="D15">
        <v>1401500</v>
      </c>
      <c r="E15" s="3"/>
      <c r="F15" s="3"/>
      <c r="G15" s="3"/>
      <c r="H15" s="3"/>
      <c r="K15">
        <f>A41</f>
        <v>200000</v>
      </c>
      <c r="L15">
        <f>E41</f>
        <v>4020134950</v>
      </c>
      <c r="M15">
        <f>H41</f>
        <v>20100.674749999998</v>
      </c>
    </row>
    <row r="16" spans="1:13" x14ac:dyDescent="0.3">
      <c r="A16" s="3"/>
      <c r="B16">
        <v>3</v>
      </c>
      <c r="C16">
        <v>1431100</v>
      </c>
      <c r="D16">
        <v>1403400</v>
      </c>
      <c r="E16" s="3"/>
      <c r="F16" s="3"/>
      <c r="G16" s="3"/>
      <c r="H16" s="3"/>
      <c r="K16">
        <f>A44</f>
        <v>500000</v>
      </c>
      <c r="L16">
        <f>E44</f>
        <v>11569081166.666666</v>
      </c>
      <c r="M16">
        <f>H44</f>
        <v>23138.162333333334</v>
      </c>
    </row>
    <row r="17" spans="1:13" x14ac:dyDescent="0.3">
      <c r="A17" s="3">
        <v>500</v>
      </c>
      <c r="B17">
        <v>1</v>
      </c>
      <c r="C17">
        <v>4683200</v>
      </c>
      <c r="D17">
        <v>4661100</v>
      </c>
      <c r="E17" s="3">
        <f t="shared" ref="E17" si="16">AVERAGE(C17:D19)</f>
        <v>4665166.666666667</v>
      </c>
      <c r="F17" s="3">
        <f t="shared" ref="F17" si="17">MIN(C17:D19)</f>
        <v>4439100</v>
      </c>
      <c r="G17" s="3">
        <f t="shared" ref="G17" si="18">MAX(C17:D19)</f>
        <v>4857800</v>
      </c>
      <c r="H17" s="3">
        <f t="shared" ref="H17" si="19">E17/A17</f>
        <v>9330.3333333333339</v>
      </c>
      <c r="K17">
        <f>A47</f>
        <v>1000000</v>
      </c>
      <c r="L17">
        <f>E47</f>
        <v>23602355500</v>
      </c>
      <c r="M17">
        <f>H47</f>
        <v>23602.355500000001</v>
      </c>
    </row>
    <row r="18" spans="1:13" x14ac:dyDescent="0.3">
      <c r="A18" s="3"/>
      <c r="B18">
        <v>2</v>
      </c>
      <c r="C18">
        <v>4857800</v>
      </c>
      <c r="D18">
        <v>4854500</v>
      </c>
      <c r="E18" s="3"/>
      <c r="F18" s="3"/>
      <c r="G18" s="3"/>
      <c r="H18" s="3"/>
      <c r="K18">
        <f>A48</f>
        <v>2000000</v>
      </c>
      <c r="L18">
        <f>E48</f>
        <v>47198820450</v>
      </c>
      <c r="M18">
        <f>H48</f>
        <v>23599.410225</v>
      </c>
    </row>
    <row r="19" spans="1:13" x14ac:dyDescent="0.3">
      <c r="A19" s="3"/>
      <c r="B19">
        <v>3</v>
      </c>
      <c r="C19">
        <v>4439100</v>
      </c>
      <c r="D19">
        <v>4495300</v>
      </c>
      <c r="E19" s="3"/>
      <c r="F19" s="3"/>
      <c r="G19" s="3"/>
      <c r="H19" s="3"/>
    </row>
    <row r="20" spans="1:13" x14ac:dyDescent="0.3">
      <c r="A20" s="3">
        <v>1000</v>
      </c>
      <c r="B20">
        <v>1</v>
      </c>
      <c r="C20">
        <v>10524600</v>
      </c>
      <c r="D20">
        <v>10471300</v>
      </c>
      <c r="E20" s="3">
        <f t="shared" ref="E20" si="20">AVERAGE(C20:D22)</f>
        <v>10976383.333333334</v>
      </c>
      <c r="F20" s="3">
        <f t="shared" ref="F20" si="21">MIN(C20:D22)</f>
        <v>10471300</v>
      </c>
      <c r="G20" s="3">
        <f t="shared" ref="G20" si="22">MAX(C20:D22)</f>
        <v>11727100</v>
      </c>
      <c r="H20" s="3">
        <f t="shared" ref="H20" si="23">E20/A20</f>
        <v>10976.383333333333</v>
      </c>
    </row>
    <row r="21" spans="1:13" x14ac:dyDescent="0.3">
      <c r="A21" s="3"/>
      <c r="B21">
        <v>2</v>
      </c>
      <c r="C21">
        <v>11639600</v>
      </c>
      <c r="D21">
        <v>11727100</v>
      </c>
      <c r="E21" s="3"/>
      <c r="F21" s="3"/>
      <c r="G21" s="3"/>
      <c r="H21" s="3"/>
    </row>
    <row r="22" spans="1:13" x14ac:dyDescent="0.3">
      <c r="A22" s="3"/>
      <c r="B22">
        <v>3</v>
      </c>
      <c r="C22">
        <v>10697100</v>
      </c>
      <c r="D22">
        <v>10798600</v>
      </c>
      <c r="E22" s="3"/>
      <c r="F22" s="3"/>
      <c r="G22" s="3"/>
      <c r="H22" s="3"/>
    </row>
    <row r="23" spans="1:13" x14ac:dyDescent="0.3">
      <c r="A23" s="3">
        <v>2000</v>
      </c>
      <c r="B23">
        <v>1</v>
      </c>
      <c r="C23">
        <v>25373100</v>
      </c>
      <c r="D23">
        <v>25313500</v>
      </c>
      <c r="E23" s="3">
        <f t="shared" ref="E23" si="24">AVERAGE(C23:D25)</f>
        <v>25274916.666666668</v>
      </c>
      <c r="F23" s="3">
        <f t="shared" ref="F23" si="25">MIN(C23:D25)</f>
        <v>22458000</v>
      </c>
      <c r="G23" s="3">
        <f t="shared" ref="G23" si="26">MAX(C23:D25)</f>
        <v>27958400</v>
      </c>
      <c r="H23" s="3">
        <f t="shared" ref="H23" si="27">E23/A23</f>
        <v>12637.458333333334</v>
      </c>
    </row>
    <row r="24" spans="1:13" x14ac:dyDescent="0.3">
      <c r="A24" s="3"/>
      <c r="B24">
        <v>2</v>
      </c>
      <c r="C24">
        <v>27938000</v>
      </c>
      <c r="D24">
        <v>27958400</v>
      </c>
      <c r="E24" s="3"/>
      <c r="F24" s="3"/>
      <c r="G24" s="3"/>
      <c r="H24" s="3"/>
    </row>
    <row r="25" spans="1:13" x14ac:dyDescent="0.3">
      <c r="A25" s="3"/>
      <c r="B25">
        <v>3</v>
      </c>
      <c r="C25">
        <v>22458000</v>
      </c>
      <c r="D25">
        <v>22608500</v>
      </c>
      <c r="E25" s="3"/>
      <c r="F25" s="3"/>
      <c r="G25" s="3"/>
      <c r="H25" s="3"/>
    </row>
    <row r="26" spans="1:13" x14ac:dyDescent="0.3">
      <c r="A26" s="3">
        <v>5000</v>
      </c>
      <c r="B26">
        <v>1</v>
      </c>
      <c r="C26">
        <v>68662600</v>
      </c>
      <c r="D26">
        <v>68081300</v>
      </c>
      <c r="E26" s="3">
        <f t="shared" ref="E26" si="28">AVERAGE(C26:D28)</f>
        <v>67735050</v>
      </c>
      <c r="F26" s="3">
        <f t="shared" ref="F26" si="29">MIN(C26:D28)</f>
        <v>65770400</v>
      </c>
      <c r="G26" s="3">
        <f t="shared" ref="G26" si="30">MAX(C26:D28)</f>
        <v>69330900</v>
      </c>
      <c r="H26" s="3">
        <f t="shared" ref="H26" si="31">E26/A26</f>
        <v>13547.01</v>
      </c>
    </row>
    <row r="27" spans="1:13" x14ac:dyDescent="0.3">
      <c r="A27" s="3"/>
      <c r="B27">
        <v>2</v>
      </c>
      <c r="C27">
        <v>67801600</v>
      </c>
      <c r="D27">
        <v>69330900</v>
      </c>
      <c r="E27" s="3"/>
      <c r="F27" s="3"/>
      <c r="G27" s="3"/>
      <c r="H27" s="3"/>
    </row>
    <row r="28" spans="1:13" x14ac:dyDescent="0.3">
      <c r="A28" s="3"/>
      <c r="B28">
        <v>3</v>
      </c>
      <c r="C28">
        <v>66763500</v>
      </c>
      <c r="D28">
        <v>65770400</v>
      </c>
      <c r="E28" s="3"/>
      <c r="F28" s="3"/>
      <c r="G28" s="3"/>
      <c r="H28" s="3"/>
    </row>
    <row r="29" spans="1:13" x14ac:dyDescent="0.3">
      <c r="A29" s="3">
        <v>10000</v>
      </c>
      <c r="B29">
        <v>1</v>
      </c>
      <c r="C29">
        <v>144949700</v>
      </c>
      <c r="D29">
        <v>145667400</v>
      </c>
      <c r="E29" s="3">
        <f t="shared" ref="E29" si="32">AVERAGE(C29:D31)</f>
        <v>148696700</v>
      </c>
      <c r="F29" s="3">
        <f t="shared" ref="F29" si="33">MIN(C29:D31)</f>
        <v>141885800</v>
      </c>
      <c r="G29" s="3">
        <f t="shared" ref="G29" si="34">MAX(C29:D31)</f>
        <v>159851800</v>
      </c>
      <c r="H29" s="3">
        <f t="shared" ref="H29" si="35">E29/A29</f>
        <v>14869.67</v>
      </c>
    </row>
    <row r="30" spans="1:13" x14ac:dyDescent="0.3">
      <c r="A30" s="3"/>
      <c r="B30">
        <v>2</v>
      </c>
      <c r="C30">
        <v>157150700</v>
      </c>
      <c r="D30">
        <v>159851800</v>
      </c>
      <c r="E30" s="3"/>
      <c r="F30" s="3"/>
      <c r="G30" s="3"/>
      <c r="H30" s="3"/>
    </row>
    <row r="31" spans="1:13" x14ac:dyDescent="0.3">
      <c r="A31" s="3"/>
      <c r="B31">
        <v>3</v>
      </c>
      <c r="C31">
        <v>141885800</v>
      </c>
      <c r="D31">
        <v>142674800</v>
      </c>
      <c r="E31" s="3"/>
      <c r="F31" s="3"/>
      <c r="G31" s="3"/>
      <c r="H31" s="3"/>
    </row>
    <row r="32" spans="1:13" x14ac:dyDescent="0.3">
      <c r="A32" s="3">
        <v>20000</v>
      </c>
      <c r="B32">
        <v>1</v>
      </c>
      <c r="C32">
        <v>337766400</v>
      </c>
      <c r="D32">
        <v>336024000</v>
      </c>
      <c r="E32" s="3">
        <f t="shared" ref="E32" si="36">AVERAGE(C32:D34)</f>
        <v>331440533.33333331</v>
      </c>
      <c r="F32" s="3">
        <f t="shared" ref="F32" si="37">MIN(C32:D34)</f>
        <v>318903200</v>
      </c>
      <c r="G32" s="3">
        <f t="shared" ref="G32" si="38">MAX(C32:D34)</f>
        <v>338147400</v>
      </c>
      <c r="H32" s="3">
        <f t="shared" ref="H32" si="39">E32/A32</f>
        <v>16572.026666666665</v>
      </c>
    </row>
    <row r="33" spans="1:8" x14ac:dyDescent="0.3">
      <c r="A33" s="3"/>
      <c r="B33">
        <v>2</v>
      </c>
      <c r="C33">
        <v>318903200</v>
      </c>
      <c r="D33">
        <v>322745300</v>
      </c>
      <c r="E33" s="3"/>
      <c r="F33" s="3"/>
      <c r="G33" s="3"/>
      <c r="H33" s="3"/>
    </row>
    <row r="34" spans="1:8" x14ac:dyDescent="0.3">
      <c r="A34" s="3"/>
      <c r="B34">
        <v>3</v>
      </c>
      <c r="C34">
        <v>338147400</v>
      </c>
      <c r="D34">
        <v>335056900</v>
      </c>
      <c r="E34" s="3"/>
      <c r="F34" s="3"/>
      <c r="G34" s="3"/>
      <c r="H34" s="3"/>
    </row>
    <row r="35" spans="1:8" x14ac:dyDescent="0.3">
      <c r="A35" s="3">
        <v>50000</v>
      </c>
      <c r="B35">
        <v>1</v>
      </c>
      <c r="C35">
        <v>923662200</v>
      </c>
      <c r="D35">
        <v>920368600</v>
      </c>
      <c r="E35" s="3">
        <f t="shared" ref="E35" si="40">AVERAGE(C35:D37)</f>
        <v>913724283.33333337</v>
      </c>
      <c r="F35" s="3">
        <f t="shared" ref="F35" si="41">MIN(C35:D37)</f>
        <v>901206200</v>
      </c>
      <c r="G35" s="3">
        <f t="shared" ref="G35" si="42">MAX(C35:D37)</f>
        <v>923662200</v>
      </c>
      <c r="H35" s="3">
        <f t="shared" ref="H35" si="43">E35/A35</f>
        <v>18274.485666666667</v>
      </c>
    </row>
    <row r="36" spans="1:8" x14ac:dyDescent="0.3">
      <c r="A36" s="3"/>
      <c r="B36">
        <v>2</v>
      </c>
      <c r="C36">
        <v>901206200</v>
      </c>
      <c r="D36">
        <v>901433100</v>
      </c>
      <c r="E36" s="3"/>
      <c r="F36" s="3"/>
      <c r="G36" s="3"/>
      <c r="H36" s="3"/>
    </row>
    <row r="37" spans="1:8" x14ac:dyDescent="0.3">
      <c r="A37" s="3"/>
      <c r="B37">
        <v>3</v>
      </c>
      <c r="C37">
        <v>912173300</v>
      </c>
      <c r="D37">
        <v>923502300</v>
      </c>
      <c r="E37" s="3"/>
      <c r="F37" s="3"/>
      <c r="G37" s="3"/>
      <c r="H37" s="3"/>
    </row>
    <row r="38" spans="1:8" x14ac:dyDescent="0.3">
      <c r="A38" s="3">
        <v>100000</v>
      </c>
      <c r="B38">
        <v>1</v>
      </c>
      <c r="C38">
        <v>1887385500</v>
      </c>
      <c r="D38">
        <v>1904006200</v>
      </c>
      <c r="E38" s="3">
        <f t="shared" ref="E38" si="44">AVERAGE(C38:D40)</f>
        <v>1874343933.3333333</v>
      </c>
      <c r="F38" s="3">
        <f t="shared" ref="F38" si="45">MIN(C38:D40)</f>
        <v>1843706100</v>
      </c>
      <c r="G38" s="3">
        <f t="shared" ref="G38" si="46">MAX(C38:D40)</f>
        <v>1904006200</v>
      </c>
      <c r="H38" s="3">
        <f t="shared" ref="H38" si="47">E38/A38</f>
        <v>18743.439333333332</v>
      </c>
    </row>
    <row r="39" spans="1:8" x14ac:dyDescent="0.3">
      <c r="A39" s="3"/>
      <c r="B39">
        <v>2</v>
      </c>
      <c r="C39">
        <v>1881456400</v>
      </c>
      <c r="D39">
        <v>1875859900</v>
      </c>
      <c r="E39" s="3"/>
      <c r="F39" s="3"/>
      <c r="G39" s="3"/>
      <c r="H39" s="3"/>
    </row>
    <row r="40" spans="1:8" x14ac:dyDescent="0.3">
      <c r="A40" s="3"/>
      <c r="B40">
        <v>3</v>
      </c>
      <c r="C40">
        <v>1853649500</v>
      </c>
      <c r="D40">
        <v>1843706100</v>
      </c>
      <c r="E40" s="3"/>
      <c r="F40" s="3"/>
      <c r="G40" s="3"/>
      <c r="H40" s="3"/>
    </row>
    <row r="41" spans="1:8" x14ac:dyDescent="0.3">
      <c r="A41" s="3">
        <v>200000</v>
      </c>
      <c r="B41">
        <v>1</v>
      </c>
      <c r="C41">
        <v>3943370000</v>
      </c>
      <c r="D41">
        <v>3915912700</v>
      </c>
      <c r="E41" s="3">
        <f t="shared" ref="E41" si="48">AVERAGE(C41:D43)</f>
        <v>4020134950</v>
      </c>
      <c r="F41" s="3">
        <f t="shared" ref="F41" si="49">MIN(C41:D43)</f>
        <v>3915912700</v>
      </c>
      <c r="G41" s="3">
        <f t="shared" ref="G41" si="50">MAX(C41:D43)</f>
        <v>4194324900</v>
      </c>
      <c r="H41" s="3">
        <f t="shared" ref="H41" si="51">E41/A41</f>
        <v>20100.674749999998</v>
      </c>
    </row>
    <row r="42" spans="1:8" x14ac:dyDescent="0.3">
      <c r="A42" s="3"/>
      <c r="B42">
        <v>2</v>
      </c>
      <c r="C42">
        <v>3967344700</v>
      </c>
      <c r="D42">
        <v>3941651500</v>
      </c>
      <c r="E42" s="3"/>
      <c r="F42" s="3"/>
      <c r="G42" s="3"/>
      <c r="H42" s="3"/>
    </row>
    <row r="43" spans="1:8" x14ac:dyDescent="0.3">
      <c r="A43" s="3"/>
      <c r="B43">
        <v>3</v>
      </c>
      <c r="C43">
        <v>4158205900</v>
      </c>
      <c r="D43">
        <v>4194324900</v>
      </c>
      <c r="E43" s="3"/>
      <c r="F43" s="3"/>
      <c r="G43" s="3"/>
      <c r="H43" s="3"/>
    </row>
    <row r="44" spans="1:8" x14ac:dyDescent="0.3">
      <c r="A44" s="3">
        <v>500000</v>
      </c>
      <c r="B44">
        <v>1</v>
      </c>
      <c r="C44">
        <v>12327971600</v>
      </c>
      <c r="D44">
        <v>12297077200</v>
      </c>
      <c r="E44" s="3">
        <f t="shared" ref="E44" si="52">AVERAGE(C44:D46)</f>
        <v>11569081166.666666</v>
      </c>
      <c r="F44" s="3">
        <f t="shared" ref="F44" si="53">MIN(C44:D46)</f>
        <v>10917326500</v>
      </c>
      <c r="G44" s="3">
        <f t="shared" ref="G44" si="54">MAX(C44:D46)</f>
        <v>12327971600</v>
      </c>
      <c r="H44" s="3">
        <f t="shared" ref="H44" si="55">E44/A44</f>
        <v>23138.162333333334</v>
      </c>
    </row>
    <row r="45" spans="1:8" x14ac:dyDescent="0.3">
      <c r="A45" s="3"/>
      <c r="B45">
        <v>2</v>
      </c>
      <c r="C45">
        <v>10924614400</v>
      </c>
      <c r="D45">
        <v>10917326500</v>
      </c>
      <c r="E45" s="3"/>
      <c r="F45" s="3"/>
      <c r="G45" s="3"/>
      <c r="H45" s="3"/>
    </row>
    <row r="46" spans="1:8" x14ac:dyDescent="0.3">
      <c r="A46" s="3"/>
      <c r="B46">
        <v>3</v>
      </c>
      <c r="C46">
        <v>11504020800</v>
      </c>
      <c r="D46">
        <v>11443476500</v>
      </c>
      <c r="E46" s="3"/>
      <c r="F46" s="3"/>
      <c r="G46" s="3"/>
      <c r="H46" s="3"/>
    </row>
    <row r="47" spans="1:8" x14ac:dyDescent="0.3">
      <c r="A47">
        <v>1000000</v>
      </c>
      <c r="B47">
        <v>1</v>
      </c>
      <c r="C47">
        <v>23561671000</v>
      </c>
      <c r="D47">
        <v>23643040000</v>
      </c>
      <c r="E47" s="2">
        <f>AVERAGE(C47:D47)</f>
        <v>23602355500</v>
      </c>
      <c r="F47" s="2">
        <f>MIN(C47:D47)</f>
        <v>23561671000</v>
      </c>
      <c r="G47" s="2">
        <f>MAX(C47:D47)</f>
        <v>23643040000</v>
      </c>
      <c r="H47">
        <f>E47/A47</f>
        <v>23602.355500000001</v>
      </c>
    </row>
    <row r="48" spans="1:8" x14ac:dyDescent="0.3">
      <c r="A48">
        <v>2000000</v>
      </c>
      <c r="B48">
        <v>1</v>
      </c>
      <c r="C48">
        <v>47293273900</v>
      </c>
      <c r="D48">
        <v>47104367000</v>
      </c>
      <c r="E48" s="2">
        <f>AVERAGE(C48:D48)</f>
        <v>47198820450</v>
      </c>
      <c r="F48" s="2">
        <f>MIN(C48:D48)</f>
        <v>47104367000</v>
      </c>
      <c r="G48" s="2">
        <f>MAX(C48:D48)</f>
        <v>47293273900</v>
      </c>
      <c r="H48">
        <f>E48/A48</f>
        <v>23599.410225</v>
      </c>
    </row>
    <row r="49" spans="5:7" x14ac:dyDescent="0.3">
      <c r="E49" s="2"/>
      <c r="F49" s="2"/>
      <c r="G49" s="2"/>
    </row>
    <row r="50" spans="5:7" x14ac:dyDescent="0.3">
      <c r="E50" s="3"/>
      <c r="F50" s="3"/>
      <c r="G50" s="3"/>
    </row>
    <row r="51" spans="5:7" x14ac:dyDescent="0.3">
      <c r="E51" s="3"/>
      <c r="F51" s="3"/>
      <c r="G51" s="3"/>
    </row>
  </sheetData>
  <mergeCells count="78">
    <mergeCell ref="E26:E28"/>
    <mergeCell ref="E29:E31"/>
    <mergeCell ref="E32:E34"/>
    <mergeCell ref="E35:E37"/>
    <mergeCell ref="E38:E40"/>
    <mergeCell ref="G17:G19"/>
    <mergeCell ref="F20:F22"/>
    <mergeCell ref="G20:G22"/>
    <mergeCell ref="F11:F13"/>
    <mergeCell ref="G11:G13"/>
    <mergeCell ref="G23:G25"/>
    <mergeCell ref="F26:F28"/>
    <mergeCell ref="G26:G28"/>
    <mergeCell ref="E41:E43"/>
    <mergeCell ref="F2:F4"/>
    <mergeCell ref="G2:G4"/>
    <mergeCell ref="F5:F7"/>
    <mergeCell ref="G5:G7"/>
    <mergeCell ref="F8:F10"/>
    <mergeCell ref="G8:G10"/>
    <mergeCell ref="G29:G31"/>
    <mergeCell ref="F32:F34"/>
    <mergeCell ref="G32:G34"/>
    <mergeCell ref="F14:F16"/>
    <mergeCell ref="G14:G16"/>
    <mergeCell ref="F17:F19"/>
    <mergeCell ref="F35:F37"/>
    <mergeCell ref="G35:G37"/>
    <mergeCell ref="F38:F40"/>
    <mergeCell ref="G38:G40"/>
    <mergeCell ref="F41:F43"/>
    <mergeCell ref="G41:G43"/>
    <mergeCell ref="F44:F46"/>
    <mergeCell ref="G44:G46"/>
    <mergeCell ref="E50:E51"/>
    <mergeCell ref="F50:F51"/>
    <mergeCell ref="G50:G51"/>
    <mergeCell ref="E44:E46"/>
    <mergeCell ref="F29:F31"/>
    <mergeCell ref="A2:A4"/>
    <mergeCell ref="A5:A7"/>
    <mergeCell ref="A8:A10"/>
    <mergeCell ref="A11:A13"/>
    <mergeCell ref="A14:A16"/>
    <mergeCell ref="F23:F25"/>
    <mergeCell ref="A17:A19"/>
    <mergeCell ref="E2:E4"/>
    <mergeCell ref="E5:E7"/>
    <mergeCell ref="E8:E10"/>
    <mergeCell ref="E11:E13"/>
    <mergeCell ref="E14:E16"/>
    <mergeCell ref="E17:E19"/>
    <mergeCell ref="E20:E22"/>
    <mergeCell ref="E23:E25"/>
    <mergeCell ref="A38:A40"/>
    <mergeCell ref="A41:A43"/>
    <mergeCell ref="A44:A46"/>
    <mergeCell ref="H2:H4"/>
    <mergeCell ref="H5:H7"/>
    <mergeCell ref="H8:H10"/>
    <mergeCell ref="H11:H13"/>
    <mergeCell ref="H14:H16"/>
    <mergeCell ref="H17:H19"/>
    <mergeCell ref="H20:H22"/>
    <mergeCell ref="A20:A22"/>
    <mergeCell ref="A23:A25"/>
    <mergeCell ref="A26:A28"/>
    <mergeCell ref="A29:A31"/>
    <mergeCell ref="A32:A34"/>
    <mergeCell ref="A35:A37"/>
    <mergeCell ref="H41:H43"/>
    <mergeCell ref="H44:H46"/>
    <mergeCell ref="H23:H25"/>
    <mergeCell ref="H26:H28"/>
    <mergeCell ref="H29:H31"/>
    <mergeCell ref="H32:H34"/>
    <mergeCell ref="H35:H37"/>
    <mergeCell ref="H38:H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2018-05-16T19:51:00Z</dcterms:modified>
</cp:coreProperties>
</file>