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15" activeTab="2"/>
  </bookViews>
  <sheets>
    <sheet name="8.13-8.18" sheetId="1" r:id="rId1"/>
    <sheet name="8.19-8.25" sheetId="2" r:id="rId2"/>
    <sheet name="8.26-9.1" sheetId="3" r:id="rId3"/>
  </sheets>
  <calcPr calcId="144525"/>
</workbook>
</file>

<file path=xl/sharedStrings.xml><?xml version="1.0" encoding="utf-8"?>
<sst xmlns="http://schemas.openxmlformats.org/spreadsheetml/2006/main" count="862" uniqueCount="454">
  <si>
    <t>QQ</t>
  </si>
  <si>
    <t>nickname</t>
  </si>
  <si>
    <t>次数</t>
  </si>
  <si>
    <t>单次</t>
  </si>
  <si>
    <t>总分</t>
  </si>
  <si>
    <t>打卡时间</t>
  </si>
  <si>
    <t>备注</t>
  </si>
  <si>
    <t>人工校验</t>
  </si>
  <si>
    <t>总次数</t>
  </si>
  <si>
    <t>793019511</t>
  </si>
  <si>
    <t>落花ฅ稷晞</t>
  </si>
  <si>
    <t>8:06:34</t>
  </si>
  <si>
    <t>9:22:20</t>
  </si>
  <si>
    <t>12:13:48</t>
  </si>
  <si>
    <t>14:00:53</t>
  </si>
  <si>
    <t>121398489</t>
  </si>
  <si>
    <t>落花_鸭鸭</t>
  </si>
  <si>
    <t>7:22:48</t>
  </si>
  <si>
    <t>12:15:38</t>
  </si>
  <si>
    <t>11:45:33</t>
  </si>
  <si>
    <t>348280606</t>
  </si>
  <si>
    <t>落花 白寄岚洛</t>
  </si>
  <si>
    <t>9:08:50</t>
  </si>
  <si>
    <t>9:25:50</t>
  </si>
  <si>
    <t>9:24:38</t>
  </si>
  <si>
    <t>12:47:34</t>
  </si>
  <si>
    <t>923418164</t>
  </si>
  <si>
    <t>落花 千早</t>
  </si>
  <si>
    <t>12:49:06</t>
  </si>
  <si>
    <t>18:01:30</t>
  </si>
  <si>
    <t>20:51:54</t>
  </si>
  <si>
    <t>12:25:41</t>
  </si>
  <si>
    <t>15451377</t>
  </si>
  <si>
    <t>落花·紫</t>
  </si>
  <si>
    <t>9:20:57</t>
  </si>
  <si>
    <t>12:19:05</t>
  </si>
  <si>
    <t>12:30:40</t>
  </si>
  <si>
    <t>12:44:50</t>
  </si>
  <si>
    <t>1755065148</t>
  </si>
  <si>
    <t>落花  赖皮蛇</t>
  </si>
  <si>
    <t>12:05:03</t>
  </si>
  <si>
    <t>10:02:24</t>
  </si>
  <si>
    <t>10:59:15</t>
  </si>
  <si>
    <t>11:40:07</t>
  </si>
  <si>
    <t>651570472</t>
  </si>
  <si>
    <t>落花 EXO</t>
  </si>
  <si>
    <t>8:35:16</t>
  </si>
  <si>
    <t>9:25:39</t>
  </si>
  <si>
    <t>11:34:32</t>
  </si>
  <si>
    <t>10:26:57</t>
  </si>
  <si>
    <t>769521738</t>
  </si>
  <si>
    <t>落花-白茶</t>
  </si>
  <si>
    <t>9:17:43</t>
  </si>
  <si>
    <t>9:06:33</t>
  </si>
  <si>
    <t>10:48:28</t>
  </si>
  <si>
    <t>14:14:42</t>
  </si>
  <si>
    <t>joshuab@qq.com</t>
  </si>
  <si>
    <t>落花~HAMEL</t>
  </si>
  <si>
    <t>15:59:30</t>
  </si>
  <si>
    <t>15:09:41</t>
  </si>
  <si>
    <t>8:36:53</t>
  </si>
  <si>
    <t>9:09:03</t>
  </si>
  <si>
    <t>784945709</t>
  </si>
  <si>
    <t>落花-花祭夜</t>
  </si>
  <si>
    <t>18:37:21</t>
  </si>
  <si>
    <t>13:50:38</t>
  </si>
  <si>
    <t>12:54:08</t>
  </si>
  <si>
    <t>1130056290</t>
  </si>
  <si>
    <t>落花～辉光叶</t>
  </si>
  <si>
    <t>19:47:18</t>
  </si>
  <si>
    <t>17:55:18</t>
  </si>
  <si>
    <t>17:39:56</t>
  </si>
  <si>
    <t>12:51:30</t>
  </si>
  <si>
    <t>2169226881</t>
  </si>
  <si>
    <t>落花.薇尔莉特</t>
  </si>
  <si>
    <t>13:09:02</t>
  </si>
  <si>
    <t>15:09:16</t>
  </si>
  <si>
    <t>20:08:23</t>
  </si>
  <si>
    <t>12:34:32</t>
  </si>
  <si>
    <t>2473375876</t>
  </si>
  <si>
    <t>落花林咕啾</t>
  </si>
  <si>
    <t>13:18:44</t>
  </si>
  <si>
    <t>10:17:55</t>
  </si>
  <si>
    <t>12:38:10</t>
  </si>
  <si>
    <t>9:22:47</t>
  </si>
  <si>
    <t>505644622</t>
  </si>
  <si>
    <t>落花◈啾啾</t>
  </si>
  <si>
    <t>12:38:29</t>
  </si>
  <si>
    <t>15:37:14</t>
  </si>
  <si>
    <t>19:27:40</t>
  </si>
  <si>
    <t>823284435</t>
  </si>
  <si>
    <t>落花—鸭小梨</t>
  </si>
  <si>
    <t>7:50:47</t>
  </si>
  <si>
    <t>11:17:19</t>
  </si>
  <si>
    <t>8:06:58</t>
  </si>
  <si>
    <t>8:26:47</t>
  </si>
  <si>
    <t>992526373</t>
  </si>
  <si>
    <t>落花 slily</t>
  </si>
  <si>
    <t>8:29:51</t>
  </si>
  <si>
    <t>9:55:34</t>
  </si>
  <si>
    <t>19:04:20</t>
  </si>
  <si>
    <t>13:18:19</t>
  </si>
  <si>
    <t>745415648</t>
  </si>
  <si>
    <t>落花 小虚</t>
  </si>
  <si>
    <t>9:18:35</t>
  </si>
  <si>
    <t>12:42:34</t>
  </si>
  <si>
    <t>12:39:01</t>
  </si>
  <si>
    <t>1040250547</t>
  </si>
  <si>
    <t>落花ʚ阿喵王子</t>
  </si>
  <si>
    <t>13:39:02</t>
  </si>
  <si>
    <t>12:50:01</t>
  </si>
  <si>
    <t>13:34:44</t>
  </si>
  <si>
    <t>1223871051</t>
  </si>
  <si>
    <t>落花，初</t>
  </si>
  <si>
    <t>8:53:36</t>
  </si>
  <si>
    <t>7:38:19</t>
  </si>
  <si>
    <t>10:21:46</t>
  </si>
  <si>
    <t>1664171803</t>
  </si>
  <si>
    <t>落花 总攻大人</t>
  </si>
  <si>
    <t>13:01:59</t>
  </si>
  <si>
    <t>12:48:39</t>
  </si>
  <si>
    <t>12:18:50</t>
  </si>
  <si>
    <t>3240236818</t>
  </si>
  <si>
    <t>落花 秦意</t>
  </si>
  <si>
    <t>7:45:11</t>
  </si>
  <si>
    <t>8:44:31</t>
  </si>
  <si>
    <t>7:41:40</t>
  </si>
  <si>
    <t>3476601463</t>
  </si>
  <si>
    <t>落花 阿幼</t>
  </si>
  <si>
    <t>7:19:58</t>
  </si>
  <si>
    <t>9:28:10</t>
  </si>
  <si>
    <t>1:24:20</t>
  </si>
  <si>
    <t>cydjl@qq.com</t>
  </si>
  <si>
    <t>落花 花浔</t>
  </si>
  <si>
    <t>8:51:41</t>
  </si>
  <si>
    <t>12:17:31</t>
  </si>
  <si>
    <t>19:45:34</t>
  </si>
  <si>
    <t>9:29:20</t>
  </si>
  <si>
    <t>happy.my.love@qq.com</t>
  </si>
  <si>
    <t>落花@冷月小猫泪</t>
  </si>
  <si>
    <t>18:15:22</t>
  </si>
  <si>
    <t>10:36:49</t>
  </si>
  <si>
    <t>1369562367</t>
  </si>
  <si>
    <t>落花ω天天</t>
  </si>
  <si>
    <t>19:15:43</t>
  </si>
  <si>
    <t>19:11:25</t>
  </si>
  <si>
    <t>19:12:12</t>
  </si>
  <si>
    <t>1841469477</t>
  </si>
  <si>
    <t>天淼—落花</t>
  </si>
  <si>
    <t>19:57:34</t>
  </si>
  <si>
    <t>19:34:32</t>
  </si>
  <si>
    <t>19:43:25</t>
  </si>
  <si>
    <t>2406417774</t>
  </si>
  <si>
    <t>落花 苏其凉</t>
  </si>
  <si>
    <t>22:14:16</t>
  </si>
  <si>
    <t>710237833</t>
  </si>
  <si>
    <t>落花 可露丽</t>
  </si>
  <si>
    <t>21:11:04</t>
  </si>
  <si>
    <t>17:07:57</t>
  </si>
  <si>
    <t>19:40:45</t>
  </si>
  <si>
    <t>724187504</t>
  </si>
  <si>
    <t>落花⭐Rai</t>
  </si>
  <si>
    <t>15:52:45</t>
  </si>
  <si>
    <t>20:38:08</t>
  </si>
  <si>
    <t>21:53:14</t>
  </si>
  <si>
    <t>779867533</t>
  </si>
  <si>
    <t>落花๑顾安白</t>
  </si>
  <si>
    <t>8:44:12</t>
  </si>
  <si>
    <t>8:48:08</t>
  </si>
  <si>
    <t>9:57:01</t>
  </si>
  <si>
    <t>821515617</t>
  </si>
  <si>
    <t>落花-谢南</t>
  </si>
  <si>
    <t>14:18:07</t>
  </si>
  <si>
    <t>13:56:04</t>
  </si>
  <si>
    <t>10:25:54</t>
  </si>
  <si>
    <t>727791466</t>
  </si>
  <si>
    <t>落花+天辟</t>
  </si>
  <si>
    <t>19:56:03</t>
  </si>
  <si>
    <t>22:40:58</t>
  </si>
  <si>
    <t>20:36:34</t>
  </si>
  <si>
    <t>1327354755</t>
  </si>
  <si>
    <t>落花 清水奈绪</t>
  </si>
  <si>
    <t>12:27:25</t>
  </si>
  <si>
    <t>491384166</t>
  </si>
  <si>
    <t>落花@藤原千花</t>
  </si>
  <si>
    <t>9:58:24</t>
  </si>
  <si>
    <t>13:52:44</t>
  </si>
  <si>
    <t>648875355</t>
  </si>
  <si>
    <t>落花—陆阮阮</t>
  </si>
  <si>
    <t>13:15:35</t>
  </si>
  <si>
    <t>14:39:17</t>
  </si>
  <si>
    <t>15:51:52</t>
  </si>
  <si>
    <t>1239530393</t>
  </si>
  <si>
    <t>落花" 苏久久</t>
  </si>
  <si>
    <t>19:28:11</t>
  </si>
  <si>
    <t>17:02:37</t>
  </si>
  <si>
    <t>1025385659</t>
  </si>
  <si>
    <t>落花 柚歆</t>
  </si>
  <si>
    <t>13:46:31</t>
  </si>
  <si>
    <t>12:56:54</t>
  </si>
  <si>
    <t>12:32:55</t>
  </si>
  <si>
    <t>1941489960</t>
  </si>
  <si>
    <t>落花 早纪畈枝</t>
  </si>
  <si>
    <t>10:01:12</t>
  </si>
  <si>
    <t>15:02:19</t>
  </si>
  <si>
    <t>18:28:05</t>
  </si>
  <si>
    <t>974687361</t>
  </si>
  <si>
    <t>落花-清水</t>
  </si>
  <si>
    <t>14:08:36</t>
  </si>
  <si>
    <t>16:43:50</t>
  </si>
  <si>
    <t>19:44:56</t>
  </si>
  <si>
    <t>2661759612</t>
  </si>
  <si>
    <t>落花 路希</t>
  </si>
  <si>
    <t>10:02:34</t>
  </si>
  <si>
    <t>10:53:25</t>
  </si>
  <si>
    <t>957708332</t>
  </si>
  <si>
    <t>落花der顾榆妍</t>
  </si>
  <si>
    <t>14:10:45</t>
  </si>
  <si>
    <t>8:34:12</t>
  </si>
  <si>
    <t>落花"桃之夭夭</t>
  </si>
  <si>
    <t>23:18:54</t>
  </si>
  <si>
    <t>0:35:57</t>
  </si>
  <si>
    <t>535509797</t>
  </si>
  <si>
    <t>落花，灰姐</t>
  </si>
  <si>
    <t>18:23:33</t>
  </si>
  <si>
    <t>1369593175</t>
  </si>
  <si>
    <t>落花～～心城</t>
  </si>
  <si>
    <t>7:43:52</t>
  </si>
  <si>
    <t>2638588219</t>
  </si>
  <si>
    <t>落花–洱瓷</t>
  </si>
  <si>
    <t>??</t>
  </si>
  <si>
    <t>19:02:13</t>
  </si>
  <si>
    <t>忘记分数</t>
  </si>
  <si>
    <t>845423216</t>
  </si>
  <si>
    <t>落花-Clear1</t>
  </si>
  <si>
    <t>l.shanene@qq.com</t>
  </si>
  <si>
    <t>落花*扭扭舔舔泡泡</t>
  </si>
  <si>
    <t>1393363961</t>
  </si>
  <si>
    <t>落花 红茶喵喵</t>
  </si>
  <si>
    <t>落花～羽汐</t>
  </si>
  <si>
    <t>1157462424</t>
  </si>
  <si>
    <t>落花鸣鹿</t>
  </si>
  <si>
    <t>8:00:11</t>
  </si>
  <si>
    <t>1158425839</t>
  </si>
  <si>
    <t>落花 樱井翔子</t>
  </si>
  <si>
    <t>19:37:32</t>
  </si>
  <si>
    <t>1941389796</t>
  </si>
  <si>
    <t>落花 川奈</t>
  </si>
  <si>
    <t>8:18:51</t>
  </si>
  <si>
    <t>2173295938</t>
  </si>
  <si>
    <t>落花 清酒卿</t>
  </si>
  <si>
    <t>13:13:44</t>
  </si>
  <si>
    <t>落花-清茶</t>
  </si>
  <si>
    <t>781898849</t>
  </si>
  <si>
    <t>落花-KGAoi</t>
  </si>
  <si>
    <t>落花 红香螺</t>
  </si>
  <si>
    <t>落花-小枫</t>
  </si>
  <si>
    <t>1056711058</t>
  </si>
  <si>
    <t>落花：翎羽</t>
  </si>
  <si>
    <t>1543607287</t>
  </si>
  <si>
    <t>落花๑兰摧玉折</t>
  </si>
  <si>
    <t>1937237519</t>
  </si>
  <si>
    <t>落花 桃花换酒</t>
  </si>
  <si>
    <t>205678875</t>
  </si>
  <si>
    <t>落花  轻语</t>
  </si>
  <si>
    <t>2192665938</t>
  </si>
  <si>
    <t>落花 奶味汐月</t>
  </si>
  <si>
    <t>2940604709</t>
  </si>
  <si>
    <t>落花-24k草莓小</t>
  </si>
  <si>
    <t>2971057903</t>
  </si>
  <si>
    <t>落花-细语</t>
  </si>
  <si>
    <t>3200441406</t>
  </si>
  <si>
    <t>落花_草莓有点</t>
  </si>
  <si>
    <t>39302003</t>
  </si>
  <si>
    <t>落花 神仙</t>
  </si>
  <si>
    <t>528508085</t>
  </si>
  <si>
    <t>落花]_[王寒羽</t>
  </si>
  <si>
    <t>714548844</t>
  </si>
  <si>
    <t>落花 爸爸</t>
  </si>
  <si>
    <t>729008532</t>
  </si>
  <si>
    <t>落花~ 春风十里</t>
  </si>
  <si>
    <t>879583569</t>
  </si>
  <si>
    <t>落花 无尤</t>
  </si>
  <si>
    <t>924110951</t>
  </si>
  <si>
    <t>落花@楚锦妮</t>
  </si>
  <si>
    <t>是否在盟</t>
  </si>
  <si>
    <t>ฅ稷晞</t>
  </si>
  <si>
    <t>10:21:17</t>
  </si>
  <si>
    <t>09:20:45</t>
  </si>
  <si>
    <t>09:13:44</t>
  </si>
  <si>
    <t>10:55:46</t>
  </si>
  <si>
    <t>17:51:22</t>
  </si>
  <si>
    <t>12:22:45</t>
  </si>
  <si>
    <t>10:48:54</t>
  </si>
  <si>
    <t>14:22:10</t>
  </si>
  <si>
    <t>11:43:55</t>
  </si>
  <si>
    <t>06:58:19</t>
  </si>
  <si>
    <t>08:25:37</t>
  </si>
  <si>
    <t>11:14:16</t>
  </si>
  <si>
    <t>13:52:24</t>
  </si>
  <si>
    <t>14:52:33</t>
  </si>
  <si>
    <t>19:16:07</t>
  </si>
  <si>
    <t>19:19:57</t>
  </si>
  <si>
    <t>10:18:44</t>
  </si>
  <si>
    <t>09:56:52</t>
  </si>
  <si>
    <t>09:42:41</t>
  </si>
  <si>
    <t>12:46:04</t>
  </si>
  <si>
    <t>10:15:17</t>
  </si>
  <si>
    <t>11:42:58</t>
  </si>
  <si>
    <t>10:45:27</t>
  </si>
  <si>
    <t>11:52:05</t>
  </si>
  <si>
    <t>11:27:57</t>
  </si>
  <si>
    <t>14:55:15</t>
  </si>
  <si>
    <t>19:17:38</t>
  </si>
  <si>
    <t>11:33:11</t>
  </si>
  <si>
    <t>10:11:34</t>
  </si>
  <si>
    <t>10:19:15</t>
  </si>
  <si>
    <t>13:28:24</t>
  </si>
  <si>
    <t>11:52:54</t>
  </si>
  <si>
    <t>19:34:47</t>
  </si>
  <si>
    <t>08:17:32</t>
  </si>
  <si>
    <t>15:24:26</t>
  </si>
  <si>
    <t>14:37:57</t>
  </si>
  <si>
    <t>10:23:49</t>
  </si>
  <si>
    <t>11:43:42</t>
  </si>
  <si>
    <t>20:46:42</t>
  </si>
  <si>
    <t>17:59:49</t>
  </si>
  <si>
    <t>11:00:08</t>
  </si>
  <si>
    <t>07:57:42</t>
  </si>
  <si>
    <t>14:52:03</t>
  </si>
  <si>
    <t>07:41:51</t>
  </si>
  <si>
    <t>19:35:34</t>
  </si>
  <si>
    <t>13:26:18</t>
  </si>
  <si>
    <t>12:16:49</t>
  </si>
  <si>
    <t>20:10:01</t>
  </si>
  <si>
    <t>07:24:47</t>
  </si>
  <si>
    <t>19:23:09</t>
  </si>
  <si>
    <t>19:40:46</t>
  </si>
  <si>
    <t>19:49:12</t>
  </si>
  <si>
    <t>23:56:29</t>
  </si>
  <si>
    <t>19:55:10</t>
  </si>
  <si>
    <t>13:57:46</t>
  </si>
  <si>
    <t>08:47:16</t>
  </si>
  <si>
    <t>10:44:21</t>
  </si>
  <si>
    <t>10:12:00</t>
  </si>
  <si>
    <t>09:41:38</t>
  </si>
  <si>
    <t>13:01:53</t>
  </si>
  <si>
    <t>19:08:06</t>
  </si>
  <si>
    <t>19:17:43</t>
  </si>
  <si>
    <t>12:05:44</t>
  </si>
  <si>
    <t>19:59:47</t>
  </si>
  <si>
    <t>12:34:52</t>
  </si>
  <si>
    <t>19:37:19</t>
  </si>
  <si>
    <t>12:34:02</t>
  </si>
  <si>
    <t>16:58:43</t>
  </si>
  <si>
    <t>09:59:29</t>
  </si>
  <si>
    <t>10:11:12</t>
  </si>
  <si>
    <t>13:26:09</t>
  </si>
  <si>
    <t>12:37:53</t>
  </si>
  <si>
    <t>20:24:53</t>
  </si>
  <si>
    <t>18:47:49</t>
  </si>
  <si>
    <t>10:12:28</t>
  </si>
  <si>
    <t>10:36:20</t>
  </si>
  <si>
    <t>09:17:55</t>
  </si>
  <si>
    <t>21:00:45</t>
  </si>
  <si>
    <t>19:30:53</t>
  </si>
  <si>
    <t>13:02:58</t>
  </si>
  <si>
    <t>19:09:39</t>
  </si>
  <si>
    <t>19:08:23</t>
  </si>
  <si>
    <t>23:22:00</t>
  </si>
  <si>
    <t>19:16:25</t>
  </si>
  <si>
    <t>19:27:01</t>
  </si>
  <si>
    <t>19:43:26</t>
  </si>
  <si>
    <t>20:18:30</t>
  </si>
  <si>
    <t>11:48:18</t>
  </si>
  <si>
    <t>23:13:20</t>
  </si>
  <si>
    <t>12:30:01</t>
  </si>
  <si>
    <t>10:23:45</t>
  </si>
  <si>
    <t>10:58:04</t>
  </si>
  <si>
    <t>19:14:59</t>
  </si>
  <si>
    <t>18:49:18</t>
  </si>
  <si>
    <t>19:44:38</t>
  </si>
  <si>
    <t>13:01:41</t>
  </si>
  <si>
    <t>22:16:12</t>
  </si>
  <si>
    <t>10:53:58</t>
  </si>
  <si>
    <t>07:27:09</t>
  </si>
  <si>
    <t>18:36:51</t>
  </si>
  <si>
    <t>10:09:02</t>
  </si>
  <si>
    <t>09:35:14</t>
  </si>
  <si>
    <t>08:53:50</t>
  </si>
  <si>
    <t>19:15:17</t>
  </si>
  <si>
    <t>18:49:32</t>
  </si>
  <si>
    <t>11:05:54</t>
  </si>
  <si>
    <t>08:47:28</t>
  </si>
  <si>
    <t>08:39:47</t>
  </si>
  <si>
    <t>10:12:40</t>
  </si>
  <si>
    <t>10:09:15</t>
  </si>
  <si>
    <t>10:34:10</t>
  </si>
  <si>
    <t>09:57:51</t>
  </si>
  <si>
    <t>10:56:14</t>
  </si>
  <si>
    <t>12:52:26</t>
  </si>
  <si>
    <t>19:32:50</t>
  </si>
  <si>
    <t>19:47:52</t>
  </si>
  <si>
    <t>14:58:52</t>
  </si>
  <si>
    <t>12:47:50</t>
  </si>
  <si>
    <t>10:05:40</t>
  </si>
  <si>
    <t>14:34:02</t>
  </si>
  <si>
    <t>13:25:25</t>
  </si>
  <si>
    <t>12:24:36</t>
  </si>
  <si>
    <t>20:13:39</t>
  </si>
  <si>
    <t>19:57:58</t>
  </si>
  <si>
    <t>13:42:57</t>
  </si>
  <si>
    <t>10:08:23</t>
  </si>
  <si>
    <t>07:14:59</t>
  </si>
  <si>
    <t>07:16:10</t>
  </si>
  <si>
    <t>13:28:13</t>
  </si>
  <si>
    <t>20:12:32</t>
  </si>
  <si>
    <t>10:20:01</t>
  </si>
  <si>
    <t>12:59:17</t>
  </si>
  <si>
    <t>10:12:05</t>
  </si>
  <si>
    <t>11:00:17</t>
  </si>
  <si>
    <t>108932610</t>
  </si>
  <si>
    <t>14:45:25</t>
  </si>
  <si>
    <t>13:47:44</t>
  </si>
  <si>
    <t>19:06:42</t>
  </si>
  <si>
    <t>2605384970</t>
  </si>
  <si>
    <t>14:43:45</t>
  </si>
  <si>
    <t>23:24:49</t>
  </si>
  <si>
    <t>10:57:47</t>
  </si>
  <si>
    <t>20:20:28</t>
  </si>
  <si>
    <t>10:19:10</t>
  </si>
  <si>
    <t>641204920</t>
  </si>
  <si>
    <t>落花.一只花卿</t>
  </si>
  <si>
    <t>10:26:16</t>
  </si>
  <si>
    <t>10:35:08</t>
  </si>
  <si>
    <t>10:37:11</t>
  </si>
  <si>
    <t>2413241525</t>
  </si>
  <si>
    <t>落花风采铃</t>
  </si>
  <si>
    <t>09:45:23</t>
  </si>
  <si>
    <t>09:14:40</t>
  </si>
  <si>
    <t>2126851254</t>
  </si>
  <si>
    <t>落花  啾啾哧哧</t>
  </si>
  <si>
    <t>13:32:34</t>
  </si>
  <si>
    <t>16:11:46</t>
  </si>
  <si>
    <t>13:37:38</t>
  </si>
  <si>
    <t>13:31:06</t>
  </si>
  <si>
    <t>16500928</t>
  </si>
  <si>
    <t>落花 羽川</t>
  </si>
  <si>
    <t>30137763</t>
  </si>
  <si>
    <t>落花 樱茶</t>
  </si>
  <si>
    <t>3504245791</t>
  </si>
  <si>
    <t>落花 瓷羽</t>
  </si>
  <si>
    <t>1790016705</t>
  </si>
  <si>
    <t>落花 鱼渔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</si>
</sst>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h:mm:ss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20" borderId="0">
      <alignment vertical="center"/>
    </xf>
    <xf numFmtId="0" fontId="8" fillId="16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1" borderId="0">
      <alignment vertical="center"/>
    </xf>
    <xf numFmtId="0" fontId="6" fillId="7" borderId="0">
      <alignment vertical="center"/>
    </xf>
    <xf numFmtId="43" fontId="0" fillId="0" borderId="0">
      <alignment vertical="center"/>
    </xf>
    <xf numFmtId="0" fontId="2" fillId="26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25" borderId="13">
      <alignment vertical="center"/>
    </xf>
    <xf numFmtId="0" fontId="2" fillId="6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7" fillId="0" borderId="12">
      <alignment vertical="center"/>
    </xf>
    <xf numFmtId="0" fontId="14" fillId="0" borderId="12">
      <alignment vertical="center"/>
    </xf>
    <xf numFmtId="0" fontId="2" fillId="15" borderId="0">
      <alignment vertical="center"/>
    </xf>
    <xf numFmtId="0" fontId="3" fillId="0" borderId="6">
      <alignment vertical="center"/>
    </xf>
    <xf numFmtId="0" fontId="2" fillId="19" borderId="0">
      <alignment vertical="center"/>
    </xf>
    <xf numFmtId="0" fontId="7" fillId="14" borderId="7">
      <alignment vertical="center"/>
    </xf>
    <xf numFmtId="0" fontId="18" fillId="14" borderId="8">
      <alignment vertical="center"/>
    </xf>
    <xf numFmtId="0" fontId="9" fillId="18" borderId="9">
      <alignment vertical="center"/>
    </xf>
    <xf numFmtId="0" fontId="1" fillId="17" borderId="0">
      <alignment vertical="center"/>
    </xf>
    <xf numFmtId="0" fontId="2" fillId="5" borderId="0">
      <alignment vertical="center"/>
    </xf>
    <xf numFmtId="0" fontId="13" fillId="0" borderId="11">
      <alignment vertical="center"/>
    </xf>
    <xf numFmtId="0" fontId="12" fillId="0" borderId="10">
      <alignment vertical="center"/>
    </xf>
    <xf numFmtId="0" fontId="19" fillId="33" borderId="0">
      <alignment vertical="center"/>
    </xf>
    <xf numFmtId="0" fontId="16" fillId="24" borderId="0">
      <alignment vertical="center"/>
    </xf>
    <xf numFmtId="0" fontId="1" fillId="32" borderId="0">
      <alignment vertical="center"/>
    </xf>
    <xf numFmtId="0" fontId="2" fillId="31" borderId="0">
      <alignment vertical="center"/>
    </xf>
    <xf numFmtId="0" fontId="1" fillId="10" borderId="0">
      <alignment vertical="center"/>
    </xf>
    <xf numFmtId="0" fontId="1" fillId="4" borderId="0">
      <alignment vertical="center"/>
    </xf>
    <xf numFmtId="0" fontId="1" fillId="30" borderId="0">
      <alignment vertical="center"/>
    </xf>
    <xf numFmtId="0" fontId="1" fillId="9" borderId="0">
      <alignment vertical="center"/>
    </xf>
    <xf numFmtId="0" fontId="2" fillId="29" borderId="0">
      <alignment vertical="center"/>
    </xf>
    <xf numFmtId="0" fontId="2" fillId="21" borderId="0">
      <alignment vertical="center"/>
    </xf>
    <xf numFmtId="0" fontId="1" fillId="13" borderId="0">
      <alignment vertical="center"/>
    </xf>
    <xf numFmtId="0" fontId="1" fillId="28" borderId="0">
      <alignment vertical="center"/>
    </xf>
    <xf numFmtId="0" fontId="2" fillId="23" borderId="0">
      <alignment vertical="center"/>
    </xf>
    <xf numFmtId="0" fontId="1" fillId="3" borderId="0">
      <alignment vertical="center"/>
    </xf>
    <xf numFmtId="0" fontId="2" fillId="12" borderId="0">
      <alignment vertical="center"/>
    </xf>
    <xf numFmtId="0" fontId="2" fillId="8" borderId="0">
      <alignment vertical="center"/>
    </xf>
    <xf numFmtId="0" fontId="1" fillId="27" borderId="0">
      <alignment vertical="center"/>
    </xf>
    <xf numFmtId="0" fontId="2" fillId="22" borderId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58" fontId="0" fillId="0" borderId="4" xfId="0" applyNumberFormat="1" applyBorder="1" applyAlignment="1">
      <alignment horizontal="center"/>
    </xf>
    <xf numFmtId="58" fontId="0" fillId="0" borderId="3" xfId="0" applyNumberFormat="1" applyBorder="1" applyAlignment="1">
      <alignment horizontal="center"/>
    </xf>
    <xf numFmtId="58" fontId="0" fillId="0" borderId="5" xfId="0" applyNumberFormat="1" applyBorder="1" applyAlignment="1">
      <alignment horizont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0" borderId="2" xfId="0" applyBorder="1"/>
    <xf numFmtId="0" fontId="0" fillId="2" borderId="0" xfId="0" applyFill="1" applyBorder="1" applyAlignment="1">
      <alignment horizontal="left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0" fontId="0" fillId="0" borderId="3" xfId="0" applyBorder="1" applyAlignment="1">
      <alignment horizontal="left"/>
    </xf>
    <xf numFmtId="176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76"/>
  <sheetViews>
    <sheetView zoomScale="85" zoomScaleNormal="85" workbookViewId="0">
      <pane xSplit="2" ySplit="2" topLeftCell="C3" activePane="bottomRight" state="frozen"/>
      <selection/>
      <selection pane="topRight"/>
      <selection pane="bottomLeft"/>
      <selection pane="bottomRight" activeCell="E39" sqref="E39"/>
    </sheetView>
  </sheetViews>
  <sheetFormatPr defaultColWidth="9" defaultRowHeight="13.5"/>
  <cols>
    <col min="1" max="1" width="22.625" style="1" customWidth="1"/>
    <col min="2" max="2" width="18.25" style="2" customWidth="1"/>
    <col min="3" max="3" width="10.375" style="4" customWidth="1"/>
    <col min="4" max="8" width="9" style="4" customWidth="1"/>
    <col min="9" max="9" width="10.375" customWidth="1"/>
    <col min="15" max="15" width="10.375" customWidth="1"/>
    <col min="17" max="17" width="9.375" customWidth="1"/>
    <col min="21" max="21" width="10.375" customWidth="1"/>
    <col min="27" max="27" width="10.375" customWidth="1"/>
    <col min="33" max="33" width="10.375" customWidth="1"/>
    <col min="39" max="39" width="10.25" customWidth="1"/>
  </cols>
  <sheetData>
    <row r="1" spans="3:38">
      <c r="C1" s="3">
        <v>43690</v>
      </c>
      <c r="H1" s="5"/>
      <c r="I1" s="3">
        <v>43691</v>
      </c>
      <c r="J1" s="4"/>
      <c r="K1" s="4"/>
      <c r="L1" s="4"/>
      <c r="M1" s="4"/>
      <c r="N1" s="5"/>
      <c r="O1" s="3">
        <v>43692</v>
      </c>
      <c r="P1" s="4"/>
      <c r="Q1" s="4"/>
      <c r="R1" s="4"/>
      <c r="S1" s="4"/>
      <c r="T1" s="5"/>
      <c r="U1" s="3">
        <v>43693</v>
      </c>
      <c r="V1" s="4"/>
      <c r="W1" s="4"/>
      <c r="X1" s="4"/>
      <c r="Y1" s="4"/>
      <c r="Z1" s="5"/>
      <c r="AA1" s="3">
        <v>43694</v>
      </c>
      <c r="AB1" s="4"/>
      <c r="AC1" s="4"/>
      <c r="AD1" s="4"/>
      <c r="AE1" s="4"/>
      <c r="AF1" s="5"/>
      <c r="AG1" s="3">
        <v>43695</v>
      </c>
      <c r="AH1" s="4"/>
      <c r="AI1" s="4"/>
      <c r="AJ1" s="4"/>
      <c r="AK1" s="4"/>
      <c r="AL1" s="5"/>
    </row>
    <row r="2" spans="1:40">
      <c r="A2" s="1" t="s">
        <v>0</v>
      </c>
      <c r="B2" s="17" t="s">
        <v>1</v>
      </c>
      <c r="C2" s="7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9" t="s">
        <v>7</v>
      </c>
      <c r="I2" s="7" t="s">
        <v>2</v>
      </c>
      <c r="J2" s="8" t="s">
        <v>3</v>
      </c>
      <c r="K2" s="8" t="s">
        <v>4</v>
      </c>
      <c r="L2" s="8" t="s">
        <v>5</v>
      </c>
      <c r="M2" s="8" t="s">
        <v>6</v>
      </c>
      <c r="N2" s="9" t="s">
        <v>7</v>
      </c>
      <c r="O2" s="7" t="s">
        <v>2</v>
      </c>
      <c r="P2" s="8" t="s">
        <v>3</v>
      </c>
      <c r="Q2" s="8" t="s">
        <v>4</v>
      </c>
      <c r="R2" s="8" t="s">
        <v>5</v>
      </c>
      <c r="S2" s="8" t="s">
        <v>6</v>
      </c>
      <c r="T2" s="9" t="s">
        <v>7</v>
      </c>
      <c r="U2" s="7" t="s">
        <v>2</v>
      </c>
      <c r="V2" s="8" t="s">
        <v>3</v>
      </c>
      <c r="W2" s="8" t="s">
        <v>4</v>
      </c>
      <c r="X2" s="8" t="s">
        <v>5</v>
      </c>
      <c r="Y2" s="8" t="s">
        <v>6</v>
      </c>
      <c r="Z2" s="9" t="s">
        <v>7</v>
      </c>
      <c r="AA2" s="7" t="s">
        <v>2</v>
      </c>
      <c r="AB2" s="8" t="s">
        <v>3</v>
      </c>
      <c r="AC2" s="8" t="s">
        <v>4</v>
      </c>
      <c r="AD2" s="8" t="s">
        <v>5</v>
      </c>
      <c r="AE2" s="8" t="s">
        <v>6</v>
      </c>
      <c r="AF2" s="9" t="s">
        <v>7</v>
      </c>
      <c r="AG2" s="7" t="s">
        <v>2</v>
      </c>
      <c r="AH2" s="8" t="s">
        <v>3</v>
      </c>
      <c r="AI2" s="8" t="s">
        <v>4</v>
      </c>
      <c r="AJ2" s="8" t="s">
        <v>5</v>
      </c>
      <c r="AK2" s="8" t="s">
        <v>6</v>
      </c>
      <c r="AL2" s="9" t="s">
        <v>7</v>
      </c>
      <c r="AM2" t="s">
        <v>4</v>
      </c>
      <c r="AN2" t="s">
        <v>8</v>
      </c>
    </row>
    <row r="3" spans="1:40">
      <c r="A3" s="1" t="s">
        <v>9</v>
      </c>
      <c r="B3" s="2" t="s">
        <v>10</v>
      </c>
      <c r="C3" s="19">
        <v>11</v>
      </c>
      <c r="D3">
        <v>80000</v>
      </c>
      <c r="E3">
        <v>880000</v>
      </c>
      <c r="F3" t="s">
        <v>11</v>
      </c>
      <c r="H3" s="5"/>
      <c r="I3" s="19">
        <v>15</v>
      </c>
      <c r="J3" s="4">
        <v>91000</v>
      </c>
      <c r="K3" s="4">
        <v>1365000</v>
      </c>
      <c r="L3" s="4" t="s">
        <v>12</v>
      </c>
      <c r="M3" s="4"/>
      <c r="N3" s="5"/>
      <c r="O3" s="19">
        <v>15</v>
      </c>
      <c r="P3" s="4">
        <v>95000</v>
      </c>
      <c r="Q3" s="4">
        <v>1425000</v>
      </c>
      <c r="R3" s="4" t="s">
        <v>13</v>
      </c>
      <c r="S3" s="4"/>
      <c r="T3" s="5"/>
      <c r="U3" s="19">
        <v>10</v>
      </c>
      <c r="V3" s="4">
        <v>99000</v>
      </c>
      <c r="W3" s="4">
        <v>990000</v>
      </c>
      <c r="X3" s="4" t="s">
        <v>14</v>
      </c>
      <c r="Y3" s="4"/>
      <c r="Z3" s="5"/>
      <c r="AA3" s="19"/>
      <c r="AB3" s="4"/>
      <c r="AC3" s="4"/>
      <c r="AD3" s="4"/>
      <c r="AE3" s="4"/>
      <c r="AF3" s="5"/>
      <c r="AG3" s="19"/>
      <c r="AH3" s="4"/>
      <c r="AI3" s="4"/>
      <c r="AJ3" s="4"/>
      <c r="AK3" s="4"/>
      <c r="AL3" s="5"/>
      <c r="AM3">
        <f t="shared" ref="AM3:AM66" si="0">E3+K3+Q3+W3+AC3+AI3</f>
        <v>4660000</v>
      </c>
      <c r="AN3">
        <f t="shared" ref="AN3:AN66" si="1">C3+I3+O3+U3+AA3+AG3</f>
        <v>51</v>
      </c>
    </row>
    <row r="4" spans="1:40">
      <c r="A4" s="1" t="s">
        <v>15</v>
      </c>
      <c r="B4" s="2" t="s">
        <v>16</v>
      </c>
      <c r="C4" s="19">
        <v>10</v>
      </c>
      <c r="D4">
        <v>65000</v>
      </c>
      <c r="E4">
        <v>650000</v>
      </c>
      <c r="F4" t="s">
        <v>17</v>
      </c>
      <c r="H4" s="5"/>
      <c r="I4" s="19">
        <v>10</v>
      </c>
      <c r="J4" s="4">
        <v>67000</v>
      </c>
      <c r="K4" s="4">
        <v>670000</v>
      </c>
      <c r="L4" s="4" t="s">
        <v>18</v>
      </c>
      <c r="M4" s="4"/>
      <c r="N4" s="5"/>
      <c r="O4" s="19">
        <v>10</v>
      </c>
      <c r="P4" s="4">
        <v>67000</v>
      </c>
      <c r="Q4" s="4">
        <v>670000</v>
      </c>
      <c r="R4" s="4" t="s">
        <v>19</v>
      </c>
      <c r="S4" s="4"/>
      <c r="T4" s="5"/>
      <c r="U4" s="19"/>
      <c r="V4" s="4"/>
      <c r="W4" s="4"/>
      <c r="X4" s="4"/>
      <c r="Y4" s="4"/>
      <c r="Z4" s="5"/>
      <c r="AA4" s="19"/>
      <c r="AB4" s="4"/>
      <c r="AC4" s="4"/>
      <c r="AD4" s="4"/>
      <c r="AE4" s="4"/>
      <c r="AF4" s="5"/>
      <c r="AG4" s="19"/>
      <c r="AH4" s="4"/>
      <c r="AI4" s="4"/>
      <c r="AJ4" s="4"/>
      <c r="AK4" s="4"/>
      <c r="AL4" s="5"/>
      <c r="AM4">
        <f t="shared" si="0"/>
        <v>1990000</v>
      </c>
      <c r="AN4">
        <f t="shared" si="1"/>
        <v>30</v>
      </c>
    </row>
    <row r="5" spans="1:40">
      <c r="A5" s="1" t="s">
        <v>20</v>
      </c>
      <c r="B5" s="2" t="s">
        <v>21</v>
      </c>
      <c r="C5" s="19">
        <v>10</v>
      </c>
      <c r="D5">
        <v>78000</v>
      </c>
      <c r="E5">
        <v>780000</v>
      </c>
      <c r="F5" t="s">
        <v>22</v>
      </c>
      <c r="H5" s="5"/>
      <c r="I5" s="19">
        <v>10</v>
      </c>
      <c r="J5" s="4">
        <v>86000</v>
      </c>
      <c r="K5" s="4">
        <v>860000</v>
      </c>
      <c r="L5" s="4" t="s">
        <v>23</v>
      </c>
      <c r="M5" s="4"/>
      <c r="N5" s="5"/>
      <c r="O5" s="19">
        <v>10</v>
      </c>
      <c r="P5" s="4">
        <v>94000</v>
      </c>
      <c r="Q5" s="4">
        <v>940000</v>
      </c>
      <c r="R5" s="4" t="s">
        <v>24</v>
      </c>
      <c r="S5" s="4"/>
      <c r="T5" s="5"/>
      <c r="U5" s="19">
        <v>10</v>
      </c>
      <c r="V5" s="4">
        <v>96000</v>
      </c>
      <c r="W5" s="4">
        <v>960000</v>
      </c>
      <c r="X5" s="4" t="s">
        <v>25</v>
      </c>
      <c r="Y5" s="4"/>
      <c r="Z5" s="5"/>
      <c r="AA5" s="19"/>
      <c r="AB5" s="4"/>
      <c r="AC5" s="4"/>
      <c r="AD5" s="4"/>
      <c r="AE5" s="4"/>
      <c r="AF5" s="5"/>
      <c r="AG5" s="19"/>
      <c r="AH5" s="4"/>
      <c r="AI5" s="4"/>
      <c r="AJ5" s="4"/>
      <c r="AK5" s="4"/>
      <c r="AL5" s="5"/>
      <c r="AM5">
        <f t="shared" si="0"/>
        <v>3540000</v>
      </c>
      <c r="AN5">
        <f t="shared" si="1"/>
        <v>40</v>
      </c>
    </row>
    <row r="6" spans="1:40">
      <c r="A6" s="1" t="s">
        <v>26</v>
      </c>
      <c r="B6" s="2" t="s">
        <v>27</v>
      </c>
      <c r="C6" s="19">
        <v>10</v>
      </c>
      <c r="D6">
        <v>65000</v>
      </c>
      <c r="E6">
        <v>650000</v>
      </c>
      <c r="F6" t="s">
        <v>28</v>
      </c>
      <c r="H6" s="5"/>
      <c r="I6" s="19">
        <v>12</v>
      </c>
      <c r="J6" s="4">
        <v>74000</v>
      </c>
      <c r="K6" s="4">
        <v>888000</v>
      </c>
      <c r="L6" s="4" t="s">
        <v>29</v>
      </c>
      <c r="M6" s="4"/>
      <c r="N6" s="5"/>
      <c r="O6" s="19">
        <v>15</v>
      </c>
      <c r="P6" s="4">
        <v>85000</v>
      </c>
      <c r="Q6" s="4">
        <v>1275000</v>
      </c>
      <c r="R6" s="4" t="s">
        <v>30</v>
      </c>
      <c r="S6" s="4"/>
      <c r="T6" s="5"/>
      <c r="U6" s="19">
        <v>11</v>
      </c>
      <c r="V6" s="4">
        <v>86000</v>
      </c>
      <c r="W6" s="4">
        <v>946000</v>
      </c>
      <c r="X6" s="4" t="s">
        <v>31</v>
      </c>
      <c r="Y6" s="4"/>
      <c r="Z6" s="5"/>
      <c r="AA6" s="19"/>
      <c r="AB6" s="4"/>
      <c r="AC6" s="4"/>
      <c r="AD6" s="4"/>
      <c r="AE6" s="4"/>
      <c r="AF6" s="5"/>
      <c r="AG6" s="19"/>
      <c r="AH6" s="4"/>
      <c r="AI6" s="4"/>
      <c r="AJ6" s="4"/>
      <c r="AK6" s="4"/>
      <c r="AL6" s="5"/>
      <c r="AM6">
        <f t="shared" si="0"/>
        <v>3759000</v>
      </c>
      <c r="AN6">
        <f t="shared" si="1"/>
        <v>48</v>
      </c>
    </row>
    <row r="7" spans="1:40">
      <c r="A7" s="1" t="s">
        <v>32</v>
      </c>
      <c r="B7" s="2" t="s">
        <v>33</v>
      </c>
      <c r="C7" s="19">
        <v>10</v>
      </c>
      <c r="D7">
        <v>73000</v>
      </c>
      <c r="E7">
        <v>730000</v>
      </c>
      <c r="F7" t="s">
        <v>34</v>
      </c>
      <c r="H7" s="5"/>
      <c r="I7" s="19">
        <v>10</v>
      </c>
      <c r="J7" s="4">
        <v>74000</v>
      </c>
      <c r="K7" s="4">
        <v>740000</v>
      </c>
      <c r="L7" s="4" t="s">
        <v>35</v>
      </c>
      <c r="M7" s="4"/>
      <c r="N7" s="5"/>
      <c r="O7" s="19">
        <v>11</v>
      </c>
      <c r="P7" s="4">
        <v>86000</v>
      </c>
      <c r="Q7" s="4">
        <v>946000</v>
      </c>
      <c r="R7" s="4" t="s">
        <v>36</v>
      </c>
      <c r="S7" s="4"/>
      <c r="T7" s="5"/>
      <c r="U7" s="19">
        <v>11</v>
      </c>
      <c r="V7" s="4">
        <v>88000</v>
      </c>
      <c r="W7" s="4">
        <v>968000</v>
      </c>
      <c r="X7" s="4" t="s">
        <v>37</v>
      </c>
      <c r="Y7" s="4"/>
      <c r="Z7" s="5"/>
      <c r="AA7" s="19"/>
      <c r="AB7" s="4"/>
      <c r="AC7" s="4"/>
      <c r="AD7" s="4"/>
      <c r="AE7" s="4"/>
      <c r="AF7" s="5"/>
      <c r="AG7" s="19"/>
      <c r="AH7" s="4"/>
      <c r="AI7" s="4"/>
      <c r="AJ7" s="4"/>
      <c r="AK7" s="4"/>
      <c r="AL7" s="5"/>
      <c r="AM7">
        <f t="shared" si="0"/>
        <v>3384000</v>
      </c>
      <c r="AN7">
        <f t="shared" si="1"/>
        <v>42</v>
      </c>
    </row>
    <row r="8" spans="1:40">
      <c r="A8" s="1" t="s">
        <v>38</v>
      </c>
      <c r="B8" s="2" t="s">
        <v>39</v>
      </c>
      <c r="C8" s="19">
        <v>10</v>
      </c>
      <c r="D8">
        <v>46000</v>
      </c>
      <c r="E8">
        <v>460000</v>
      </c>
      <c r="F8" t="s">
        <v>40</v>
      </c>
      <c r="H8" s="5"/>
      <c r="I8" s="19">
        <v>10</v>
      </c>
      <c r="J8" s="4">
        <v>46000</v>
      </c>
      <c r="K8" s="4">
        <v>460000</v>
      </c>
      <c r="L8" s="4" t="s">
        <v>41</v>
      </c>
      <c r="M8" s="4"/>
      <c r="N8" s="5"/>
      <c r="O8" s="19">
        <v>10</v>
      </c>
      <c r="P8" s="4">
        <v>47000</v>
      </c>
      <c r="Q8" s="4">
        <v>470000</v>
      </c>
      <c r="R8" s="4" t="s">
        <v>42</v>
      </c>
      <c r="S8" s="4"/>
      <c r="T8" s="5"/>
      <c r="U8" s="19">
        <v>10</v>
      </c>
      <c r="V8" s="4">
        <v>51000</v>
      </c>
      <c r="W8" s="4">
        <v>510000</v>
      </c>
      <c r="X8" s="4" t="s">
        <v>43</v>
      </c>
      <c r="Y8" s="4"/>
      <c r="Z8" s="5"/>
      <c r="AA8" s="19"/>
      <c r="AB8" s="4"/>
      <c r="AC8" s="4"/>
      <c r="AD8" s="4"/>
      <c r="AE8" s="4"/>
      <c r="AF8" s="5"/>
      <c r="AG8" s="19"/>
      <c r="AH8" s="4"/>
      <c r="AI8" s="4"/>
      <c r="AJ8" s="4"/>
      <c r="AK8" s="4"/>
      <c r="AL8" s="5"/>
      <c r="AM8">
        <f t="shared" si="0"/>
        <v>1900000</v>
      </c>
      <c r="AN8">
        <f t="shared" si="1"/>
        <v>40</v>
      </c>
    </row>
    <row r="9" spans="1:40">
      <c r="A9" s="1" t="s">
        <v>44</v>
      </c>
      <c r="B9" s="2" t="s">
        <v>45</v>
      </c>
      <c r="C9" s="19">
        <v>10</v>
      </c>
      <c r="D9">
        <v>50000</v>
      </c>
      <c r="E9">
        <v>500000</v>
      </c>
      <c r="F9" t="s">
        <v>46</v>
      </c>
      <c r="H9" s="5"/>
      <c r="I9" s="19">
        <v>11</v>
      </c>
      <c r="J9" s="4">
        <v>58000</v>
      </c>
      <c r="K9" s="4">
        <v>638000</v>
      </c>
      <c r="L9" s="4" t="s">
        <v>47</v>
      </c>
      <c r="M9" s="4"/>
      <c r="N9" s="5"/>
      <c r="O9" s="19">
        <v>11</v>
      </c>
      <c r="P9" s="4">
        <v>61000</v>
      </c>
      <c r="Q9" s="4">
        <v>671000</v>
      </c>
      <c r="R9" s="4" t="s">
        <v>48</v>
      </c>
      <c r="S9" s="4"/>
      <c r="T9" s="5"/>
      <c r="U9" s="19">
        <v>13</v>
      </c>
      <c r="V9" s="4">
        <v>69000</v>
      </c>
      <c r="W9" s="4">
        <v>897000</v>
      </c>
      <c r="X9" s="4" t="s">
        <v>49</v>
      </c>
      <c r="Y9" s="4"/>
      <c r="Z9" s="5"/>
      <c r="AA9" s="19"/>
      <c r="AB9" s="4"/>
      <c r="AC9" s="4"/>
      <c r="AD9" s="4"/>
      <c r="AE9" s="4"/>
      <c r="AF9" s="5"/>
      <c r="AG9" s="19"/>
      <c r="AH9" s="4"/>
      <c r="AI9" s="4"/>
      <c r="AJ9" s="4"/>
      <c r="AK9" s="4"/>
      <c r="AL9" s="5"/>
      <c r="AM9">
        <f t="shared" si="0"/>
        <v>2706000</v>
      </c>
      <c r="AN9">
        <f t="shared" si="1"/>
        <v>45</v>
      </c>
    </row>
    <row r="10" spans="1:40">
      <c r="A10" s="1" t="s">
        <v>50</v>
      </c>
      <c r="B10" s="2" t="s">
        <v>51</v>
      </c>
      <c r="C10" s="19">
        <v>10</v>
      </c>
      <c r="D10">
        <v>39000</v>
      </c>
      <c r="E10">
        <v>390000</v>
      </c>
      <c r="F10" t="s">
        <v>52</v>
      </c>
      <c r="H10" s="5"/>
      <c r="I10" s="19">
        <v>10</v>
      </c>
      <c r="J10" s="4">
        <v>37000</v>
      </c>
      <c r="K10" s="4">
        <v>370000</v>
      </c>
      <c r="L10" s="4" t="s">
        <v>53</v>
      </c>
      <c r="M10" s="4"/>
      <c r="N10" s="5"/>
      <c r="O10" s="19">
        <v>10</v>
      </c>
      <c r="P10" s="4">
        <v>45000</v>
      </c>
      <c r="Q10" s="4">
        <v>450000</v>
      </c>
      <c r="R10" s="4" t="s">
        <v>54</v>
      </c>
      <c r="S10" s="4"/>
      <c r="T10" s="5"/>
      <c r="U10" s="19">
        <v>10</v>
      </c>
      <c r="V10" s="4">
        <v>45000</v>
      </c>
      <c r="W10" s="4">
        <v>450000</v>
      </c>
      <c r="X10" s="4" t="s">
        <v>55</v>
      </c>
      <c r="Y10" s="4"/>
      <c r="Z10" s="5"/>
      <c r="AA10" s="19"/>
      <c r="AB10" s="4"/>
      <c r="AC10" s="4"/>
      <c r="AD10" s="4"/>
      <c r="AE10" s="4"/>
      <c r="AF10" s="5"/>
      <c r="AG10" s="19"/>
      <c r="AH10" s="4"/>
      <c r="AI10" s="4"/>
      <c r="AJ10" s="4"/>
      <c r="AK10" s="4"/>
      <c r="AL10" s="5"/>
      <c r="AM10">
        <f t="shared" si="0"/>
        <v>1660000</v>
      </c>
      <c r="AN10">
        <f t="shared" si="1"/>
        <v>40</v>
      </c>
    </row>
    <row r="11" spans="1:40">
      <c r="A11" s="1" t="s">
        <v>56</v>
      </c>
      <c r="B11" s="2" t="s">
        <v>57</v>
      </c>
      <c r="C11" s="19">
        <v>10</v>
      </c>
      <c r="D11">
        <v>61000</v>
      </c>
      <c r="E11">
        <v>610000</v>
      </c>
      <c r="F11" t="s">
        <v>58</v>
      </c>
      <c r="H11" s="5"/>
      <c r="I11" s="19">
        <v>10</v>
      </c>
      <c r="J11" s="4">
        <v>65000</v>
      </c>
      <c r="K11" s="4">
        <v>650000</v>
      </c>
      <c r="L11" s="4" t="s">
        <v>59</v>
      </c>
      <c r="M11" s="4"/>
      <c r="N11" s="5"/>
      <c r="O11" s="19">
        <v>10</v>
      </c>
      <c r="P11" s="4">
        <v>70000</v>
      </c>
      <c r="Q11" s="4">
        <v>700000</v>
      </c>
      <c r="R11" s="4" t="s">
        <v>60</v>
      </c>
      <c r="S11" s="4"/>
      <c r="T11" s="5"/>
      <c r="U11" s="19">
        <v>10</v>
      </c>
      <c r="V11" s="4">
        <v>72000</v>
      </c>
      <c r="W11" s="4">
        <v>720000</v>
      </c>
      <c r="X11" s="4" t="s">
        <v>61</v>
      </c>
      <c r="Y11" s="4"/>
      <c r="Z11" s="5"/>
      <c r="AA11" s="19"/>
      <c r="AB11" s="4"/>
      <c r="AC11" s="4"/>
      <c r="AD11" s="4"/>
      <c r="AE11" s="4"/>
      <c r="AF11" s="5"/>
      <c r="AG11" s="19"/>
      <c r="AH11" s="4"/>
      <c r="AI11" s="4"/>
      <c r="AJ11" s="4"/>
      <c r="AK11" s="4"/>
      <c r="AL11" s="5"/>
      <c r="AM11">
        <f t="shared" si="0"/>
        <v>2680000</v>
      </c>
      <c r="AN11">
        <f t="shared" si="1"/>
        <v>40</v>
      </c>
    </row>
    <row r="12" spans="1:40">
      <c r="A12" s="1" t="s">
        <v>62</v>
      </c>
      <c r="B12" s="2" t="s">
        <v>63</v>
      </c>
      <c r="C12" s="19">
        <v>13</v>
      </c>
      <c r="D12">
        <v>54000</v>
      </c>
      <c r="E12">
        <v>702000</v>
      </c>
      <c r="F12" t="s">
        <v>64</v>
      </c>
      <c r="H12" s="5"/>
      <c r="I12" s="19">
        <v>10</v>
      </c>
      <c r="J12" s="4">
        <v>65000</v>
      </c>
      <c r="K12" s="4">
        <v>650000</v>
      </c>
      <c r="L12" s="4" t="s">
        <v>65</v>
      </c>
      <c r="M12" s="4"/>
      <c r="N12" s="5"/>
      <c r="O12" s="19">
        <v>10</v>
      </c>
      <c r="P12" s="4">
        <v>66000</v>
      </c>
      <c r="Q12" s="4">
        <v>660000</v>
      </c>
      <c r="R12" s="4" t="s">
        <v>66</v>
      </c>
      <c r="S12" s="4"/>
      <c r="T12" s="5"/>
      <c r="U12" s="19"/>
      <c r="V12" s="4"/>
      <c r="W12" s="4"/>
      <c r="X12" s="4"/>
      <c r="Y12" s="4"/>
      <c r="Z12" s="5"/>
      <c r="AA12" s="19"/>
      <c r="AB12" s="4"/>
      <c r="AC12" s="4"/>
      <c r="AD12" s="4"/>
      <c r="AE12" s="4"/>
      <c r="AF12" s="5"/>
      <c r="AG12" s="19"/>
      <c r="AH12" s="4"/>
      <c r="AI12" s="4"/>
      <c r="AJ12" s="4"/>
      <c r="AK12" s="4"/>
      <c r="AL12" s="5"/>
      <c r="AM12">
        <f t="shared" si="0"/>
        <v>2012000</v>
      </c>
      <c r="AN12">
        <f t="shared" si="1"/>
        <v>33</v>
      </c>
    </row>
    <row r="13" spans="1:40">
      <c r="A13" s="1" t="s">
        <v>67</v>
      </c>
      <c r="B13" s="2" t="s">
        <v>68</v>
      </c>
      <c r="C13" s="19">
        <v>10</v>
      </c>
      <c r="D13">
        <v>39000</v>
      </c>
      <c r="E13">
        <v>390000</v>
      </c>
      <c r="F13" t="s">
        <v>69</v>
      </c>
      <c r="H13" s="5"/>
      <c r="I13" s="19">
        <v>10</v>
      </c>
      <c r="J13" s="4">
        <v>44000</v>
      </c>
      <c r="K13" s="4">
        <v>440000</v>
      </c>
      <c r="L13" s="4" t="s">
        <v>70</v>
      </c>
      <c r="M13" s="4"/>
      <c r="N13" s="5"/>
      <c r="O13" s="19">
        <v>10</v>
      </c>
      <c r="P13" s="4">
        <v>45000</v>
      </c>
      <c r="Q13" s="4">
        <v>450000</v>
      </c>
      <c r="R13" s="4" t="s">
        <v>71</v>
      </c>
      <c r="S13" s="4"/>
      <c r="T13" s="5"/>
      <c r="U13" s="19">
        <v>10</v>
      </c>
      <c r="V13" s="4">
        <v>48000</v>
      </c>
      <c r="W13" s="4">
        <v>480000</v>
      </c>
      <c r="X13" s="4" t="s">
        <v>72</v>
      </c>
      <c r="Y13" s="4"/>
      <c r="Z13" s="5"/>
      <c r="AA13" s="19"/>
      <c r="AB13" s="4"/>
      <c r="AC13" s="4"/>
      <c r="AD13" s="4"/>
      <c r="AE13" s="4"/>
      <c r="AF13" s="5"/>
      <c r="AG13" s="19"/>
      <c r="AH13" s="4"/>
      <c r="AI13" s="4"/>
      <c r="AJ13" s="4"/>
      <c r="AK13" s="4"/>
      <c r="AL13" s="5"/>
      <c r="AM13">
        <f t="shared" si="0"/>
        <v>1760000</v>
      </c>
      <c r="AN13">
        <f t="shared" si="1"/>
        <v>40</v>
      </c>
    </row>
    <row r="14" spans="1:40">
      <c r="A14" s="1" t="s">
        <v>73</v>
      </c>
      <c r="B14" s="2" t="s">
        <v>74</v>
      </c>
      <c r="C14" s="19">
        <v>10</v>
      </c>
      <c r="D14">
        <v>35000</v>
      </c>
      <c r="E14">
        <v>350000</v>
      </c>
      <c r="F14" t="s">
        <v>75</v>
      </c>
      <c r="H14" s="5"/>
      <c r="I14" s="19">
        <v>10</v>
      </c>
      <c r="J14" s="4">
        <v>39000</v>
      </c>
      <c r="K14" s="4">
        <v>390000</v>
      </c>
      <c r="L14" s="4" t="s">
        <v>76</v>
      </c>
      <c r="M14" s="4"/>
      <c r="N14" s="5"/>
      <c r="O14" s="19">
        <v>10</v>
      </c>
      <c r="P14" s="4">
        <v>39000</v>
      </c>
      <c r="Q14" s="4">
        <v>390000</v>
      </c>
      <c r="R14" s="4" t="s">
        <v>77</v>
      </c>
      <c r="S14" s="4"/>
      <c r="T14" s="5"/>
      <c r="U14" s="19">
        <v>10</v>
      </c>
      <c r="V14" s="4">
        <v>40000</v>
      </c>
      <c r="W14" s="4">
        <v>400000</v>
      </c>
      <c r="X14" s="4" t="s">
        <v>78</v>
      </c>
      <c r="Y14" s="4"/>
      <c r="Z14" s="5"/>
      <c r="AA14" s="19"/>
      <c r="AB14" s="4"/>
      <c r="AC14" s="4"/>
      <c r="AD14" s="4"/>
      <c r="AE14" s="4"/>
      <c r="AF14" s="5"/>
      <c r="AG14" s="19"/>
      <c r="AH14" s="4"/>
      <c r="AI14" s="4"/>
      <c r="AJ14" s="4"/>
      <c r="AK14" s="4"/>
      <c r="AL14" s="5"/>
      <c r="AM14">
        <f t="shared" si="0"/>
        <v>1530000</v>
      </c>
      <c r="AN14">
        <f t="shared" si="1"/>
        <v>40</v>
      </c>
    </row>
    <row r="15" spans="1:40">
      <c r="A15" s="1" t="s">
        <v>79</v>
      </c>
      <c r="B15" s="2" t="s">
        <v>80</v>
      </c>
      <c r="C15" s="19">
        <v>10</v>
      </c>
      <c r="D15">
        <v>29000</v>
      </c>
      <c r="E15">
        <v>290000</v>
      </c>
      <c r="F15" t="s">
        <v>81</v>
      </c>
      <c r="H15" s="5"/>
      <c r="I15" s="19">
        <v>10</v>
      </c>
      <c r="J15" s="4">
        <v>32000</v>
      </c>
      <c r="K15" s="4">
        <v>320000</v>
      </c>
      <c r="L15" s="4" t="s">
        <v>82</v>
      </c>
      <c r="M15" s="4"/>
      <c r="N15" s="5"/>
      <c r="O15" s="19">
        <v>10</v>
      </c>
      <c r="P15" s="4">
        <v>36000</v>
      </c>
      <c r="Q15" s="4">
        <v>360000</v>
      </c>
      <c r="R15" s="4" t="s">
        <v>83</v>
      </c>
      <c r="S15" s="4"/>
      <c r="T15" s="5"/>
      <c r="U15" s="19">
        <v>10</v>
      </c>
      <c r="V15" s="4">
        <v>38000</v>
      </c>
      <c r="W15" s="4">
        <v>380000</v>
      </c>
      <c r="X15" s="4" t="s">
        <v>84</v>
      </c>
      <c r="Y15" s="4"/>
      <c r="Z15" s="5"/>
      <c r="AA15" s="19"/>
      <c r="AB15" s="4"/>
      <c r="AC15" s="4"/>
      <c r="AD15" s="4"/>
      <c r="AE15" s="4"/>
      <c r="AF15" s="5"/>
      <c r="AG15" s="19"/>
      <c r="AH15" s="4"/>
      <c r="AI15" s="4"/>
      <c r="AJ15" s="4"/>
      <c r="AK15" s="4"/>
      <c r="AL15" s="5"/>
      <c r="AM15">
        <f t="shared" si="0"/>
        <v>1350000</v>
      </c>
      <c r="AN15">
        <f t="shared" si="1"/>
        <v>40</v>
      </c>
    </row>
    <row r="16" spans="1:40">
      <c r="A16" s="1" t="s">
        <v>85</v>
      </c>
      <c r="B16" s="2" t="s">
        <v>86</v>
      </c>
      <c r="C16" s="19">
        <v>15</v>
      </c>
      <c r="D16">
        <v>66000</v>
      </c>
      <c r="E16">
        <v>990000</v>
      </c>
      <c r="F16" t="s">
        <v>87</v>
      </c>
      <c r="H16" s="5"/>
      <c r="I16" s="19">
        <v>15</v>
      </c>
      <c r="J16" s="4">
        <v>76000</v>
      </c>
      <c r="K16" s="4">
        <v>1140000</v>
      </c>
      <c r="L16" s="4" t="s">
        <v>88</v>
      </c>
      <c r="M16" s="4"/>
      <c r="N16" s="5"/>
      <c r="O16" s="19">
        <v>15</v>
      </c>
      <c r="P16" s="4">
        <v>77000</v>
      </c>
      <c r="Q16" s="4">
        <v>1155000</v>
      </c>
      <c r="R16" s="4" t="s">
        <v>89</v>
      </c>
      <c r="S16" s="4"/>
      <c r="T16" s="5"/>
      <c r="U16" s="19"/>
      <c r="V16" s="4"/>
      <c r="W16" s="4"/>
      <c r="X16" s="4"/>
      <c r="Y16" s="4"/>
      <c r="Z16" s="5"/>
      <c r="AA16" s="19"/>
      <c r="AB16" s="4"/>
      <c r="AC16" s="4"/>
      <c r="AD16" s="4"/>
      <c r="AE16" s="4"/>
      <c r="AF16" s="5"/>
      <c r="AG16" s="19"/>
      <c r="AH16" s="4"/>
      <c r="AI16" s="4"/>
      <c r="AJ16" s="4"/>
      <c r="AK16" s="4"/>
      <c r="AL16" s="5"/>
      <c r="AM16">
        <f t="shared" si="0"/>
        <v>3285000</v>
      </c>
      <c r="AN16">
        <f t="shared" si="1"/>
        <v>45</v>
      </c>
    </row>
    <row r="17" spans="1:40">
      <c r="A17" s="1" t="s">
        <v>90</v>
      </c>
      <c r="B17" s="2" t="s">
        <v>91</v>
      </c>
      <c r="C17" s="19">
        <v>10</v>
      </c>
      <c r="D17">
        <v>66000</v>
      </c>
      <c r="E17">
        <v>660000</v>
      </c>
      <c r="F17" t="s">
        <v>92</v>
      </c>
      <c r="H17" s="5"/>
      <c r="I17" s="19">
        <v>15</v>
      </c>
      <c r="J17" s="4">
        <v>67000</v>
      </c>
      <c r="K17" s="4">
        <v>1005000</v>
      </c>
      <c r="L17" s="4" t="s">
        <v>93</v>
      </c>
      <c r="M17" s="4"/>
      <c r="N17" s="5"/>
      <c r="O17" s="19">
        <v>10</v>
      </c>
      <c r="P17" s="4">
        <v>70000</v>
      </c>
      <c r="Q17" s="4">
        <v>700000</v>
      </c>
      <c r="R17" s="4" t="s">
        <v>94</v>
      </c>
      <c r="S17" s="4"/>
      <c r="T17" s="5"/>
      <c r="U17" s="19">
        <v>10</v>
      </c>
      <c r="V17" s="4">
        <v>71000</v>
      </c>
      <c r="W17" s="4">
        <v>710000</v>
      </c>
      <c r="X17" s="4" t="s">
        <v>95</v>
      </c>
      <c r="Y17" s="4"/>
      <c r="Z17" s="5"/>
      <c r="AA17" s="19"/>
      <c r="AB17" s="4"/>
      <c r="AC17" s="4"/>
      <c r="AD17" s="4"/>
      <c r="AE17" s="4"/>
      <c r="AF17" s="5"/>
      <c r="AG17" s="19"/>
      <c r="AH17" s="4"/>
      <c r="AI17" s="4"/>
      <c r="AJ17" s="4"/>
      <c r="AK17" s="4"/>
      <c r="AL17" s="5"/>
      <c r="AM17">
        <f t="shared" si="0"/>
        <v>3075000</v>
      </c>
      <c r="AN17">
        <f t="shared" si="1"/>
        <v>45</v>
      </c>
    </row>
    <row r="18" spans="1:40">
      <c r="A18" s="1" t="s">
        <v>96</v>
      </c>
      <c r="B18" s="2" t="s">
        <v>97</v>
      </c>
      <c r="C18" s="19">
        <v>10</v>
      </c>
      <c r="D18">
        <v>69000</v>
      </c>
      <c r="E18">
        <v>690000</v>
      </c>
      <c r="F18" t="s">
        <v>98</v>
      </c>
      <c r="H18" s="5"/>
      <c r="I18" s="19">
        <v>10</v>
      </c>
      <c r="J18" s="4">
        <v>76000</v>
      </c>
      <c r="K18" s="4">
        <v>760000</v>
      </c>
      <c r="L18" s="4" t="s">
        <v>99</v>
      </c>
      <c r="M18" s="4"/>
      <c r="N18" s="5"/>
      <c r="O18" s="19">
        <v>10</v>
      </c>
      <c r="P18" s="4">
        <v>77000</v>
      </c>
      <c r="Q18" s="4">
        <v>770000</v>
      </c>
      <c r="R18" s="4" t="s">
        <v>100</v>
      </c>
      <c r="S18" s="4"/>
      <c r="T18" s="5"/>
      <c r="U18" s="19">
        <v>10</v>
      </c>
      <c r="V18" s="4">
        <v>79000</v>
      </c>
      <c r="W18" s="4">
        <v>790000</v>
      </c>
      <c r="X18" s="4" t="s">
        <v>101</v>
      </c>
      <c r="Y18" s="4"/>
      <c r="Z18" s="5"/>
      <c r="AA18" s="19"/>
      <c r="AB18" s="4"/>
      <c r="AC18" s="4"/>
      <c r="AD18" s="4"/>
      <c r="AE18" s="4"/>
      <c r="AF18" s="5"/>
      <c r="AG18" s="19"/>
      <c r="AH18" s="4"/>
      <c r="AI18" s="4"/>
      <c r="AJ18" s="4"/>
      <c r="AK18" s="4"/>
      <c r="AL18" s="5"/>
      <c r="AM18">
        <f t="shared" si="0"/>
        <v>3010000</v>
      </c>
      <c r="AN18">
        <f t="shared" si="1"/>
        <v>40</v>
      </c>
    </row>
    <row r="19" spans="1:40">
      <c r="A19" s="1" t="s">
        <v>102</v>
      </c>
      <c r="B19" s="2" t="s">
        <v>103</v>
      </c>
      <c r="C19" s="19">
        <v>11</v>
      </c>
      <c r="D19">
        <v>39000</v>
      </c>
      <c r="E19">
        <v>429000</v>
      </c>
      <c r="F19" t="s">
        <v>104</v>
      </c>
      <c r="H19" s="5"/>
      <c r="I19" s="19">
        <v>10</v>
      </c>
      <c r="J19" s="4">
        <v>39000</v>
      </c>
      <c r="K19" s="4">
        <v>390000</v>
      </c>
      <c r="L19" s="4" t="s">
        <v>105</v>
      </c>
      <c r="M19" s="4"/>
      <c r="N19" s="5"/>
      <c r="O19" s="19">
        <v>10</v>
      </c>
      <c r="P19" s="4">
        <v>39000</v>
      </c>
      <c r="Q19" s="4">
        <v>390000</v>
      </c>
      <c r="R19" s="4" t="s">
        <v>106</v>
      </c>
      <c r="S19" s="4"/>
      <c r="T19" s="5"/>
      <c r="U19" s="19"/>
      <c r="V19" s="4"/>
      <c r="W19" s="4"/>
      <c r="X19" s="4"/>
      <c r="Y19" s="4"/>
      <c r="Z19" s="5"/>
      <c r="AA19" s="19"/>
      <c r="AB19" s="4"/>
      <c r="AC19" s="4"/>
      <c r="AD19" s="4"/>
      <c r="AE19" s="4"/>
      <c r="AF19" s="5"/>
      <c r="AG19" s="19"/>
      <c r="AH19" s="4"/>
      <c r="AI19" s="4"/>
      <c r="AJ19" s="4"/>
      <c r="AK19" s="4"/>
      <c r="AL19" s="5"/>
      <c r="AM19">
        <f t="shared" si="0"/>
        <v>1209000</v>
      </c>
      <c r="AN19">
        <f t="shared" si="1"/>
        <v>31</v>
      </c>
    </row>
    <row r="20" spans="1:40">
      <c r="A20" s="1" t="s">
        <v>107</v>
      </c>
      <c r="B20" s="2" t="s">
        <v>108</v>
      </c>
      <c r="C20" s="19">
        <v>10</v>
      </c>
      <c r="D20">
        <v>27000</v>
      </c>
      <c r="E20">
        <v>270000</v>
      </c>
      <c r="F20" t="s">
        <v>109</v>
      </c>
      <c r="H20" s="5"/>
      <c r="I20" s="19">
        <v>10</v>
      </c>
      <c r="J20" s="4">
        <v>28000</v>
      </c>
      <c r="K20" s="4">
        <v>280000</v>
      </c>
      <c r="L20" s="4" t="s">
        <v>110</v>
      </c>
      <c r="M20" s="4"/>
      <c r="N20" s="5"/>
      <c r="O20" s="19">
        <v>10</v>
      </c>
      <c r="P20" s="4">
        <v>31000</v>
      </c>
      <c r="Q20" s="4">
        <v>310000</v>
      </c>
      <c r="R20" s="4" t="s">
        <v>111</v>
      </c>
      <c r="S20" s="4"/>
      <c r="T20" s="4"/>
      <c r="U20" s="19"/>
      <c r="V20" s="4"/>
      <c r="W20" s="4"/>
      <c r="X20" s="4"/>
      <c r="Y20" s="4"/>
      <c r="Z20" s="5"/>
      <c r="AA20" s="19"/>
      <c r="AB20" s="4"/>
      <c r="AC20" s="4"/>
      <c r="AD20" s="4"/>
      <c r="AE20" s="4"/>
      <c r="AF20" s="5"/>
      <c r="AG20" s="19"/>
      <c r="AH20" s="4"/>
      <c r="AI20" s="4"/>
      <c r="AJ20" s="4"/>
      <c r="AK20" s="4"/>
      <c r="AL20" s="5"/>
      <c r="AM20">
        <f t="shared" si="0"/>
        <v>860000</v>
      </c>
      <c r="AN20">
        <f t="shared" si="1"/>
        <v>30</v>
      </c>
    </row>
    <row r="21" spans="1:40">
      <c r="A21" s="1" t="s">
        <v>112</v>
      </c>
      <c r="B21" s="2" t="s">
        <v>113</v>
      </c>
      <c r="C21" s="19">
        <v>10</v>
      </c>
      <c r="D21">
        <v>55000</v>
      </c>
      <c r="E21">
        <v>550000</v>
      </c>
      <c r="F21" t="s">
        <v>114</v>
      </c>
      <c r="H21" s="5"/>
      <c r="I21" s="19"/>
      <c r="J21" s="4"/>
      <c r="K21" s="4"/>
      <c r="L21" s="4"/>
      <c r="M21" s="4"/>
      <c r="N21" s="5"/>
      <c r="O21" s="19">
        <v>10</v>
      </c>
      <c r="P21" s="4">
        <v>65000</v>
      </c>
      <c r="Q21" s="4">
        <v>650000</v>
      </c>
      <c r="R21" s="4" t="s">
        <v>115</v>
      </c>
      <c r="S21" s="4"/>
      <c r="T21" s="5"/>
      <c r="U21" s="19">
        <v>10</v>
      </c>
      <c r="V21" s="4">
        <v>66000</v>
      </c>
      <c r="W21" s="4">
        <v>660000</v>
      </c>
      <c r="X21" s="4" t="s">
        <v>116</v>
      </c>
      <c r="Y21" s="4"/>
      <c r="Z21" s="5"/>
      <c r="AA21" s="19"/>
      <c r="AB21" s="4"/>
      <c r="AC21" s="4"/>
      <c r="AD21" s="4"/>
      <c r="AE21" s="4"/>
      <c r="AF21" s="5"/>
      <c r="AG21" s="19"/>
      <c r="AH21" s="4"/>
      <c r="AI21" s="4"/>
      <c r="AJ21" s="4"/>
      <c r="AK21" s="4"/>
      <c r="AL21" s="5"/>
      <c r="AM21">
        <f t="shared" si="0"/>
        <v>1860000</v>
      </c>
      <c r="AN21">
        <f t="shared" si="1"/>
        <v>30</v>
      </c>
    </row>
    <row r="22" spans="1:40">
      <c r="A22" s="1" t="s">
        <v>117</v>
      </c>
      <c r="B22" s="2" t="s">
        <v>118</v>
      </c>
      <c r="C22" s="19">
        <v>10</v>
      </c>
      <c r="D22">
        <v>69000</v>
      </c>
      <c r="E22">
        <v>690000</v>
      </c>
      <c r="F22" t="s">
        <v>119</v>
      </c>
      <c r="H22" s="5"/>
      <c r="I22" s="19">
        <v>10</v>
      </c>
      <c r="J22" s="4">
        <v>71000</v>
      </c>
      <c r="K22" s="4">
        <v>710000</v>
      </c>
      <c r="L22" s="4" t="s">
        <v>120</v>
      </c>
      <c r="M22" s="4"/>
      <c r="N22" s="5"/>
      <c r="O22" s="19">
        <v>10</v>
      </c>
      <c r="P22" s="4">
        <v>73000</v>
      </c>
      <c r="Q22" s="4">
        <v>730000</v>
      </c>
      <c r="R22" s="4" t="s">
        <v>121</v>
      </c>
      <c r="S22" s="4"/>
      <c r="T22" s="5"/>
      <c r="U22" s="19"/>
      <c r="V22" s="4"/>
      <c r="W22" s="4"/>
      <c r="X22" s="4"/>
      <c r="Y22" s="4"/>
      <c r="Z22" s="5"/>
      <c r="AA22" s="19"/>
      <c r="AB22" s="4"/>
      <c r="AC22" s="4"/>
      <c r="AD22" s="4"/>
      <c r="AE22" s="4"/>
      <c r="AF22" s="5"/>
      <c r="AG22" s="19"/>
      <c r="AH22" s="4"/>
      <c r="AI22" s="4"/>
      <c r="AJ22" s="4"/>
      <c r="AK22" s="4"/>
      <c r="AL22" s="5"/>
      <c r="AM22">
        <f t="shared" si="0"/>
        <v>2130000</v>
      </c>
      <c r="AN22">
        <f t="shared" si="1"/>
        <v>30</v>
      </c>
    </row>
    <row r="23" spans="1:40">
      <c r="A23" s="1" t="s">
        <v>122</v>
      </c>
      <c r="B23" s="2" t="s">
        <v>123</v>
      </c>
      <c r="C23" s="19">
        <v>10</v>
      </c>
      <c r="D23">
        <v>25000</v>
      </c>
      <c r="E23">
        <v>250000</v>
      </c>
      <c r="F23" t="s">
        <v>124</v>
      </c>
      <c r="H23" s="5"/>
      <c r="I23" s="19"/>
      <c r="J23" s="4"/>
      <c r="K23" s="4"/>
      <c r="L23" s="4"/>
      <c r="M23" s="4"/>
      <c r="N23" s="5"/>
      <c r="O23" s="19">
        <v>10</v>
      </c>
      <c r="P23" s="4">
        <v>33000</v>
      </c>
      <c r="Q23" s="4">
        <v>330000</v>
      </c>
      <c r="R23" s="4" t="s">
        <v>125</v>
      </c>
      <c r="S23" s="4"/>
      <c r="T23" s="5"/>
      <c r="U23" s="19">
        <v>15</v>
      </c>
      <c r="V23" s="4">
        <v>33000</v>
      </c>
      <c r="W23" s="4">
        <v>495000</v>
      </c>
      <c r="X23" s="4" t="s">
        <v>126</v>
      </c>
      <c r="Y23" s="4"/>
      <c r="Z23" s="5"/>
      <c r="AA23" s="19"/>
      <c r="AB23" s="4"/>
      <c r="AC23" s="4"/>
      <c r="AD23" s="4"/>
      <c r="AE23" s="4"/>
      <c r="AF23" s="5"/>
      <c r="AG23" s="19"/>
      <c r="AH23" s="4"/>
      <c r="AI23" s="4"/>
      <c r="AJ23" s="4"/>
      <c r="AK23" s="4"/>
      <c r="AL23" s="5"/>
      <c r="AM23">
        <f t="shared" si="0"/>
        <v>1075000</v>
      </c>
      <c r="AN23">
        <f t="shared" si="1"/>
        <v>35</v>
      </c>
    </row>
    <row r="24" spans="1:40">
      <c r="A24" s="1" t="s">
        <v>127</v>
      </c>
      <c r="B24" s="2" t="s">
        <v>128</v>
      </c>
      <c r="C24" s="19">
        <v>10</v>
      </c>
      <c r="D24">
        <v>56000</v>
      </c>
      <c r="E24">
        <v>560000</v>
      </c>
      <c r="F24" t="s">
        <v>129</v>
      </c>
      <c r="H24" s="5"/>
      <c r="I24" s="19">
        <v>10</v>
      </c>
      <c r="J24" s="4">
        <v>64000</v>
      </c>
      <c r="K24" s="4">
        <v>640000</v>
      </c>
      <c r="L24" s="4" t="s">
        <v>130</v>
      </c>
      <c r="M24" s="4"/>
      <c r="N24" s="5"/>
      <c r="O24" s="19"/>
      <c r="P24" s="4"/>
      <c r="Q24" s="4"/>
      <c r="R24" s="4"/>
      <c r="S24" s="4"/>
      <c r="T24" s="5"/>
      <c r="U24" s="19">
        <v>10</v>
      </c>
      <c r="V24" s="4">
        <v>70000</v>
      </c>
      <c r="W24" s="4">
        <v>700000</v>
      </c>
      <c r="X24" s="4" t="s">
        <v>131</v>
      </c>
      <c r="Y24" s="4"/>
      <c r="Z24" s="5"/>
      <c r="AA24" s="19"/>
      <c r="AB24" s="4"/>
      <c r="AC24" s="4"/>
      <c r="AD24" s="4"/>
      <c r="AE24" s="4"/>
      <c r="AF24" s="5"/>
      <c r="AG24" s="19"/>
      <c r="AH24" s="4"/>
      <c r="AI24" s="4"/>
      <c r="AJ24" s="4"/>
      <c r="AK24" s="4"/>
      <c r="AL24" s="5"/>
      <c r="AM24">
        <f t="shared" si="0"/>
        <v>1900000</v>
      </c>
      <c r="AN24">
        <f t="shared" si="1"/>
        <v>30</v>
      </c>
    </row>
    <row r="25" spans="1:40">
      <c r="A25" s="1" t="s">
        <v>132</v>
      </c>
      <c r="B25" s="2" t="s">
        <v>133</v>
      </c>
      <c r="C25" s="19">
        <v>10</v>
      </c>
      <c r="D25">
        <v>79000</v>
      </c>
      <c r="E25">
        <v>790000</v>
      </c>
      <c r="F25" t="s">
        <v>134</v>
      </c>
      <c r="H25" s="5"/>
      <c r="I25" s="19">
        <v>10</v>
      </c>
      <c r="J25" s="4">
        <v>79000</v>
      </c>
      <c r="K25" s="4">
        <v>790000</v>
      </c>
      <c r="L25" s="4" t="s">
        <v>135</v>
      </c>
      <c r="M25" s="4"/>
      <c r="N25" s="5"/>
      <c r="O25" s="19">
        <v>10</v>
      </c>
      <c r="P25" s="4">
        <v>81000</v>
      </c>
      <c r="Q25" s="4">
        <v>810000</v>
      </c>
      <c r="R25" s="4" t="s">
        <v>136</v>
      </c>
      <c r="S25" s="4"/>
      <c r="T25" s="5"/>
      <c r="U25" s="19">
        <v>10</v>
      </c>
      <c r="V25" s="4">
        <v>81000</v>
      </c>
      <c r="W25" s="4">
        <v>810000</v>
      </c>
      <c r="X25" s="4" t="s">
        <v>137</v>
      </c>
      <c r="Y25" s="4"/>
      <c r="Z25" s="5"/>
      <c r="AA25" s="19"/>
      <c r="AB25" s="4"/>
      <c r="AC25" s="4"/>
      <c r="AD25" s="4"/>
      <c r="AE25" s="4"/>
      <c r="AF25" s="5"/>
      <c r="AG25" s="19"/>
      <c r="AH25" s="4"/>
      <c r="AI25" s="4"/>
      <c r="AJ25" s="4"/>
      <c r="AK25" s="4"/>
      <c r="AL25" s="5"/>
      <c r="AM25">
        <f t="shared" si="0"/>
        <v>3200000</v>
      </c>
      <c r="AN25">
        <f t="shared" si="1"/>
        <v>40</v>
      </c>
    </row>
    <row r="26" spans="1:40">
      <c r="A26" s="1" t="s">
        <v>138</v>
      </c>
      <c r="B26" s="2" t="s">
        <v>139</v>
      </c>
      <c r="C26" s="19">
        <v>15</v>
      </c>
      <c r="D26">
        <v>90000</v>
      </c>
      <c r="E26">
        <v>1350000</v>
      </c>
      <c r="F26" t="s">
        <v>140</v>
      </c>
      <c r="H26" s="5"/>
      <c r="I26" s="19">
        <v>15</v>
      </c>
      <c r="J26" s="4">
        <v>96000</v>
      </c>
      <c r="K26" s="4">
        <v>1440000</v>
      </c>
      <c r="L26" s="4" t="s">
        <v>141</v>
      </c>
      <c r="M26" s="4"/>
      <c r="N26" s="5"/>
      <c r="O26" s="19"/>
      <c r="P26" s="4"/>
      <c r="Q26" s="4"/>
      <c r="R26" s="4"/>
      <c r="S26" s="4"/>
      <c r="T26" s="5"/>
      <c r="U26" s="19"/>
      <c r="V26" s="4"/>
      <c r="W26" s="4"/>
      <c r="X26" s="4"/>
      <c r="Y26" s="4"/>
      <c r="Z26" s="5"/>
      <c r="AA26" s="19"/>
      <c r="AB26" s="4"/>
      <c r="AC26" s="4"/>
      <c r="AD26" s="4"/>
      <c r="AE26" s="4"/>
      <c r="AF26" s="5"/>
      <c r="AG26" s="19"/>
      <c r="AH26" s="4"/>
      <c r="AI26" s="4"/>
      <c r="AJ26" s="4"/>
      <c r="AK26" s="4"/>
      <c r="AL26" s="5"/>
      <c r="AM26">
        <f t="shared" si="0"/>
        <v>2790000</v>
      </c>
      <c r="AN26">
        <f t="shared" si="1"/>
        <v>30</v>
      </c>
    </row>
    <row r="27" spans="1:40">
      <c r="A27" s="1" t="s">
        <v>142</v>
      </c>
      <c r="B27" s="2" t="s">
        <v>143</v>
      </c>
      <c r="C27" s="19">
        <v>11</v>
      </c>
      <c r="D27">
        <v>28000</v>
      </c>
      <c r="E27">
        <v>308000</v>
      </c>
      <c r="F27" t="s">
        <v>144</v>
      </c>
      <c r="H27" s="5"/>
      <c r="I27" s="19">
        <v>10</v>
      </c>
      <c r="J27" s="4">
        <v>30000</v>
      </c>
      <c r="K27" s="4">
        <v>300000</v>
      </c>
      <c r="L27" s="4" t="s">
        <v>145</v>
      </c>
      <c r="M27" s="4"/>
      <c r="N27" s="5"/>
      <c r="O27" s="19">
        <v>10</v>
      </c>
      <c r="P27" s="4">
        <v>33000</v>
      </c>
      <c r="Q27" s="4">
        <v>330000</v>
      </c>
      <c r="R27" s="4" t="s">
        <v>146</v>
      </c>
      <c r="S27" s="4"/>
      <c r="T27" s="5"/>
      <c r="U27" s="19"/>
      <c r="V27" s="4"/>
      <c r="W27" s="4"/>
      <c r="X27" s="4"/>
      <c r="Y27" s="4"/>
      <c r="Z27" s="5"/>
      <c r="AA27" s="19"/>
      <c r="AB27" s="4"/>
      <c r="AC27" s="4"/>
      <c r="AD27" s="4"/>
      <c r="AE27" s="4"/>
      <c r="AF27" s="5"/>
      <c r="AG27" s="19"/>
      <c r="AH27" s="4"/>
      <c r="AI27" s="4"/>
      <c r="AJ27" s="4"/>
      <c r="AK27" s="4"/>
      <c r="AL27" s="5"/>
      <c r="AM27">
        <f t="shared" si="0"/>
        <v>938000</v>
      </c>
      <c r="AN27">
        <f t="shared" si="1"/>
        <v>31</v>
      </c>
    </row>
    <row r="28" spans="1:40">
      <c r="A28" s="1" t="s">
        <v>147</v>
      </c>
      <c r="B28" s="2" t="s">
        <v>148</v>
      </c>
      <c r="C28" s="19">
        <v>10</v>
      </c>
      <c r="D28">
        <v>47000</v>
      </c>
      <c r="E28">
        <v>470000</v>
      </c>
      <c r="F28" t="s">
        <v>149</v>
      </c>
      <c r="H28" s="5"/>
      <c r="I28" s="19">
        <v>10</v>
      </c>
      <c r="J28" s="4">
        <v>47000</v>
      </c>
      <c r="K28" s="4">
        <v>470000</v>
      </c>
      <c r="L28" s="4" t="s">
        <v>150</v>
      </c>
      <c r="M28" s="4"/>
      <c r="N28" s="5"/>
      <c r="O28" s="19">
        <v>10</v>
      </c>
      <c r="P28" s="4">
        <v>53000</v>
      </c>
      <c r="Q28" s="4">
        <v>530000</v>
      </c>
      <c r="R28" s="4" t="s">
        <v>151</v>
      </c>
      <c r="S28" s="4"/>
      <c r="T28" s="5"/>
      <c r="U28" s="19"/>
      <c r="V28" s="4"/>
      <c r="W28" s="4"/>
      <c r="X28" s="4"/>
      <c r="Y28" s="4"/>
      <c r="Z28" s="5"/>
      <c r="AA28" s="19"/>
      <c r="AB28" s="4"/>
      <c r="AC28" s="4"/>
      <c r="AD28" s="4"/>
      <c r="AE28" s="4"/>
      <c r="AF28" s="5"/>
      <c r="AG28" s="19"/>
      <c r="AH28" s="4"/>
      <c r="AI28" s="4"/>
      <c r="AJ28" s="4"/>
      <c r="AK28" s="4"/>
      <c r="AL28" s="5"/>
      <c r="AM28">
        <f t="shared" si="0"/>
        <v>1470000</v>
      </c>
      <c r="AN28">
        <f t="shared" si="1"/>
        <v>30</v>
      </c>
    </row>
    <row r="29" spans="1:40">
      <c r="A29" s="1" t="s">
        <v>152</v>
      </c>
      <c r="B29" s="2" t="s">
        <v>153</v>
      </c>
      <c r="C29" s="19"/>
      <c r="H29" s="5"/>
      <c r="I29" s="19"/>
      <c r="J29" s="4"/>
      <c r="K29" s="4"/>
      <c r="L29" s="4"/>
      <c r="M29" s="4"/>
      <c r="N29" s="5"/>
      <c r="O29" s="19">
        <v>10</v>
      </c>
      <c r="P29" s="4">
        <v>33000</v>
      </c>
      <c r="Q29" s="4">
        <v>330000</v>
      </c>
      <c r="R29" s="4" t="s">
        <v>154</v>
      </c>
      <c r="S29" s="4"/>
      <c r="T29" s="5"/>
      <c r="U29" s="19">
        <v>10</v>
      </c>
      <c r="V29" s="4">
        <v>39000</v>
      </c>
      <c r="W29" s="4">
        <v>390000</v>
      </c>
      <c r="X29" s="4"/>
      <c r="Y29" s="4"/>
      <c r="Z29" s="5"/>
      <c r="AA29" s="19"/>
      <c r="AB29" s="4"/>
      <c r="AC29" s="4"/>
      <c r="AD29" s="4"/>
      <c r="AE29" s="4"/>
      <c r="AF29" s="5"/>
      <c r="AG29" s="19"/>
      <c r="AH29" s="4"/>
      <c r="AI29" s="4"/>
      <c r="AJ29" s="4"/>
      <c r="AK29" s="4"/>
      <c r="AL29" s="5"/>
      <c r="AM29">
        <f t="shared" si="0"/>
        <v>720000</v>
      </c>
      <c r="AN29">
        <f t="shared" si="1"/>
        <v>20</v>
      </c>
    </row>
    <row r="30" spans="1:40">
      <c r="A30" s="1" t="s">
        <v>155</v>
      </c>
      <c r="B30" s="2" t="s">
        <v>156</v>
      </c>
      <c r="C30" s="19">
        <v>10</v>
      </c>
      <c r="D30">
        <v>33000</v>
      </c>
      <c r="E30">
        <v>330000</v>
      </c>
      <c r="F30" t="s">
        <v>157</v>
      </c>
      <c r="H30" s="5"/>
      <c r="I30" s="19">
        <v>10</v>
      </c>
      <c r="J30" s="4">
        <v>38000</v>
      </c>
      <c r="K30" s="4">
        <v>380000</v>
      </c>
      <c r="L30" s="4" t="s">
        <v>158</v>
      </c>
      <c r="M30" s="4"/>
      <c r="N30" s="5"/>
      <c r="O30" s="19">
        <v>10</v>
      </c>
      <c r="P30" s="4">
        <v>40000</v>
      </c>
      <c r="Q30" s="4">
        <v>400000</v>
      </c>
      <c r="R30" s="4" t="s">
        <v>159</v>
      </c>
      <c r="S30" s="4"/>
      <c r="T30" s="5"/>
      <c r="U30" s="19"/>
      <c r="V30" s="4"/>
      <c r="W30" s="4"/>
      <c r="X30" s="4"/>
      <c r="Y30" s="4"/>
      <c r="Z30" s="5"/>
      <c r="AA30" s="19"/>
      <c r="AB30" s="4"/>
      <c r="AC30" s="4"/>
      <c r="AD30" s="4"/>
      <c r="AE30" s="4"/>
      <c r="AF30" s="5"/>
      <c r="AG30" s="19"/>
      <c r="AH30" s="4"/>
      <c r="AI30" s="4"/>
      <c r="AJ30" s="4"/>
      <c r="AK30" s="4"/>
      <c r="AL30" s="5"/>
      <c r="AM30">
        <f t="shared" si="0"/>
        <v>1110000</v>
      </c>
      <c r="AN30">
        <f t="shared" si="1"/>
        <v>30</v>
      </c>
    </row>
    <row r="31" spans="1:40">
      <c r="A31" s="1" t="s">
        <v>160</v>
      </c>
      <c r="B31" s="2" t="s">
        <v>161</v>
      </c>
      <c r="C31" s="19">
        <v>10</v>
      </c>
      <c r="D31">
        <v>57000</v>
      </c>
      <c r="E31">
        <v>570000</v>
      </c>
      <c r="F31" t="s">
        <v>162</v>
      </c>
      <c r="H31" s="5"/>
      <c r="I31" s="19">
        <v>10</v>
      </c>
      <c r="J31" s="4">
        <v>69000</v>
      </c>
      <c r="K31" s="4">
        <v>690000</v>
      </c>
      <c r="L31" s="4" t="s">
        <v>163</v>
      </c>
      <c r="M31" s="4"/>
      <c r="N31" s="5"/>
      <c r="O31" s="19">
        <v>10</v>
      </c>
      <c r="P31" s="4">
        <v>73000</v>
      </c>
      <c r="Q31" s="4">
        <v>730000</v>
      </c>
      <c r="R31" s="4" t="s">
        <v>164</v>
      </c>
      <c r="S31" s="4"/>
      <c r="T31" s="5"/>
      <c r="U31" s="19"/>
      <c r="V31" s="4"/>
      <c r="W31" s="4"/>
      <c r="X31" s="4"/>
      <c r="Y31" s="4"/>
      <c r="Z31" s="5"/>
      <c r="AA31" s="19"/>
      <c r="AB31" s="4"/>
      <c r="AC31" s="4"/>
      <c r="AD31" s="4"/>
      <c r="AE31" s="4"/>
      <c r="AF31" s="5"/>
      <c r="AG31" s="19"/>
      <c r="AH31" s="4"/>
      <c r="AI31" s="4"/>
      <c r="AJ31" s="4"/>
      <c r="AK31" s="4"/>
      <c r="AL31" s="5"/>
      <c r="AM31">
        <f t="shared" si="0"/>
        <v>1990000</v>
      </c>
      <c r="AN31">
        <f t="shared" si="1"/>
        <v>30</v>
      </c>
    </row>
    <row r="32" spans="1:40">
      <c r="A32" s="1" t="s">
        <v>165</v>
      </c>
      <c r="B32" s="2" t="s">
        <v>166</v>
      </c>
      <c r="C32" s="19">
        <v>10</v>
      </c>
      <c r="D32">
        <v>69000</v>
      </c>
      <c r="E32">
        <v>690000</v>
      </c>
      <c r="F32" t="s">
        <v>167</v>
      </c>
      <c r="H32" s="5"/>
      <c r="I32" s="19">
        <v>10</v>
      </c>
      <c r="J32" s="4">
        <v>70000</v>
      </c>
      <c r="K32" s="4">
        <v>700000</v>
      </c>
      <c r="L32" s="4" t="s">
        <v>168</v>
      </c>
      <c r="M32" s="4"/>
      <c r="N32" s="5"/>
      <c r="O32" s="19"/>
      <c r="P32" s="4"/>
      <c r="Q32" s="4"/>
      <c r="R32" s="4"/>
      <c r="S32" s="4"/>
      <c r="T32" s="5"/>
      <c r="U32" s="19">
        <v>10</v>
      </c>
      <c r="V32" s="4">
        <v>77000</v>
      </c>
      <c r="W32" s="4">
        <v>770000</v>
      </c>
      <c r="X32" s="4" t="s">
        <v>169</v>
      </c>
      <c r="Y32" s="4"/>
      <c r="Z32" s="5"/>
      <c r="AA32" s="19"/>
      <c r="AB32" s="4"/>
      <c r="AC32" s="4"/>
      <c r="AD32" s="4"/>
      <c r="AE32" s="4"/>
      <c r="AF32" s="5"/>
      <c r="AG32" s="19"/>
      <c r="AH32" s="4"/>
      <c r="AI32" s="4"/>
      <c r="AJ32" s="4"/>
      <c r="AK32" s="4"/>
      <c r="AL32" s="5"/>
      <c r="AM32">
        <f t="shared" si="0"/>
        <v>2160000</v>
      </c>
      <c r="AN32">
        <f t="shared" si="1"/>
        <v>30</v>
      </c>
    </row>
    <row r="33" spans="1:40">
      <c r="A33" s="1" t="s">
        <v>170</v>
      </c>
      <c r="B33" s="2" t="s">
        <v>171</v>
      </c>
      <c r="C33" s="19">
        <v>10</v>
      </c>
      <c r="D33">
        <v>48000</v>
      </c>
      <c r="E33">
        <v>480000</v>
      </c>
      <c r="F33" t="s">
        <v>172</v>
      </c>
      <c r="H33" s="5"/>
      <c r="I33" s="19">
        <v>10</v>
      </c>
      <c r="J33" s="4">
        <v>49000</v>
      </c>
      <c r="K33" s="4">
        <v>490000</v>
      </c>
      <c r="L33" s="4" t="s">
        <v>173</v>
      </c>
      <c r="M33" s="4"/>
      <c r="N33" s="5"/>
      <c r="O33" s="19">
        <v>10</v>
      </c>
      <c r="P33" s="4">
        <v>54000</v>
      </c>
      <c r="Q33" s="4">
        <v>540000</v>
      </c>
      <c r="R33" s="4" t="s">
        <v>174</v>
      </c>
      <c r="S33" s="4"/>
      <c r="T33" s="5"/>
      <c r="U33" s="19"/>
      <c r="V33" s="4"/>
      <c r="W33" s="4"/>
      <c r="X33" s="4"/>
      <c r="Y33" s="4"/>
      <c r="Z33" s="5"/>
      <c r="AA33" s="19"/>
      <c r="AB33" s="4"/>
      <c r="AC33" s="4"/>
      <c r="AD33" s="4"/>
      <c r="AE33" s="4"/>
      <c r="AF33" s="5"/>
      <c r="AG33" s="19"/>
      <c r="AH33" s="4"/>
      <c r="AI33" s="4"/>
      <c r="AJ33" s="4"/>
      <c r="AK33" s="4"/>
      <c r="AL33" s="5"/>
      <c r="AM33">
        <f t="shared" si="0"/>
        <v>1510000</v>
      </c>
      <c r="AN33">
        <f t="shared" si="1"/>
        <v>30</v>
      </c>
    </row>
    <row r="34" spans="1:40">
      <c r="A34" s="1" t="s">
        <v>175</v>
      </c>
      <c r="B34" s="2" t="s">
        <v>176</v>
      </c>
      <c r="C34" s="19">
        <v>11</v>
      </c>
      <c r="D34">
        <v>83000</v>
      </c>
      <c r="E34">
        <v>913000</v>
      </c>
      <c r="F34" t="s">
        <v>177</v>
      </c>
      <c r="H34" s="5"/>
      <c r="I34" s="19">
        <v>11</v>
      </c>
      <c r="J34" s="4">
        <v>94000</v>
      </c>
      <c r="K34" s="4">
        <v>1034000</v>
      </c>
      <c r="L34" s="4" t="s">
        <v>178</v>
      </c>
      <c r="M34" s="4"/>
      <c r="N34" s="5"/>
      <c r="O34" s="19">
        <v>11</v>
      </c>
      <c r="P34" s="4">
        <v>105000</v>
      </c>
      <c r="Q34" s="4">
        <v>1155000</v>
      </c>
      <c r="R34" s="4" t="s">
        <v>179</v>
      </c>
      <c r="S34" s="4"/>
      <c r="T34" s="5"/>
      <c r="U34" s="19"/>
      <c r="V34" s="4"/>
      <c r="W34" s="4"/>
      <c r="X34" s="4"/>
      <c r="Y34" s="4"/>
      <c r="Z34" s="5"/>
      <c r="AA34" s="19"/>
      <c r="AB34" s="4"/>
      <c r="AC34" s="4"/>
      <c r="AD34" s="4"/>
      <c r="AE34" s="4"/>
      <c r="AF34" s="5"/>
      <c r="AG34" s="19"/>
      <c r="AH34" s="4"/>
      <c r="AI34" s="4"/>
      <c r="AJ34" s="4"/>
      <c r="AK34" s="4"/>
      <c r="AL34" s="5"/>
      <c r="AM34">
        <f t="shared" si="0"/>
        <v>3102000</v>
      </c>
      <c r="AN34">
        <f t="shared" si="1"/>
        <v>33</v>
      </c>
    </row>
    <row r="35" spans="1:40">
      <c r="A35" s="1" t="s">
        <v>180</v>
      </c>
      <c r="B35" s="2" t="s">
        <v>181</v>
      </c>
      <c r="C35" s="19"/>
      <c r="H35" s="5"/>
      <c r="I35" s="19"/>
      <c r="J35" s="4"/>
      <c r="K35" s="4"/>
      <c r="L35" s="4"/>
      <c r="M35" s="4"/>
      <c r="N35" s="5"/>
      <c r="O35" s="19">
        <v>15</v>
      </c>
      <c r="P35" s="4">
        <v>96000</v>
      </c>
      <c r="Q35" s="4">
        <v>1440000</v>
      </c>
      <c r="R35" s="4" t="s">
        <v>182</v>
      </c>
      <c r="S35" s="4"/>
      <c r="T35" s="5"/>
      <c r="U35" s="19"/>
      <c r="V35" s="4"/>
      <c r="W35" s="4"/>
      <c r="X35" s="4"/>
      <c r="Y35" s="4"/>
      <c r="Z35" s="5"/>
      <c r="AA35" s="19"/>
      <c r="AB35" s="4"/>
      <c r="AC35" s="4"/>
      <c r="AD35" s="4"/>
      <c r="AE35" s="4"/>
      <c r="AF35" s="5"/>
      <c r="AG35" s="19"/>
      <c r="AH35" s="4"/>
      <c r="AI35" s="4"/>
      <c r="AJ35" s="4"/>
      <c r="AK35" s="4"/>
      <c r="AL35" s="5"/>
      <c r="AM35">
        <f t="shared" si="0"/>
        <v>1440000</v>
      </c>
      <c r="AN35">
        <f t="shared" si="1"/>
        <v>15</v>
      </c>
    </row>
    <row r="36" spans="1:40">
      <c r="A36" s="1" t="s">
        <v>183</v>
      </c>
      <c r="B36" s="2" t="s">
        <v>184</v>
      </c>
      <c r="C36" s="19"/>
      <c r="H36" s="5"/>
      <c r="I36" s="19">
        <v>10</v>
      </c>
      <c r="J36" s="4">
        <v>74343</v>
      </c>
      <c r="K36" s="4">
        <v>743430</v>
      </c>
      <c r="L36" s="4" t="s">
        <v>185</v>
      </c>
      <c r="M36" s="4"/>
      <c r="N36" s="5"/>
      <c r="O36" s="19">
        <v>10</v>
      </c>
      <c r="P36" s="4">
        <v>85683</v>
      </c>
      <c r="Q36" s="4">
        <v>856830</v>
      </c>
      <c r="R36" s="4" t="s">
        <v>186</v>
      </c>
      <c r="S36" s="4"/>
      <c r="T36" s="5"/>
      <c r="U36" s="19"/>
      <c r="V36" s="4"/>
      <c r="W36" s="4"/>
      <c r="X36" s="4"/>
      <c r="Y36" s="4"/>
      <c r="Z36" s="5"/>
      <c r="AA36" s="19"/>
      <c r="AB36" s="4"/>
      <c r="AC36" s="4"/>
      <c r="AD36" s="4"/>
      <c r="AE36" s="4"/>
      <c r="AF36" s="5"/>
      <c r="AG36" s="19"/>
      <c r="AH36" s="4"/>
      <c r="AI36" s="4"/>
      <c r="AJ36" s="4"/>
      <c r="AK36" s="4"/>
      <c r="AL36" s="5"/>
      <c r="AM36">
        <f t="shared" si="0"/>
        <v>1600260</v>
      </c>
      <c r="AN36">
        <f t="shared" si="1"/>
        <v>20</v>
      </c>
    </row>
    <row r="37" spans="1:40">
      <c r="A37" s="1" t="s">
        <v>187</v>
      </c>
      <c r="B37" s="2" t="s">
        <v>188</v>
      </c>
      <c r="C37" s="19">
        <v>10</v>
      </c>
      <c r="D37">
        <v>46000</v>
      </c>
      <c r="E37">
        <v>460000</v>
      </c>
      <c r="F37" t="s">
        <v>189</v>
      </c>
      <c r="H37" s="5"/>
      <c r="I37" s="19">
        <v>10</v>
      </c>
      <c r="J37" s="4">
        <v>70000</v>
      </c>
      <c r="K37" s="4">
        <v>700000</v>
      </c>
      <c r="L37" s="4" t="s">
        <v>190</v>
      </c>
      <c r="M37" s="4"/>
      <c r="N37" s="5"/>
      <c r="O37" s="19">
        <v>10</v>
      </c>
      <c r="P37" s="4">
        <v>78000</v>
      </c>
      <c r="Q37" s="4">
        <v>780000</v>
      </c>
      <c r="R37" s="4" t="s">
        <v>191</v>
      </c>
      <c r="S37" s="4"/>
      <c r="T37" s="5"/>
      <c r="U37" s="19"/>
      <c r="V37" s="4"/>
      <c r="W37" s="4"/>
      <c r="X37" s="4"/>
      <c r="Y37" s="4"/>
      <c r="Z37" s="5"/>
      <c r="AA37" s="19"/>
      <c r="AB37" s="4"/>
      <c r="AC37" s="4"/>
      <c r="AD37" s="4"/>
      <c r="AE37" s="4"/>
      <c r="AF37" s="5"/>
      <c r="AG37" s="19"/>
      <c r="AH37" s="4"/>
      <c r="AI37" s="4"/>
      <c r="AJ37" s="4"/>
      <c r="AK37" s="4"/>
      <c r="AL37" s="5"/>
      <c r="AM37">
        <f t="shared" si="0"/>
        <v>1940000</v>
      </c>
      <c r="AN37">
        <f t="shared" si="1"/>
        <v>30</v>
      </c>
    </row>
    <row r="38" spans="1:40">
      <c r="A38" s="1" t="s">
        <v>192</v>
      </c>
      <c r="B38" s="2" t="s">
        <v>193</v>
      </c>
      <c r="C38" s="19">
        <v>10</v>
      </c>
      <c r="D38">
        <v>35000</v>
      </c>
      <c r="E38">
        <v>350000</v>
      </c>
      <c r="F38" t="s">
        <v>194</v>
      </c>
      <c r="H38" s="5"/>
      <c r="I38" s="19">
        <v>10</v>
      </c>
      <c r="J38" s="4">
        <v>35000</v>
      </c>
      <c r="K38" s="4">
        <v>350000</v>
      </c>
      <c r="L38" s="4" t="s">
        <v>195</v>
      </c>
      <c r="M38" s="4"/>
      <c r="N38" s="5"/>
      <c r="O38" s="19"/>
      <c r="P38" s="4"/>
      <c r="Q38" s="4"/>
      <c r="R38" s="4"/>
      <c r="S38" s="4"/>
      <c r="T38" s="5"/>
      <c r="U38" s="19"/>
      <c r="V38" s="4"/>
      <c r="W38" s="4"/>
      <c r="X38" s="4"/>
      <c r="Y38" s="4"/>
      <c r="Z38" s="5"/>
      <c r="AA38" s="19"/>
      <c r="AB38" s="4"/>
      <c r="AC38" s="4"/>
      <c r="AD38" s="4"/>
      <c r="AE38" s="4"/>
      <c r="AF38" s="5"/>
      <c r="AG38" s="19"/>
      <c r="AH38" s="4"/>
      <c r="AI38" s="4"/>
      <c r="AJ38" s="4"/>
      <c r="AK38" s="4"/>
      <c r="AL38" s="5"/>
      <c r="AM38">
        <f t="shared" si="0"/>
        <v>700000</v>
      </c>
      <c r="AN38">
        <f t="shared" si="1"/>
        <v>20</v>
      </c>
    </row>
    <row r="39" spans="1:40">
      <c r="A39" s="1" t="s">
        <v>196</v>
      </c>
      <c r="B39" s="2" t="s">
        <v>197</v>
      </c>
      <c r="C39" s="19">
        <v>10</v>
      </c>
      <c r="D39">
        <v>47000</v>
      </c>
      <c r="E39">
        <v>470000</v>
      </c>
      <c r="F39" t="s">
        <v>198</v>
      </c>
      <c r="H39" s="5"/>
      <c r="I39" s="19">
        <v>10</v>
      </c>
      <c r="J39" s="4">
        <v>51000</v>
      </c>
      <c r="K39" s="4">
        <v>510000</v>
      </c>
      <c r="L39" s="4" t="s">
        <v>199</v>
      </c>
      <c r="M39" s="4"/>
      <c r="N39" s="5"/>
      <c r="O39" s="19"/>
      <c r="P39" s="4"/>
      <c r="Q39" s="4"/>
      <c r="R39" s="4"/>
      <c r="S39" s="4"/>
      <c r="T39" s="5"/>
      <c r="U39" s="19">
        <v>10</v>
      </c>
      <c r="V39" s="4">
        <v>55000</v>
      </c>
      <c r="W39" s="4">
        <v>550000</v>
      </c>
      <c r="X39" s="4" t="s">
        <v>200</v>
      </c>
      <c r="Y39" s="4"/>
      <c r="Z39" s="5"/>
      <c r="AA39" s="19"/>
      <c r="AB39" s="4"/>
      <c r="AC39" s="4"/>
      <c r="AD39" s="4"/>
      <c r="AE39" s="4"/>
      <c r="AF39" s="5"/>
      <c r="AG39" s="19"/>
      <c r="AH39" s="4"/>
      <c r="AI39" s="4"/>
      <c r="AJ39" s="4"/>
      <c r="AK39" s="4"/>
      <c r="AL39" s="5"/>
      <c r="AM39">
        <f t="shared" si="0"/>
        <v>1530000</v>
      </c>
      <c r="AN39">
        <f t="shared" si="1"/>
        <v>30</v>
      </c>
    </row>
    <row r="40" spans="1:40">
      <c r="A40" s="1" t="s">
        <v>201</v>
      </c>
      <c r="B40" s="2" t="s">
        <v>202</v>
      </c>
      <c r="C40" s="19">
        <v>10</v>
      </c>
      <c r="D40">
        <v>32000</v>
      </c>
      <c r="E40">
        <v>320000</v>
      </c>
      <c r="F40" t="s">
        <v>203</v>
      </c>
      <c r="H40" s="5"/>
      <c r="I40" s="19">
        <v>10</v>
      </c>
      <c r="J40" s="4">
        <v>32000</v>
      </c>
      <c r="K40" s="4">
        <v>320000</v>
      </c>
      <c r="L40" s="4" t="s">
        <v>204</v>
      </c>
      <c r="M40" s="4"/>
      <c r="N40" s="5"/>
      <c r="O40" s="19">
        <v>10</v>
      </c>
      <c r="P40" s="4">
        <v>38000</v>
      </c>
      <c r="Q40" s="4">
        <v>380000</v>
      </c>
      <c r="R40" s="4" t="s">
        <v>205</v>
      </c>
      <c r="S40" s="4"/>
      <c r="T40" s="5"/>
      <c r="U40" s="19"/>
      <c r="V40" s="4"/>
      <c r="W40" s="4"/>
      <c r="X40" s="4"/>
      <c r="Y40" s="4"/>
      <c r="Z40" s="5"/>
      <c r="AA40" s="19"/>
      <c r="AB40" s="4"/>
      <c r="AC40" s="4"/>
      <c r="AD40" s="4"/>
      <c r="AE40" s="4"/>
      <c r="AF40" s="5"/>
      <c r="AG40" s="19"/>
      <c r="AH40" s="4"/>
      <c r="AI40" s="4"/>
      <c r="AJ40" s="4"/>
      <c r="AK40" s="4"/>
      <c r="AL40" s="5"/>
      <c r="AM40">
        <f t="shared" si="0"/>
        <v>1020000</v>
      </c>
      <c r="AN40">
        <f t="shared" si="1"/>
        <v>30</v>
      </c>
    </row>
    <row r="41" spans="1:40">
      <c r="A41" s="1" t="s">
        <v>206</v>
      </c>
      <c r="B41" s="2" t="s">
        <v>207</v>
      </c>
      <c r="C41" s="19">
        <v>10</v>
      </c>
      <c r="D41">
        <v>45000</v>
      </c>
      <c r="E41">
        <v>450000</v>
      </c>
      <c r="F41" t="s">
        <v>208</v>
      </c>
      <c r="H41" s="5"/>
      <c r="I41" s="19">
        <v>10</v>
      </c>
      <c r="J41" s="4">
        <v>45000</v>
      </c>
      <c r="K41" s="4">
        <v>450000</v>
      </c>
      <c r="L41" s="4" t="s">
        <v>209</v>
      </c>
      <c r="M41" s="4"/>
      <c r="N41" s="5"/>
      <c r="O41" s="19">
        <v>10</v>
      </c>
      <c r="P41" s="4">
        <v>45000</v>
      </c>
      <c r="Q41" s="4">
        <v>450000</v>
      </c>
      <c r="R41" s="4" t="s">
        <v>210</v>
      </c>
      <c r="S41" s="4"/>
      <c r="T41" s="5"/>
      <c r="U41" s="19"/>
      <c r="V41" s="4"/>
      <c r="W41" s="4"/>
      <c r="X41" s="4"/>
      <c r="Y41" s="4"/>
      <c r="Z41" s="5"/>
      <c r="AA41" s="19"/>
      <c r="AB41" s="4"/>
      <c r="AC41" s="4"/>
      <c r="AD41" s="4"/>
      <c r="AE41" s="4"/>
      <c r="AF41" s="5"/>
      <c r="AG41" s="19"/>
      <c r="AH41" s="4"/>
      <c r="AI41" s="4"/>
      <c r="AJ41" s="4"/>
      <c r="AK41" s="4"/>
      <c r="AL41" s="5"/>
      <c r="AM41">
        <f t="shared" si="0"/>
        <v>1350000</v>
      </c>
      <c r="AN41">
        <f t="shared" si="1"/>
        <v>30</v>
      </c>
    </row>
    <row r="42" spans="1:40">
      <c r="A42" s="1" t="s">
        <v>211</v>
      </c>
      <c r="B42" s="2" t="s">
        <v>212</v>
      </c>
      <c r="C42" s="19">
        <v>10</v>
      </c>
      <c r="D42">
        <v>40244</v>
      </c>
      <c r="E42">
        <v>402440</v>
      </c>
      <c r="F42" t="s">
        <v>213</v>
      </c>
      <c r="H42" s="5"/>
      <c r="I42" s="19"/>
      <c r="J42" s="4"/>
      <c r="K42" s="4"/>
      <c r="L42" s="4"/>
      <c r="M42" s="4"/>
      <c r="N42" s="5"/>
      <c r="O42" s="19">
        <v>10</v>
      </c>
      <c r="P42" s="4">
        <v>1061935</v>
      </c>
      <c r="Q42" s="4">
        <v>10619350</v>
      </c>
      <c r="R42" s="4" t="s">
        <v>214</v>
      </c>
      <c r="S42" s="4"/>
      <c r="T42" s="5"/>
      <c r="U42" s="19"/>
      <c r="V42" s="4"/>
      <c r="W42" s="4"/>
      <c r="X42" s="4"/>
      <c r="Y42" s="4"/>
      <c r="Z42" s="5"/>
      <c r="AA42" s="19"/>
      <c r="AB42" s="4"/>
      <c r="AC42" s="4"/>
      <c r="AD42" s="4"/>
      <c r="AE42" s="4"/>
      <c r="AF42" s="5"/>
      <c r="AG42" s="19"/>
      <c r="AH42" s="4"/>
      <c r="AI42" s="4"/>
      <c r="AJ42" s="4"/>
      <c r="AK42" s="4"/>
      <c r="AL42" s="5"/>
      <c r="AM42">
        <f t="shared" si="0"/>
        <v>11021790</v>
      </c>
      <c r="AN42">
        <f t="shared" si="1"/>
        <v>20</v>
      </c>
    </row>
    <row r="43" spans="1:40">
      <c r="A43" s="1" t="s">
        <v>215</v>
      </c>
      <c r="B43" s="2" t="s">
        <v>216</v>
      </c>
      <c r="C43" s="19">
        <v>10</v>
      </c>
      <c r="D43">
        <v>45000</v>
      </c>
      <c r="E43">
        <v>450000</v>
      </c>
      <c r="F43" t="s">
        <v>217</v>
      </c>
      <c r="H43" s="5"/>
      <c r="I43" s="19"/>
      <c r="J43" s="4"/>
      <c r="K43" s="4"/>
      <c r="L43" s="4"/>
      <c r="M43" s="4"/>
      <c r="N43" s="5"/>
      <c r="O43" s="19"/>
      <c r="P43" s="4"/>
      <c r="Q43" s="4"/>
      <c r="R43" s="4"/>
      <c r="S43" s="4"/>
      <c r="T43" s="5"/>
      <c r="U43" s="19">
        <v>12</v>
      </c>
      <c r="V43" s="4">
        <v>100000</v>
      </c>
      <c r="W43" s="4">
        <v>1200000</v>
      </c>
      <c r="X43" s="4" t="s">
        <v>218</v>
      </c>
      <c r="Y43" s="4"/>
      <c r="Z43" s="5"/>
      <c r="AA43" s="19"/>
      <c r="AB43" s="4"/>
      <c r="AC43" s="4"/>
      <c r="AD43" s="4"/>
      <c r="AE43" s="4"/>
      <c r="AF43" s="5"/>
      <c r="AG43" s="19"/>
      <c r="AH43" s="4"/>
      <c r="AI43" s="4"/>
      <c r="AJ43" s="4"/>
      <c r="AK43" s="4"/>
      <c r="AL43" s="5"/>
      <c r="AM43">
        <f t="shared" si="0"/>
        <v>1650000</v>
      </c>
      <c r="AN43">
        <f t="shared" si="1"/>
        <v>22</v>
      </c>
    </row>
    <row r="44" spans="1:40">
      <c r="A44" s="1">
        <v>18720814558</v>
      </c>
      <c r="B44" s="2" t="s">
        <v>219</v>
      </c>
      <c r="C44" s="19"/>
      <c r="H44" s="5"/>
      <c r="I44" s="19">
        <v>10</v>
      </c>
      <c r="J44" s="4">
        <v>53000</v>
      </c>
      <c r="K44" s="4">
        <v>530000</v>
      </c>
      <c r="L44" s="4" t="s">
        <v>220</v>
      </c>
      <c r="M44" s="4"/>
      <c r="N44" s="5"/>
      <c r="O44" s="19"/>
      <c r="P44" s="4"/>
      <c r="Q44" s="4"/>
      <c r="R44" s="4"/>
      <c r="S44" s="4"/>
      <c r="T44" s="5"/>
      <c r="U44" s="19">
        <v>10</v>
      </c>
      <c r="V44" s="4">
        <v>53000</v>
      </c>
      <c r="W44" s="4">
        <v>530000</v>
      </c>
      <c r="X44" s="4" t="s">
        <v>221</v>
      </c>
      <c r="Y44" s="4"/>
      <c r="Z44" s="5"/>
      <c r="AA44" s="19"/>
      <c r="AB44" s="4"/>
      <c r="AC44" s="4"/>
      <c r="AD44" s="4"/>
      <c r="AE44" s="4"/>
      <c r="AF44" s="5"/>
      <c r="AG44" s="19"/>
      <c r="AH44" s="4"/>
      <c r="AI44" s="4"/>
      <c r="AJ44" s="4"/>
      <c r="AK44" s="4"/>
      <c r="AL44" s="5"/>
      <c r="AM44">
        <f t="shared" si="0"/>
        <v>1060000</v>
      </c>
      <c r="AN44">
        <f t="shared" si="1"/>
        <v>20</v>
      </c>
    </row>
    <row r="45" spans="1:40">
      <c r="A45" s="1" t="s">
        <v>222</v>
      </c>
      <c r="B45" s="2" t="s">
        <v>223</v>
      </c>
      <c r="C45" s="19"/>
      <c r="H45" s="5"/>
      <c r="I45" s="19">
        <v>10</v>
      </c>
      <c r="J45" s="4">
        <v>68000</v>
      </c>
      <c r="K45" s="4">
        <v>680000</v>
      </c>
      <c r="L45" s="4" t="s">
        <v>224</v>
      </c>
      <c r="M45" s="4"/>
      <c r="N45" s="5"/>
      <c r="O45" s="19"/>
      <c r="P45" s="4"/>
      <c r="Q45" s="4"/>
      <c r="R45" s="4"/>
      <c r="S45" s="4"/>
      <c r="T45" s="5"/>
      <c r="U45" s="19"/>
      <c r="V45" s="4"/>
      <c r="W45" s="4"/>
      <c r="X45" s="4"/>
      <c r="Y45" s="4"/>
      <c r="Z45" s="5"/>
      <c r="AA45" s="19"/>
      <c r="AB45" s="4"/>
      <c r="AC45" s="4"/>
      <c r="AD45" s="4"/>
      <c r="AE45" s="4"/>
      <c r="AF45" s="5"/>
      <c r="AG45" s="19"/>
      <c r="AH45" s="4"/>
      <c r="AI45" s="4"/>
      <c r="AJ45" s="4"/>
      <c r="AK45" s="4"/>
      <c r="AL45" s="5"/>
      <c r="AM45">
        <f t="shared" si="0"/>
        <v>680000</v>
      </c>
      <c r="AN45">
        <f t="shared" si="1"/>
        <v>10</v>
      </c>
    </row>
    <row r="46" spans="1:40">
      <c r="A46" s="1" t="s">
        <v>225</v>
      </c>
      <c r="B46" s="2" t="s">
        <v>226</v>
      </c>
      <c r="C46" s="19"/>
      <c r="H46" s="5"/>
      <c r="I46" s="19"/>
      <c r="J46" s="4"/>
      <c r="K46" s="4"/>
      <c r="L46" s="4"/>
      <c r="M46" s="4"/>
      <c r="N46" s="5"/>
      <c r="O46" s="19"/>
      <c r="P46" s="4"/>
      <c r="Q46" s="4"/>
      <c r="R46" s="4"/>
      <c r="S46" s="4"/>
      <c r="T46" s="5"/>
      <c r="U46" s="19">
        <v>10</v>
      </c>
      <c r="V46" s="4">
        <v>39000</v>
      </c>
      <c r="W46" s="4">
        <v>390000</v>
      </c>
      <c r="X46" s="4" t="s">
        <v>227</v>
      </c>
      <c r="Y46" s="4"/>
      <c r="Z46" s="5"/>
      <c r="AA46" s="19"/>
      <c r="AB46" s="4"/>
      <c r="AC46" s="4"/>
      <c r="AD46" s="4"/>
      <c r="AE46" s="4"/>
      <c r="AF46" s="5"/>
      <c r="AG46" s="19"/>
      <c r="AH46" s="4"/>
      <c r="AI46" s="4"/>
      <c r="AJ46" s="4"/>
      <c r="AK46" s="4"/>
      <c r="AL46" s="5"/>
      <c r="AM46">
        <f t="shared" si="0"/>
        <v>390000</v>
      </c>
      <c r="AN46">
        <f t="shared" si="1"/>
        <v>10</v>
      </c>
    </row>
    <row r="47" spans="1:40">
      <c r="A47" s="1" t="s">
        <v>228</v>
      </c>
      <c r="B47" s="2" t="s">
        <v>229</v>
      </c>
      <c r="C47" s="19"/>
      <c r="H47" s="5"/>
      <c r="I47" s="19"/>
      <c r="J47" s="4"/>
      <c r="K47" s="4"/>
      <c r="L47" s="4"/>
      <c r="M47" s="4"/>
      <c r="N47" s="5"/>
      <c r="O47" s="19">
        <v>15</v>
      </c>
      <c r="P47" s="4" t="s">
        <v>230</v>
      </c>
      <c r="Q47" s="4"/>
      <c r="R47" s="4" t="s">
        <v>231</v>
      </c>
      <c r="T47" s="5" t="s">
        <v>232</v>
      </c>
      <c r="U47" s="19"/>
      <c r="V47" s="4"/>
      <c r="W47" s="4"/>
      <c r="X47" s="4"/>
      <c r="Y47" s="4"/>
      <c r="Z47" s="5"/>
      <c r="AA47" s="19"/>
      <c r="AB47" s="4"/>
      <c r="AC47" s="4"/>
      <c r="AD47" s="4"/>
      <c r="AE47" s="4"/>
      <c r="AF47" s="5"/>
      <c r="AG47" s="19"/>
      <c r="AH47" s="4"/>
      <c r="AI47" s="4"/>
      <c r="AJ47" s="4"/>
      <c r="AK47" s="4"/>
      <c r="AL47" s="5"/>
      <c r="AM47">
        <f t="shared" si="0"/>
        <v>0</v>
      </c>
      <c r="AN47">
        <f t="shared" si="1"/>
        <v>15</v>
      </c>
    </row>
    <row r="48" spans="1:40">
      <c r="A48" s="1" t="s">
        <v>233</v>
      </c>
      <c r="B48" s="2" t="s">
        <v>234</v>
      </c>
      <c r="C48" s="19"/>
      <c r="H48" s="5"/>
      <c r="I48" s="19"/>
      <c r="J48" s="4"/>
      <c r="K48" s="4"/>
      <c r="L48" s="4"/>
      <c r="M48" s="4"/>
      <c r="N48" s="5"/>
      <c r="O48" s="19"/>
      <c r="P48" s="4"/>
      <c r="Q48" s="4"/>
      <c r="R48" s="4"/>
      <c r="S48" s="4"/>
      <c r="T48" s="5"/>
      <c r="U48" s="19"/>
      <c r="V48" s="4"/>
      <c r="W48" s="4"/>
      <c r="X48" s="4"/>
      <c r="Y48" s="4"/>
      <c r="Z48" s="5"/>
      <c r="AA48" s="19"/>
      <c r="AB48" s="4"/>
      <c r="AC48" s="4"/>
      <c r="AD48" s="4"/>
      <c r="AE48" s="4"/>
      <c r="AF48" s="5"/>
      <c r="AG48" s="19"/>
      <c r="AH48" s="4"/>
      <c r="AI48" s="4"/>
      <c r="AJ48" s="4"/>
      <c r="AK48" s="4"/>
      <c r="AL48" s="5"/>
      <c r="AM48">
        <f t="shared" si="0"/>
        <v>0</v>
      </c>
      <c r="AN48">
        <f t="shared" si="1"/>
        <v>0</v>
      </c>
    </row>
    <row r="49" spans="1:40">
      <c r="A49" s="1" t="s">
        <v>235</v>
      </c>
      <c r="B49" s="2" t="s">
        <v>236</v>
      </c>
      <c r="C49" s="19"/>
      <c r="H49" s="5"/>
      <c r="I49" s="19"/>
      <c r="J49" s="4"/>
      <c r="K49" s="4"/>
      <c r="L49" s="4"/>
      <c r="M49" s="4"/>
      <c r="N49" s="5"/>
      <c r="O49" s="19">
        <v>10</v>
      </c>
      <c r="P49" s="4">
        <v>61000</v>
      </c>
      <c r="Q49" s="4">
        <v>610000</v>
      </c>
      <c r="R49" s="4"/>
      <c r="S49" s="4"/>
      <c r="T49" s="5"/>
      <c r="U49" s="19"/>
      <c r="V49" s="4"/>
      <c r="W49" s="4"/>
      <c r="X49" s="4"/>
      <c r="Y49" s="4"/>
      <c r="Z49" s="5"/>
      <c r="AA49" s="19"/>
      <c r="AB49" s="4"/>
      <c r="AC49" s="4"/>
      <c r="AD49" s="4"/>
      <c r="AE49" s="4"/>
      <c r="AF49" s="5"/>
      <c r="AG49" s="19"/>
      <c r="AH49" s="4"/>
      <c r="AI49" s="4"/>
      <c r="AJ49" s="4"/>
      <c r="AK49" s="4"/>
      <c r="AL49" s="5"/>
      <c r="AM49">
        <f t="shared" si="0"/>
        <v>610000</v>
      </c>
      <c r="AN49">
        <f t="shared" si="1"/>
        <v>10</v>
      </c>
    </row>
    <row r="50" spans="1:40">
      <c r="A50" s="1" t="s">
        <v>237</v>
      </c>
      <c r="B50" s="2" t="s">
        <v>238</v>
      </c>
      <c r="C50" s="19"/>
      <c r="H50" s="5"/>
      <c r="I50" s="19"/>
      <c r="J50" s="4"/>
      <c r="K50" s="4"/>
      <c r="L50" s="4"/>
      <c r="M50" s="4"/>
      <c r="N50" s="5"/>
      <c r="O50" s="19"/>
      <c r="P50" s="4"/>
      <c r="Q50" s="4"/>
      <c r="R50" s="4"/>
      <c r="S50" s="4"/>
      <c r="T50" s="5"/>
      <c r="U50" s="19"/>
      <c r="V50" s="4"/>
      <c r="W50" s="4"/>
      <c r="X50" s="4"/>
      <c r="Y50" s="4"/>
      <c r="Z50" s="5"/>
      <c r="AA50" s="19"/>
      <c r="AB50" s="4"/>
      <c r="AC50" s="4"/>
      <c r="AD50" s="4"/>
      <c r="AE50" s="4"/>
      <c r="AF50" s="5"/>
      <c r="AG50" s="19"/>
      <c r="AH50" s="4"/>
      <c r="AI50" s="4"/>
      <c r="AJ50" s="4"/>
      <c r="AK50" s="4"/>
      <c r="AL50" s="5"/>
      <c r="AM50">
        <f t="shared" si="0"/>
        <v>0</v>
      </c>
      <c r="AN50">
        <f t="shared" si="1"/>
        <v>0</v>
      </c>
    </row>
    <row r="51" spans="1:40">
      <c r="A51" s="1">
        <v>108932610</v>
      </c>
      <c r="B51" s="2" t="s">
        <v>239</v>
      </c>
      <c r="C51" s="19"/>
      <c r="H51" s="5"/>
      <c r="I51" s="19"/>
      <c r="J51" s="4"/>
      <c r="K51" s="4"/>
      <c r="L51" s="4"/>
      <c r="M51" s="4"/>
      <c r="N51" s="5"/>
      <c r="O51" s="19"/>
      <c r="P51" s="4"/>
      <c r="Q51" s="4"/>
      <c r="R51" s="4"/>
      <c r="S51" s="4"/>
      <c r="T51" s="5"/>
      <c r="U51" s="19"/>
      <c r="V51" s="4"/>
      <c r="W51" s="4"/>
      <c r="X51" s="4"/>
      <c r="Y51" s="4"/>
      <c r="Z51" s="5"/>
      <c r="AA51" s="19"/>
      <c r="AB51" s="4"/>
      <c r="AC51" s="4"/>
      <c r="AD51" s="4"/>
      <c r="AE51" s="4"/>
      <c r="AF51" s="5"/>
      <c r="AG51" s="19"/>
      <c r="AH51" s="4"/>
      <c r="AI51" s="4"/>
      <c r="AJ51" s="4"/>
      <c r="AK51" s="4"/>
      <c r="AL51" s="5"/>
      <c r="AM51">
        <f t="shared" si="0"/>
        <v>0</v>
      </c>
      <c r="AN51">
        <f t="shared" si="1"/>
        <v>0</v>
      </c>
    </row>
    <row r="52" spans="1:40">
      <c r="A52" s="1" t="s">
        <v>240</v>
      </c>
      <c r="B52" s="2" t="s">
        <v>241</v>
      </c>
      <c r="C52" s="19">
        <v>10</v>
      </c>
      <c r="D52">
        <v>53000</v>
      </c>
      <c r="E52">
        <v>530000</v>
      </c>
      <c r="F52" t="s">
        <v>242</v>
      </c>
      <c r="H52" s="5"/>
      <c r="I52" s="19"/>
      <c r="J52" s="4"/>
      <c r="K52" s="4"/>
      <c r="L52" s="4"/>
      <c r="M52" s="4"/>
      <c r="N52" s="5"/>
      <c r="O52" s="19"/>
      <c r="P52" s="4"/>
      <c r="Q52" s="4"/>
      <c r="R52" s="4"/>
      <c r="S52" s="4"/>
      <c r="T52" s="5"/>
      <c r="U52" s="19"/>
      <c r="V52" s="4"/>
      <c r="W52" s="4"/>
      <c r="X52" s="4"/>
      <c r="Y52" s="4"/>
      <c r="Z52" s="5"/>
      <c r="AA52" s="19"/>
      <c r="AB52" s="4"/>
      <c r="AC52" s="4"/>
      <c r="AD52" s="4"/>
      <c r="AE52" s="4"/>
      <c r="AF52" s="5"/>
      <c r="AG52" s="19"/>
      <c r="AH52" s="4"/>
      <c r="AI52" s="4"/>
      <c r="AJ52" s="4"/>
      <c r="AK52" s="4"/>
      <c r="AL52" s="5"/>
      <c r="AM52">
        <f t="shared" si="0"/>
        <v>530000</v>
      </c>
      <c r="AN52">
        <f t="shared" si="1"/>
        <v>10</v>
      </c>
    </row>
    <row r="53" spans="1:40">
      <c r="A53" s="1" t="s">
        <v>243</v>
      </c>
      <c r="B53" s="2" t="s">
        <v>244</v>
      </c>
      <c r="C53" s="19"/>
      <c r="H53" s="5"/>
      <c r="I53" s="19"/>
      <c r="J53" s="4"/>
      <c r="K53" s="4"/>
      <c r="L53" s="4"/>
      <c r="M53" s="4"/>
      <c r="N53" s="5"/>
      <c r="O53" s="19">
        <v>10</v>
      </c>
      <c r="P53" s="4">
        <v>50000</v>
      </c>
      <c r="Q53" s="4">
        <v>500000</v>
      </c>
      <c r="R53" s="4" t="s">
        <v>245</v>
      </c>
      <c r="S53" s="4"/>
      <c r="T53" s="5"/>
      <c r="U53" s="19"/>
      <c r="V53" s="4"/>
      <c r="W53" s="4"/>
      <c r="X53" s="4"/>
      <c r="Y53" s="4"/>
      <c r="Z53" s="5"/>
      <c r="AA53" s="19"/>
      <c r="AB53" s="4"/>
      <c r="AC53" s="4"/>
      <c r="AD53" s="4"/>
      <c r="AE53" s="4"/>
      <c r="AF53" s="5"/>
      <c r="AG53" s="19"/>
      <c r="AH53" s="4"/>
      <c r="AI53" s="4"/>
      <c r="AJ53" s="4"/>
      <c r="AK53" s="4"/>
      <c r="AL53" s="5"/>
      <c r="AM53">
        <f t="shared" si="0"/>
        <v>500000</v>
      </c>
      <c r="AN53">
        <f t="shared" si="1"/>
        <v>10</v>
      </c>
    </row>
    <row r="54" spans="1:40">
      <c r="A54" s="1" t="s">
        <v>246</v>
      </c>
      <c r="B54" s="2" t="s">
        <v>247</v>
      </c>
      <c r="C54" s="19"/>
      <c r="H54" s="5"/>
      <c r="I54" s="19"/>
      <c r="J54" s="4"/>
      <c r="K54" s="4"/>
      <c r="L54" s="4"/>
      <c r="M54" s="4"/>
      <c r="N54" s="5"/>
      <c r="O54" s="19"/>
      <c r="P54" s="4"/>
      <c r="Q54" s="4"/>
      <c r="R54" s="4"/>
      <c r="S54" s="4"/>
      <c r="T54" s="5"/>
      <c r="U54" s="19">
        <v>10</v>
      </c>
      <c r="V54" s="4">
        <v>26000</v>
      </c>
      <c r="W54" s="4">
        <v>260000</v>
      </c>
      <c r="X54" s="4" t="s">
        <v>248</v>
      </c>
      <c r="Y54" s="4"/>
      <c r="Z54" s="5"/>
      <c r="AA54" s="19"/>
      <c r="AB54" s="4"/>
      <c r="AC54" s="4"/>
      <c r="AD54" s="4"/>
      <c r="AE54" s="4"/>
      <c r="AF54" s="5"/>
      <c r="AG54" s="19"/>
      <c r="AH54" s="4"/>
      <c r="AI54" s="4"/>
      <c r="AJ54" s="4"/>
      <c r="AK54" s="4"/>
      <c r="AL54" s="5"/>
      <c r="AM54">
        <f t="shared" si="0"/>
        <v>260000</v>
      </c>
      <c r="AN54">
        <f t="shared" si="1"/>
        <v>10</v>
      </c>
    </row>
    <row r="55" spans="1:40">
      <c r="A55" s="1" t="s">
        <v>249</v>
      </c>
      <c r="B55" s="2" t="s">
        <v>250</v>
      </c>
      <c r="C55" s="19">
        <v>10</v>
      </c>
      <c r="D55">
        <v>33000</v>
      </c>
      <c r="E55">
        <v>330000</v>
      </c>
      <c r="F55" t="s">
        <v>251</v>
      </c>
      <c r="H55" s="5"/>
      <c r="I55" s="19"/>
      <c r="J55" s="4"/>
      <c r="K55" s="4"/>
      <c r="L55" s="4"/>
      <c r="M55" s="4"/>
      <c r="N55" s="5"/>
      <c r="O55" s="19"/>
      <c r="P55" s="4"/>
      <c r="Q55" s="4"/>
      <c r="R55" s="4"/>
      <c r="S55" s="4"/>
      <c r="T55" s="5"/>
      <c r="U55" s="19"/>
      <c r="V55" s="4"/>
      <c r="W55" s="4"/>
      <c r="X55" s="4"/>
      <c r="Y55" s="4"/>
      <c r="Z55" s="5"/>
      <c r="AA55" s="19"/>
      <c r="AB55" s="4"/>
      <c r="AC55" s="4"/>
      <c r="AD55" s="4"/>
      <c r="AE55" s="4"/>
      <c r="AF55" s="5"/>
      <c r="AG55" s="19"/>
      <c r="AH55" s="4"/>
      <c r="AI55" s="4"/>
      <c r="AJ55" s="4"/>
      <c r="AK55" s="4"/>
      <c r="AL55" s="5"/>
      <c r="AM55">
        <f t="shared" si="0"/>
        <v>330000</v>
      </c>
      <c r="AN55">
        <f t="shared" si="1"/>
        <v>10</v>
      </c>
    </row>
    <row r="56" spans="1:40">
      <c r="A56" s="1">
        <v>2605384970</v>
      </c>
      <c r="B56" s="2" t="s">
        <v>252</v>
      </c>
      <c r="C56" s="19"/>
      <c r="H56" s="5"/>
      <c r="I56" s="19"/>
      <c r="J56" s="4"/>
      <c r="K56" s="4"/>
      <c r="L56" s="4"/>
      <c r="M56" s="4"/>
      <c r="N56" s="5"/>
      <c r="O56" s="19"/>
      <c r="P56" s="4"/>
      <c r="Q56" s="4"/>
      <c r="R56" s="4"/>
      <c r="S56" s="4"/>
      <c r="T56" s="5"/>
      <c r="U56" s="19"/>
      <c r="V56" s="4"/>
      <c r="W56" s="4"/>
      <c r="X56" s="4"/>
      <c r="Y56" s="4"/>
      <c r="Z56" s="5"/>
      <c r="AA56" s="19"/>
      <c r="AB56" s="4"/>
      <c r="AC56" s="4"/>
      <c r="AD56" s="4"/>
      <c r="AE56" s="4"/>
      <c r="AF56" s="5"/>
      <c r="AG56" s="19"/>
      <c r="AH56" s="4"/>
      <c r="AI56" s="4"/>
      <c r="AJ56" s="4"/>
      <c r="AK56" s="4"/>
      <c r="AL56" s="5"/>
      <c r="AM56">
        <f t="shared" si="0"/>
        <v>0</v>
      </c>
      <c r="AN56">
        <f t="shared" si="1"/>
        <v>0</v>
      </c>
    </row>
    <row r="57" spans="1:40">
      <c r="A57" s="1" t="s">
        <v>253</v>
      </c>
      <c r="B57" s="2" t="s">
        <v>254</v>
      </c>
      <c r="C57" s="19"/>
      <c r="H57" s="5"/>
      <c r="I57" s="19"/>
      <c r="J57" s="4"/>
      <c r="K57" s="4"/>
      <c r="L57" s="4"/>
      <c r="M57" s="4"/>
      <c r="N57" s="5"/>
      <c r="O57" s="19"/>
      <c r="P57" s="4"/>
      <c r="Q57" s="4"/>
      <c r="R57" s="4"/>
      <c r="S57" s="4"/>
      <c r="T57" s="5"/>
      <c r="U57" s="19"/>
      <c r="V57" s="4"/>
      <c r="W57" s="4"/>
      <c r="X57" s="4"/>
      <c r="Y57" s="4"/>
      <c r="Z57" s="5"/>
      <c r="AA57" s="19"/>
      <c r="AB57" s="4"/>
      <c r="AC57" s="4"/>
      <c r="AD57" s="4"/>
      <c r="AE57" s="4"/>
      <c r="AF57" s="5"/>
      <c r="AG57" s="19"/>
      <c r="AH57" s="4"/>
      <c r="AI57" s="4"/>
      <c r="AJ57" s="4"/>
      <c r="AK57" s="4"/>
      <c r="AL57" s="5"/>
      <c r="AM57">
        <f t="shared" si="0"/>
        <v>0</v>
      </c>
      <c r="AN57">
        <f t="shared" si="1"/>
        <v>0</v>
      </c>
    </row>
    <row r="58" spans="1:40">
      <c r="A58" s="1">
        <v>523027507</v>
      </c>
      <c r="B58" s="2" t="s">
        <v>255</v>
      </c>
      <c r="C58" s="19"/>
      <c r="H58" s="5"/>
      <c r="I58" s="19"/>
      <c r="J58" s="4"/>
      <c r="K58" s="4"/>
      <c r="L58" s="4"/>
      <c r="M58" s="4"/>
      <c r="N58" s="5"/>
      <c r="O58" s="19"/>
      <c r="P58" s="4"/>
      <c r="Q58" s="4"/>
      <c r="R58" s="4"/>
      <c r="S58" s="4"/>
      <c r="T58" s="5"/>
      <c r="U58" s="19"/>
      <c r="V58" s="4"/>
      <c r="W58" s="4"/>
      <c r="X58" s="4"/>
      <c r="Y58" s="4"/>
      <c r="Z58" s="5"/>
      <c r="AA58" s="19"/>
      <c r="AB58" s="4"/>
      <c r="AC58" s="4"/>
      <c r="AD58" s="4"/>
      <c r="AE58" s="4"/>
      <c r="AF58" s="5"/>
      <c r="AG58" s="19"/>
      <c r="AH58" s="4"/>
      <c r="AI58" s="4"/>
      <c r="AJ58" s="4"/>
      <c r="AK58" s="4"/>
      <c r="AL58" s="5"/>
      <c r="AM58">
        <f t="shared" si="0"/>
        <v>0</v>
      </c>
      <c r="AN58">
        <f t="shared" si="1"/>
        <v>0</v>
      </c>
    </row>
    <row r="59" spans="1:40">
      <c r="A59" s="1">
        <v>799908427</v>
      </c>
      <c r="B59" s="2" t="s">
        <v>256</v>
      </c>
      <c r="C59" s="19"/>
      <c r="H59" s="5"/>
      <c r="I59" s="19"/>
      <c r="J59" s="4"/>
      <c r="K59" s="4"/>
      <c r="L59" s="4"/>
      <c r="M59" s="4"/>
      <c r="N59" s="5"/>
      <c r="O59" s="19"/>
      <c r="P59" s="4"/>
      <c r="Q59" s="4"/>
      <c r="R59" s="4"/>
      <c r="S59" s="4"/>
      <c r="T59" s="5"/>
      <c r="U59" s="19"/>
      <c r="V59" s="4"/>
      <c r="W59" s="4"/>
      <c r="X59" s="4"/>
      <c r="Y59" s="4"/>
      <c r="Z59" s="5"/>
      <c r="AA59" s="19"/>
      <c r="AB59" s="4"/>
      <c r="AC59" s="4"/>
      <c r="AD59" s="4"/>
      <c r="AE59" s="4"/>
      <c r="AF59" s="5"/>
      <c r="AG59" s="19"/>
      <c r="AH59" s="4"/>
      <c r="AI59" s="4"/>
      <c r="AJ59" s="4"/>
      <c r="AK59" s="4"/>
      <c r="AL59" s="5"/>
      <c r="AM59">
        <f t="shared" si="0"/>
        <v>0</v>
      </c>
      <c r="AN59">
        <f t="shared" si="1"/>
        <v>0</v>
      </c>
    </row>
    <row r="60" spans="1:40">
      <c r="A60" s="1" t="s">
        <v>257</v>
      </c>
      <c r="B60" s="2" t="s">
        <v>258</v>
      </c>
      <c r="C60" s="19"/>
      <c r="H60" s="5"/>
      <c r="I60" s="19"/>
      <c r="J60" s="4"/>
      <c r="K60" s="4"/>
      <c r="L60" s="4"/>
      <c r="M60" s="4"/>
      <c r="N60" s="5"/>
      <c r="O60" s="19"/>
      <c r="P60" s="4"/>
      <c r="Q60" s="4"/>
      <c r="R60" s="4"/>
      <c r="S60" s="4"/>
      <c r="T60" s="5"/>
      <c r="U60" s="19"/>
      <c r="V60" s="4"/>
      <c r="W60" s="4"/>
      <c r="X60" s="4"/>
      <c r="Y60" s="4"/>
      <c r="Z60" s="5"/>
      <c r="AA60" s="19"/>
      <c r="AB60" s="4"/>
      <c r="AC60" s="4"/>
      <c r="AD60" s="4"/>
      <c r="AE60" s="4"/>
      <c r="AF60" s="5"/>
      <c r="AG60" s="19"/>
      <c r="AH60" s="4"/>
      <c r="AI60" s="4"/>
      <c r="AJ60" s="4"/>
      <c r="AK60" s="4"/>
      <c r="AL60" s="5"/>
      <c r="AM60">
        <f t="shared" si="0"/>
        <v>0</v>
      </c>
      <c r="AN60">
        <f t="shared" si="1"/>
        <v>0</v>
      </c>
    </row>
    <row r="61" spans="1:40">
      <c r="A61" s="1" t="s">
        <v>259</v>
      </c>
      <c r="B61" s="2" t="s">
        <v>260</v>
      </c>
      <c r="C61" s="19"/>
      <c r="H61" s="5"/>
      <c r="I61" s="19"/>
      <c r="J61" s="4"/>
      <c r="K61" s="4"/>
      <c r="L61" s="4"/>
      <c r="M61" s="4"/>
      <c r="N61" s="5"/>
      <c r="O61" s="19"/>
      <c r="P61" s="4"/>
      <c r="Q61" s="4"/>
      <c r="R61" s="4"/>
      <c r="S61" s="4"/>
      <c r="T61" s="5"/>
      <c r="U61" s="19"/>
      <c r="V61" s="4"/>
      <c r="W61" s="4"/>
      <c r="X61" s="4"/>
      <c r="Y61" s="4"/>
      <c r="Z61" s="5"/>
      <c r="AA61" s="19"/>
      <c r="AB61" s="4"/>
      <c r="AC61" s="4"/>
      <c r="AD61" s="4"/>
      <c r="AE61" s="4"/>
      <c r="AF61" s="5"/>
      <c r="AG61" s="19"/>
      <c r="AH61" s="4"/>
      <c r="AI61" s="4"/>
      <c r="AJ61" s="4"/>
      <c r="AK61" s="4"/>
      <c r="AL61" s="5"/>
      <c r="AM61">
        <f t="shared" si="0"/>
        <v>0</v>
      </c>
      <c r="AN61">
        <f t="shared" si="1"/>
        <v>0</v>
      </c>
    </row>
    <row r="62" spans="1:40">
      <c r="A62" s="1" t="s">
        <v>261</v>
      </c>
      <c r="B62" s="2" t="s">
        <v>262</v>
      </c>
      <c r="C62" s="19"/>
      <c r="H62" s="5"/>
      <c r="I62" s="19"/>
      <c r="J62" s="4"/>
      <c r="K62" s="4"/>
      <c r="L62" s="4"/>
      <c r="M62" s="4"/>
      <c r="N62" s="5"/>
      <c r="O62" s="19"/>
      <c r="P62" s="4"/>
      <c r="Q62" s="4"/>
      <c r="R62" s="4"/>
      <c r="S62" s="4"/>
      <c r="T62" s="5"/>
      <c r="U62" s="19"/>
      <c r="V62" s="4"/>
      <c r="W62" s="4"/>
      <c r="X62" s="4"/>
      <c r="Y62" s="4"/>
      <c r="Z62" s="5"/>
      <c r="AA62" s="19"/>
      <c r="AB62" s="4"/>
      <c r="AC62" s="4"/>
      <c r="AD62" s="4"/>
      <c r="AE62" s="4"/>
      <c r="AF62" s="5"/>
      <c r="AG62" s="19"/>
      <c r="AH62" s="4"/>
      <c r="AI62" s="4"/>
      <c r="AJ62" s="4"/>
      <c r="AK62" s="4"/>
      <c r="AL62" s="5"/>
      <c r="AM62">
        <f t="shared" si="0"/>
        <v>0</v>
      </c>
      <c r="AN62">
        <f t="shared" si="1"/>
        <v>0</v>
      </c>
    </row>
    <row r="63" spans="1:40">
      <c r="A63" s="1" t="s">
        <v>263</v>
      </c>
      <c r="B63" s="2" t="s">
        <v>264</v>
      </c>
      <c r="C63" s="19"/>
      <c r="H63" s="5"/>
      <c r="I63" s="19"/>
      <c r="J63" s="4"/>
      <c r="K63" s="4"/>
      <c r="L63" s="4"/>
      <c r="M63" s="4"/>
      <c r="N63" s="5"/>
      <c r="O63" s="19"/>
      <c r="P63" s="4"/>
      <c r="Q63" s="4"/>
      <c r="R63" s="4"/>
      <c r="S63" s="4"/>
      <c r="T63" s="5"/>
      <c r="U63" s="19"/>
      <c r="V63" s="4"/>
      <c r="W63" s="4"/>
      <c r="X63" s="4"/>
      <c r="Y63" s="4"/>
      <c r="Z63" s="5"/>
      <c r="AA63" s="19"/>
      <c r="AB63" s="4"/>
      <c r="AC63" s="4"/>
      <c r="AD63" s="4"/>
      <c r="AE63" s="4"/>
      <c r="AF63" s="5"/>
      <c r="AG63" s="19"/>
      <c r="AH63" s="4"/>
      <c r="AI63" s="4"/>
      <c r="AJ63" s="4"/>
      <c r="AK63" s="4"/>
      <c r="AL63" s="5"/>
      <c r="AM63">
        <f t="shared" si="0"/>
        <v>0</v>
      </c>
      <c r="AN63">
        <f t="shared" si="1"/>
        <v>0</v>
      </c>
    </row>
    <row r="64" spans="1:40">
      <c r="A64" s="1" t="s">
        <v>265</v>
      </c>
      <c r="B64" s="2" t="s">
        <v>266</v>
      </c>
      <c r="C64" s="19"/>
      <c r="H64" s="5"/>
      <c r="I64" s="19"/>
      <c r="J64" s="4"/>
      <c r="K64" s="4"/>
      <c r="L64" s="4"/>
      <c r="M64" s="4"/>
      <c r="N64" s="5"/>
      <c r="O64" s="19"/>
      <c r="P64" s="4"/>
      <c r="Q64" s="4"/>
      <c r="R64" s="4"/>
      <c r="S64" s="4"/>
      <c r="T64" s="5"/>
      <c r="U64" s="19"/>
      <c r="V64" s="4"/>
      <c r="W64" s="4"/>
      <c r="X64" s="4"/>
      <c r="Y64" s="4"/>
      <c r="Z64" s="5"/>
      <c r="AA64" s="19"/>
      <c r="AB64" s="4"/>
      <c r="AC64" s="4"/>
      <c r="AD64" s="4"/>
      <c r="AE64" s="4"/>
      <c r="AF64" s="5"/>
      <c r="AG64" s="19"/>
      <c r="AH64" s="4"/>
      <c r="AI64" s="4"/>
      <c r="AJ64" s="4"/>
      <c r="AK64" s="4"/>
      <c r="AL64" s="5"/>
      <c r="AM64">
        <f t="shared" si="0"/>
        <v>0</v>
      </c>
      <c r="AN64">
        <f t="shared" si="1"/>
        <v>0</v>
      </c>
    </row>
    <row r="65" spans="1:40">
      <c r="A65" s="1" t="s">
        <v>267</v>
      </c>
      <c r="B65" s="2" t="s">
        <v>268</v>
      </c>
      <c r="C65" s="19"/>
      <c r="H65" s="5"/>
      <c r="I65" s="19"/>
      <c r="J65" s="4"/>
      <c r="K65" s="4"/>
      <c r="L65" s="4"/>
      <c r="M65" s="4"/>
      <c r="N65" s="5"/>
      <c r="O65" s="19"/>
      <c r="P65" s="4"/>
      <c r="Q65" s="4"/>
      <c r="R65" s="4"/>
      <c r="S65" s="4"/>
      <c r="T65" s="5"/>
      <c r="U65" s="19"/>
      <c r="V65" s="4"/>
      <c r="W65" s="4"/>
      <c r="X65" s="4"/>
      <c r="Y65" s="4"/>
      <c r="Z65" s="5"/>
      <c r="AA65" s="19"/>
      <c r="AB65" s="4"/>
      <c r="AC65" s="4"/>
      <c r="AD65" s="4"/>
      <c r="AE65" s="4"/>
      <c r="AF65" s="5"/>
      <c r="AG65" s="19"/>
      <c r="AH65" s="4"/>
      <c r="AI65" s="4"/>
      <c r="AJ65" s="4"/>
      <c r="AK65" s="4"/>
      <c r="AL65" s="5"/>
      <c r="AM65">
        <f t="shared" si="0"/>
        <v>0</v>
      </c>
      <c r="AN65">
        <f t="shared" si="1"/>
        <v>0</v>
      </c>
    </row>
    <row r="66" spans="1:40">
      <c r="A66" s="1" t="s">
        <v>269</v>
      </c>
      <c r="B66" s="2" t="s">
        <v>270</v>
      </c>
      <c r="C66" s="19"/>
      <c r="H66" s="5"/>
      <c r="I66" s="19"/>
      <c r="J66" s="4"/>
      <c r="K66" s="4"/>
      <c r="L66" s="4"/>
      <c r="M66" s="4"/>
      <c r="N66" s="5"/>
      <c r="O66" s="19"/>
      <c r="P66" s="4"/>
      <c r="Q66" s="4"/>
      <c r="R66" s="4"/>
      <c r="S66" s="4"/>
      <c r="T66" s="5"/>
      <c r="U66" s="19"/>
      <c r="V66" s="4"/>
      <c r="W66" s="4"/>
      <c r="X66" s="4"/>
      <c r="Y66" s="4"/>
      <c r="Z66" s="5"/>
      <c r="AA66" s="19"/>
      <c r="AB66" s="4"/>
      <c r="AC66" s="4"/>
      <c r="AD66" s="4"/>
      <c r="AE66" s="4"/>
      <c r="AF66" s="5"/>
      <c r="AG66" s="19"/>
      <c r="AH66" s="4"/>
      <c r="AI66" s="4"/>
      <c r="AJ66" s="4"/>
      <c r="AK66" s="4"/>
      <c r="AL66" s="5"/>
      <c r="AM66">
        <f t="shared" si="0"/>
        <v>0</v>
      </c>
      <c r="AN66">
        <f t="shared" si="1"/>
        <v>0</v>
      </c>
    </row>
    <row r="67" spans="1:40">
      <c r="A67" s="1" t="s">
        <v>271</v>
      </c>
      <c r="B67" s="2" t="s">
        <v>272</v>
      </c>
      <c r="C67" s="19"/>
      <c r="H67" s="5"/>
      <c r="I67" s="19"/>
      <c r="J67" s="4"/>
      <c r="K67" s="4"/>
      <c r="L67" s="4"/>
      <c r="M67" s="4"/>
      <c r="N67" s="5"/>
      <c r="O67" s="19"/>
      <c r="P67" s="4"/>
      <c r="Q67" s="4"/>
      <c r="R67" s="4"/>
      <c r="S67" s="4"/>
      <c r="T67" s="5"/>
      <c r="U67" s="19"/>
      <c r="V67" s="4"/>
      <c r="W67" s="4"/>
      <c r="X67" s="4"/>
      <c r="Y67" s="4"/>
      <c r="Z67" s="5"/>
      <c r="AA67" s="19"/>
      <c r="AB67" s="4"/>
      <c r="AC67" s="4"/>
      <c r="AD67" s="4"/>
      <c r="AE67" s="4"/>
      <c r="AF67" s="5"/>
      <c r="AG67" s="19"/>
      <c r="AH67" s="4"/>
      <c r="AI67" s="4"/>
      <c r="AJ67" s="4"/>
      <c r="AK67" s="4"/>
      <c r="AL67" s="5"/>
      <c r="AM67">
        <f t="shared" ref="AM67:AM73" si="2">E67+K67+Q67+W67+AC67+AI67</f>
        <v>0</v>
      </c>
      <c r="AN67">
        <f t="shared" ref="AN67:AN73" si="3">C67+I67+O67+U67+AA67+AG67</f>
        <v>0</v>
      </c>
    </row>
    <row r="68" spans="1:40">
      <c r="A68" s="1" t="s">
        <v>273</v>
      </c>
      <c r="B68" s="2" t="s">
        <v>274</v>
      </c>
      <c r="C68" s="19"/>
      <c r="H68" s="5"/>
      <c r="I68" s="19"/>
      <c r="J68" s="4"/>
      <c r="K68" s="4"/>
      <c r="L68" s="4"/>
      <c r="M68" s="4"/>
      <c r="N68" s="5"/>
      <c r="O68" s="19"/>
      <c r="P68" s="4"/>
      <c r="Q68" s="4"/>
      <c r="R68" s="4"/>
      <c r="S68" s="4"/>
      <c r="T68" s="5"/>
      <c r="U68" s="19"/>
      <c r="V68" s="4"/>
      <c r="W68" s="4"/>
      <c r="X68" s="4"/>
      <c r="Y68" s="4"/>
      <c r="Z68" s="5"/>
      <c r="AA68" s="19"/>
      <c r="AB68" s="4"/>
      <c r="AC68" s="4"/>
      <c r="AD68" s="4"/>
      <c r="AE68" s="4"/>
      <c r="AF68" s="5"/>
      <c r="AG68" s="19"/>
      <c r="AH68" s="4"/>
      <c r="AI68" s="4"/>
      <c r="AJ68" s="4"/>
      <c r="AK68" s="4"/>
      <c r="AL68" s="5"/>
      <c r="AM68">
        <f t="shared" si="2"/>
        <v>0</v>
      </c>
      <c r="AN68">
        <f t="shared" si="3"/>
        <v>0</v>
      </c>
    </row>
    <row r="69" spans="1:40">
      <c r="A69" s="1" t="s">
        <v>275</v>
      </c>
      <c r="B69" s="2" t="s">
        <v>276</v>
      </c>
      <c r="C69" s="19"/>
      <c r="H69" s="5"/>
      <c r="I69" s="19"/>
      <c r="J69" s="4"/>
      <c r="K69" s="4"/>
      <c r="L69" s="4"/>
      <c r="M69" s="4"/>
      <c r="N69" s="5"/>
      <c r="O69" s="19"/>
      <c r="P69" s="4"/>
      <c r="Q69" s="4"/>
      <c r="R69" s="4"/>
      <c r="S69" s="4"/>
      <c r="T69" s="5"/>
      <c r="U69" s="19"/>
      <c r="V69" s="4"/>
      <c r="W69" s="4"/>
      <c r="X69" s="4"/>
      <c r="Y69" s="4"/>
      <c r="Z69" s="5"/>
      <c r="AA69" s="19"/>
      <c r="AB69" s="4"/>
      <c r="AC69" s="4"/>
      <c r="AD69" s="4"/>
      <c r="AE69" s="4"/>
      <c r="AF69" s="5"/>
      <c r="AG69" s="19"/>
      <c r="AH69" s="4"/>
      <c r="AI69" s="4"/>
      <c r="AJ69" s="4"/>
      <c r="AK69" s="4"/>
      <c r="AL69" s="5"/>
      <c r="AM69">
        <f t="shared" si="2"/>
        <v>0</v>
      </c>
      <c r="AN69">
        <f t="shared" si="3"/>
        <v>0</v>
      </c>
    </row>
    <row r="70" spans="1:40">
      <c r="A70" s="1" t="s">
        <v>277</v>
      </c>
      <c r="B70" s="2" t="s">
        <v>278</v>
      </c>
      <c r="C70" s="19"/>
      <c r="H70" s="5"/>
      <c r="I70" s="19"/>
      <c r="J70" s="4"/>
      <c r="K70" s="4"/>
      <c r="L70" s="4"/>
      <c r="M70" s="4"/>
      <c r="N70" s="5"/>
      <c r="O70" s="19"/>
      <c r="P70" s="4"/>
      <c r="Q70" s="4"/>
      <c r="R70" s="4"/>
      <c r="S70" s="4"/>
      <c r="T70" s="5"/>
      <c r="U70" s="19"/>
      <c r="V70" s="4"/>
      <c r="W70" s="4"/>
      <c r="X70" s="4"/>
      <c r="Y70" s="4"/>
      <c r="Z70" s="5"/>
      <c r="AA70" s="19"/>
      <c r="AB70" s="4"/>
      <c r="AC70" s="4"/>
      <c r="AD70" s="4"/>
      <c r="AE70" s="4"/>
      <c r="AF70" s="5"/>
      <c r="AG70" s="19"/>
      <c r="AH70" s="4"/>
      <c r="AI70" s="4"/>
      <c r="AJ70" s="4"/>
      <c r="AK70" s="4"/>
      <c r="AL70" s="5"/>
      <c r="AM70">
        <f t="shared" si="2"/>
        <v>0</v>
      </c>
      <c r="AN70">
        <f t="shared" si="3"/>
        <v>0</v>
      </c>
    </row>
    <row r="71" spans="1:40">
      <c r="A71" s="1" t="s">
        <v>279</v>
      </c>
      <c r="B71" s="2" t="s">
        <v>280</v>
      </c>
      <c r="C71" s="19"/>
      <c r="H71" s="5"/>
      <c r="I71" s="19"/>
      <c r="J71" s="4"/>
      <c r="K71" s="4"/>
      <c r="L71" s="4"/>
      <c r="M71" s="4"/>
      <c r="N71" s="5"/>
      <c r="O71" s="19"/>
      <c r="P71" s="4"/>
      <c r="Q71" s="4"/>
      <c r="R71" s="4"/>
      <c r="S71" s="4"/>
      <c r="T71" s="5"/>
      <c r="U71" s="19"/>
      <c r="V71" s="4"/>
      <c r="W71" s="4"/>
      <c r="X71" s="4"/>
      <c r="Y71" s="4"/>
      <c r="Z71" s="5"/>
      <c r="AA71" s="19"/>
      <c r="AB71" s="4"/>
      <c r="AC71" s="4"/>
      <c r="AD71" s="4"/>
      <c r="AE71" s="4"/>
      <c r="AF71" s="5"/>
      <c r="AG71" s="19"/>
      <c r="AH71" s="4"/>
      <c r="AI71" s="4"/>
      <c r="AJ71" s="4"/>
      <c r="AK71" s="4"/>
      <c r="AL71" s="5"/>
      <c r="AM71">
        <f t="shared" si="2"/>
        <v>0</v>
      </c>
      <c r="AN71">
        <f t="shared" si="3"/>
        <v>0</v>
      </c>
    </row>
    <row r="72" spans="1:40">
      <c r="A72" s="1" t="s">
        <v>281</v>
      </c>
      <c r="B72" s="2" t="s">
        <v>282</v>
      </c>
      <c r="C72" s="19"/>
      <c r="H72" s="5"/>
      <c r="I72" s="19"/>
      <c r="J72" s="4"/>
      <c r="K72" s="4"/>
      <c r="L72" s="4"/>
      <c r="M72" s="4"/>
      <c r="N72" s="5"/>
      <c r="O72" s="19"/>
      <c r="P72" s="4"/>
      <c r="Q72" s="4"/>
      <c r="R72" s="4"/>
      <c r="S72" s="4"/>
      <c r="T72" s="5"/>
      <c r="U72" s="19"/>
      <c r="V72" s="4"/>
      <c r="W72" s="4"/>
      <c r="X72" s="4"/>
      <c r="Y72" s="4"/>
      <c r="Z72" s="5"/>
      <c r="AA72" s="19"/>
      <c r="AB72" s="4"/>
      <c r="AC72" s="4"/>
      <c r="AD72" s="4"/>
      <c r="AE72" s="4"/>
      <c r="AF72" s="5"/>
      <c r="AG72" s="19"/>
      <c r="AH72" s="4"/>
      <c r="AI72" s="4"/>
      <c r="AJ72" s="4"/>
      <c r="AK72" s="4"/>
      <c r="AL72" s="5"/>
      <c r="AM72">
        <f t="shared" si="2"/>
        <v>0</v>
      </c>
      <c r="AN72">
        <f t="shared" si="3"/>
        <v>0</v>
      </c>
    </row>
    <row r="73" spans="1:40">
      <c r="A73" s="1" t="s">
        <v>283</v>
      </c>
      <c r="B73" s="2" t="s">
        <v>284</v>
      </c>
      <c r="C73" s="19"/>
      <c r="H73" s="5"/>
      <c r="I73" s="19"/>
      <c r="J73" s="4"/>
      <c r="K73" s="4"/>
      <c r="L73" s="4"/>
      <c r="M73" s="4"/>
      <c r="N73" s="5"/>
      <c r="O73" s="19"/>
      <c r="P73" s="4"/>
      <c r="Q73" s="4"/>
      <c r="R73" s="4"/>
      <c r="S73" s="4"/>
      <c r="T73" s="5"/>
      <c r="U73" s="19"/>
      <c r="V73" s="4"/>
      <c r="W73" s="4"/>
      <c r="X73" s="4"/>
      <c r="Y73" s="4"/>
      <c r="Z73" s="5"/>
      <c r="AA73" s="19"/>
      <c r="AB73" s="4"/>
      <c r="AC73" s="4"/>
      <c r="AD73" s="4"/>
      <c r="AE73" s="4"/>
      <c r="AF73" s="5"/>
      <c r="AG73" s="19"/>
      <c r="AH73" s="4"/>
      <c r="AI73" s="4"/>
      <c r="AJ73" s="4"/>
      <c r="AK73" s="4"/>
      <c r="AL73" s="5"/>
      <c r="AM73">
        <f t="shared" si="2"/>
        <v>0</v>
      </c>
      <c r="AN73">
        <f t="shared" si="3"/>
        <v>0</v>
      </c>
    </row>
    <row r="74" spans="3:38">
      <c r="C74" s="19"/>
      <c r="H74" s="5"/>
      <c r="I74" s="19"/>
      <c r="J74" s="4"/>
      <c r="K74" s="4"/>
      <c r="L74" s="4"/>
      <c r="M74" s="4"/>
      <c r="N74" s="5"/>
      <c r="O74" s="19"/>
      <c r="P74" s="4"/>
      <c r="Q74" s="4"/>
      <c r="R74" s="4"/>
      <c r="S74" s="4"/>
      <c r="T74" s="5"/>
      <c r="U74" s="19"/>
      <c r="V74" s="4"/>
      <c r="W74" s="4"/>
      <c r="X74" s="4"/>
      <c r="Y74" s="4"/>
      <c r="Z74" s="5"/>
      <c r="AA74" s="19"/>
      <c r="AB74" s="4"/>
      <c r="AC74" s="4"/>
      <c r="AD74" s="4"/>
      <c r="AE74" s="4"/>
      <c r="AF74" s="5"/>
      <c r="AG74" s="19"/>
      <c r="AH74" s="4"/>
      <c r="AI74" s="4"/>
      <c r="AJ74" s="4"/>
      <c r="AK74" s="4"/>
      <c r="AL74" s="5"/>
    </row>
    <row r="75" spans="3:38">
      <c r="C75" s="19"/>
      <c r="H75" s="5"/>
      <c r="I75" s="19"/>
      <c r="J75" s="4"/>
      <c r="K75" s="4"/>
      <c r="L75" s="4"/>
      <c r="M75" s="4"/>
      <c r="N75" s="5"/>
      <c r="O75" s="19"/>
      <c r="P75" s="4"/>
      <c r="Q75" s="4"/>
      <c r="R75" s="4"/>
      <c r="S75" s="4"/>
      <c r="T75" s="5"/>
      <c r="U75" s="19"/>
      <c r="V75" s="4"/>
      <c r="W75" s="4"/>
      <c r="X75" s="4"/>
      <c r="Y75" s="4"/>
      <c r="Z75" s="5"/>
      <c r="AA75" s="19"/>
      <c r="AB75" s="4"/>
      <c r="AC75" s="4"/>
      <c r="AD75" s="4"/>
      <c r="AE75" s="4"/>
      <c r="AF75" s="5"/>
      <c r="AG75" s="19"/>
      <c r="AH75" s="4"/>
      <c r="AI75" s="4"/>
      <c r="AJ75" s="4"/>
      <c r="AK75" s="4"/>
      <c r="AL75" s="5"/>
    </row>
    <row r="76" spans="3:38">
      <c r="C76" s="19"/>
      <c r="H76" s="5"/>
      <c r="I76" s="19"/>
      <c r="J76" s="4"/>
      <c r="K76" s="4"/>
      <c r="L76" s="4"/>
      <c r="M76" s="4"/>
      <c r="N76" s="5"/>
      <c r="O76" s="19"/>
      <c r="P76" s="4"/>
      <c r="Q76" s="4"/>
      <c r="R76" s="4"/>
      <c r="S76" s="4"/>
      <c r="T76" s="5"/>
      <c r="U76" s="19"/>
      <c r="V76" s="4"/>
      <c r="W76" s="4"/>
      <c r="X76" s="4"/>
      <c r="Y76" s="4"/>
      <c r="Z76" s="5"/>
      <c r="AA76" s="19"/>
      <c r="AB76" s="4"/>
      <c r="AC76" s="4"/>
      <c r="AD76" s="4"/>
      <c r="AE76" s="4"/>
      <c r="AF76" s="5"/>
      <c r="AG76" s="19"/>
      <c r="AH76" s="4"/>
      <c r="AI76" s="4"/>
      <c r="AJ76" s="4"/>
      <c r="AK76" s="4"/>
      <c r="AL76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96"/>
  <sheetViews>
    <sheetView zoomScale="70" zoomScaleNormal="70" workbookViewId="0">
      <pane xSplit="3" ySplit="2" topLeftCell="D30" activePane="bottomRight" state="frozen"/>
      <selection/>
      <selection pane="topRight"/>
      <selection pane="bottomLeft"/>
      <selection pane="bottomRight" activeCell="A3" sqref="A3:B71"/>
    </sheetView>
  </sheetViews>
  <sheetFormatPr defaultColWidth="9" defaultRowHeight="13.5"/>
  <cols>
    <col min="1" max="1" width="22.625" style="14" customWidth="1"/>
    <col min="2" max="2" width="18.25" style="2" customWidth="1"/>
    <col min="3" max="3" width="9" style="4" customWidth="1"/>
    <col min="4" max="4" width="10.375" style="4" customWidth="1"/>
    <col min="5" max="6" width="9" style="4" customWidth="1"/>
    <col min="7" max="7" width="9" style="15" customWidth="1"/>
    <col min="8" max="9" width="9" style="4" customWidth="1"/>
    <col min="10" max="10" width="10.375" customWidth="1"/>
    <col min="13" max="13" width="9" style="16"/>
    <col min="16" max="16" width="10.375" customWidth="1"/>
    <col min="18" max="18" width="9.375" customWidth="1"/>
    <col min="19" max="19" width="9" style="16"/>
    <col min="22" max="22" width="10.375" customWidth="1"/>
    <col min="24" max="24" width="9.375"/>
    <col min="25" max="25" width="9.375" style="16" customWidth="1"/>
    <col min="28" max="28" width="10.375" customWidth="1"/>
    <col min="34" max="34" width="10.375" customWidth="1"/>
    <col min="40" max="40" width="10.375" customWidth="1"/>
    <col min="46" max="46" width="10.25" customWidth="1"/>
    <col min="48" max="48" width="15.25" customWidth="1"/>
    <col min="49" max="49" width="11.5" customWidth="1"/>
    <col min="50" max="50" width="12.625"/>
  </cols>
  <sheetData>
    <row r="1" spans="3:45">
      <c r="C1" s="5"/>
      <c r="D1" s="3">
        <v>43696</v>
      </c>
      <c r="I1" s="5"/>
      <c r="J1" s="3">
        <v>43697</v>
      </c>
      <c r="K1" s="4"/>
      <c r="L1" s="4"/>
      <c r="M1" s="15"/>
      <c r="N1" s="4"/>
      <c r="O1" s="5"/>
      <c r="P1" s="3">
        <v>43698</v>
      </c>
      <c r="Q1" s="4"/>
      <c r="R1" s="4"/>
      <c r="S1" s="15"/>
      <c r="T1" s="4"/>
      <c r="U1" s="5"/>
      <c r="V1" s="3">
        <v>43699</v>
      </c>
      <c r="W1" s="4"/>
      <c r="X1" s="4"/>
      <c r="Y1" s="15"/>
      <c r="Z1" s="4"/>
      <c r="AA1" s="5"/>
      <c r="AB1" s="3">
        <v>43700</v>
      </c>
      <c r="AC1" s="4"/>
      <c r="AD1" s="4"/>
      <c r="AE1" s="4"/>
      <c r="AF1" s="4"/>
      <c r="AG1" s="5"/>
      <c r="AH1" s="3">
        <v>43701</v>
      </c>
      <c r="AI1" s="4"/>
      <c r="AJ1" s="4"/>
      <c r="AK1" s="4"/>
      <c r="AL1" s="4"/>
      <c r="AM1" s="5"/>
      <c r="AN1" s="3">
        <v>43702</v>
      </c>
      <c r="AO1" s="4"/>
      <c r="AP1" s="4"/>
      <c r="AQ1" s="4"/>
      <c r="AR1" s="4"/>
      <c r="AS1" s="5"/>
    </row>
    <row r="2" spans="1:47">
      <c r="A2" s="14" t="s">
        <v>0</v>
      </c>
      <c r="B2" s="17" t="s">
        <v>1</v>
      </c>
      <c r="C2" s="5" t="s">
        <v>285</v>
      </c>
      <c r="D2" s="7" t="s">
        <v>2</v>
      </c>
      <c r="E2" s="8" t="s">
        <v>3</v>
      </c>
      <c r="F2" s="8" t="s">
        <v>4</v>
      </c>
      <c r="G2" s="18" t="s">
        <v>5</v>
      </c>
      <c r="H2" s="8" t="s">
        <v>6</v>
      </c>
      <c r="I2" s="5" t="s">
        <v>7</v>
      </c>
      <c r="J2" s="7" t="s">
        <v>2</v>
      </c>
      <c r="K2" s="8" t="s">
        <v>3</v>
      </c>
      <c r="L2" s="8" t="s">
        <v>4</v>
      </c>
      <c r="M2" s="18" t="s">
        <v>5</v>
      </c>
      <c r="N2" s="8" t="s">
        <v>6</v>
      </c>
      <c r="O2" s="5" t="s">
        <v>7</v>
      </c>
      <c r="P2" s="7" t="s">
        <v>2</v>
      </c>
      <c r="Q2" s="8" t="s">
        <v>3</v>
      </c>
      <c r="R2" s="8" t="s">
        <v>4</v>
      </c>
      <c r="S2" s="18" t="s">
        <v>5</v>
      </c>
      <c r="T2" s="8" t="s">
        <v>6</v>
      </c>
      <c r="U2" s="9" t="s">
        <v>7</v>
      </c>
      <c r="V2" s="7" t="s">
        <v>2</v>
      </c>
      <c r="W2" s="8" t="s">
        <v>3</v>
      </c>
      <c r="X2" s="8" t="s">
        <v>4</v>
      </c>
      <c r="Y2" s="18" t="s">
        <v>5</v>
      </c>
      <c r="Z2" s="8" t="s">
        <v>6</v>
      </c>
      <c r="AA2" s="9" t="s">
        <v>7</v>
      </c>
      <c r="AB2" s="7" t="s">
        <v>2</v>
      </c>
      <c r="AC2" s="8" t="s">
        <v>3</v>
      </c>
      <c r="AD2" s="8" t="s">
        <v>4</v>
      </c>
      <c r="AE2" s="8" t="s">
        <v>5</v>
      </c>
      <c r="AF2" s="8" t="s">
        <v>6</v>
      </c>
      <c r="AG2" s="9" t="s">
        <v>7</v>
      </c>
      <c r="AH2" s="7" t="s">
        <v>2</v>
      </c>
      <c r="AI2" s="8" t="s">
        <v>3</v>
      </c>
      <c r="AJ2" s="8" t="s">
        <v>4</v>
      </c>
      <c r="AK2" s="8" t="s">
        <v>5</v>
      </c>
      <c r="AL2" s="8" t="s">
        <v>6</v>
      </c>
      <c r="AM2" s="9" t="s">
        <v>7</v>
      </c>
      <c r="AN2" s="7" t="s">
        <v>2</v>
      </c>
      <c r="AO2" s="8" t="s">
        <v>3</v>
      </c>
      <c r="AP2" s="8" t="s">
        <v>4</v>
      </c>
      <c r="AQ2" s="8" t="s">
        <v>5</v>
      </c>
      <c r="AR2" s="8" t="s">
        <v>6</v>
      </c>
      <c r="AS2" s="9" t="s">
        <v>7</v>
      </c>
      <c r="AT2" t="s">
        <v>4</v>
      </c>
      <c r="AU2" t="s">
        <v>8</v>
      </c>
    </row>
    <row r="3" spans="1:48">
      <c r="A3" s="10" t="s">
        <v>9</v>
      </c>
      <c r="B3" s="11" t="s">
        <v>286</v>
      </c>
      <c r="C3" s="5">
        <v>1</v>
      </c>
      <c r="D3" s="19">
        <v>5</v>
      </c>
      <c r="E3">
        <v>115000</v>
      </c>
      <c r="F3">
        <v>575000</v>
      </c>
      <c r="G3" s="16" t="s">
        <v>287</v>
      </c>
      <c r="I3" s="5"/>
      <c r="J3" s="19">
        <v>5</v>
      </c>
      <c r="K3" s="4">
        <v>100000</v>
      </c>
      <c r="L3" s="4">
        <v>500000</v>
      </c>
      <c r="M3" s="15" t="s">
        <v>288</v>
      </c>
      <c r="N3" s="4"/>
      <c r="O3" s="5"/>
      <c r="P3" s="19">
        <v>5</v>
      </c>
      <c r="Q3" s="4">
        <v>88000</v>
      </c>
      <c r="R3" s="4">
        <v>440000</v>
      </c>
      <c r="S3" s="15" t="s">
        <v>289</v>
      </c>
      <c r="T3" s="4"/>
      <c r="U3" s="5"/>
      <c r="V3" s="19">
        <v>5</v>
      </c>
      <c r="W3" s="4">
        <v>95000</v>
      </c>
      <c r="X3" s="4">
        <v>475000</v>
      </c>
      <c r="Y3" s="15" t="s">
        <v>290</v>
      </c>
      <c r="Z3" s="4"/>
      <c r="AA3" s="5"/>
      <c r="AB3" s="19"/>
      <c r="AC3" s="4"/>
      <c r="AD3" s="4"/>
      <c r="AE3" s="4"/>
      <c r="AF3" s="4"/>
      <c r="AG3" s="5"/>
      <c r="AH3" s="19"/>
      <c r="AI3" s="4"/>
      <c r="AJ3" s="4"/>
      <c r="AK3" s="4"/>
      <c r="AL3" s="4"/>
      <c r="AM3" s="5"/>
      <c r="AN3" s="19"/>
      <c r="AO3" s="4"/>
      <c r="AP3" s="4"/>
      <c r="AQ3" s="4"/>
      <c r="AR3" s="4"/>
      <c r="AS3" s="5"/>
      <c r="AT3">
        <f t="shared" ref="AT3:AT66" si="0">F3+L3+R3+X3+AD3+AJ3+AP3</f>
        <v>1990000</v>
      </c>
      <c r="AU3">
        <f t="shared" ref="AU3:AU66" si="1">D3+J3+P3+V3+AB3+AH3+AN3</f>
        <v>20</v>
      </c>
      <c r="AV3" t="str">
        <f>IF(AU3=0,B3,"")</f>
        <v/>
      </c>
    </row>
    <row r="4" spans="1:49">
      <c r="A4" s="10" t="s">
        <v>15</v>
      </c>
      <c r="B4" s="11" t="s">
        <v>16</v>
      </c>
      <c r="C4" s="5">
        <v>1</v>
      </c>
      <c r="D4" s="19">
        <v>10</v>
      </c>
      <c r="E4">
        <v>79000</v>
      </c>
      <c r="F4">
        <v>790000</v>
      </c>
      <c r="G4" s="16" t="s">
        <v>291</v>
      </c>
      <c r="I4" s="5"/>
      <c r="J4" s="19">
        <v>10</v>
      </c>
      <c r="K4" s="4">
        <v>80000</v>
      </c>
      <c r="L4" s="4">
        <v>800000</v>
      </c>
      <c r="M4" s="15" t="s">
        <v>292</v>
      </c>
      <c r="N4" s="4"/>
      <c r="O4" s="5"/>
      <c r="P4" s="19">
        <v>10</v>
      </c>
      <c r="Q4" s="4">
        <v>80000</v>
      </c>
      <c r="R4" s="4">
        <v>800000</v>
      </c>
      <c r="S4" s="15" t="s">
        <v>293</v>
      </c>
      <c r="T4" s="4"/>
      <c r="U4" s="5"/>
      <c r="V4" s="19">
        <v>10</v>
      </c>
      <c r="W4" s="4">
        <v>85000</v>
      </c>
      <c r="X4" s="4">
        <v>850000</v>
      </c>
      <c r="Y4" s="15" t="s">
        <v>294</v>
      </c>
      <c r="Z4" s="4"/>
      <c r="AA4" s="5"/>
      <c r="AB4" s="19"/>
      <c r="AC4" s="4"/>
      <c r="AD4" s="4"/>
      <c r="AE4" s="4"/>
      <c r="AF4" s="4"/>
      <c r="AG4" s="5"/>
      <c r="AH4" s="19"/>
      <c r="AI4" s="4"/>
      <c r="AJ4" s="4"/>
      <c r="AK4" s="4"/>
      <c r="AL4" s="4"/>
      <c r="AM4" s="5"/>
      <c r="AN4" s="19"/>
      <c r="AO4" s="4"/>
      <c r="AP4" s="4"/>
      <c r="AQ4" s="4"/>
      <c r="AR4" s="4"/>
      <c r="AS4" s="5"/>
      <c r="AT4">
        <f t="shared" si="0"/>
        <v>3240000</v>
      </c>
      <c r="AU4">
        <f t="shared" si="1"/>
        <v>40</v>
      </c>
      <c r="AV4" t="str">
        <f t="shared" ref="AV4:AV35" si="2">IF(AU4=0,B4,"")</f>
        <v/>
      </c>
      <c r="AW4" t="str">
        <f t="shared" ref="AW4:AW35" si="3">IF(AU4=0,A4,"")</f>
        <v/>
      </c>
    </row>
    <row r="5" spans="1:49">
      <c r="A5" s="10" t="s">
        <v>20</v>
      </c>
      <c r="B5" s="11" t="s">
        <v>21</v>
      </c>
      <c r="C5" s="5">
        <v>1</v>
      </c>
      <c r="D5" s="19">
        <v>10</v>
      </c>
      <c r="E5">
        <v>134000</v>
      </c>
      <c r="F5">
        <v>1340000</v>
      </c>
      <c r="G5" s="16" t="s">
        <v>295</v>
      </c>
      <c r="I5" s="5"/>
      <c r="J5" s="19">
        <v>5</v>
      </c>
      <c r="K5" s="4">
        <v>105000</v>
      </c>
      <c r="L5" s="4">
        <v>525000</v>
      </c>
      <c r="M5" s="15" t="s">
        <v>296</v>
      </c>
      <c r="N5" s="4"/>
      <c r="O5" s="5"/>
      <c r="P5" s="19">
        <v>5</v>
      </c>
      <c r="Q5" s="4">
        <v>80000</v>
      </c>
      <c r="R5" s="4">
        <v>400000</v>
      </c>
      <c r="S5" s="15" t="s">
        <v>297</v>
      </c>
      <c r="T5" s="4"/>
      <c r="U5" s="5"/>
      <c r="V5" s="19">
        <v>5</v>
      </c>
      <c r="W5" s="4">
        <v>88000</v>
      </c>
      <c r="X5" s="4">
        <v>440000</v>
      </c>
      <c r="Y5" s="15" t="s">
        <v>298</v>
      </c>
      <c r="Z5" s="4"/>
      <c r="AA5" s="5"/>
      <c r="AB5" s="19"/>
      <c r="AC5" s="4"/>
      <c r="AD5" s="4"/>
      <c r="AE5" s="4"/>
      <c r="AF5" s="4"/>
      <c r="AG5" s="5"/>
      <c r="AH5" s="19"/>
      <c r="AI5" s="4"/>
      <c r="AJ5" s="4"/>
      <c r="AK5" s="4"/>
      <c r="AL5" s="4"/>
      <c r="AM5" s="5"/>
      <c r="AN5" s="19"/>
      <c r="AO5" s="4"/>
      <c r="AP5" s="4"/>
      <c r="AQ5" s="4"/>
      <c r="AR5" s="4"/>
      <c r="AS5" s="5"/>
      <c r="AT5">
        <f t="shared" si="0"/>
        <v>2705000</v>
      </c>
      <c r="AU5">
        <f t="shared" si="1"/>
        <v>25</v>
      </c>
      <c r="AV5" t="str">
        <f t="shared" si="2"/>
        <v/>
      </c>
      <c r="AW5" t="str">
        <f t="shared" si="3"/>
        <v/>
      </c>
    </row>
    <row r="6" spans="1:49">
      <c r="A6" s="10" t="s">
        <v>26</v>
      </c>
      <c r="B6" s="11" t="s">
        <v>27</v>
      </c>
      <c r="C6" s="5">
        <v>1</v>
      </c>
      <c r="D6" s="19">
        <v>5</v>
      </c>
      <c r="E6">
        <v>95000</v>
      </c>
      <c r="F6">
        <v>475000</v>
      </c>
      <c r="G6" s="16" t="s">
        <v>299</v>
      </c>
      <c r="I6" s="5"/>
      <c r="J6" s="19">
        <v>5</v>
      </c>
      <c r="K6" s="4">
        <v>75000</v>
      </c>
      <c r="L6" s="4">
        <v>375000</v>
      </c>
      <c r="M6" s="15" t="s">
        <v>300</v>
      </c>
      <c r="N6" s="4"/>
      <c r="O6" s="5"/>
      <c r="P6" s="19">
        <v>5</v>
      </c>
      <c r="Q6" s="4">
        <v>79000</v>
      </c>
      <c r="R6" s="4">
        <v>395000</v>
      </c>
      <c r="S6" s="15" t="s">
        <v>301</v>
      </c>
      <c r="T6" s="4"/>
      <c r="U6" s="5"/>
      <c r="V6" s="19">
        <v>5</v>
      </c>
      <c r="W6" s="4">
        <v>91000</v>
      </c>
      <c r="X6" s="4">
        <v>455000</v>
      </c>
      <c r="Y6" s="15" t="s">
        <v>302</v>
      </c>
      <c r="Z6" s="4"/>
      <c r="AA6" s="5"/>
      <c r="AB6" s="19"/>
      <c r="AC6" s="4"/>
      <c r="AD6" s="4"/>
      <c r="AE6" s="4"/>
      <c r="AF6" s="4"/>
      <c r="AG6" s="5"/>
      <c r="AH6" s="19"/>
      <c r="AI6" s="4"/>
      <c r="AJ6" s="4"/>
      <c r="AK6" s="4"/>
      <c r="AL6" s="4"/>
      <c r="AM6" s="5"/>
      <c r="AN6" s="19"/>
      <c r="AO6" s="4"/>
      <c r="AP6" s="4"/>
      <c r="AQ6" s="4"/>
      <c r="AR6" s="4"/>
      <c r="AS6" s="5"/>
      <c r="AT6">
        <f t="shared" si="0"/>
        <v>1700000</v>
      </c>
      <c r="AU6">
        <f t="shared" si="1"/>
        <v>20</v>
      </c>
      <c r="AV6" t="str">
        <f t="shared" si="2"/>
        <v/>
      </c>
      <c r="AW6" t="str">
        <f t="shared" si="3"/>
        <v/>
      </c>
    </row>
    <row r="7" spans="1:49">
      <c r="A7" s="10" t="s">
        <v>32</v>
      </c>
      <c r="B7" s="11" t="s">
        <v>33</v>
      </c>
      <c r="C7" s="5">
        <v>1</v>
      </c>
      <c r="D7" s="19">
        <v>5</v>
      </c>
      <c r="E7">
        <v>90000</v>
      </c>
      <c r="F7">
        <v>450000</v>
      </c>
      <c r="G7" s="16" t="s">
        <v>303</v>
      </c>
      <c r="I7" s="5"/>
      <c r="J7" s="19">
        <v>5</v>
      </c>
      <c r="K7" s="4">
        <v>84000</v>
      </c>
      <c r="L7" s="4">
        <v>420000</v>
      </c>
      <c r="M7" s="15" t="s">
        <v>304</v>
      </c>
      <c r="N7" s="4"/>
      <c r="O7" s="5"/>
      <c r="P7" s="19">
        <v>5</v>
      </c>
      <c r="Q7" s="4">
        <v>84000</v>
      </c>
      <c r="R7" s="4">
        <v>420000</v>
      </c>
      <c r="S7" s="15" t="s">
        <v>305</v>
      </c>
      <c r="T7" s="4"/>
      <c r="U7" s="5"/>
      <c r="V7" s="19">
        <v>5</v>
      </c>
      <c r="W7" s="4">
        <v>87000</v>
      </c>
      <c r="X7" s="4">
        <v>435000</v>
      </c>
      <c r="Y7" s="15" t="s">
        <v>306</v>
      </c>
      <c r="Z7" s="4"/>
      <c r="AA7" s="5"/>
      <c r="AB7" s="19"/>
      <c r="AC7" s="4"/>
      <c r="AD7" s="4"/>
      <c r="AE7" s="4"/>
      <c r="AF7" s="4"/>
      <c r="AG7" s="5"/>
      <c r="AH7" s="19"/>
      <c r="AI7" s="4"/>
      <c r="AJ7" s="4"/>
      <c r="AK7" s="4"/>
      <c r="AL7" s="4"/>
      <c r="AM7" s="5"/>
      <c r="AN7" s="19"/>
      <c r="AO7" s="4"/>
      <c r="AP7" s="4"/>
      <c r="AQ7" s="4"/>
      <c r="AR7" s="4"/>
      <c r="AS7" s="5"/>
      <c r="AT7">
        <f t="shared" si="0"/>
        <v>1725000</v>
      </c>
      <c r="AU7">
        <f t="shared" si="1"/>
        <v>20</v>
      </c>
      <c r="AV7" t="str">
        <f t="shared" si="2"/>
        <v/>
      </c>
      <c r="AW7" t="str">
        <f t="shared" si="3"/>
        <v/>
      </c>
    </row>
    <row r="8" spans="1:49">
      <c r="A8" s="10" t="s">
        <v>38</v>
      </c>
      <c r="B8" s="11" t="s">
        <v>39</v>
      </c>
      <c r="C8" s="5">
        <v>1</v>
      </c>
      <c r="D8" s="19">
        <v>5</v>
      </c>
      <c r="E8">
        <v>70000</v>
      </c>
      <c r="F8">
        <v>350000</v>
      </c>
      <c r="G8" s="16" t="s">
        <v>307</v>
      </c>
      <c r="I8" s="5"/>
      <c r="J8" s="19">
        <v>5</v>
      </c>
      <c r="K8" s="4">
        <v>70000</v>
      </c>
      <c r="L8" s="4">
        <v>350000</v>
      </c>
      <c r="M8" s="15" t="s">
        <v>308</v>
      </c>
      <c r="N8" s="4"/>
      <c r="O8" s="5"/>
      <c r="P8" s="19">
        <v>5</v>
      </c>
      <c r="Q8" s="4">
        <v>70000</v>
      </c>
      <c r="R8" s="4">
        <v>350000</v>
      </c>
      <c r="S8" s="15" t="s">
        <v>309</v>
      </c>
      <c r="T8" s="4"/>
      <c r="U8" s="5"/>
      <c r="V8" s="19">
        <v>5</v>
      </c>
      <c r="W8" s="4">
        <v>73000</v>
      </c>
      <c r="X8" s="4">
        <v>365000</v>
      </c>
      <c r="Y8" s="15" t="s">
        <v>310</v>
      </c>
      <c r="Z8" s="4"/>
      <c r="AA8" s="5"/>
      <c r="AB8" s="19"/>
      <c r="AC8" s="4"/>
      <c r="AD8" s="4"/>
      <c r="AE8" s="4"/>
      <c r="AF8" s="4"/>
      <c r="AG8" s="5"/>
      <c r="AH8" s="19"/>
      <c r="AI8" s="4"/>
      <c r="AJ8" s="4"/>
      <c r="AK8" s="4"/>
      <c r="AL8" s="4"/>
      <c r="AM8" s="5"/>
      <c r="AN8" s="19"/>
      <c r="AO8" s="4"/>
      <c r="AP8" s="4"/>
      <c r="AQ8" s="4"/>
      <c r="AR8" s="4"/>
      <c r="AS8" s="5"/>
      <c r="AT8">
        <f t="shared" si="0"/>
        <v>1415000</v>
      </c>
      <c r="AU8">
        <f t="shared" si="1"/>
        <v>20</v>
      </c>
      <c r="AV8" t="str">
        <f t="shared" si="2"/>
        <v/>
      </c>
      <c r="AW8" t="str">
        <f t="shared" si="3"/>
        <v/>
      </c>
    </row>
    <row r="9" spans="1:49">
      <c r="A9" s="10" t="s">
        <v>44</v>
      </c>
      <c r="B9" s="11" t="s">
        <v>45</v>
      </c>
      <c r="C9" s="5">
        <v>1</v>
      </c>
      <c r="D9" s="19">
        <v>5</v>
      </c>
      <c r="E9">
        <v>73000</v>
      </c>
      <c r="F9">
        <v>365000</v>
      </c>
      <c r="G9" s="16" t="s">
        <v>311</v>
      </c>
      <c r="I9" s="5"/>
      <c r="J9" s="19">
        <v>5</v>
      </c>
      <c r="K9" s="4">
        <v>59000</v>
      </c>
      <c r="L9" s="4">
        <v>295000</v>
      </c>
      <c r="M9" s="15" t="s">
        <v>312</v>
      </c>
      <c r="N9" s="4"/>
      <c r="O9" s="5"/>
      <c r="P9" s="19">
        <v>5</v>
      </c>
      <c r="Q9" s="4">
        <v>59000</v>
      </c>
      <c r="R9" s="4">
        <v>295000</v>
      </c>
      <c r="S9" s="15" t="s">
        <v>313</v>
      </c>
      <c r="T9" s="4"/>
      <c r="U9" s="5"/>
      <c r="V9" s="19"/>
      <c r="W9" s="4"/>
      <c r="X9" s="4"/>
      <c r="Y9" s="15"/>
      <c r="Z9" s="4"/>
      <c r="AA9" s="5"/>
      <c r="AB9" s="19"/>
      <c r="AC9" s="4"/>
      <c r="AD9" s="4"/>
      <c r="AE9" s="4"/>
      <c r="AF9" s="4"/>
      <c r="AG9" s="5"/>
      <c r="AH9" s="19"/>
      <c r="AI9" s="4"/>
      <c r="AJ9" s="4"/>
      <c r="AK9" s="4"/>
      <c r="AL9" s="4"/>
      <c r="AM9" s="5"/>
      <c r="AN9" s="19"/>
      <c r="AO9" s="4"/>
      <c r="AP9" s="4"/>
      <c r="AQ9" s="4"/>
      <c r="AR9" s="4"/>
      <c r="AS9" s="5"/>
      <c r="AT9">
        <f t="shared" si="0"/>
        <v>955000</v>
      </c>
      <c r="AU9">
        <f t="shared" si="1"/>
        <v>15</v>
      </c>
      <c r="AV9" t="str">
        <f t="shared" si="2"/>
        <v/>
      </c>
      <c r="AW9" t="str">
        <f t="shared" si="3"/>
        <v/>
      </c>
    </row>
    <row r="10" spans="1:49">
      <c r="A10" s="10" t="s">
        <v>50</v>
      </c>
      <c r="B10" s="11" t="s">
        <v>51</v>
      </c>
      <c r="C10" s="5">
        <v>1</v>
      </c>
      <c r="D10" s="19">
        <v>5</v>
      </c>
      <c r="E10">
        <v>88000</v>
      </c>
      <c r="F10">
        <v>440000</v>
      </c>
      <c r="G10" s="16" t="s">
        <v>314</v>
      </c>
      <c r="I10" s="5"/>
      <c r="J10" s="19">
        <v>5</v>
      </c>
      <c r="K10" s="4">
        <v>110000</v>
      </c>
      <c r="L10" s="4">
        <v>550000</v>
      </c>
      <c r="M10" s="15" t="s">
        <v>315</v>
      </c>
      <c r="N10" s="4"/>
      <c r="O10" s="5"/>
      <c r="P10" s="19">
        <v>5</v>
      </c>
      <c r="Q10" s="4">
        <v>88000</v>
      </c>
      <c r="R10" s="4">
        <v>440000</v>
      </c>
      <c r="S10" s="15" t="s">
        <v>316</v>
      </c>
      <c r="T10" s="4"/>
      <c r="U10" s="5"/>
      <c r="V10" s="19">
        <v>5</v>
      </c>
      <c r="W10" s="4">
        <v>88000</v>
      </c>
      <c r="X10" s="4">
        <v>440000</v>
      </c>
      <c r="Y10" s="15" t="s">
        <v>317</v>
      </c>
      <c r="Z10" s="4"/>
      <c r="AA10" s="5"/>
      <c r="AB10" s="19"/>
      <c r="AC10" s="4"/>
      <c r="AD10" s="4"/>
      <c r="AE10" s="4"/>
      <c r="AF10" s="4"/>
      <c r="AG10" s="5"/>
      <c r="AH10" s="19"/>
      <c r="AI10" s="4"/>
      <c r="AJ10" s="4"/>
      <c r="AK10" s="4"/>
      <c r="AL10" s="4"/>
      <c r="AM10" s="5"/>
      <c r="AN10" s="19"/>
      <c r="AO10" s="4"/>
      <c r="AP10" s="4"/>
      <c r="AQ10" s="4"/>
      <c r="AR10" s="4"/>
      <c r="AS10" s="5"/>
      <c r="AT10">
        <f t="shared" si="0"/>
        <v>1870000</v>
      </c>
      <c r="AU10">
        <f t="shared" si="1"/>
        <v>20</v>
      </c>
      <c r="AV10" t="str">
        <f t="shared" si="2"/>
        <v/>
      </c>
      <c r="AW10" t="str">
        <f t="shared" si="3"/>
        <v/>
      </c>
    </row>
    <row r="11" spans="1:49">
      <c r="A11" s="10" t="s">
        <v>56</v>
      </c>
      <c r="B11" s="11" t="s">
        <v>57</v>
      </c>
      <c r="C11" s="5">
        <v>1</v>
      </c>
      <c r="D11" s="19">
        <v>5</v>
      </c>
      <c r="E11">
        <v>100000</v>
      </c>
      <c r="F11">
        <v>500000</v>
      </c>
      <c r="G11" s="16" t="s">
        <v>318</v>
      </c>
      <c r="I11" s="5"/>
      <c r="J11" s="19">
        <v>5</v>
      </c>
      <c r="K11" s="4">
        <v>74000</v>
      </c>
      <c r="L11" s="4">
        <v>370000</v>
      </c>
      <c r="M11" s="15" t="s">
        <v>319</v>
      </c>
      <c r="N11" s="4"/>
      <c r="O11" s="5"/>
      <c r="P11" s="19">
        <v>5</v>
      </c>
      <c r="Q11" s="4">
        <v>80000</v>
      </c>
      <c r="R11" s="4">
        <v>400000</v>
      </c>
      <c r="S11" s="15" t="s">
        <v>320</v>
      </c>
      <c r="T11" s="4"/>
      <c r="U11" s="5"/>
      <c r="V11" s="19">
        <v>5</v>
      </c>
      <c r="W11" s="4">
        <v>90000</v>
      </c>
      <c r="X11" s="4">
        <v>450000</v>
      </c>
      <c r="Y11" s="15"/>
      <c r="Z11" s="4"/>
      <c r="AA11" s="5"/>
      <c r="AB11" s="19"/>
      <c r="AC11" s="4"/>
      <c r="AD11" s="4"/>
      <c r="AE11" s="4"/>
      <c r="AF11" s="4"/>
      <c r="AG11" s="5"/>
      <c r="AH11" s="19"/>
      <c r="AI11" s="4"/>
      <c r="AJ11" s="4"/>
      <c r="AK11" s="4"/>
      <c r="AL11" s="4"/>
      <c r="AM11" s="5"/>
      <c r="AN11" s="19"/>
      <c r="AO11" s="4"/>
      <c r="AP11" s="4"/>
      <c r="AQ11" s="4"/>
      <c r="AR11" s="4"/>
      <c r="AS11" s="5"/>
      <c r="AT11">
        <f t="shared" si="0"/>
        <v>1720000</v>
      </c>
      <c r="AU11">
        <f t="shared" si="1"/>
        <v>20</v>
      </c>
      <c r="AV11" t="str">
        <f t="shared" si="2"/>
        <v/>
      </c>
      <c r="AW11" t="str">
        <f t="shared" si="3"/>
        <v/>
      </c>
    </row>
    <row r="12" spans="1:49">
      <c r="A12" s="10" t="s">
        <v>62</v>
      </c>
      <c r="B12" s="11" t="s">
        <v>63</v>
      </c>
      <c r="C12" s="5">
        <v>1</v>
      </c>
      <c r="D12" s="19">
        <v>8</v>
      </c>
      <c r="E12">
        <v>53000</v>
      </c>
      <c r="F12">
        <v>424000</v>
      </c>
      <c r="G12" s="16" t="s">
        <v>321</v>
      </c>
      <c r="I12" s="5"/>
      <c r="J12" s="19">
        <v>5</v>
      </c>
      <c r="K12" s="4">
        <v>95000</v>
      </c>
      <c r="L12" s="4">
        <v>475000</v>
      </c>
      <c r="M12" s="15" t="s">
        <v>322</v>
      </c>
      <c r="N12" s="4"/>
      <c r="O12" s="5"/>
      <c r="P12" s="19">
        <v>5</v>
      </c>
      <c r="Q12" s="4">
        <v>96000</v>
      </c>
      <c r="R12" s="4">
        <v>480000</v>
      </c>
      <c r="S12" s="15" t="s">
        <v>323</v>
      </c>
      <c r="T12" s="4"/>
      <c r="U12" s="5"/>
      <c r="V12" s="19">
        <v>5</v>
      </c>
      <c r="W12" s="4">
        <v>95000</v>
      </c>
      <c r="X12" s="4">
        <f>W12*V12</f>
        <v>475000</v>
      </c>
      <c r="Y12" s="15">
        <v>0.871944444444444</v>
      </c>
      <c r="Z12" s="4"/>
      <c r="AA12" s="5"/>
      <c r="AB12" s="19"/>
      <c r="AC12" s="4"/>
      <c r="AD12" s="4"/>
      <c r="AE12" s="4"/>
      <c r="AF12" s="4"/>
      <c r="AG12" s="5"/>
      <c r="AH12" s="19"/>
      <c r="AI12" s="4"/>
      <c r="AJ12" s="4"/>
      <c r="AK12" s="4"/>
      <c r="AL12" s="4"/>
      <c r="AM12" s="5"/>
      <c r="AN12" s="19"/>
      <c r="AO12" s="4"/>
      <c r="AP12" s="4"/>
      <c r="AQ12" s="4"/>
      <c r="AR12" s="4"/>
      <c r="AS12" s="5"/>
      <c r="AT12">
        <f t="shared" si="0"/>
        <v>1854000</v>
      </c>
      <c r="AU12">
        <f t="shared" si="1"/>
        <v>23</v>
      </c>
      <c r="AV12" t="str">
        <f t="shared" si="2"/>
        <v/>
      </c>
      <c r="AW12" t="str">
        <f t="shared" si="3"/>
        <v/>
      </c>
    </row>
    <row r="13" spans="1:49">
      <c r="A13" s="10" t="s">
        <v>67</v>
      </c>
      <c r="B13" s="11" t="s">
        <v>68</v>
      </c>
      <c r="C13" s="5">
        <v>1</v>
      </c>
      <c r="D13" s="19">
        <v>5</v>
      </c>
      <c r="E13">
        <v>84000</v>
      </c>
      <c r="F13">
        <v>420000</v>
      </c>
      <c r="G13" s="16" t="s">
        <v>324</v>
      </c>
      <c r="I13" s="5"/>
      <c r="J13" s="19">
        <v>5</v>
      </c>
      <c r="K13" s="4">
        <v>74000</v>
      </c>
      <c r="L13" s="4">
        <v>370000</v>
      </c>
      <c r="M13" s="15" t="s">
        <v>325</v>
      </c>
      <c r="N13" s="4"/>
      <c r="O13" s="5"/>
      <c r="P13" s="19">
        <v>5</v>
      </c>
      <c r="Q13" s="4">
        <v>74000</v>
      </c>
      <c r="R13" s="4">
        <v>370000</v>
      </c>
      <c r="S13" s="15" t="s">
        <v>326</v>
      </c>
      <c r="T13" s="4"/>
      <c r="U13" s="5"/>
      <c r="V13" s="19">
        <v>5</v>
      </c>
      <c r="W13" s="4">
        <v>77000</v>
      </c>
      <c r="X13" s="4">
        <f>W13*V13</f>
        <v>385000</v>
      </c>
      <c r="Y13" s="15"/>
      <c r="Z13" s="4"/>
      <c r="AA13" s="5"/>
      <c r="AB13" s="19"/>
      <c r="AC13" s="4"/>
      <c r="AD13" s="4"/>
      <c r="AE13" s="4"/>
      <c r="AF13" s="4"/>
      <c r="AG13" s="5"/>
      <c r="AH13" s="19"/>
      <c r="AI13" s="4"/>
      <c r="AJ13" s="4"/>
      <c r="AK13" s="4"/>
      <c r="AL13" s="4"/>
      <c r="AM13" s="5"/>
      <c r="AN13" s="19"/>
      <c r="AO13" s="4"/>
      <c r="AP13" s="4"/>
      <c r="AQ13" s="4"/>
      <c r="AR13" s="4"/>
      <c r="AS13" s="5"/>
      <c r="AT13">
        <f t="shared" si="0"/>
        <v>1545000</v>
      </c>
      <c r="AU13">
        <f t="shared" si="1"/>
        <v>20</v>
      </c>
      <c r="AV13" t="str">
        <f t="shared" si="2"/>
        <v/>
      </c>
      <c r="AW13" t="str">
        <f t="shared" si="3"/>
        <v/>
      </c>
    </row>
    <row r="14" spans="1:49">
      <c r="A14" s="10" t="s">
        <v>73</v>
      </c>
      <c r="B14" s="11" t="s">
        <v>74</v>
      </c>
      <c r="C14" s="5">
        <v>1</v>
      </c>
      <c r="D14" s="19">
        <v>10</v>
      </c>
      <c r="E14">
        <v>35000</v>
      </c>
      <c r="F14">
        <v>350000</v>
      </c>
      <c r="G14" s="16" t="s">
        <v>75</v>
      </c>
      <c r="I14" s="5"/>
      <c r="J14" s="19">
        <v>5</v>
      </c>
      <c r="K14" s="4">
        <v>70000</v>
      </c>
      <c r="L14" s="4">
        <v>350000</v>
      </c>
      <c r="M14" s="15" t="s">
        <v>327</v>
      </c>
      <c r="N14" s="4"/>
      <c r="O14" s="5"/>
      <c r="P14" s="19">
        <v>5</v>
      </c>
      <c r="Q14" s="4">
        <v>73000</v>
      </c>
      <c r="R14" s="4">
        <v>365000</v>
      </c>
      <c r="S14" s="15" t="s">
        <v>328</v>
      </c>
      <c r="T14" s="4"/>
      <c r="U14" s="5"/>
      <c r="V14" s="19"/>
      <c r="W14" s="4"/>
      <c r="X14" s="4"/>
      <c r="Y14" s="15"/>
      <c r="Z14" s="4"/>
      <c r="AA14" s="5"/>
      <c r="AB14" s="19"/>
      <c r="AC14" s="4"/>
      <c r="AD14" s="4"/>
      <c r="AE14" s="4"/>
      <c r="AF14" s="4"/>
      <c r="AG14" s="5"/>
      <c r="AH14" s="19"/>
      <c r="AI14" s="4"/>
      <c r="AJ14" s="4"/>
      <c r="AK14" s="4"/>
      <c r="AL14" s="4"/>
      <c r="AM14" s="5"/>
      <c r="AN14" s="19"/>
      <c r="AO14" s="4"/>
      <c r="AP14" s="4"/>
      <c r="AQ14" s="4"/>
      <c r="AR14" s="4"/>
      <c r="AS14" s="5"/>
      <c r="AT14">
        <f t="shared" si="0"/>
        <v>1065000</v>
      </c>
      <c r="AU14">
        <f t="shared" si="1"/>
        <v>20</v>
      </c>
      <c r="AV14" t="str">
        <f t="shared" si="2"/>
        <v/>
      </c>
      <c r="AW14" t="str">
        <f t="shared" si="3"/>
        <v/>
      </c>
    </row>
    <row r="15" spans="1:49">
      <c r="A15" s="10" t="s">
        <v>79</v>
      </c>
      <c r="B15" s="11" t="s">
        <v>80</v>
      </c>
      <c r="C15" s="5">
        <v>1</v>
      </c>
      <c r="D15" s="19">
        <v>5</v>
      </c>
      <c r="E15">
        <v>100000</v>
      </c>
      <c r="F15">
        <v>500000</v>
      </c>
      <c r="G15" s="16" t="s">
        <v>329</v>
      </c>
      <c r="I15" s="5"/>
      <c r="J15" s="19">
        <v>5</v>
      </c>
      <c r="K15" s="4">
        <v>71000</v>
      </c>
      <c r="L15" s="4">
        <v>355000</v>
      </c>
      <c r="M15" s="15" t="s">
        <v>330</v>
      </c>
      <c r="N15" s="4"/>
      <c r="O15" s="5"/>
      <c r="P15" s="19">
        <v>5</v>
      </c>
      <c r="Q15" s="4">
        <v>76900</v>
      </c>
      <c r="R15" s="4">
        <v>384500</v>
      </c>
      <c r="S15" s="15" t="s">
        <v>331</v>
      </c>
      <c r="T15" s="4"/>
      <c r="U15" s="5"/>
      <c r="V15" s="19">
        <v>5</v>
      </c>
      <c r="W15" s="4">
        <v>79000</v>
      </c>
      <c r="X15" s="4">
        <v>395000</v>
      </c>
      <c r="Y15" s="15" t="s">
        <v>332</v>
      </c>
      <c r="Z15" s="4"/>
      <c r="AA15" s="5"/>
      <c r="AB15" s="19"/>
      <c r="AC15" s="4"/>
      <c r="AD15" s="4"/>
      <c r="AE15" s="4"/>
      <c r="AF15" s="4"/>
      <c r="AG15" s="5"/>
      <c r="AH15" s="19"/>
      <c r="AI15" s="4"/>
      <c r="AJ15" s="4"/>
      <c r="AK15" s="4"/>
      <c r="AL15" s="4"/>
      <c r="AM15" s="5"/>
      <c r="AN15" s="19"/>
      <c r="AO15" s="4"/>
      <c r="AP15" s="4"/>
      <c r="AQ15" s="4"/>
      <c r="AR15" s="4"/>
      <c r="AS15" s="5"/>
      <c r="AT15">
        <f t="shared" si="0"/>
        <v>1634500</v>
      </c>
      <c r="AU15">
        <f t="shared" si="1"/>
        <v>20</v>
      </c>
      <c r="AV15" t="str">
        <f t="shared" si="2"/>
        <v/>
      </c>
      <c r="AW15" t="str">
        <f t="shared" si="3"/>
        <v/>
      </c>
    </row>
    <row r="16" spans="1:49">
      <c r="A16" s="10" t="s">
        <v>85</v>
      </c>
      <c r="B16" s="11" t="s">
        <v>86</v>
      </c>
      <c r="C16" s="5">
        <v>1</v>
      </c>
      <c r="D16" s="19">
        <v>15</v>
      </c>
      <c r="E16">
        <v>66000</v>
      </c>
      <c r="F16">
        <v>990000</v>
      </c>
      <c r="G16" s="16" t="s">
        <v>87</v>
      </c>
      <c r="I16" s="5"/>
      <c r="J16" s="19">
        <v>5</v>
      </c>
      <c r="K16" s="4">
        <v>80000</v>
      </c>
      <c r="L16" s="4">
        <v>400000</v>
      </c>
      <c r="M16" s="15" t="s">
        <v>333</v>
      </c>
      <c r="N16" s="4"/>
      <c r="O16" s="5"/>
      <c r="P16" s="19">
        <v>5</v>
      </c>
      <c r="Q16" s="4">
        <v>85000</v>
      </c>
      <c r="R16" s="4">
        <v>425000</v>
      </c>
      <c r="S16" s="15" t="s">
        <v>334</v>
      </c>
      <c r="T16" s="4"/>
      <c r="U16" s="5"/>
      <c r="V16" s="19"/>
      <c r="W16" s="4"/>
      <c r="X16" s="4"/>
      <c r="Y16" s="15"/>
      <c r="Z16" s="4"/>
      <c r="AA16" s="5"/>
      <c r="AB16" s="19"/>
      <c r="AC16" s="4"/>
      <c r="AD16" s="4"/>
      <c r="AE16" s="4"/>
      <c r="AF16" s="4"/>
      <c r="AG16" s="5"/>
      <c r="AH16" s="19"/>
      <c r="AI16" s="4"/>
      <c r="AJ16" s="4"/>
      <c r="AK16" s="4"/>
      <c r="AL16" s="4"/>
      <c r="AM16" s="5"/>
      <c r="AN16" s="19"/>
      <c r="AO16" s="4"/>
      <c r="AP16" s="4"/>
      <c r="AQ16" s="4"/>
      <c r="AR16" s="4"/>
      <c r="AS16" s="5"/>
      <c r="AT16">
        <f t="shared" si="0"/>
        <v>1815000</v>
      </c>
      <c r="AU16">
        <f t="shared" si="1"/>
        <v>25</v>
      </c>
      <c r="AV16" t="str">
        <f t="shared" si="2"/>
        <v/>
      </c>
      <c r="AW16" t="str">
        <f t="shared" si="3"/>
        <v/>
      </c>
    </row>
    <row r="17" spans="1:49">
      <c r="A17" s="10" t="s">
        <v>90</v>
      </c>
      <c r="B17" s="11" t="s">
        <v>91</v>
      </c>
      <c r="C17" s="5">
        <v>1</v>
      </c>
      <c r="D17" s="19">
        <v>10</v>
      </c>
      <c r="E17">
        <v>66000</v>
      </c>
      <c r="F17">
        <v>660000</v>
      </c>
      <c r="G17" s="16" t="s">
        <v>92</v>
      </c>
      <c r="I17" s="5"/>
      <c r="J17" s="19">
        <v>5</v>
      </c>
      <c r="K17" s="4">
        <v>60000</v>
      </c>
      <c r="L17" s="4">
        <v>300000</v>
      </c>
      <c r="M17" s="15" t="s">
        <v>335</v>
      </c>
      <c r="N17" s="4"/>
      <c r="O17" s="5"/>
      <c r="P17" s="19">
        <v>5</v>
      </c>
      <c r="Q17" s="4">
        <v>78000</v>
      </c>
      <c r="R17" s="4">
        <v>390000</v>
      </c>
      <c r="S17" s="15" t="s">
        <v>336</v>
      </c>
      <c r="T17" s="4"/>
      <c r="U17" s="5"/>
      <c r="V17" s="19">
        <v>5</v>
      </c>
      <c r="W17" s="4">
        <v>75000</v>
      </c>
      <c r="X17" s="4">
        <f>W17*V17</f>
        <v>375000</v>
      </c>
      <c r="Y17" s="15" t="s">
        <v>337</v>
      </c>
      <c r="Z17" s="4"/>
      <c r="AA17" s="5"/>
      <c r="AB17" s="19"/>
      <c r="AC17" s="4"/>
      <c r="AD17" s="4"/>
      <c r="AE17" s="4"/>
      <c r="AF17" s="4"/>
      <c r="AG17" s="5"/>
      <c r="AH17" s="19"/>
      <c r="AI17" s="4"/>
      <c r="AJ17" s="4"/>
      <c r="AK17" s="4"/>
      <c r="AL17" s="4"/>
      <c r="AM17" s="5"/>
      <c r="AN17" s="19"/>
      <c r="AO17" s="4"/>
      <c r="AP17" s="4"/>
      <c r="AQ17" s="4"/>
      <c r="AR17" s="4"/>
      <c r="AS17" s="5"/>
      <c r="AT17">
        <f t="shared" si="0"/>
        <v>1725000</v>
      </c>
      <c r="AU17">
        <f t="shared" si="1"/>
        <v>25</v>
      </c>
      <c r="AV17" t="str">
        <f t="shared" si="2"/>
        <v/>
      </c>
      <c r="AW17" t="str">
        <f t="shared" si="3"/>
        <v/>
      </c>
    </row>
    <row r="18" spans="1:49">
      <c r="A18" s="10" t="s">
        <v>96</v>
      </c>
      <c r="B18" s="11" t="s">
        <v>97</v>
      </c>
      <c r="C18" s="5">
        <v>1</v>
      </c>
      <c r="D18" s="19">
        <v>5</v>
      </c>
      <c r="E18">
        <v>52000</v>
      </c>
      <c r="F18">
        <v>260000</v>
      </c>
      <c r="G18" s="16" t="s">
        <v>338</v>
      </c>
      <c r="I18" s="5"/>
      <c r="J18" s="19">
        <v>5</v>
      </c>
      <c r="K18" s="4">
        <v>90000</v>
      </c>
      <c r="L18" s="4">
        <v>450000</v>
      </c>
      <c r="M18" s="15" t="s">
        <v>339</v>
      </c>
      <c r="N18" s="4"/>
      <c r="O18" s="5"/>
      <c r="P18" s="19">
        <v>5</v>
      </c>
      <c r="Q18" s="4">
        <v>90000</v>
      </c>
      <c r="R18" s="4">
        <v>450000</v>
      </c>
      <c r="S18" s="15" t="s">
        <v>340</v>
      </c>
      <c r="T18" s="4"/>
      <c r="U18" s="5"/>
      <c r="V18" s="19"/>
      <c r="W18" s="4"/>
      <c r="X18" s="4"/>
      <c r="Y18" s="15"/>
      <c r="Z18" s="4"/>
      <c r="AA18" s="5"/>
      <c r="AB18" s="19"/>
      <c r="AC18" s="4"/>
      <c r="AD18" s="4"/>
      <c r="AE18" s="4"/>
      <c r="AF18" s="4"/>
      <c r="AG18" s="5"/>
      <c r="AH18" s="19"/>
      <c r="AI18" s="4"/>
      <c r="AJ18" s="4"/>
      <c r="AK18" s="4"/>
      <c r="AL18" s="4"/>
      <c r="AM18" s="5"/>
      <c r="AN18" s="19"/>
      <c r="AO18" s="4"/>
      <c r="AP18" s="4"/>
      <c r="AQ18" s="4"/>
      <c r="AR18" s="4"/>
      <c r="AS18" s="5"/>
      <c r="AT18">
        <f t="shared" si="0"/>
        <v>1160000</v>
      </c>
      <c r="AU18">
        <f t="shared" si="1"/>
        <v>15</v>
      </c>
      <c r="AV18" t="str">
        <f t="shared" si="2"/>
        <v/>
      </c>
      <c r="AW18" t="str">
        <f t="shared" si="3"/>
        <v/>
      </c>
    </row>
    <row r="19" spans="1:49">
      <c r="A19" s="10" t="s">
        <v>102</v>
      </c>
      <c r="B19" s="11" t="s">
        <v>103</v>
      </c>
      <c r="C19" s="5">
        <v>1</v>
      </c>
      <c r="D19" s="19">
        <v>5</v>
      </c>
      <c r="E19">
        <v>7.8</v>
      </c>
      <c r="F19">
        <v>39</v>
      </c>
      <c r="G19" s="16" t="s">
        <v>341</v>
      </c>
      <c r="I19" s="5"/>
      <c r="J19" s="19">
        <v>5</v>
      </c>
      <c r="K19" s="4">
        <v>67000</v>
      </c>
      <c r="L19" s="4">
        <v>335000</v>
      </c>
      <c r="M19" s="15" t="s">
        <v>342</v>
      </c>
      <c r="N19" s="4"/>
      <c r="O19" s="5"/>
      <c r="P19" s="19">
        <v>5</v>
      </c>
      <c r="Q19" s="4">
        <v>73000</v>
      </c>
      <c r="R19" s="4">
        <v>365000</v>
      </c>
      <c r="S19" s="15" t="s">
        <v>343</v>
      </c>
      <c r="T19" s="4"/>
      <c r="U19" s="5"/>
      <c r="V19" s="19">
        <v>5</v>
      </c>
      <c r="W19" s="4">
        <v>73000</v>
      </c>
      <c r="X19" s="4">
        <v>365000</v>
      </c>
      <c r="Y19" s="15" t="s">
        <v>344</v>
      </c>
      <c r="Z19" s="4"/>
      <c r="AA19" s="5"/>
      <c r="AB19" s="19"/>
      <c r="AC19" s="4"/>
      <c r="AD19" s="4"/>
      <c r="AE19" s="4"/>
      <c r="AF19" s="4"/>
      <c r="AG19" s="5"/>
      <c r="AH19" s="19"/>
      <c r="AI19" s="4"/>
      <c r="AJ19" s="4"/>
      <c r="AK19" s="4"/>
      <c r="AL19" s="4"/>
      <c r="AM19" s="5"/>
      <c r="AN19" s="19"/>
      <c r="AO19" s="4"/>
      <c r="AP19" s="4"/>
      <c r="AQ19" s="4"/>
      <c r="AR19" s="4"/>
      <c r="AS19" s="5"/>
      <c r="AT19">
        <f t="shared" si="0"/>
        <v>1065039</v>
      </c>
      <c r="AU19">
        <f t="shared" si="1"/>
        <v>20</v>
      </c>
      <c r="AV19" t="str">
        <f t="shared" si="2"/>
        <v/>
      </c>
      <c r="AW19" t="str">
        <f t="shared" si="3"/>
        <v/>
      </c>
    </row>
    <row r="20" spans="1:49">
      <c r="A20" s="10" t="s">
        <v>107</v>
      </c>
      <c r="B20" s="11" t="s">
        <v>108</v>
      </c>
      <c r="C20" s="5">
        <v>1</v>
      </c>
      <c r="D20" s="19">
        <v>10</v>
      </c>
      <c r="E20">
        <v>71000</v>
      </c>
      <c r="F20">
        <v>710000</v>
      </c>
      <c r="G20" s="16" t="s">
        <v>345</v>
      </c>
      <c r="I20" s="5"/>
      <c r="J20" s="19">
        <v>5</v>
      </c>
      <c r="K20" s="4">
        <v>75000</v>
      </c>
      <c r="L20" s="4">
        <v>375000</v>
      </c>
      <c r="M20" s="15" t="s">
        <v>346</v>
      </c>
      <c r="N20" s="4"/>
      <c r="O20" s="5"/>
      <c r="P20" s="19">
        <v>5</v>
      </c>
      <c r="Q20" s="4">
        <v>78000</v>
      </c>
      <c r="R20" s="4">
        <v>390000</v>
      </c>
      <c r="S20" s="15" t="s">
        <v>347</v>
      </c>
      <c r="T20" s="4"/>
      <c r="U20" s="4"/>
      <c r="V20" s="19">
        <v>5</v>
      </c>
      <c r="W20" s="4">
        <v>79000</v>
      </c>
      <c r="X20" s="4">
        <v>395000</v>
      </c>
      <c r="Y20" s="15" t="s">
        <v>348</v>
      </c>
      <c r="Z20" s="4"/>
      <c r="AA20" s="4"/>
      <c r="AB20" s="19"/>
      <c r="AC20" s="4"/>
      <c r="AD20" s="4"/>
      <c r="AE20" s="4"/>
      <c r="AF20" s="4"/>
      <c r="AG20" s="5"/>
      <c r="AH20" s="19"/>
      <c r="AI20" s="4"/>
      <c r="AJ20" s="4"/>
      <c r="AK20" s="4"/>
      <c r="AL20" s="4"/>
      <c r="AM20" s="5"/>
      <c r="AN20" s="19"/>
      <c r="AO20" s="4"/>
      <c r="AP20" s="4"/>
      <c r="AQ20" s="4"/>
      <c r="AR20" s="4"/>
      <c r="AS20" s="5"/>
      <c r="AT20">
        <f t="shared" si="0"/>
        <v>1870000</v>
      </c>
      <c r="AU20">
        <f t="shared" si="1"/>
        <v>25</v>
      </c>
      <c r="AV20" t="str">
        <f t="shared" si="2"/>
        <v/>
      </c>
      <c r="AW20" t="str">
        <f t="shared" si="3"/>
        <v/>
      </c>
    </row>
    <row r="21" spans="1:49">
      <c r="A21" s="10" t="s">
        <v>112</v>
      </c>
      <c r="B21" s="11" t="s">
        <v>113</v>
      </c>
      <c r="C21" s="5">
        <v>1</v>
      </c>
      <c r="D21" s="19">
        <v>5</v>
      </c>
      <c r="E21">
        <v>84000</v>
      </c>
      <c r="F21">
        <v>420000</v>
      </c>
      <c r="G21" s="16" t="s">
        <v>349</v>
      </c>
      <c r="I21" s="5"/>
      <c r="J21" s="19">
        <v>5</v>
      </c>
      <c r="K21" s="4">
        <v>68000</v>
      </c>
      <c r="L21" s="4">
        <v>340000</v>
      </c>
      <c r="M21" s="15" t="s">
        <v>350</v>
      </c>
      <c r="N21" s="4"/>
      <c r="O21" s="5"/>
      <c r="P21" s="19">
        <v>5</v>
      </c>
      <c r="Q21" s="4">
        <v>73000</v>
      </c>
      <c r="R21" s="4">
        <v>365000</v>
      </c>
      <c r="S21" s="15" t="s">
        <v>351</v>
      </c>
      <c r="T21" s="4"/>
      <c r="U21" s="5"/>
      <c r="V21" s="19">
        <v>5</v>
      </c>
      <c r="W21" s="4">
        <v>74000</v>
      </c>
      <c r="X21" s="4">
        <v>370000</v>
      </c>
      <c r="Y21" s="15" t="s">
        <v>352</v>
      </c>
      <c r="Z21" s="4"/>
      <c r="AA21" s="5"/>
      <c r="AB21" s="19"/>
      <c r="AC21" s="4"/>
      <c r="AD21" s="4"/>
      <c r="AE21" s="4"/>
      <c r="AF21" s="4"/>
      <c r="AG21" s="5"/>
      <c r="AH21" s="19"/>
      <c r="AI21" s="4"/>
      <c r="AJ21" s="4"/>
      <c r="AK21" s="4"/>
      <c r="AL21" s="4"/>
      <c r="AM21" s="5"/>
      <c r="AN21" s="19"/>
      <c r="AO21" s="4"/>
      <c r="AP21" s="4"/>
      <c r="AQ21" s="4"/>
      <c r="AR21" s="4"/>
      <c r="AS21" s="5"/>
      <c r="AT21">
        <f t="shared" si="0"/>
        <v>1495000</v>
      </c>
      <c r="AU21">
        <f t="shared" si="1"/>
        <v>20</v>
      </c>
      <c r="AV21" t="str">
        <f t="shared" si="2"/>
        <v/>
      </c>
      <c r="AW21" t="str">
        <f t="shared" si="3"/>
        <v/>
      </c>
    </row>
    <row r="22" spans="1:49">
      <c r="A22" s="10" t="s">
        <v>117</v>
      </c>
      <c r="B22" s="11" t="s">
        <v>118</v>
      </c>
      <c r="C22" s="5">
        <v>1</v>
      </c>
      <c r="D22" s="19">
        <v>5</v>
      </c>
      <c r="E22">
        <v>108000</v>
      </c>
      <c r="F22">
        <v>540000</v>
      </c>
      <c r="G22" s="16" t="s">
        <v>353</v>
      </c>
      <c r="I22" s="5"/>
      <c r="J22" s="19">
        <v>5</v>
      </c>
      <c r="K22" s="4">
        <v>69000</v>
      </c>
      <c r="L22" s="4">
        <v>345000</v>
      </c>
      <c r="M22" s="15" t="s">
        <v>354</v>
      </c>
      <c r="N22" s="4"/>
      <c r="O22" s="5"/>
      <c r="P22" s="19">
        <v>5</v>
      </c>
      <c r="Q22" s="4">
        <v>71000</v>
      </c>
      <c r="R22" s="4">
        <v>355000</v>
      </c>
      <c r="S22" s="15" t="s">
        <v>355</v>
      </c>
      <c r="T22" s="4"/>
      <c r="U22" s="5"/>
      <c r="V22" s="19">
        <v>5</v>
      </c>
      <c r="W22" s="4">
        <v>69000</v>
      </c>
      <c r="X22" s="4">
        <v>345000</v>
      </c>
      <c r="Y22" s="15" t="s">
        <v>356</v>
      </c>
      <c r="Z22" s="4"/>
      <c r="AA22" s="5"/>
      <c r="AB22" s="19"/>
      <c r="AC22" s="4"/>
      <c r="AD22" s="4"/>
      <c r="AE22" s="4"/>
      <c r="AF22" s="4"/>
      <c r="AG22" s="5"/>
      <c r="AH22" s="19"/>
      <c r="AI22" s="4"/>
      <c r="AJ22" s="4"/>
      <c r="AK22" s="4"/>
      <c r="AL22" s="4"/>
      <c r="AM22" s="5"/>
      <c r="AN22" s="19"/>
      <c r="AO22" s="4"/>
      <c r="AP22" s="4"/>
      <c r="AQ22" s="4"/>
      <c r="AR22" s="4"/>
      <c r="AS22" s="5"/>
      <c r="AT22">
        <f t="shared" si="0"/>
        <v>1585000</v>
      </c>
      <c r="AU22">
        <f t="shared" si="1"/>
        <v>20</v>
      </c>
      <c r="AV22" t="str">
        <f t="shared" si="2"/>
        <v/>
      </c>
      <c r="AW22" t="str">
        <f t="shared" si="3"/>
        <v/>
      </c>
    </row>
    <row r="23" spans="1:49">
      <c r="A23" s="10" t="s">
        <v>122</v>
      </c>
      <c r="B23" s="11" t="s">
        <v>123</v>
      </c>
      <c r="C23" s="5">
        <v>1</v>
      </c>
      <c r="D23" s="19">
        <v>5</v>
      </c>
      <c r="E23">
        <v>48000</v>
      </c>
      <c r="F23">
        <v>240000</v>
      </c>
      <c r="G23" s="16" t="s">
        <v>357</v>
      </c>
      <c r="I23" s="5"/>
      <c r="J23" s="19">
        <v>5</v>
      </c>
      <c r="K23" s="4">
        <v>70000</v>
      </c>
      <c r="L23" s="4">
        <v>350000</v>
      </c>
      <c r="M23" s="15" t="s">
        <v>358</v>
      </c>
      <c r="N23" s="4"/>
      <c r="O23" s="5"/>
      <c r="P23" s="19">
        <v>5</v>
      </c>
      <c r="Q23" s="4">
        <v>76000</v>
      </c>
      <c r="R23" s="4">
        <v>380000</v>
      </c>
      <c r="S23" s="15" t="s">
        <v>359</v>
      </c>
      <c r="T23" s="4"/>
      <c r="U23" s="5"/>
      <c r="V23" s="19">
        <v>5</v>
      </c>
      <c r="W23" s="4">
        <v>73000</v>
      </c>
      <c r="X23" s="4">
        <v>365000</v>
      </c>
      <c r="Y23" s="15" t="s">
        <v>360</v>
      </c>
      <c r="Z23" s="4"/>
      <c r="AA23" s="5"/>
      <c r="AB23" s="19"/>
      <c r="AC23" s="4"/>
      <c r="AD23" s="4"/>
      <c r="AE23" s="4"/>
      <c r="AF23" s="4"/>
      <c r="AG23" s="5"/>
      <c r="AH23" s="19"/>
      <c r="AI23" s="4"/>
      <c r="AJ23" s="4"/>
      <c r="AK23" s="4"/>
      <c r="AL23" s="4"/>
      <c r="AM23" s="5"/>
      <c r="AN23" s="19"/>
      <c r="AO23" s="4"/>
      <c r="AP23" s="4"/>
      <c r="AQ23" s="4"/>
      <c r="AR23" s="4"/>
      <c r="AS23" s="5"/>
      <c r="AT23">
        <f t="shared" si="0"/>
        <v>1335000</v>
      </c>
      <c r="AU23">
        <f t="shared" si="1"/>
        <v>20</v>
      </c>
      <c r="AV23" t="str">
        <f t="shared" si="2"/>
        <v/>
      </c>
      <c r="AW23" t="str">
        <f t="shared" si="3"/>
        <v/>
      </c>
    </row>
    <row r="24" spans="1:49">
      <c r="A24" s="10" t="s">
        <v>127</v>
      </c>
      <c r="B24" s="11" t="s">
        <v>128</v>
      </c>
      <c r="C24" s="5">
        <v>1</v>
      </c>
      <c r="D24" s="19">
        <v>5</v>
      </c>
      <c r="E24">
        <v>62000</v>
      </c>
      <c r="F24">
        <v>310000</v>
      </c>
      <c r="G24" s="16" t="s">
        <v>361</v>
      </c>
      <c r="I24" s="5"/>
      <c r="J24" s="19">
        <v>5</v>
      </c>
      <c r="K24" s="4">
        <v>65000</v>
      </c>
      <c r="L24" s="4">
        <v>325000</v>
      </c>
      <c r="M24" s="15" t="s">
        <v>362</v>
      </c>
      <c r="N24" s="4"/>
      <c r="O24" s="5"/>
      <c r="P24" s="19">
        <v>5</v>
      </c>
      <c r="Q24" s="4">
        <v>62000</v>
      </c>
      <c r="R24" s="4">
        <v>310000</v>
      </c>
      <c r="S24" s="15" t="s">
        <v>363</v>
      </c>
      <c r="T24" s="4"/>
      <c r="U24" s="5"/>
      <c r="V24" s="19"/>
      <c r="W24" s="4"/>
      <c r="X24" s="4"/>
      <c r="Y24" s="15"/>
      <c r="Z24" s="4"/>
      <c r="AA24" s="5"/>
      <c r="AB24" s="19"/>
      <c r="AC24" s="4"/>
      <c r="AD24" s="4"/>
      <c r="AE24" s="4"/>
      <c r="AF24" s="4"/>
      <c r="AG24" s="5"/>
      <c r="AH24" s="19"/>
      <c r="AI24" s="4"/>
      <c r="AJ24" s="4"/>
      <c r="AK24" s="4"/>
      <c r="AL24" s="4"/>
      <c r="AM24" s="5"/>
      <c r="AN24" s="19"/>
      <c r="AO24" s="4"/>
      <c r="AP24" s="4"/>
      <c r="AQ24" s="4"/>
      <c r="AR24" s="4"/>
      <c r="AS24" s="5"/>
      <c r="AT24">
        <f t="shared" si="0"/>
        <v>945000</v>
      </c>
      <c r="AU24">
        <f t="shared" si="1"/>
        <v>15</v>
      </c>
      <c r="AV24" t="str">
        <f t="shared" si="2"/>
        <v/>
      </c>
      <c r="AW24" t="str">
        <f t="shared" si="3"/>
        <v/>
      </c>
    </row>
    <row r="25" spans="1:47">
      <c r="A25" s="10" t="s">
        <v>132</v>
      </c>
      <c r="B25" s="11" t="s">
        <v>133</v>
      </c>
      <c r="C25" s="5">
        <v>1</v>
      </c>
      <c r="D25" s="19">
        <v>10</v>
      </c>
      <c r="E25">
        <v>79000</v>
      </c>
      <c r="F25">
        <v>790000</v>
      </c>
      <c r="G25" s="16" t="s">
        <v>134</v>
      </c>
      <c r="I25" s="5"/>
      <c r="J25" s="19">
        <v>5</v>
      </c>
      <c r="K25" s="4">
        <v>83000</v>
      </c>
      <c r="L25" s="4">
        <v>415000</v>
      </c>
      <c r="M25" s="15" t="s">
        <v>364</v>
      </c>
      <c r="N25" s="4"/>
      <c r="O25" s="5"/>
      <c r="P25" s="19">
        <v>5</v>
      </c>
      <c r="Q25" s="4">
        <v>83000</v>
      </c>
      <c r="R25" s="4">
        <v>415000</v>
      </c>
      <c r="S25" s="15" t="s">
        <v>365</v>
      </c>
      <c r="T25" s="4"/>
      <c r="U25" s="5"/>
      <c r="V25" s="19"/>
      <c r="W25" s="4"/>
      <c r="X25" s="4"/>
      <c r="Y25" s="15"/>
      <c r="Z25" s="4"/>
      <c r="AA25" s="5"/>
      <c r="AB25" s="19"/>
      <c r="AC25" s="4"/>
      <c r="AD25" s="4"/>
      <c r="AE25" s="4"/>
      <c r="AF25" s="4"/>
      <c r="AG25" s="5"/>
      <c r="AH25" s="19"/>
      <c r="AI25" s="4"/>
      <c r="AJ25" s="4"/>
      <c r="AK25" s="4"/>
      <c r="AL25" s="4"/>
      <c r="AM25" s="5"/>
      <c r="AN25" s="19"/>
      <c r="AO25" s="4"/>
      <c r="AP25" s="4"/>
      <c r="AQ25" s="4"/>
      <c r="AR25" s="4"/>
      <c r="AS25" s="5"/>
      <c r="AT25">
        <f t="shared" si="0"/>
        <v>1620000</v>
      </c>
      <c r="AU25">
        <f t="shared" si="1"/>
        <v>20</v>
      </c>
    </row>
    <row r="26" spans="1:47">
      <c r="A26" s="10" t="s">
        <v>138</v>
      </c>
      <c r="B26" s="11" t="s">
        <v>139</v>
      </c>
      <c r="C26" s="5">
        <v>1</v>
      </c>
      <c r="D26" s="19">
        <v>15</v>
      </c>
      <c r="E26">
        <v>90000</v>
      </c>
      <c r="F26">
        <v>1350000</v>
      </c>
      <c r="G26" s="16" t="s">
        <v>140</v>
      </c>
      <c r="I26" s="5"/>
      <c r="J26" s="19">
        <v>15</v>
      </c>
      <c r="K26" s="4">
        <v>92000</v>
      </c>
      <c r="L26" s="4">
        <v>1380000</v>
      </c>
      <c r="M26" s="15" t="s">
        <v>366</v>
      </c>
      <c r="N26" s="4"/>
      <c r="O26" s="5"/>
      <c r="P26" s="19"/>
      <c r="Q26" s="4"/>
      <c r="R26" s="4"/>
      <c r="S26" s="15"/>
      <c r="T26" s="4"/>
      <c r="U26" s="5"/>
      <c r="V26" s="19"/>
      <c r="W26" s="4"/>
      <c r="X26" s="4"/>
      <c r="Y26" s="15"/>
      <c r="Z26" s="4"/>
      <c r="AA26" s="5"/>
      <c r="AB26" s="19"/>
      <c r="AC26" s="4"/>
      <c r="AD26" s="4"/>
      <c r="AE26" s="4"/>
      <c r="AF26" s="4"/>
      <c r="AG26" s="5"/>
      <c r="AH26" s="19"/>
      <c r="AI26" s="4"/>
      <c r="AJ26" s="4"/>
      <c r="AK26" s="4"/>
      <c r="AL26" s="4"/>
      <c r="AM26" s="5"/>
      <c r="AN26" s="19"/>
      <c r="AO26" s="4"/>
      <c r="AP26" s="4"/>
      <c r="AQ26" s="4"/>
      <c r="AR26" s="4"/>
      <c r="AS26" s="5"/>
      <c r="AT26">
        <f t="shared" si="0"/>
        <v>2730000</v>
      </c>
      <c r="AU26">
        <f t="shared" si="1"/>
        <v>30</v>
      </c>
    </row>
    <row r="27" spans="1:47">
      <c r="A27" s="10" t="s">
        <v>142</v>
      </c>
      <c r="B27" s="11" t="s">
        <v>143</v>
      </c>
      <c r="C27" s="5">
        <v>1</v>
      </c>
      <c r="D27" s="19">
        <v>5</v>
      </c>
      <c r="E27">
        <v>46000</v>
      </c>
      <c r="F27">
        <v>230000</v>
      </c>
      <c r="G27" s="16" t="s">
        <v>367</v>
      </c>
      <c r="I27" s="5"/>
      <c r="J27" s="19">
        <v>5</v>
      </c>
      <c r="K27" s="4">
        <v>66000</v>
      </c>
      <c r="L27" s="4">
        <v>330000</v>
      </c>
      <c r="M27" s="15" t="s">
        <v>368</v>
      </c>
      <c r="N27" s="4"/>
      <c r="O27" s="5"/>
      <c r="P27" s="19">
        <v>5</v>
      </c>
      <c r="Q27" s="4">
        <v>66000</v>
      </c>
      <c r="R27" s="4">
        <v>330000</v>
      </c>
      <c r="S27" s="15" t="s">
        <v>369</v>
      </c>
      <c r="T27" s="4"/>
      <c r="U27" s="5"/>
      <c r="V27" s="19">
        <v>5</v>
      </c>
      <c r="W27" s="4">
        <v>67000</v>
      </c>
      <c r="X27" s="4">
        <v>335000</v>
      </c>
      <c r="Y27" s="15" t="s">
        <v>370</v>
      </c>
      <c r="Z27" s="4"/>
      <c r="AA27" s="5"/>
      <c r="AB27" s="19"/>
      <c r="AC27" s="4"/>
      <c r="AD27" s="4"/>
      <c r="AE27" s="4"/>
      <c r="AF27" s="4"/>
      <c r="AG27" s="5"/>
      <c r="AH27" s="19"/>
      <c r="AI27" s="4"/>
      <c r="AJ27" s="4"/>
      <c r="AK27" s="4"/>
      <c r="AL27" s="4"/>
      <c r="AM27" s="5"/>
      <c r="AN27" s="19"/>
      <c r="AO27" s="4"/>
      <c r="AP27" s="4"/>
      <c r="AQ27" s="4"/>
      <c r="AR27" s="4"/>
      <c r="AS27" s="5"/>
      <c r="AT27">
        <f t="shared" si="0"/>
        <v>1225000</v>
      </c>
      <c r="AU27">
        <f t="shared" si="1"/>
        <v>20</v>
      </c>
    </row>
    <row r="28" spans="1:47">
      <c r="A28" s="10" t="s">
        <v>147</v>
      </c>
      <c r="B28" s="11" t="s">
        <v>148</v>
      </c>
      <c r="C28" s="5">
        <v>1</v>
      </c>
      <c r="D28" s="19">
        <v>5</v>
      </c>
      <c r="E28">
        <v>80000</v>
      </c>
      <c r="F28">
        <v>400000</v>
      </c>
      <c r="G28" s="16" t="s">
        <v>371</v>
      </c>
      <c r="I28" s="5"/>
      <c r="J28" s="19">
        <v>5</v>
      </c>
      <c r="K28" s="4">
        <v>80000</v>
      </c>
      <c r="L28" s="4">
        <v>400000</v>
      </c>
      <c r="M28" s="15" t="s">
        <v>372</v>
      </c>
      <c r="N28" s="4"/>
      <c r="O28" s="5"/>
      <c r="P28" s="19">
        <v>5</v>
      </c>
      <c r="Q28" s="4">
        <v>85000</v>
      </c>
      <c r="R28" s="4">
        <v>425000</v>
      </c>
      <c r="S28" s="15" t="s">
        <v>373</v>
      </c>
      <c r="T28" s="4"/>
      <c r="U28" s="5"/>
      <c r="V28" s="19">
        <v>5</v>
      </c>
      <c r="W28" s="4">
        <v>80000</v>
      </c>
      <c r="X28" s="4">
        <v>400000</v>
      </c>
      <c r="Y28" s="15" t="s">
        <v>374</v>
      </c>
      <c r="Z28" s="4"/>
      <c r="AA28" s="5"/>
      <c r="AB28" s="19"/>
      <c r="AC28" s="4"/>
      <c r="AD28" s="4"/>
      <c r="AE28" s="4"/>
      <c r="AF28" s="4"/>
      <c r="AG28" s="5"/>
      <c r="AH28" s="19"/>
      <c r="AI28" s="4"/>
      <c r="AJ28" s="4"/>
      <c r="AK28" s="4"/>
      <c r="AL28" s="4"/>
      <c r="AM28" s="5"/>
      <c r="AN28" s="19"/>
      <c r="AO28" s="4"/>
      <c r="AP28" s="4"/>
      <c r="AQ28" s="4"/>
      <c r="AR28" s="4"/>
      <c r="AS28" s="5"/>
      <c r="AT28">
        <f t="shared" si="0"/>
        <v>1625000</v>
      </c>
      <c r="AU28">
        <f t="shared" si="1"/>
        <v>20</v>
      </c>
    </row>
    <row r="29" spans="1:47">
      <c r="A29" s="10" t="s">
        <v>152</v>
      </c>
      <c r="B29" s="11" t="s">
        <v>153</v>
      </c>
      <c r="C29" s="5">
        <v>1</v>
      </c>
      <c r="D29" s="19"/>
      <c r="I29" s="5"/>
      <c r="J29" s="19">
        <v>15</v>
      </c>
      <c r="K29" s="4">
        <v>59000</v>
      </c>
      <c r="L29" s="4">
        <v>885000</v>
      </c>
      <c r="M29" s="15" t="s">
        <v>375</v>
      </c>
      <c r="N29" s="4"/>
      <c r="O29" s="5"/>
      <c r="P29" s="19">
        <v>5</v>
      </c>
      <c r="Q29" s="4">
        <v>59000</v>
      </c>
      <c r="R29" s="4">
        <v>295000</v>
      </c>
      <c r="S29" s="15" t="s">
        <v>376</v>
      </c>
      <c r="T29" s="4"/>
      <c r="U29" s="5"/>
      <c r="V29" s="19"/>
      <c r="W29" s="4"/>
      <c r="X29" s="4"/>
      <c r="Y29" s="15"/>
      <c r="Z29" s="4"/>
      <c r="AA29" s="5"/>
      <c r="AB29" s="19"/>
      <c r="AC29" s="4"/>
      <c r="AD29" s="4"/>
      <c r="AE29" s="4"/>
      <c r="AF29" s="4"/>
      <c r="AG29" s="5"/>
      <c r="AH29" s="19"/>
      <c r="AI29" s="4"/>
      <c r="AJ29" s="4"/>
      <c r="AK29" s="4"/>
      <c r="AL29" s="4"/>
      <c r="AM29" s="5"/>
      <c r="AN29" s="19"/>
      <c r="AO29" s="4"/>
      <c r="AP29" s="4"/>
      <c r="AQ29" s="4"/>
      <c r="AR29" s="4"/>
      <c r="AS29" s="5"/>
      <c r="AT29">
        <f t="shared" si="0"/>
        <v>1180000</v>
      </c>
      <c r="AU29">
        <f t="shared" si="1"/>
        <v>20</v>
      </c>
    </row>
    <row r="30" spans="1:47">
      <c r="A30" s="10" t="s">
        <v>155</v>
      </c>
      <c r="B30" s="11" t="s">
        <v>156</v>
      </c>
      <c r="C30" s="5">
        <v>1</v>
      </c>
      <c r="D30" s="19">
        <v>5</v>
      </c>
      <c r="E30">
        <v>91000</v>
      </c>
      <c r="F30">
        <v>455000</v>
      </c>
      <c r="G30" s="16" t="s">
        <v>377</v>
      </c>
      <c r="I30" s="5"/>
      <c r="J30" s="19">
        <v>5</v>
      </c>
      <c r="K30" s="4">
        <v>89000</v>
      </c>
      <c r="L30" s="4">
        <v>445000</v>
      </c>
      <c r="M30" s="15" t="s">
        <v>378</v>
      </c>
      <c r="N30" s="4"/>
      <c r="O30" s="5"/>
      <c r="P30" s="19">
        <v>5</v>
      </c>
      <c r="Q30" s="4">
        <v>89000</v>
      </c>
      <c r="R30" s="4">
        <v>445000</v>
      </c>
      <c r="S30" s="15" t="s">
        <v>379</v>
      </c>
      <c r="T30" s="4"/>
      <c r="U30" s="5"/>
      <c r="V30" s="19">
        <v>5</v>
      </c>
      <c r="W30" s="4">
        <v>93000</v>
      </c>
      <c r="X30" s="4">
        <v>465000</v>
      </c>
      <c r="Y30" s="15" t="s">
        <v>380</v>
      </c>
      <c r="Z30" s="4"/>
      <c r="AA30" s="5"/>
      <c r="AB30" s="19"/>
      <c r="AC30" s="4"/>
      <c r="AD30" s="4"/>
      <c r="AE30" s="4"/>
      <c r="AF30" s="4"/>
      <c r="AG30" s="5"/>
      <c r="AH30" s="19"/>
      <c r="AI30" s="4"/>
      <c r="AJ30" s="4"/>
      <c r="AK30" s="4"/>
      <c r="AL30" s="4"/>
      <c r="AM30" s="5"/>
      <c r="AN30" s="19"/>
      <c r="AO30" s="4"/>
      <c r="AP30" s="4"/>
      <c r="AQ30" s="4"/>
      <c r="AR30" s="4"/>
      <c r="AS30" s="5"/>
      <c r="AT30">
        <f t="shared" si="0"/>
        <v>1810000</v>
      </c>
      <c r="AU30">
        <f t="shared" si="1"/>
        <v>20</v>
      </c>
    </row>
    <row r="31" spans="1:47">
      <c r="A31" s="10" t="s">
        <v>160</v>
      </c>
      <c r="B31" s="11" t="s">
        <v>161</v>
      </c>
      <c r="C31" s="5">
        <v>1</v>
      </c>
      <c r="D31" s="19">
        <v>5</v>
      </c>
      <c r="E31">
        <v>54000</v>
      </c>
      <c r="F31">
        <v>270000</v>
      </c>
      <c r="G31" s="16" t="s">
        <v>381</v>
      </c>
      <c r="I31" s="5"/>
      <c r="J31" s="19">
        <v>5</v>
      </c>
      <c r="K31" s="4">
        <v>73000</v>
      </c>
      <c r="L31" s="4">
        <v>365000</v>
      </c>
      <c r="M31" s="15" t="s">
        <v>382</v>
      </c>
      <c r="N31" s="4"/>
      <c r="O31" s="5"/>
      <c r="P31" s="19">
        <v>5</v>
      </c>
      <c r="Q31" s="4">
        <v>76000</v>
      </c>
      <c r="R31" s="4">
        <v>380000</v>
      </c>
      <c r="S31" s="15" t="s">
        <v>383</v>
      </c>
      <c r="T31" s="4"/>
      <c r="U31" s="5"/>
      <c r="V31" s="19">
        <v>5</v>
      </c>
      <c r="W31" s="4">
        <v>78000</v>
      </c>
      <c r="X31" s="4">
        <f>W31*V31</f>
        <v>390000</v>
      </c>
      <c r="Y31" s="15"/>
      <c r="Z31" s="4"/>
      <c r="AA31" s="5"/>
      <c r="AB31" s="19"/>
      <c r="AC31" s="4"/>
      <c r="AD31" s="4"/>
      <c r="AE31" s="4"/>
      <c r="AF31" s="4"/>
      <c r="AG31" s="5"/>
      <c r="AH31" s="19"/>
      <c r="AI31" s="4"/>
      <c r="AJ31" s="4"/>
      <c r="AK31" s="4"/>
      <c r="AL31" s="4"/>
      <c r="AM31" s="5"/>
      <c r="AN31" s="19"/>
      <c r="AO31" s="4"/>
      <c r="AP31" s="4"/>
      <c r="AQ31" s="4"/>
      <c r="AR31" s="4"/>
      <c r="AS31" s="5"/>
      <c r="AT31">
        <f t="shared" si="0"/>
        <v>1405000</v>
      </c>
      <c r="AU31">
        <f t="shared" si="1"/>
        <v>20</v>
      </c>
    </row>
    <row r="32" spans="1:47">
      <c r="A32" s="10" t="s">
        <v>165</v>
      </c>
      <c r="B32" s="11" t="s">
        <v>166</v>
      </c>
      <c r="C32" s="5">
        <v>1</v>
      </c>
      <c r="D32" s="19">
        <v>5</v>
      </c>
      <c r="E32">
        <v>90000</v>
      </c>
      <c r="F32">
        <v>450000</v>
      </c>
      <c r="G32" s="16" t="s">
        <v>384</v>
      </c>
      <c r="I32" s="5"/>
      <c r="J32" s="19">
        <v>5</v>
      </c>
      <c r="K32" s="4">
        <v>74000</v>
      </c>
      <c r="L32" s="4">
        <v>370000</v>
      </c>
      <c r="M32" s="15" t="s">
        <v>385</v>
      </c>
      <c r="N32" s="4"/>
      <c r="O32" s="5"/>
      <c r="P32" s="19">
        <v>5</v>
      </c>
      <c r="Q32" s="4">
        <v>68000</v>
      </c>
      <c r="R32" s="4">
        <v>340000</v>
      </c>
      <c r="S32" s="15" t="s">
        <v>386</v>
      </c>
      <c r="T32" s="4"/>
      <c r="U32" s="5"/>
      <c r="V32" s="19">
        <v>5</v>
      </c>
      <c r="W32" s="4">
        <v>80000</v>
      </c>
      <c r="X32" s="4">
        <v>400000</v>
      </c>
      <c r="Y32" s="15" t="s">
        <v>387</v>
      </c>
      <c r="Z32" s="4"/>
      <c r="AA32" s="5"/>
      <c r="AB32" s="19"/>
      <c r="AC32" s="4"/>
      <c r="AD32" s="4"/>
      <c r="AE32" s="4"/>
      <c r="AF32" s="4"/>
      <c r="AG32" s="5"/>
      <c r="AH32" s="19"/>
      <c r="AI32" s="4"/>
      <c r="AJ32" s="4"/>
      <c r="AK32" s="4"/>
      <c r="AL32" s="4"/>
      <c r="AM32" s="5"/>
      <c r="AN32" s="19"/>
      <c r="AO32" s="4"/>
      <c r="AP32" s="4"/>
      <c r="AQ32" s="4"/>
      <c r="AR32" s="4"/>
      <c r="AS32" s="5"/>
      <c r="AT32">
        <f t="shared" si="0"/>
        <v>1560000</v>
      </c>
      <c r="AU32">
        <f t="shared" si="1"/>
        <v>20</v>
      </c>
    </row>
    <row r="33" spans="1:47">
      <c r="A33" s="10" t="s">
        <v>170</v>
      </c>
      <c r="B33" s="11" t="s">
        <v>171</v>
      </c>
      <c r="C33" s="5">
        <v>1</v>
      </c>
      <c r="D33" s="19">
        <v>10</v>
      </c>
      <c r="E33">
        <v>48000</v>
      </c>
      <c r="F33">
        <v>480000</v>
      </c>
      <c r="G33" s="16" t="s">
        <v>172</v>
      </c>
      <c r="I33" s="5"/>
      <c r="J33" s="19">
        <v>10</v>
      </c>
      <c r="K33" s="4">
        <v>89000</v>
      </c>
      <c r="L33" s="4">
        <v>890000</v>
      </c>
      <c r="M33" s="15" t="s">
        <v>388</v>
      </c>
      <c r="N33" s="4"/>
      <c r="O33" s="5"/>
      <c r="P33" s="19">
        <v>10</v>
      </c>
      <c r="Q33" s="4">
        <v>54000</v>
      </c>
      <c r="R33" s="4">
        <v>540000</v>
      </c>
      <c r="S33" s="15" t="s">
        <v>174</v>
      </c>
      <c r="T33" s="4"/>
      <c r="U33" s="5"/>
      <c r="V33" s="19">
        <v>5</v>
      </c>
      <c r="W33" s="4">
        <v>72000</v>
      </c>
      <c r="X33" s="4">
        <v>360000</v>
      </c>
      <c r="Y33" s="15" t="s">
        <v>389</v>
      </c>
      <c r="Z33" s="4"/>
      <c r="AA33" s="5"/>
      <c r="AB33" s="19"/>
      <c r="AC33" s="4"/>
      <c r="AD33" s="4"/>
      <c r="AE33" s="4"/>
      <c r="AF33" s="4"/>
      <c r="AG33" s="5"/>
      <c r="AH33" s="19"/>
      <c r="AI33" s="4"/>
      <c r="AJ33" s="4"/>
      <c r="AK33" s="4"/>
      <c r="AL33" s="4"/>
      <c r="AM33" s="5"/>
      <c r="AN33" s="19"/>
      <c r="AO33" s="4"/>
      <c r="AP33" s="4"/>
      <c r="AQ33" s="4"/>
      <c r="AR33" s="4"/>
      <c r="AS33" s="5"/>
      <c r="AT33">
        <f t="shared" si="0"/>
        <v>2270000</v>
      </c>
      <c r="AU33">
        <f t="shared" si="1"/>
        <v>35</v>
      </c>
    </row>
    <row r="34" spans="1:47">
      <c r="A34" s="10" t="s">
        <v>175</v>
      </c>
      <c r="B34" s="11" t="s">
        <v>176</v>
      </c>
      <c r="C34" s="5">
        <v>1</v>
      </c>
      <c r="D34" s="19">
        <v>11</v>
      </c>
      <c r="E34">
        <v>83000</v>
      </c>
      <c r="F34">
        <v>913000</v>
      </c>
      <c r="G34" s="16" t="s">
        <v>177</v>
      </c>
      <c r="I34" s="5"/>
      <c r="J34" s="19">
        <v>5</v>
      </c>
      <c r="K34" s="4">
        <v>76000</v>
      </c>
      <c r="L34" s="4">
        <v>380000</v>
      </c>
      <c r="M34" s="15" t="s">
        <v>390</v>
      </c>
      <c r="N34" s="4"/>
      <c r="O34" s="5"/>
      <c r="P34" s="19">
        <v>11</v>
      </c>
      <c r="Q34" s="4">
        <v>105000</v>
      </c>
      <c r="R34" s="4">
        <v>1155000</v>
      </c>
      <c r="S34" s="15" t="s">
        <v>179</v>
      </c>
      <c r="T34" s="4"/>
      <c r="U34" s="5"/>
      <c r="V34" s="19">
        <v>5</v>
      </c>
      <c r="W34" s="4">
        <v>80000</v>
      </c>
      <c r="X34" s="4">
        <v>400000</v>
      </c>
      <c r="Y34" s="15" t="s">
        <v>391</v>
      </c>
      <c r="Z34" s="4"/>
      <c r="AA34" s="5"/>
      <c r="AB34" s="19"/>
      <c r="AC34" s="4"/>
      <c r="AD34" s="4"/>
      <c r="AE34" s="4"/>
      <c r="AF34" s="4"/>
      <c r="AG34" s="5"/>
      <c r="AH34" s="19"/>
      <c r="AI34" s="4"/>
      <c r="AJ34" s="4"/>
      <c r="AK34" s="4"/>
      <c r="AL34" s="4"/>
      <c r="AM34" s="5"/>
      <c r="AN34" s="19"/>
      <c r="AO34" s="4"/>
      <c r="AP34" s="4"/>
      <c r="AQ34" s="4"/>
      <c r="AR34" s="4"/>
      <c r="AS34" s="5"/>
      <c r="AT34">
        <f t="shared" si="0"/>
        <v>2848000</v>
      </c>
      <c r="AU34">
        <f t="shared" si="1"/>
        <v>32</v>
      </c>
    </row>
    <row r="35" spans="1:47">
      <c r="A35" s="10" t="s">
        <v>180</v>
      </c>
      <c r="B35" s="11" t="s">
        <v>181</v>
      </c>
      <c r="C35" s="5">
        <v>1</v>
      </c>
      <c r="D35" s="19">
        <v>7</v>
      </c>
      <c r="E35">
        <v>109000</v>
      </c>
      <c r="F35">
        <v>763000</v>
      </c>
      <c r="G35" s="16" t="s">
        <v>392</v>
      </c>
      <c r="I35" s="5"/>
      <c r="J35" s="19">
        <v>7</v>
      </c>
      <c r="K35" s="4">
        <v>100000</v>
      </c>
      <c r="L35" s="4">
        <v>700000</v>
      </c>
      <c r="M35" s="15" t="s">
        <v>393</v>
      </c>
      <c r="N35" s="4"/>
      <c r="O35" s="5"/>
      <c r="P35" s="19">
        <v>7</v>
      </c>
      <c r="Q35" s="4">
        <v>70000</v>
      </c>
      <c r="R35" s="4">
        <v>490000</v>
      </c>
      <c r="S35" s="15" t="s">
        <v>394</v>
      </c>
      <c r="T35" s="4"/>
      <c r="U35" s="5"/>
      <c r="V35" s="19">
        <v>5</v>
      </c>
      <c r="W35" s="4">
        <v>80000</v>
      </c>
      <c r="X35" s="4">
        <v>400000</v>
      </c>
      <c r="Y35" s="15" t="s">
        <v>395</v>
      </c>
      <c r="Z35" s="4"/>
      <c r="AA35" s="5"/>
      <c r="AB35" s="19"/>
      <c r="AC35" s="4"/>
      <c r="AD35" s="4"/>
      <c r="AE35" s="4"/>
      <c r="AF35" s="4"/>
      <c r="AG35" s="5"/>
      <c r="AH35" s="19"/>
      <c r="AI35" s="4"/>
      <c r="AJ35" s="4"/>
      <c r="AK35" s="4"/>
      <c r="AL35" s="4"/>
      <c r="AM35" s="5"/>
      <c r="AN35" s="19"/>
      <c r="AO35" s="4"/>
      <c r="AP35" s="4"/>
      <c r="AQ35" s="4"/>
      <c r="AR35" s="4"/>
      <c r="AS35" s="5"/>
      <c r="AT35">
        <f t="shared" si="0"/>
        <v>2353000</v>
      </c>
      <c r="AU35">
        <f t="shared" si="1"/>
        <v>26</v>
      </c>
    </row>
    <row r="36" spans="1:47">
      <c r="A36" s="10" t="s">
        <v>183</v>
      </c>
      <c r="B36" s="11" t="s">
        <v>184</v>
      </c>
      <c r="C36" s="5">
        <v>1</v>
      </c>
      <c r="D36" s="19">
        <v>5</v>
      </c>
      <c r="E36">
        <v>87110</v>
      </c>
      <c r="F36">
        <v>435550</v>
      </c>
      <c r="G36" s="16" t="s">
        <v>396</v>
      </c>
      <c r="I36" s="5"/>
      <c r="J36" s="19">
        <v>5</v>
      </c>
      <c r="K36" s="4">
        <v>79446</v>
      </c>
      <c r="L36" s="4">
        <v>397230</v>
      </c>
      <c r="M36" s="15" t="s">
        <v>397</v>
      </c>
      <c r="N36" s="4"/>
      <c r="O36" s="5"/>
      <c r="P36" s="19">
        <v>5</v>
      </c>
      <c r="Q36" s="4">
        <v>87100</v>
      </c>
      <c r="R36" s="4">
        <v>435500</v>
      </c>
      <c r="S36" s="15" t="s">
        <v>398</v>
      </c>
      <c r="T36" s="4"/>
      <c r="U36" s="5"/>
      <c r="V36" s="19">
        <v>5</v>
      </c>
      <c r="W36" s="4">
        <v>82880</v>
      </c>
      <c r="X36" s="4">
        <v>414400</v>
      </c>
      <c r="Y36" s="15" t="s">
        <v>399</v>
      </c>
      <c r="Z36" s="4"/>
      <c r="AA36" s="5"/>
      <c r="AB36" s="19"/>
      <c r="AC36" s="4"/>
      <c r="AD36" s="4"/>
      <c r="AE36" s="4"/>
      <c r="AF36" s="4"/>
      <c r="AG36" s="5"/>
      <c r="AH36" s="19"/>
      <c r="AI36" s="4"/>
      <c r="AJ36" s="4"/>
      <c r="AK36" s="4"/>
      <c r="AL36" s="4"/>
      <c r="AM36" s="5"/>
      <c r="AN36" s="19"/>
      <c r="AO36" s="4"/>
      <c r="AP36" s="4"/>
      <c r="AQ36" s="4"/>
      <c r="AR36" s="4"/>
      <c r="AS36" s="5"/>
      <c r="AT36">
        <f t="shared" si="0"/>
        <v>1682680</v>
      </c>
      <c r="AU36">
        <f t="shared" si="1"/>
        <v>20</v>
      </c>
    </row>
    <row r="37" spans="1:47">
      <c r="A37" s="10" t="s">
        <v>187</v>
      </c>
      <c r="B37" s="11" t="s">
        <v>188</v>
      </c>
      <c r="C37" s="5">
        <v>1</v>
      </c>
      <c r="D37" s="19">
        <v>10</v>
      </c>
      <c r="E37">
        <v>46000</v>
      </c>
      <c r="F37">
        <v>460000</v>
      </c>
      <c r="G37" s="16" t="s">
        <v>189</v>
      </c>
      <c r="I37" s="5"/>
      <c r="J37" s="19">
        <v>5</v>
      </c>
      <c r="K37" s="4">
        <v>73000</v>
      </c>
      <c r="L37" s="4">
        <v>365000</v>
      </c>
      <c r="M37" s="15" t="s">
        <v>400</v>
      </c>
      <c r="N37" s="4"/>
      <c r="O37" s="5"/>
      <c r="P37" s="19">
        <v>5</v>
      </c>
      <c r="Q37" s="4">
        <v>75000</v>
      </c>
      <c r="R37" s="4">
        <v>375000</v>
      </c>
      <c r="S37" s="15" t="s">
        <v>401</v>
      </c>
      <c r="T37" s="4"/>
      <c r="U37" s="5"/>
      <c r="V37" s="19">
        <v>5</v>
      </c>
      <c r="W37" s="4">
        <v>77000</v>
      </c>
      <c r="X37" s="4">
        <v>385000</v>
      </c>
      <c r="Y37" s="15" t="s">
        <v>402</v>
      </c>
      <c r="Z37" s="4"/>
      <c r="AA37" s="5"/>
      <c r="AB37" s="19"/>
      <c r="AC37" s="4"/>
      <c r="AD37" s="4"/>
      <c r="AE37" s="4"/>
      <c r="AF37" s="4"/>
      <c r="AG37" s="5"/>
      <c r="AH37" s="19"/>
      <c r="AI37" s="4"/>
      <c r="AJ37" s="4"/>
      <c r="AK37" s="4"/>
      <c r="AL37" s="4"/>
      <c r="AM37" s="5"/>
      <c r="AN37" s="19"/>
      <c r="AO37" s="4"/>
      <c r="AP37" s="4"/>
      <c r="AQ37" s="4"/>
      <c r="AR37" s="4"/>
      <c r="AS37" s="5"/>
      <c r="AT37">
        <f t="shared" si="0"/>
        <v>1585000</v>
      </c>
      <c r="AU37">
        <f t="shared" si="1"/>
        <v>25</v>
      </c>
    </row>
    <row r="38" spans="1:47">
      <c r="A38" s="10" t="s">
        <v>192</v>
      </c>
      <c r="B38" s="11" t="s">
        <v>193</v>
      </c>
      <c r="C38" s="5">
        <v>1</v>
      </c>
      <c r="D38" s="19">
        <v>10</v>
      </c>
      <c r="E38">
        <v>35000</v>
      </c>
      <c r="F38">
        <v>350000</v>
      </c>
      <c r="G38" s="16" t="s">
        <v>194</v>
      </c>
      <c r="I38" s="5"/>
      <c r="J38" s="19">
        <v>6</v>
      </c>
      <c r="K38" s="4">
        <v>72000</v>
      </c>
      <c r="L38" s="4">
        <v>432000</v>
      </c>
      <c r="M38" s="15" t="s">
        <v>403</v>
      </c>
      <c r="N38" s="4"/>
      <c r="O38" s="5"/>
      <c r="P38" s="19">
        <v>5</v>
      </c>
      <c r="Q38" s="4">
        <v>72000</v>
      </c>
      <c r="R38" s="4">
        <v>360000</v>
      </c>
      <c r="S38" s="15" t="s">
        <v>404</v>
      </c>
      <c r="T38" s="4"/>
      <c r="U38" s="5"/>
      <c r="V38" s="19"/>
      <c r="W38" s="4"/>
      <c r="X38" s="4"/>
      <c r="Y38" s="15"/>
      <c r="Z38" s="4"/>
      <c r="AA38" s="5"/>
      <c r="AB38" s="19"/>
      <c r="AC38" s="4"/>
      <c r="AD38" s="4"/>
      <c r="AE38" s="4"/>
      <c r="AF38" s="4"/>
      <c r="AG38" s="5"/>
      <c r="AH38" s="19"/>
      <c r="AI38" s="4"/>
      <c r="AJ38" s="4"/>
      <c r="AK38" s="4"/>
      <c r="AL38" s="4"/>
      <c r="AM38" s="5"/>
      <c r="AN38" s="19"/>
      <c r="AO38" s="4"/>
      <c r="AP38" s="4"/>
      <c r="AQ38" s="4"/>
      <c r="AR38" s="4"/>
      <c r="AS38" s="5"/>
      <c r="AT38">
        <f t="shared" si="0"/>
        <v>1142000</v>
      </c>
      <c r="AU38">
        <f t="shared" si="1"/>
        <v>21</v>
      </c>
    </row>
    <row r="39" spans="1:47">
      <c r="A39" s="10" t="s">
        <v>196</v>
      </c>
      <c r="B39" s="11" t="s">
        <v>197</v>
      </c>
      <c r="C39" s="5">
        <v>1</v>
      </c>
      <c r="D39" s="19">
        <v>10</v>
      </c>
      <c r="E39">
        <v>47000</v>
      </c>
      <c r="F39">
        <v>470000</v>
      </c>
      <c r="G39" s="16" t="s">
        <v>198</v>
      </c>
      <c r="I39" s="5"/>
      <c r="J39" s="19">
        <v>10</v>
      </c>
      <c r="K39" s="4">
        <v>51000</v>
      </c>
      <c r="L39" s="4">
        <v>510000</v>
      </c>
      <c r="M39" s="15" t="s">
        <v>199</v>
      </c>
      <c r="N39" s="4"/>
      <c r="O39" s="5"/>
      <c r="P39" s="19"/>
      <c r="Q39" s="4"/>
      <c r="R39" s="4"/>
      <c r="S39" s="15"/>
      <c r="T39" s="4"/>
      <c r="U39" s="5"/>
      <c r="V39" s="19"/>
      <c r="W39" s="4"/>
      <c r="X39" s="4"/>
      <c r="Y39" s="15"/>
      <c r="Z39" s="4"/>
      <c r="AA39" s="5"/>
      <c r="AB39" s="19"/>
      <c r="AC39" s="4"/>
      <c r="AD39" s="4"/>
      <c r="AE39" s="4"/>
      <c r="AF39" s="4"/>
      <c r="AG39" s="5"/>
      <c r="AH39" s="19"/>
      <c r="AI39" s="4"/>
      <c r="AJ39" s="4"/>
      <c r="AK39" s="4"/>
      <c r="AL39" s="4"/>
      <c r="AM39" s="5"/>
      <c r="AN39" s="19"/>
      <c r="AO39" s="4"/>
      <c r="AP39" s="4"/>
      <c r="AQ39" s="4"/>
      <c r="AR39" s="4"/>
      <c r="AS39" s="5"/>
      <c r="AT39">
        <f t="shared" si="0"/>
        <v>980000</v>
      </c>
      <c r="AU39">
        <f t="shared" si="1"/>
        <v>20</v>
      </c>
    </row>
    <row r="40" spans="1:47">
      <c r="A40" s="10" t="s">
        <v>201</v>
      </c>
      <c r="B40" s="11" t="s">
        <v>202</v>
      </c>
      <c r="C40" s="5">
        <v>1</v>
      </c>
      <c r="D40" s="19">
        <v>10</v>
      </c>
      <c r="E40">
        <v>32000</v>
      </c>
      <c r="F40">
        <v>320000</v>
      </c>
      <c r="G40" s="16" t="s">
        <v>203</v>
      </c>
      <c r="I40" s="5"/>
      <c r="J40" s="19">
        <v>10</v>
      </c>
      <c r="K40" s="4">
        <v>32000</v>
      </c>
      <c r="L40" s="4">
        <v>320000</v>
      </c>
      <c r="M40" s="15" t="s">
        <v>204</v>
      </c>
      <c r="N40" s="4"/>
      <c r="O40" s="5"/>
      <c r="P40" s="19">
        <v>10</v>
      </c>
      <c r="Q40" s="4">
        <v>38000</v>
      </c>
      <c r="R40" s="4">
        <v>380000</v>
      </c>
      <c r="S40" s="15" t="s">
        <v>205</v>
      </c>
      <c r="T40" s="4"/>
      <c r="U40" s="5"/>
      <c r="V40" s="19"/>
      <c r="W40" s="4"/>
      <c r="X40" s="4"/>
      <c r="Y40" s="15"/>
      <c r="Z40" s="4"/>
      <c r="AA40" s="5"/>
      <c r="AB40" s="19"/>
      <c r="AC40" s="4"/>
      <c r="AD40" s="4"/>
      <c r="AE40" s="4"/>
      <c r="AF40" s="4"/>
      <c r="AG40" s="5"/>
      <c r="AH40" s="19"/>
      <c r="AI40" s="4"/>
      <c r="AJ40" s="4"/>
      <c r="AK40" s="4"/>
      <c r="AL40" s="4"/>
      <c r="AM40" s="5"/>
      <c r="AN40" s="19"/>
      <c r="AO40" s="4"/>
      <c r="AP40" s="4"/>
      <c r="AQ40" s="4"/>
      <c r="AR40" s="4"/>
      <c r="AS40" s="5"/>
      <c r="AT40">
        <f t="shared" si="0"/>
        <v>1020000</v>
      </c>
      <c r="AU40">
        <f t="shared" si="1"/>
        <v>30</v>
      </c>
    </row>
    <row r="41" spans="1:47">
      <c r="A41" s="10" t="s">
        <v>206</v>
      </c>
      <c r="B41" s="11" t="s">
        <v>207</v>
      </c>
      <c r="C41" s="5">
        <v>1</v>
      </c>
      <c r="D41" s="19">
        <v>10</v>
      </c>
      <c r="E41">
        <v>45000</v>
      </c>
      <c r="F41">
        <v>450000</v>
      </c>
      <c r="G41" s="16" t="s">
        <v>208</v>
      </c>
      <c r="I41" s="5"/>
      <c r="J41" s="19">
        <v>10</v>
      </c>
      <c r="K41" s="4">
        <v>45000</v>
      </c>
      <c r="L41" s="4">
        <v>450000</v>
      </c>
      <c r="M41" s="15" t="s">
        <v>209</v>
      </c>
      <c r="N41" s="4"/>
      <c r="O41" s="5"/>
      <c r="P41" s="19">
        <v>10</v>
      </c>
      <c r="Q41" s="4">
        <v>45000</v>
      </c>
      <c r="R41" s="4">
        <v>450000</v>
      </c>
      <c r="S41" s="15" t="s">
        <v>210</v>
      </c>
      <c r="T41" s="4"/>
      <c r="U41" s="5"/>
      <c r="V41" s="19"/>
      <c r="W41" s="4"/>
      <c r="X41" s="4"/>
      <c r="Y41" s="15"/>
      <c r="Z41" s="4"/>
      <c r="AA41" s="5"/>
      <c r="AB41" s="19"/>
      <c r="AC41" s="4"/>
      <c r="AD41" s="4"/>
      <c r="AE41" s="4"/>
      <c r="AF41" s="4"/>
      <c r="AG41" s="5"/>
      <c r="AH41" s="19"/>
      <c r="AI41" s="4"/>
      <c r="AJ41" s="4"/>
      <c r="AK41" s="4"/>
      <c r="AL41" s="4"/>
      <c r="AM41" s="5"/>
      <c r="AN41" s="19"/>
      <c r="AO41" s="4"/>
      <c r="AP41" s="4"/>
      <c r="AQ41" s="4"/>
      <c r="AR41" s="4"/>
      <c r="AS41" s="5"/>
      <c r="AT41">
        <f t="shared" si="0"/>
        <v>1350000</v>
      </c>
      <c r="AU41">
        <f t="shared" si="1"/>
        <v>30</v>
      </c>
    </row>
    <row r="42" spans="1:47">
      <c r="A42" s="10" t="s">
        <v>211</v>
      </c>
      <c r="B42" s="11" t="s">
        <v>212</v>
      </c>
      <c r="C42" s="5">
        <v>1</v>
      </c>
      <c r="D42" s="19">
        <v>10</v>
      </c>
      <c r="E42">
        <v>40244</v>
      </c>
      <c r="F42">
        <v>402440</v>
      </c>
      <c r="G42" s="16" t="s">
        <v>213</v>
      </c>
      <c r="I42" s="5"/>
      <c r="J42" s="19"/>
      <c r="K42" s="4"/>
      <c r="L42" s="4"/>
      <c r="M42" s="15"/>
      <c r="N42" s="4"/>
      <c r="O42" s="5"/>
      <c r="P42" s="19">
        <v>5</v>
      </c>
      <c r="Q42" s="4">
        <v>849957</v>
      </c>
      <c r="R42" s="4">
        <v>4249785</v>
      </c>
      <c r="S42" s="15" t="s">
        <v>405</v>
      </c>
      <c r="T42" s="4"/>
      <c r="U42" s="5"/>
      <c r="V42" s="19">
        <v>15</v>
      </c>
      <c r="W42" s="4">
        <v>1340042</v>
      </c>
      <c r="X42" s="4">
        <v>20100630</v>
      </c>
      <c r="Y42" s="15" t="s">
        <v>406</v>
      </c>
      <c r="Z42" s="4"/>
      <c r="AA42" s="5"/>
      <c r="AB42" s="19"/>
      <c r="AC42" s="4"/>
      <c r="AD42" s="4"/>
      <c r="AE42" s="4"/>
      <c r="AF42" s="4"/>
      <c r="AG42" s="5"/>
      <c r="AH42" s="19"/>
      <c r="AI42" s="4"/>
      <c r="AJ42" s="4"/>
      <c r="AK42" s="4"/>
      <c r="AL42" s="4"/>
      <c r="AM42" s="5"/>
      <c r="AN42" s="19"/>
      <c r="AO42" s="4"/>
      <c r="AP42" s="4"/>
      <c r="AQ42" s="4"/>
      <c r="AR42" s="4"/>
      <c r="AS42" s="5"/>
      <c r="AT42">
        <f t="shared" si="0"/>
        <v>24752855</v>
      </c>
      <c r="AU42">
        <f t="shared" si="1"/>
        <v>30</v>
      </c>
    </row>
    <row r="43" spans="1:47">
      <c r="A43" s="10" t="s">
        <v>222</v>
      </c>
      <c r="B43" s="11" t="s">
        <v>223</v>
      </c>
      <c r="C43" s="5">
        <v>1</v>
      </c>
      <c r="D43" s="19">
        <v>5</v>
      </c>
      <c r="E43">
        <v>104000</v>
      </c>
      <c r="F43">
        <v>520000</v>
      </c>
      <c r="G43" s="16" t="s">
        <v>407</v>
      </c>
      <c r="I43" s="5"/>
      <c r="J43" s="19">
        <v>10</v>
      </c>
      <c r="K43" s="4">
        <v>68000</v>
      </c>
      <c r="L43" s="4">
        <v>680000</v>
      </c>
      <c r="M43" s="15" t="s">
        <v>408</v>
      </c>
      <c r="N43" s="4"/>
      <c r="O43" s="5"/>
      <c r="P43" s="19">
        <v>5</v>
      </c>
      <c r="Q43" s="4">
        <v>70000</v>
      </c>
      <c r="R43" s="4">
        <v>350000</v>
      </c>
      <c r="S43" s="15" t="s">
        <v>409</v>
      </c>
      <c r="T43" s="4"/>
      <c r="U43" s="5"/>
      <c r="V43" s="19">
        <v>5</v>
      </c>
      <c r="W43" s="4">
        <v>74000</v>
      </c>
      <c r="X43" s="4">
        <v>370000</v>
      </c>
      <c r="Y43" s="15" t="s">
        <v>410</v>
      </c>
      <c r="Z43" s="4"/>
      <c r="AA43" s="5"/>
      <c r="AB43" s="19"/>
      <c r="AC43" s="4"/>
      <c r="AD43" s="4"/>
      <c r="AE43" s="4"/>
      <c r="AF43" s="4"/>
      <c r="AG43" s="5"/>
      <c r="AH43" s="19"/>
      <c r="AI43" s="4"/>
      <c r="AJ43" s="4"/>
      <c r="AK43" s="4"/>
      <c r="AL43" s="4"/>
      <c r="AM43" s="5"/>
      <c r="AN43" s="19"/>
      <c r="AO43" s="4"/>
      <c r="AP43" s="4"/>
      <c r="AQ43" s="4"/>
      <c r="AR43" s="4"/>
      <c r="AS43" s="5"/>
      <c r="AT43">
        <f t="shared" si="0"/>
        <v>1920000</v>
      </c>
      <c r="AU43">
        <f t="shared" si="1"/>
        <v>25</v>
      </c>
    </row>
    <row r="44" spans="1:47">
      <c r="A44" s="10" t="s">
        <v>225</v>
      </c>
      <c r="B44" s="11" t="s">
        <v>226</v>
      </c>
      <c r="C44" s="5">
        <v>1</v>
      </c>
      <c r="D44" s="19">
        <v>5</v>
      </c>
      <c r="E44">
        <v>70000</v>
      </c>
      <c r="F44">
        <v>350000</v>
      </c>
      <c r="G44" s="16" t="s">
        <v>411</v>
      </c>
      <c r="I44" s="5"/>
      <c r="J44" s="19"/>
      <c r="K44" s="4"/>
      <c r="L44" s="4"/>
      <c r="M44" s="15"/>
      <c r="N44" s="4"/>
      <c r="O44" s="5"/>
      <c r="P44" s="19"/>
      <c r="Q44" s="4"/>
      <c r="R44" s="4"/>
      <c r="S44" s="15"/>
      <c r="T44" s="4"/>
      <c r="U44" s="5"/>
      <c r="V44" s="19"/>
      <c r="W44" s="4"/>
      <c r="X44" s="4"/>
      <c r="Y44" s="15"/>
      <c r="Z44" s="4"/>
      <c r="AA44" s="5"/>
      <c r="AB44" s="19"/>
      <c r="AC44" s="4"/>
      <c r="AD44" s="4"/>
      <c r="AE44" s="4"/>
      <c r="AF44" s="4"/>
      <c r="AG44" s="5"/>
      <c r="AH44" s="19"/>
      <c r="AI44" s="4"/>
      <c r="AJ44" s="4"/>
      <c r="AK44" s="4"/>
      <c r="AL44" s="4"/>
      <c r="AM44" s="5"/>
      <c r="AN44" s="19"/>
      <c r="AO44" s="4"/>
      <c r="AP44" s="4"/>
      <c r="AQ44" s="4"/>
      <c r="AR44" s="4"/>
      <c r="AS44" s="5"/>
      <c r="AT44">
        <f t="shared" si="0"/>
        <v>350000</v>
      </c>
      <c r="AU44">
        <f t="shared" si="1"/>
        <v>5</v>
      </c>
    </row>
    <row r="45" spans="1:47">
      <c r="A45" s="10" t="s">
        <v>228</v>
      </c>
      <c r="B45" s="11" t="s">
        <v>229</v>
      </c>
      <c r="C45" s="5">
        <v>1</v>
      </c>
      <c r="D45" s="19"/>
      <c r="I45" s="5"/>
      <c r="J45" s="19"/>
      <c r="K45" s="4"/>
      <c r="L45" s="4"/>
      <c r="M45" s="15"/>
      <c r="N45" s="4"/>
      <c r="O45" s="5"/>
      <c r="P45" s="19">
        <v>15</v>
      </c>
      <c r="Q45" s="4" t="s">
        <v>230</v>
      </c>
      <c r="R45" s="4"/>
      <c r="S45" s="15" t="s">
        <v>231</v>
      </c>
      <c r="U45" s="5" t="s">
        <v>232</v>
      </c>
      <c r="V45" s="19"/>
      <c r="W45" s="4"/>
      <c r="X45" s="4"/>
      <c r="Y45" s="15"/>
      <c r="AA45" s="5"/>
      <c r="AB45" s="19"/>
      <c r="AC45" s="4"/>
      <c r="AD45" s="4"/>
      <c r="AE45" s="4"/>
      <c r="AF45" s="4"/>
      <c r="AG45" s="5"/>
      <c r="AH45" s="19"/>
      <c r="AI45" s="4"/>
      <c r="AJ45" s="4"/>
      <c r="AK45" s="4"/>
      <c r="AL45" s="4"/>
      <c r="AM45" s="5"/>
      <c r="AN45" s="19"/>
      <c r="AO45" s="4"/>
      <c r="AP45" s="4"/>
      <c r="AQ45" s="4"/>
      <c r="AR45" s="4"/>
      <c r="AS45" s="5"/>
      <c r="AT45">
        <f t="shared" si="0"/>
        <v>0</v>
      </c>
      <c r="AU45">
        <f t="shared" si="1"/>
        <v>15</v>
      </c>
    </row>
    <row r="46" spans="1:47">
      <c r="A46" s="10" t="s">
        <v>233</v>
      </c>
      <c r="B46" s="11" t="s">
        <v>234</v>
      </c>
      <c r="C46" s="5">
        <v>1</v>
      </c>
      <c r="D46" s="19">
        <v>5</v>
      </c>
      <c r="E46">
        <v>69000</v>
      </c>
      <c r="F46">
        <v>345000</v>
      </c>
      <c r="G46" s="16" t="s">
        <v>412</v>
      </c>
      <c r="I46" s="5"/>
      <c r="J46" s="19">
        <v>5</v>
      </c>
      <c r="K46" s="4">
        <v>77000</v>
      </c>
      <c r="L46" s="4">
        <v>385000</v>
      </c>
      <c r="M46" s="15" t="s">
        <v>413</v>
      </c>
      <c r="N46" s="4"/>
      <c r="O46" s="5"/>
      <c r="P46" s="19">
        <v>5</v>
      </c>
      <c r="Q46" s="4">
        <v>75000</v>
      </c>
      <c r="R46" s="4">
        <v>375000</v>
      </c>
      <c r="S46" s="15" t="s">
        <v>414</v>
      </c>
      <c r="T46" s="4"/>
      <c r="U46" s="5"/>
      <c r="V46" s="19">
        <v>5</v>
      </c>
      <c r="W46" s="4">
        <v>79000</v>
      </c>
      <c r="X46" s="4">
        <v>395000</v>
      </c>
      <c r="Y46" s="15" t="s">
        <v>415</v>
      </c>
      <c r="Z46" s="4"/>
      <c r="AA46" s="5"/>
      <c r="AB46" s="19"/>
      <c r="AC46" s="4"/>
      <c r="AD46" s="4"/>
      <c r="AE46" s="4"/>
      <c r="AF46" s="4"/>
      <c r="AG46" s="5"/>
      <c r="AH46" s="19"/>
      <c r="AI46" s="4"/>
      <c r="AJ46" s="4"/>
      <c r="AK46" s="4"/>
      <c r="AL46" s="4"/>
      <c r="AM46" s="5"/>
      <c r="AN46" s="19"/>
      <c r="AO46" s="4"/>
      <c r="AP46" s="4"/>
      <c r="AQ46" s="4"/>
      <c r="AR46" s="4"/>
      <c r="AS46" s="5"/>
      <c r="AT46">
        <f t="shared" si="0"/>
        <v>1500000</v>
      </c>
      <c r="AU46">
        <f t="shared" si="1"/>
        <v>20</v>
      </c>
    </row>
    <row r="47" spans="1:47">
      <c r="A47" s="10" t="s">
        <v>235</v>
      </c>
      <c r="B47" s="11" t="s">
        <v>236</v>
      </c>
      <c r="C47" s="5">
        <v>1</v>
      </c>
      <c r="D47" s="19"/>
      <c r="I47" s="5"/>
      <c r="J47" s="19">
        <v>5</v>
      </c>
      <c r="K47" s="4">
        <v>67000</v>
      </c>
      <c r="L47" s="4">
        <v>335000</v>
      </c>
      <c r="M47" s="15" t="s">
        <v>416</v>
      </c>
      <c r="N47" s="4"/>
      <c r="O47" s="5"/>
      <c r="P47" s="19">
        <v>10</v>
      </c>
      <c r="Q47" s="4">
        <v>61000</v>
      </c>
      <c r="R47" s="4">
        <v>610000</v>
      </c>
      <c r="S47" s="15"/>
      <c r="T47" s="4"/>
      <c r="U47" s="5"/>
      <c r="V47" s="19"/>
      <c r="W47" s="4"/>
      <c r="X47" s="4"/>
      <c r="Y47" s="15"/>
      <c r="Z47" s="4"/>
      <c r="AA47" s="5"/>
      <c r="AB47" s="19"/>
      <c r="AC47" s="4"/>
      <c r="AD47" s="4"/>
      <c r="AE47" s="4"/>
      <c r="AF47" s="4"/>
      <c r="AG47" s="5"/>
      <c r="AH47" s="19"/>
      <c r="AI47" s="4"/>
      <c r="AJ47" s="4"/>
      <c r="AK47" s="4"/>
      <c r="AL47" s="4"/>
      <c r="AM47" s="5"/>
      <c r="AN47" s="19"/>
      <c r="AO47" s="4"/>
      <c r="AP47" s="4"/>
      <c r="AQ47" s="4"/>
      <c r="AR47" s="4"/>
      <c r="AS47" s="5"/>
      <c r="AT47">
        <f t="shared" si="0"/>
        <v>945000</v>
      </c>
      <c r="AU47">
        <f t="shared" si="1"/>
        <v>15</v>
      </c>
    </row>
    <row r="48" spans="1:47">
      <c r="A48" s="10" t="s">
        <v>237</v>
      </c>
      <c r="B48" s="11" t="s">
        <v>238</v>
      </c>
      <c r="C48" s="5">
        <v>1</v>
      </c>
      <c r="D48" s="19">
        <v>10</v>
      </c>
      <c r="E48" s="4" t="s">
        <v>230</v>
      </c>
      <c r="G48" s="16" t="s">
        <v>417</v>
      </c>
      <c r="I48" s="5"/>
      <c r="J48" s="19">
        <v>7</v>
      </c>
      <c r="K48" s="4">
        <v>97000</v>
      </c>
      <c r="L48" s="4">
        <v>679000</v>
      </c>
      <c r="M48" s="15" t="s">
        <v>418</v>
      </c>
      <c r="N48" s="4"/>
      <c r="O48" s="5"/>
      <c r="P48" s="19">
        <v>5</v>
      </c>
      <c r="Q48" s="4">
        <v>97000</v>
      </c>
      <c r="R48" s="4">
        <v>485000</v>
      </c>
      <c r="S48" s="15" t="s">
        <v>419</v>
      </c>
      <c r="T48" s="4"/>
      <c r="U48" s="5"/>
      <c r="V48" s="19">
        <v>5</v>
      </c>
      <c r="W48" s="4">
        <v>97000</v>
      </c>
      <c r="X48" s="4">
        <v>485000</v>
      </c>
      <c r="Y48" s="15" t="s">
        <v>420</v>
      </c>
      <c r="Z48" s="4"/>
      <c r="AA48" s="5"/>
      <c r="AB48" s="19"/>
      <c r="AC48" s="4"/>
      <c r="AD48" s="4"/>
      <c r="AE48" s="4"/>
      <c r="AF48" s="4"/>
      <c r="AG48" s="5"/>
      <c r="AH48" s="19"/>
      <c r="AI48" s="4"/>
      <c r="AJ48" s="4"/>
      <c r="AK48" s="4"/>
      <c r="AL48" s="4"/>
      <c r="AM48" s="5"/>
      <c r="AN48" s="19"/>
      <c r="AO48" s="4"/>
      <c r="AP48" s="4"/>
      <c r="AQ48" s="4"/>
      <c r="AR48" s="4"/>
      <c r="AS48" s="5"/>
      <c r="AT48">
        <f t="shared" si="0"/>
        <v>1649000</v>
      </c>
      <c r="AU48">
        <f t="shared" si="1"/>
        <v>27</v>
      </c>
    </row>
    <row r="49" spans="1:47">
      <c r="A49" s="10" t="s">
        <v>421</v>
      </c>
      <c r="B49" s="11" t="s">
        <v>239</v>
      </c>
      <c r="C49" s="5">
        <v>1</v>
      </c>
      <c r="D49" s="19"/>
      <c r="I49" s="5"/>
      <c r="J49" s="19">
        <v>5</v>
      </c>
      <c r="K49" s="4">
        <v>90000</v>
      </c>
      <c r="L49" s="4">
        <v>450000</v>
      </c>
      <c r="M49" s="15" t="s">
        <v>422</v>
      </c>
      <c r="N49" s="4"/>
      <c r="O49" s="5"/>
      <c r="P49" s="19">
        <v>5</v>
      </c>
      <c r="Q49" s="4">
        <v>92000</v>
      </c>
      <c r="R49" s="4">
        <v>460000</v>
      </c>
      <c r="S49" s="15" t="s">
        <v>423</v>
      </c>
      <c r="T49" s="4"/>
      <c r="U49" s="5"/>
      <c r="V49" s="19">
        <v>5</v>
      </c>
      <c r="W49" s="4">
        <v>97000</v>
      </c>
      <c r="X49" s="4">
        <v>485000</v>
      </c>
      <c r="Y49" s="15" t="s">
        <v>424</v>
      </c>
      <c r="Z49" s="4"/>
      <c r="AA49" s="5"/>
      <c r="AB49" s="19"/>
      <c r="AC49" s="4"/>
      <c r="AD49" s="4"/>
      <c r="AE49" s="4"/>
      <c r="AF49" s="4"/>
      <c r="AG49" s="5"/>
      <c r="AH49" s="19"/>
      <c r="AI49" s="4"/>
      <c r="AJ49" s="4"/>
      <c r="AK49" s="4"/>
      <c r="AL49" s="4"/>
      <c r="AM49" s="5"/>
      <c r="AN49" s="19"/>
      <c r="AO49" s="4"/>
      <c r="AP49" s="4"/>
      <c r="AQ49" s="4"/>
      <c r="AR49" s="4"/>
      <c r="AS49" s="5"/>
      <c r="AT49">
        <f t="shared" si="0"/>
        <v>1395000</v>
      </c>
      <c r="AU49">
        <f t="shared" si="1"/>
        <v>15</v>
      </c>
    </row>
    <row r="50" spans="1:47">
      <c r="A50" s="10" t="s">
        <v>243</v>
      </c>
      <c r="B50" s="11" t="s">
        <v>244</v>
      </c>
      <c r="C50" s="5">
        <v>1</v>
      </c>
      <c r="D50" s="19"/>
      <c r="I50" s="5"/>
      <c r="J50" s="19"/>
      <c r="K50" s="4"/>
      <c r="L50" s="4"/>
      <c r="M50" s="15"/>
      <c r="N50" s="4"/>
      <c r="O50" s="5"/>
      <c r="P50" s="19">
        <v>10</v>
      </c>
      <c r="Q50" s="4">
        <v>50000</v>
      </c>
      <c r="R50" s="4">
        <v>500000</v>
      </c>
      <c r="S50" s="15" t="s">
        <v>245</v>
      </c>
      <c r="T50" s="4"/>
      <c r="U50" s="5"/>
      <c r="V50" s="19"/>
      <c r="W50" s="4"/>
      <c r="X50" s="4"/>
      <c r="Y50" s="15"/>
      <c r="Z50" s="4"/>
      <c r="AA50" s="5"/>
      <c r="AB50" s="19"/>
      <c r="AC50" s="4"/>
      <c r="AD50" s="4"/>
      <c r="AE50" s="4"/>
      <c r="AF50" s="4"/>
      <c r="AG50" s="5"/>
      <c r="AH50" s="19"/>
      <c r="AI50" s="4"/>
      <c r="AJ50" s="4"/>
      <c r="AK50" s="4"/>
      <c r="AL50" s="4"/>
      <c r="AM50" s="5"/>
      <c r="AN50" s="19"/>
      <c r="AO50" s="4"/>
      <c r="AP50" s="4"/>
      <c r="AQ50" s="4"/>
      <c r="AR50" s="4"/>
      <c r="AS50" s="5"/>
      <c r="AT50">
        <f t="shared" si="0"/>
        <v>500000</v>
      </c>
      <c r="AU50">
        <f t="shared" si="1"/>
        <v>10</v>
      </c>
    </row>
    <row r="51" spans="1:47">
      <c r="A51" s="10" t="s">
        <v>249</v>
      </c>
      <c r="B51" s="11" t="s">
        <v>250</v>
      </c>
      <c r="C51" s="5">
        <v>1</v>
      </c>
      <c r="D51" s="19">
        <v>10</v>
      </c>
      <c r="E51">
        <v>33000</v>
      </c>
      <c r="F51">
        <v>330000</v>
      </c>
      <c r="G51" s="16" t="s">
        <v>251</v>
      </c>
      <c r="I51" s="5"/>
      <c r="J51" s="19"/>
      <c r="K51" s="4"/>
      <c r="L51" s="4"/>
      <c r="M51" s="15"/>
      <c r="N51" s="4"/>
      <c r="O51" s="5"/>
      <c r="P51" s="19"/>
      <c r="Q51" s="4"/>
      <c r="R51" s="4"/>
      <c r="S51" s="15"/>
      <c r="T51" s="4"/>
      <c r="U51" s="5"/>
      <c r="V51" s="19"/>
      <c r="W51" s="4"/>
      <c r="X51" s="4"/>
      <c r="Y51" s="15"/>
      <c r="Z51" s="4"/>
      <c r="AA51" s="5"/>
      <c r="AB51" s="19"/>
      <c r="AC51" s="4"/>
      <c r="AD51" s="4"/>
      <c r="AE51" s="4"/>
      <c r="AF51" s="4"/>
      <c r="AG51" s="5"/>
      <c r="AH51" s="19"/>
      <c r="AI51" s="4"/>
      <c r="AJ51" s="4"/>
      <c r="AK51" s="4"/>
      <c r="AL51" s="4"/>
      <c r="AM51" s="5"/>
      <c r="AN51" s="19"/>
      <c r="AO51" s="4"/>
      <c r="AP51" s="4"/>
      <c r="AQ51" s="4"/>
      <c r="AR51" s="4"/>
      <c r="AS51" s="5"/>
      <c r="AT51">
        <f t="shared" si="0"/>
        <v>330000</v>
      </c>
      <c r="AU51">
        <f t="shared" si="1"/>
        <v>10</v>
      </c>
    </row>
    <row r="52" spans="1:47">
      <c r="A52" s="10" t="s">
        <v>425</v>
      </c>
      <c r="B52" s="11" t="s">
        <v>252</v>
      </c>
      <c r="C52" s="5">
        <v>1</v>
      </c>
      <c r="D52" s="19"/>
      <c r="I52" s="5"/>
      <c r="J52" s="19">
        <v>5</v>
      </c>
      <c r="K52" s="4">
        <v>62000</v>
      </c>
      <c r="L52" s="4">
        <v>310000</v>
      </c>
      <c r="M52" s="15" t="s">
        <v>426</v>
      </c>
      <c r="N52" s="4"/>
      <c r="O52" s="5"/>
      <c r="P52" s="19">
        <v>5</v>
      </c>
      <c r="Q52" s="4">
        <v>64000</v>
      </c>
      <c r="R52" s="4">
        <v>320000</v>
      </c>
      <c r="S52" s="15" t="s">
        <v>427</v>
      </c>
      <c r="T52" s="4"/>
      <c r="U52" s="5"/>
      <c r="V52" s="19"/>
      <c r="W52" s="4"/>
      <c r="X52" s="4"/>
      <c r="Y52" s="15"/>
      <c r="Z52" s="4"/>
      <c r="AA52" s="5"/>
      <c r="AB52" s="19"/>
      <c r="AC52" s="4"/>
      <c r="AD52" s="4"/>
      <c r="AE52" s="4"/>
      <c r="AF52" s="4"/>
      <c r="AG52" s="5"/>
      <c r="AH52" s="19"/>
      <c r="AI52" s="4"/>
      <c r="AJ52" s="4"/>
      <c r="AK52" s="4"/>
      <c r="AL52" s="4"/>
      <c r="AM52" s="5"/>
      <c r="AN52" s="19"/>
      <c r="AO52" s="4"/>
      <c r="AP52" s="4"/>
      <c r="AQ52" s="4"/>
      <c r="AR52" s="4"/>
      <c r="AS52" s="5"/>
      <c r="AT52">
        <f t="shared" si="0"/>
        <v>630000</v>
      </c>
      <c r="AU52">
        <f t="shared" si="1"/>
        <v>10</v>
      </c>
    </row>
    <row r="53" spans="1:47">
      <c r="A53" s="10" t="s">
        <v>253</v>
      </c>
      <c r="B53" s="11" t="s">
        <v>254</v>
      </c>
      <c r="C53" s="5">
        <v>1</v>
      </c>
      <c r="D53" s="19">
        <v>5</v>
      </c>
      <c r="E53">
        <v>145000</v>
      </c>
      <c r="F53">
        <v>725000</v>
      </c>
      <c r="G53" s="16" t="s">
        <v>428</v>
      </c>
      <c r="I53" s="5"/>
      <c r="J53" s="19"/>
      <c r="K53" s="4"/>
      <c r="L53" s="4"/>
      <c r="M53" s="15"/>
      <c r="N53" s="4"/>
      <c r="O53" s="5"/>
      <c r="P53" s="19"/>
      <c r="Q53" s="4"/>
      <c r="R53" s="4"/>
      <c r="S53" s="15" t="s">
        <v>429</v>
      </c>
      <c r="T53" s="4"/>
      <c r="U53" s="5"/>
      <c r="V53" s="19">
        <v>5</v>
      </c>
      <c r="W53" s="4">
        <v>149000</v>
      </c>
      <c r="X53" s="4">
        <v>745000</v>
      </c>
      <c r="Y53" s="15" t="s">
        <v>430</v>
      </c>
      <c r="Z53" s="4"/>
      <c r="AA53" s="5"/>
      <c r="AB53" s="19"/>
      <c r="AC53" s="4"/>
      <c r="AD53" s="4"/>
      <c r="AE53" s="4"/>
      <c r="AF53" s="4"/>
      <c r="AG53" s="5"/>
      <c r="AH53" s="19"/>
      <c r="AI53" s="4"/>
      <c r="AJ53" s="4"/>
      <c r="AK53" s="4"/>
      <c r="AL53" s="4"/>
      <c r="AM53" s="5"/>
      <c r="AN53" s="19"/>
      <c r="AO53" s="4"/>
      <c r="AP53" s="4"/>
      <c r="AQ53" s="4"/>
      <c r="AR53" s="4"/>
      <c r="AS53" s="5"/>
      <c r="AT53">
        <f t="shared" si="0"/>
        <v>1470000</v>
      </c>
      <c r="AU53">
        <f t="shared" si="1"/>
        <v>10</v>
      </c>
    </row>
    <row r="54" spans="1:47">
      <c r="A54" s="10" t="s">
        <v>257</v>
      </c>
      <c r="B54" s="11" t="s">
        <v>258</v>
      </c>
      <c r="C54" s="5">
        <v>1</v>
      </c>
      <c r="D54" s="19"/>
      <c r="I54" s="5"/>
      <c r="J54" s="19"/>
      <c r="K54" s="4"/>
      <c r="L54" s="4"/>
      <c r="M54" s="15"/>
      <c r="N54" s="4"/>
      <c r="O54" s="5"/>
      <c r="P54" s="19"/>
      <c r="Q54" s="4"/>
      <c r="R54" s="4"/>
      <c r="S54" s="15"/>
      <c r="T54" s="4"/>
      <c r="U54" s="5"/>
      <c r="V54" s="19"/>
      <c r="W54" s="4"/>
      <c r="X54" s="4"/>
      <c r="Y54" s="15"/>
      <c r="Z54" s="4"/>
      <c r="AA54" s="5"/>
      <c r="AB54" s="19"/>
      <c r="AC54" s="4"/>
      <c r="AD54" s="4"/>
      <c r="AE54" s="4"/>
      <c r="AF54" s="4"/>
      <c r="AG54" s="5"/>
      <c r="AH54" s="19"/>
      <c r="AI54" s="4"/>
      <c r="AJ54" s="4"/>
      <c r="AK54" s="4"/>
      <c r="AL54" s="4"/>
      <c r="AM54" s="5"/>
      <c r="AN54" s="19"/>
      <c r="AO54" s="4"/>
      <c r="AP54" s="4"/>
      <c r="AQ54" s="4"/>
      <c r="AR54" s="4"/>
      <c r="AS54" s="5"/>
      <c r="AT54">
        <f t="shared" si="0"/>
        <v>0</v>
      </c>
      <c r="AU54">
        <f t="shared" si="1"/>
        <v>0</v>
      </c>
    </row>
    <row r="55" spans="1:47">
      <c r="A55" s="10" t="s">
        <v>259</v>
      </c>
      <c r="B55" s="11" t="s">
        <v>260</v>
      </c>
      <c r="C55" s="5">
        <v>1</v>
      </c>
      <c r="D55" s="19"/>
      <c r="I55" s="5"/>
      <c r="J55" s="19"/>
      <c r="K55" s="4"/>
      <c r="L55" s="4"/>
      <c r="M55" s="15"/>
      <c r="N55" s="4"/>
      <c r="O55" s="5"/>
      <c r="P55" s="19"/>
      <c r="Q55" s="4"/>
      <c r="R55" s="4"/>
      <c r="S55" s="15"/>
      <c r="T55" s="4"/>
      <c r="U55" s="5"/>
      <c r="V55" s="19"/>
      <c r="W55" s="4"/>
      <c r="X55" s="4"/>
      <c r="Y55" s="15"/>
      <c r="Z55" s="4"/>
      <c r="AA55" s="5"/>
      <c r="AB55" s="19"/>
      <c r="AC55" s="4"/>
      <c r="AD55" s="4"/>
      <c r="AE55" s="4"/>
      <c r="AF55" s="4"/>
      <c r="AG55" s="5"/>
      <c r="AH55" s="19"/>
      <c r="AI55" s="4"/>
      <c r="AJ55" s="4"/>
      <c r="AK55" s="4"/>
      <c r="AL55" s="4"/>
      <c r="AM55" s="5"/>
      <c r="AN55" s="19"/>
      <c r="AO55" s="4"/>
      <c r="AP55" s="4"/>
      <c r="AQ55" s="4"/>
      <c r="AR55" s="4"/>
      <c r="AS55" s="5"/>
      <c r="AT55">
        <f t="shared" si="0"/>
        <v>0</v>
      </c>
      <c r="AU55">
        <f t="shared" si="1"/>
        <v>0</v>
      </c>
    </row>
    <row r="56" spans="1:47">
      <c r="A56" s="10" t="s">
        <v>261</v>
      </c>
      <c r="B56" s="11" t="s">
        <v>262</v>
      </c>
      <c r="C56" s="5">
        <v>1</v>
      </c>
      <c r="D56" s="19"/>
      <c r="I56" s="5"/>
      <c r="J56" s="19"/>
      <c r="K56" s="4"/>
      <c r="L56" s="4"/>
      <c r="M56" s="15"/>
      <c r="N56" s="4"/>
      <c r="O56" s="5"/>
      <c r="P56" s="19"/>
      <c r="Q56" s="4"/>
      <c r="R56" s="4"/>
      <c r="S56" s="15"/>
      <c r="T56" s="4"/>
      <c r="U56" s="5"/>
      <c r="V56" s="19"/>
      <c r="W56" s="4"/>
      <c r="X56" s="4"/>
      <c r="Y56" s="15"/>
      <c r="Z56" s="4"/>
      <c r="AA56" s="5"/>
      <c r="AB56" s="19"/>
      <c r="AC56" s="4"/>
      <c r="AD56" s="4"/>
      <c r="AE56" s="4"/>
      <c r="AF56" s="4"/>
      <c r="AG56" s="5"/>
      <c r="AH56" s="19"/>
      <c r="AI56" s="4"/>
      <c r="AJ56" s="4"/>
      <c r="AK56" s="4"/>
      <c r="AL56" s="4"/>
      <c r="AM56" s="5"/>
      <c r="AN56" s="19"/>
      <c r="AO56" s="4"/>
      <c r="AP56" s="4"/>
      <c r="AQ56" s="4"/>
      <c r="AR56" s="4"/>
      <c r="AS56" s="5"/>
      <c r="AT56">
        <f t="shared" si="0"/>
        <v>0</v>
      </c>
      <c r="AU56">
        <f t="shared" si="1"/>
        <v>0</v>
      </c>
    </row>
    <row r="57" spans="1:47">
      <c r="A57" s="10" t="s">
        <v>263</v>
      </c>
      <c r="B57" s="11" t="s">
        <v>264</v>
      </c>
      <c r="C57" s="5">
        <v>1</v>
      </c>
      <c r="D57" s="19"/>
      <c r="I57" s="5"/>
      <c r="J57" s="19"/>
      <c r="K57" s="4"/>
      <c r="L57" s="4"/>
      <c r="M57" s="15"/>
      <c r="N57" s="4"/>
      <c r="O57" s="5"/>
      <c r="P57" s="19"/>
      <c r="Q57" s="4"/>
      <c r="R57" s="4"/>
      <c r="S57" s="15"/>
      <c r="T57" s="4"/>
      <c r="U57" s="5"/>
      <c r="V57" s="19"/>
      <c r="W57" s="4"/>
      <c r="X57" s="4"/>
      <c r="Y57" s="15"/>
      <c r="Z57" s="4"/>
      <c r="AA57" s="5"/>
      <c r="AB57" s="19"/>
      <c r="AC57" s="4"/>
      <c r="AD57" s="4"/>
      <c r="AE57" s="4"/>
      <c r="AF57" s="4"/>
      <c r="AG57" s="5"/>
      <c r="AH57" s="19"/>
      <c r="AI57" s="4"/>
      <c r="AJ57" s="4"/>
      <c r="AK57" s="4"/>
      <c r="AL57" s="4"/>
      <c r="AM57" s="5"/>
      <c r="AN57" s="19"/>
      <c r="AO57" s="4"/>
      <c r="AP57" s="4"/>
      <c r="AQ57" s="4"/>
      <c r="AR57" s="4"/>
      <c r="AS57" s="5"/>
      <c r="AT57">
        <f t="shared" si="0"/>
        <v>0</v>
      </c>
      <c r="AU57">
        <f t="shared" si="1"/>
        <v>0</v>
      </c>
    </row>
    <row r="58" spans="1:47">
      <c r="A58" s="10" t="s">
        <v>265</v>
      </c>
      <c r="B58" s="11" t="s">
        <v>266</v>
      </c>
      <c r="C58" s="5">
        <v>1</v>
      </c>
      <c r="D58" s="19"/>
      <c r="I58" s="5"/>
      <c r="J58" s="19"/>
      <c r="K58" s="4"/>
      <c r="L58" s="4"/>
      <c r="M58" s="15"/>
      <c r="N58" s="4"/>
      <c r="O58" s="5"/>
      <c r="P58" s="19"/>
      <c r="Q58" s="4"/>
      <c r="R58" s="4"/>
      <c r="S58" s="15"/>
      <c r="T58" s="4"/>
      <c r="U58" s="5"/>
      <c r="V58" s="19"/>
      <c r="W58" s="4"/>
      <c r="X58" s="4"/>
      <c r="Y58" s="15"/>
      <c r="Z58" s="4"/>
      <c r="AA58" s="5"/>
      <c r="AB58" s="19"/>
      <c r="AC58" s="4"/>
      <c r="AD58" s="4"/>
      <c r="AE58" s="4"/>
      <c r="AF58" s="4"/>
      <c r="AG58" s="5"/>
      <c r="AH58" s="19"/>
      <c r="AI58" s="4"/>
      <c r="AJ58" s="4"/>
      <c r="AK58" s="4"/>
      <c r="AL58" s="4"/>
      <c r="AM58" s="5"/>
      <c r="AN58" s="19"/>
      <c r="AO58" s="4"/>
      <c r="AP58" s="4"/>
      <c r="AQ58" s="4"/>
      <c r="AR58" s="4"/>
      <c r="AS58" s="5"/>
      <c r="AT58">
        <f t="shared" si="0"/>
        <v>0</v>
      </c>
      <c r="AU58">
        <f t="shared" si="1"/>
        <v>0</v>
      </c>
    </row>
    <row r="59" spans="1:47">
      <c r="A59" s="10" t="s">
        <v>267</v>
      </c>
      <c r="B59" s="11" t="s">
        <v>268</v>
      </c>
      <c r="C59" s="5">
        <v>1</v>
      </c>
      <c r="D59" s="19"/>
      <c r="I59" s="5"/>
      <c r="J59" s="19"/>
      <c r="K59" s="4"/>
      <c r="L59" s="4"/>
      <c r="M59" s="15"/>
      <c r="N59" s="4"/>
      <c r="O59" s="5"/>
      <c r="P59" s="19"/>
      <c r="Q59" s="4"/>
      <c r="R59" s="4"/>
      <c r="S59" s="15"/>
      <c r="T59" s="4"/>
      <c r="U59" s="5"/>
      <c r="V59" s="19"/>
      <c r="W59" s="4"/>
      <c r="X59" s="4"/>
      <c r="Y59" s="15"/>
      <c r="Z59" s="4"/>
      <c r="AA59" s="5"/>
      <c r="AB59" s="19"/>
      <c r="AC59" s="4"/>
      <c r="AD59" s="4"/>
      <c r="AE59" s="4"/>
      <c r="AF59" s="4"/>
      <c r="AG59" s="5"/>
      <c r="AH59" s="19"/>
      <c r="AI59" s="4"/>
      <c r="AJ59" s="4"/>
      <c r="AK59" s="4"/>
      <c r="AL59" s="4"/>
      <c r="AM59" s="5"/>
      <c r="AN59" s="19"/>
      <c r="AO59" s="4"/>
      <c r="AP59" s="4"/>
      <c r="AQ59" s="4"/>
      <c r="AR59" s="4"/>
      <c r="AS59" s="5"/>
      <c r="AT59">
        <f t="shared" si="0"/>
        <v>0</v>
      </c>
      <c r="AU59">
        <f t="shared" si="1"/>
        <v>0</v>
      </c>
    </row>
    <row r="60" spans="1:47">
      <c r="A60" s="10" t="s">
        <v>269</v>
      </c>
      <c r="B60" s="11" t="s">
        <v>270</v>
      </c>
      <c r="C60" s="5">
        <v>1</v>
      </c>
      <c r="D60" s="19"/>
      <c r="I60" s="5"/>
      <c r="J60" s="19"/>
      <c r="K60" s="4"/>
      <c r="L60" s="4"/>
      <c r="M60" s="15"/>
      <c r="N60" s="4"/>
      <c r="O60" s="5"/>
      <c r="P60" s="19"/>
      <c r="Q60" s="4"/>
      <c r="R60" s="4"/>
      <c r="S60" s="15"/>
      <c r="T60" s="4"/>
      <c r="U60" s="5"/>
      <c r="V60" s="19"/>
      <c r="W60" s="4"/>
      <c r="X60" s="4"/>
      <c r="Y60" s="15"/>
      <c r="Z60" s="4"/>
      <c r="AA60" s="5"/>
      <c r="AB60" s="19"/>
      <c r="AC60" s="4"/>
      <c r="AD60" s="4"/>
      <c r="AE60" s="4"/>
      <c r="AF60" s="4"/>
      <c r="AG60" s="5"/>
      <c r="AH60" s="19"/>
      <c r="AI60" s="4"/>
      <c r="AJ60" s="4"/>
      <c r="AK60" s="4"/>
      <c r="AL60" s="4"/>
      <c r="AM60" s="5"/>
      <c r="AN60" s="19"/>
      <c r="AO60" s="4"/>
      <c r="AP60" s="4"/>
      <c r="AQ60" s="4"/>
      <c r="AR60" s="4"/>
      <c r="AS60" s="5"/>
      <c r="AT60">
        <f t="shared" si="0"/>
        <v>0</v>
      </c>
      <c r="AU60">
        <f t="shared" si="1"/>
        <v>0</v>
      </c>
    </row>
    <row r="61" spans="1:47">
      <c r="A61" s="10" t="s">
        <v>271</v>
      </c>
      <c r="B61" s="11" t="s">
        <v>272</v>
      </c>
      <c r="C61" s="5">
        <v>1</v>
      </c>
      <c r="D61" s="19"/>
      <c r="I61" s="5"/>
      <c r="J61" s="19"/>
      <c r="K61" s="4"/>
      <c r="L61" s="4"/>
      <c r="M61" s="15"/>
      <c r="N61" s="4"/>
      <c r="O61" s="5"/>
      <c r="P61" s="19"/>
      <c r="Q61" s="4"/>
      <c r="R61" s="4"/>
      <c r="S61" s="15"/>
      <c r="T61" s="4"/>
      <c r="U61" s="5"/>
      <c r="V61" s="19"/>
      <c r="W61" s="4"/>
      <c r="X61" s="4"/>
      <c r="Y61" s="15"/>
      <c r="Z61" s="4"/>
      <c r="AA61" s="5"/>
      <c r="AB61" s="19"/>
      <c r="AC61" s="4"/>
      <c r="AD61" s="4"/>
      <c r="AE61" s="4"/>
      <c r="AF61" s="4"/>
      <c r="AG61" s="5"/>
      <c r="AH61" s="19"/>
      <c r="AI61" s="4"/>
      <c r="AJ61" s="4"/>
      <c r="AK61" s="4"/>
      <c r="AL61" s="4"/>
      <c r="AM61" s="5"/>
      <c r="AN61" s="19"/>
      <c r="AO61" s="4"/>
      <c r="AP61" s="4"/>
      <c r="AQ61" s="4"/>
      <c r="AR61" s="4"/>
      <c r="AS61" s="5"/>
      <c r="AT61">
        <f t="shared" si="0"/>
        <v>0</v>
      </c>
      <c r="AU61">
        <f t="shared" si="1"/>
        <v>0</v>
      </c>
    </row>
    <row r="62" spans="1:47">
      <c r="A62" s="10" t="s">
        <v>273</v>
      </c>
      <c r="B62" s="11" t="s">
        <v>274</v>
      </c>
      <c r="C62" s="5">
        <v>1</v>
      </c>
      <c r="D62" s="19"/>
      <c r="I62" s="5"/>
      <c r="J62" s="19"/>
      <c r="K62" s="4"/>
      <c r="L62" s="4"/>
      <c r="M62" s="15"/>
      <c r="N62" s="4"/>
      <c r="O62" s="5"/>
      <c r="P62" s="19"/>
      <c r="Q62" s="4"/>
      <c r="R62" s="4"/>
      <c r="S62" s="15"/>
      <c r="T62" s="4"/>
      <c r="U62" s="5"/>
      <c r="V62" s="19"/>
      <c r="W62" s="4"/>
      <c r="X62" s="4"/>
      <c r="Y62" s="15"/>
      <c r="Z62" s="4"/>
      <c r="AA62" s="5"/>
      <c r="AB62" s="19"/>
      <c r="AC62" s="4"/>
      <c r="AD62" s="4"/>
      <c r="AE62" s="4"/>
      <c r="AF62" s="4"/>
      <c r="AG62" s="5"/>
      <c r="AH62" s="19"/>
      <c r="AI62" s="4"/>
      <c r="AJ62" s="4"/>
      <c r="AK62" s="4"/>
      <c r="AL62" s="4"/>
      <c r="AM62" s="5"/>
      <c r="AN62" s="19"/>
      <c r="AO62" s="4"/>
      <c r="AP62" s="4"/>
      <c r="AQ62" s="4"/>
      <c r="AR62" s="4"/>
      <c r="AS62" s="5"/>
      <c r="AT62">
        <f t="shared" si="0"/>
        <v>0</v>
      </c>
      <c r="AU62">
        <f t="shared" si="1"/>
        <v>0</v>
      </c>
    </row>
    <row r="63" spans="1:47">
      <c r="A63" s="10" t="s">
        <v>275</v>
      </c>
      <c r="B63" s="11" t="s">
        <v>276</v>
      </c>
      <c r="C63" s="5">
        <v>1</v>
      </c>
      <c r="D63" s="19"/>
      <c r="I63" s="5"/>
      <c r="J63" s="19"/>
      <c r="K63" s="4"/>
      <c r="L63" s="4"/>
      <c r="M63" s="15"/>
      <c r="N63" s="4"/>
      <c r="O63" s="5"/>
      <c r="P63" s="19"/>
      <c r="Q63" s="4"/>
      <c r="R63" s="4"/>
      <c r="S63" s="15"/>
      <c r="T63" s="4"/>
      <c r="U63" s="5"/>
      <c r="V63" s="19"/>
      <c r="W63" s="4"/>
      <c r="X63" s="4"/>
      <c r="Y63" s="15"/>
      <c r="Z63" s="4"/>
      <c r="AA63" s="5"/>
      <c r="AB63" s="19"/>
      <c r="AC63" s="4"/>
      <c r="AD63" s="4"/>
      <c r="AE63" s="4"/>
      <c r="AF63" s="4"/>
      <c r="AG63" s="5"/>
      <c r="AH63" s="19"/>
      <c r="AI63" s="4"/>
      <c r="AJ63" s="4"/>
      <c r="AK63" s="4"/>
      <c r="AL63" s="4"/>
      <c r="AM63" s="5"/>
      <c r="AN63" s="19"/>
      <c r="AO63" s="4"/>
      <c r="AP63" s="4"/>
      <c r="AQ63" s="4"/>
      <c r="AR63" s="4"/>
      <c r="AS63" s="5"/>
      <c r="AT63">
        <f t="shared" si="0"/>
        <v>0</v>
      </c>
      <c r="AU63">
        <f t="shared" si="1"/>
        <v>0</v>
      </c>
    </row>
    <row r="64" spans="1:47">
      <c r="A64" s="10" t="s">
        <v>283</v>
      </c>
      <c r="B64" s="11" t="s">
        <v>284</v>
      </c>
      <c r="C64" s="5">
        <v>1</v>
      </c>
      <c r="D64" s="19"/>
      <c r="I64" s="5"/>
      <c r="J64" s="19"/>
      <c r="K64" s="4"/>
      <c r="L64" s="4"/>
      <c r="M64" s="15"/>
      <c r="N64" s="4"/>
      <c r="O64" s="5"/>
      <c r="P64" s="19"/>
      <c r="Q64" s="4"/>
      <c r="R64" s="4"/>
      <c r="S64" s="15"/>
      <c r="T64" s="4"/>
      <c r="U64" s="5"/>
      <c r="V64" s="19"/>
      <c r="W64" s="4"/>
      <c r="X64" s="4"/>
      <c r="Y64" s="15"/>
      <c r="Z64" s="4"/>
      <c r="AA64" s="5"/>
      <c r="AB64" s="19"/>
      <c r="AC64" s="4"/>
      <c r="AD64" s="4"/>
      <c r="AE64" s="4"/>
      <c r="AF64" s="4"/>
      <c r="AG64" s="5"/>
      <c r="AH64" s="19"/>
      <c r="AI64" s="4"/>
      <c r="AJ64" s="4"/>
      <c r="AK64" s="4"/>
      <c r="AL64" s="4"/>
      <c r="AM64" s="5"/>
      <c r="AN64" s="19"/>
      <c r="AO64" s="4"/>
      <c r="AP64" s="4"/>
      <c r="AQ64" s="4"/>
      <c r="AR64" s="4"/>
      <c r="AS64" s="5"/>
      <c r="AT64">
        <f t="shared" si="0"/>
        <v>0</v>
      </c>
      <c r="AU64">
        <f t="shared" si="1"/>
        <v>0</v>
      </c>
    </row>
    <row r="65" spans="1:47">
      <c r="A65" s="10" t="s">
        <v>431</v>
      </c>
      <c r="B65" s="11" t="s">
        <v>432</v>
      </c>
      <c r="C65" s="5">
        <v>1</v>
      </c>
      <c r="D65" s="19">
        <v>15</v>
      </c>
      <c r="E65" s="4">
        <v>58599</v>
      </c>
      <c r="F65" s="4">
        <v>878985</v>
      </c>
      <c r="G65" s="16" t="s">
        <v>433</v>
      </c>
      <c r="I65" s="5"/>
      <c r="J65" s="19">
        <v>5</v>
      </c>
      <c r="K65" s="4">
        <v>88540</v>
      </c>
      <c r="L65" s="4">
        <v>442700</v>
      </c>
      <c r="M65" s="15" t="s">
        <v>434</v>
      </c>
      <c r="N65" s="4"/>
      <c r="O65" s="5"/>
      <c r="P65" s="19"/>
      <c r="Q65" s="4"/>
      <c r="R65" s="4"/>
      <c r="S65" s="15"/>
      <c r="T65" s="4"/>
      <c r="U65" s="5"/>
      <c r="V65" s="19">
        <v>5</v>
      </c>
      <c r="W65" s="4">
        <v>95472</v>
      </c>
      <c r="X65" s="4">
        <v>477360</v>
      </c>
      <c r="Y65" s="15" t="s">
        <v>435</v>
      </c>
      <c r="Z65" s="4"/>
      <c r="AA65" s="5"/>
      <c r="AB65" s="19"/>
      <c r="AC65" s="4"/>
      <c r="AD65" s="4"/>
      <c r="AE65" s="4"/>
      <c r="AF65" s="4"/>
      <c r="AG65" s="5"/>
      <c r="AH65" s="19"/>
      <c r="AI65" s="4"/>
      <c r="AJ65" s="4"/>
      <c r="AK65" s="4"/>
      <c r="AL65" s="4"/>
      <c r="AM65" s="5"/>
      <c r="AN65" s="19"/>
      <c r="AO65" s="4"/>
      <c r="AP65" s="4"/>
      <c r="AQ65" s="4"/>
      <c r="AR65" s="4"/>
      <c r="AS65" s="5"/>
      <c r="AT65">
        <f t="shared" si="0"/>
        <v>1799045</v>
      </c>
      <c r="AU65">
        <f t="shared" si="1"/>
        <v>25</v>
      </c>
    </row>
    <row r="66" spans="1:47">
      <c r="A66" s="10" t="s">
        <v>436</v>
      </c>
      <c r="B66" s="11" t="s">
        <v>437</v>
      </c>
      <c r="C66" s="5">
        <v>1</v>
      </c>
      <c r="D66" s="19"/>
      <c r="I66" s="5"/>
      <c r="J66" s="19"/>
      <c r="K66" s="4"/>
      <c r="L66" s="4"/>
      <c r="M66" s="15"/>
      <c r="N66" s="4"/>
      <c r="O66" s="5"/>
      <c r="P66" s="19">
        <v>5</v>
      </c>
      <c r="Q66" s="4">
        <v>62000</v>
      </c>
      <c r="R66" s="4">
        <v>310000</v>
      </c>
      <c r="S66" s="15" t="s">
        <v>438</v>
      </c>
      <c r="T66" s="4"/>
      <c r="U66" s="5"/>
      <c r="V66" s="19">
        <v>5</v>
      </c>
      <c r="W66" s="4">
        <v>54000</v>
      </c>
      <c r="X66" s="4">
        <v>270000</v>
      </c>
      <c r="Y66" s="15" t="s">
        <v>439</v>
      </c>
      <c r="Z66" s="4"/>
      <c r="AA66" s="5"/>
      <c r="AB66" s="19"/>
      <c r="AC66" s="4"/>
      <c r="AD66" s="4"/>
      <c r="AE66" s="4"/>
      <c r="AF66" s="4"/>
      <c r="AG66" s="5"/>
      <c r="AH66" s="19"/>
      <c r="AI66" s="4"/>
      <c r="AJ66" s="4"/>
      <c r="AK66" s="4"/>
      <c r="AL66" s="4"/>
      <c r="AM66" s="5"/>
      <c r="AN66" s="19"/>
      <c r="AO66" s="4"/>
      <c r="AP66" s="4"/>
      <c r="AQ66" s="4"/>
      <c r="AR66" s="4"/>
      <c r="AS66" s="5"/>
      <c r="AT66">
        <f t="shared" si="0"/>
        <v>580000</v>
      </c>
      <c r="AU66">
        <f t="shared" si="1"/>
        <v>10</v>
      </c>
    </row>
    <row r="67" spans="1:47">
      <c r="A67" s="10" t="s">
        <v>440</v>
      </c>
      <c r="B67" s="11" t="s">
        <v>441</v>
      </c>
      <c r="C67" s="5">
        <v>1</v>
      </c>
      <c r="D67" s="19">
        <v>5</v>
      </c>
      <c r="E67" s="4">
        <v>91000</v>
      </c>
      <c r="F67" s="4">
        <v>455000</v>
      </c>
      <c r="G67" s="16" t="s">
        <v>442</v>
      </c>
      <c r="I67" s="5"/>
      <c r="J67" s="19">
        <v>5</v>
      </c>
      <c r="K67" s="4">
        <v>92000</v>
      </c>
      <c r="L67" s="4">
        <v>460000</v>
      </c>
      <c r="M67" s="15" t="s">
        <v>443</v>
      </c>
      <c r="N67" s="4"/>
      <c r="O67" s="5"/>
      <c r="P67" s="19">
        <v>5</v>
      </c>
      <c r="Q67" s="4">
        <v>89000</v>
      </c>
      <c r="R67" s="4">
        <v>445000</v>
      </c>
      <c r="S67" s="15" t="s">
        <v>444</v>
      </c>
      <c r="T67" s="4"/>
      <c r="U67" s="5"/>
      <c r="V67" s="19">
        <v>5</v>
      </c>
      <c r="W67" s="4">
        <v>98000</v>
      </c>
      <c r="X67" s="4">
        <v>490000</v>
      </c>
      <c r="Y67" s="15" t="s">
        <v>445</v>
      </c>
      <c r="Z67" s="4"/>
      <c r="AA67" s="5"/>
      <c r="AB67" s="19"/>
      <c r="AC67" s="4"/>
      <c r="AD67" s="4"/>
      <c r="AE67" s="4"/>
      <c r="AF67" s="4"/>
      <c r="AG67" s="5"/>
      <c r="AH67" s="19"/>
      <c r="AI67" s="4"/>
      <c r="AJ67" s="4"/>
      <c r="AK67" s="4"/>
      <c r="AL67" s="4"/>
      <c r="AM67" s="5"/>
      <c r="AN67" s="19"/>
      <c r="AO67" s="4"/>
      <c r="AP67" s="4"/>
      <c r="AQ67" s="4"/>
      <c r="AR67" s="4"/>
      <c r="AS67" s="5"/>
      <c r="AT67">
        <f>F67+L67+R67+X67+AD67+AJ67+AP67</f>
        <v>1850000</v>
      </c>
      <c r="AU67">
        <f>D67+J67+P67+V67+AB67+AH67+AN67</f>
        <v>20</v>
      </c>
    </row>
    <row r="68" spans="1:47">
      <c r="A68" s="10" t="s">
        <v>446</v>
      </c>
      <c r="B68" s="13" t="s">
        <v>447</v>
      </c>
      <c r="C68" s="5">
        <v>1</v>
      </c>
      <c r="I68" s="5"/>
      <c r="O68" s="5"/>
      <c r="U68" s="5"/>
      <c r="V68" s="4">
        <v>5</v>
      </c>
      <c r="W68" s="4">
        <v>86000</v>
      </c>
      <c r="X68" s="4">
        <f>W68*V68</f>
        <v>430000</v>
      </c>
      <c r="Y68" s="15">
        <v>0.49287037037037</v>
      </c>
      <c r="AA68" s="5"/>
      <c r="AG68" s="5"/>
      <c r="AM68" s="5"/>
      <c r="AS68" s="5"/>
      <c r="AT68">
        <f>F68+L68+R68+X68+AD68+AJ68+AP68</f>
        <v>430000</v>
      </c>
      <c r="AU68">
        <f>D68+J68+P68+V68+AB68+AH68+AN68</f>
        <v>5</v>
      </c>
    </row>
    <row r="69" spans="1:45">
      <c r="A69" s="10" t="s">
        <v>448</v>
      </c>
      <c r="B69" s="13" t="s">
        <v>449</v>
      </c>
      <c r="C69" s="5">
        <v>1</v>
      </c>
      <c r="I69" s="5"/>
      <c r="O69" s="5"/>
      <c r="U69" s="5"/>
      <c r="AA69" s="5"/>
      <c r="AG69" s="5"/>
      <c r="AM69" s="5"/>
      <c r="AS69" s="5"/>
    </row>
    <row r="70" spans="1:45">
      <c r="A70" s="10" t="s">
        <v>450</v>
      </c>
      <c r="B70" s="13" t="s">
        <v>451</v>
      </c>
      <c r="C70" s="5">
        <v>1</v>
      </c>
      <c r="I70" s="5"/>
      <c r="O70" s="5"/>
      <c r="U70" s="5"/>
      <c r="AA70" s="5"/>
      <c r="AG70" s="5"/>
      <c r="AM70" s="5"/>
      <c r="AS70" s="5"/>
    </row>
    <row r="71" spans="1:45">
      <c r="A71" s="10" t="s">
        <v>452</v>
      </c>
      <c r="B71" s="13" t="s">
        <v>453</v>
      </c>
      <c r="C71" s="5">
        <v>1</v>
      </c>
      <c r="I71" s="5"/>
      <c r="O71" s="5"/>
      <c r="U71" s="5"/>
      <c r="AA71" s="5"/>
      <c r="AG71" s="5"/>
      <c r="AM71" s="5"/>
      <c r="AS71" s="5"/>
    </row>
    <row r="72" spans="3:45">
      <c r="C72" s="5"/>
      <c r="I72" s="5"/>
      <c r="O72" s="5"/>
      <c r="U72" s="5"/>
      <c r="AA72" s="5"/>
      <c r="AG72" s="5"/>
      <c r="AM72" s="5"/>
      <c r="AS72" s="5"/>
    </row>
    <row r="73" spans="3:45">
      <c r="C73" s="5"/>
      <c r="I73" s="5"/>
      <c r="O73" s="5"/>
      <c r="U73" s="5"/>
      <c r="AA73" s="5"/>
      <c r="AG73" s="5"/>
      <c r="AM73" s="5"/>
      <c r="AS73" s="5"/>
    </row>
    <row r="74" spans="2:45">
      <c r="B74" s="20"/>
      <c r="C74" s="5"/>
      <c r="I74" s="5"/>
      <c r="O74" s="5"/>
      <c r="U74" s="5"/>
      <c r="AA74" s="5"/>
      <c r="AG74" s="5"/>
      <c r="AM74" s="5"/>
      <c r="AS74" s="5"/>
    </row>
    <row r="75" spans="3:45">
      <c r="C75" s="5"/>
      <c r="I75" s="5"/>
      <c r="O75" s="5"/>
      <c r="U75" s="5"/>
      <c r="AA75" s="5"/>
      <c r="AG75" s="5"/>
      <c r="AM75" s="5"/>
      <c r="AS75" s="5"/>
    </row>
    <row r="76" spans="3:45">
      <c r="C76" s="5"/>
      <c r="I76" s="5"/>
      <c r="O76" s="5"/>
      <c r="U76" s="5"/>
      <c r="AA76" s="5"/>
      <c r="AG76" s="5"/>
      <c r="AM76" s="5"/>
      <c r="AS76" s="5"/>
    </row>
    <row r="77" spans="2:45">
      <c r="B77" s="20"/>
      <c r="C77" s="5"/>
      <c r="I77" s="5"/>
      <c r="O77" s="5"/>
      <c r="U77" s="5"/>
      <c r="AA77" s="5"/>
      <c r="AG77" s="5"/>
      <c r="AM77" s="5"/>
      <c r="AS77" s="5"/>
    </row>
    <row r="78" spans="3:45">
      <c r="C78" s="5"/>
      <c r="I78" s="5"/>
      <c r="O78" s="5"/>
      <c r="U78" s="5"/>
      <c r="AA78" s="5"/>
      <c r="AG78" s="5"/>
      <c r="AM78" s="5"/>
      <c r="AS78" s="5"/>
    </row>
    <row r="79" spans="3:45">
      <c r="C79" s="5"/>
      <c r="I79" s="5"/>
      <c r="O79" s="5"/>
      <c r="U79" s="5"/>
      <c r="AA79" s="5"/>
      <c r="AG79" s="5"/>
      <c r="AM79" s="5"/>
      <c r="AS79" s="5"/>
    </row>
    <row r="80" spans="3:45">
      <c r="C80" s="5"/>
      <c r="I80" s="5"/>
      <c r="O80" s="5"/>
      <c r="U80" s="5"/>
      <c r="AA80" s="5"/>
      <c r="AG80" s="5"/>
      <c r="AM80" s="5"/>
      <c r="AS80" s="5"/>
    </row>
    <row r="81" spans="3:45">
      <c r="C81" s="5"/>
      <c r="I81" s="5"/>
      <c r="O81" s="5"/>
      <c r="U81" s="5"/>
      <c r="AA81" s="5"/>
      <c r="AG81" s="5"/>
      <c r="AM81" s="5"/>
      <c r="AS81" s="5"/>
    </row>
    <row r="82" spans="3:45">
      <c r="C82" s="5"/>
      <c r="I82" s="5"/>
      <c r="O82" s="5"/>
      <c r="U82" s="5"/>
      <c r="AA82" s="5"/>
      <c r="AG82" s="5"/>
      <c r="AM82" s="5"/>
      <c r="AS82" s="5"/>
    </row>
    <row r="83" spans="3:45">
      <c r="C83" s="5"/>
      <c r="I83" s="5"/>
      <c r="O83" s="5"/>
      <c r="U83" s="5"/>
      <c r="AA83" s="5"/>
      <c r="AG83" s="5"/>
      <c r="AM83" s="5"/>
      <c r="AS83" s="5"/>
    </row>
    <row r="84" spans="3:45">
      <c r="C84" s="5"/>
      <c r="I84" s="5"/>
      <c r="O84" s="5"/>
      <c r="U84" s="5"/>
      <c r="AA84" s="5"/>
      <c r="AG84" s="5"/>
      <c r="AM84" s="5"/>
      <c r="AS84" s="5"/>
    </row>
    <row r="85" spans="3:45">
      <c r="C85" s="5"/>
      <c r="I85" s="5"/>
      <c r="O85" s="5"/>
      <c r="U85" s="5"/>
      <c r="AA85" s="5"/>
      <c r="AG85" s="5"/>
      <c r="AM85" s="5"/>
      <c r="AS85" s="5"/>
    </row>
    <row r="86" spans="3:45">
      <c r="C86" s="5"/>
      <c r="I86" s="5"/>
      <c r="O86" s="5"/>
      <c r="U86" s="5"/>
      <c r="AA86" s="5"/>
      <c r="AG86" s="5"/>
      <c r="AM86" s="5"/>
      <c r="AS86" s="5"/>
    </row>
    <row r="87" spans="3:45">
      <c r="C87" s="5"/>
      <c r="I87" s="5"/>
      <c r="O87" s="5"/>
      <c r="U87" s="5"/>
      <c r="AA87" s="5"/>
      <c r="AG87" s="5"/>
      <c r="AM87" s="5"/>
      <c r="AS87" s="5"/>
    </row>
    <row r="88" spans="3:45">
      <c r="C88" s="5"/>
      <c r="I88" s="5"/>
      <c r="O88" s="5"/>
      <c r="U88" s="5"/>
      <c r="AA88" s="5"/>
      <c r="AG88" s="5"/>
      <c r="AM88" s="5"/>
      <c r="AS88" s="5"/>
    </row>
    <row r="89" spans="3:45">
      <c r="C89" s="5"/>
      <c r="I89" s="5"/>
      <c r="O89" s="5"/>
      <c r="U89" s="5"/>
      <c r="AA89" s="5"/>
      <c r="AG89" s="5"/>
      <c r="AM89" s="5"/>
      <c r="AS89" s="5"/>
    </row>
    <row r="90" spans="3:45">
      <c r="C90" s="5"/>
      <c r="I90" s="5"/>
      <c r="O90" s="5"/>
      <c r="U90" s="5"/>
      <c r="AA90" s="5"/>
      <c r="AG90" s="5"/>
      <c r="AM90" s="5"/>
      <c r="AS90" s="5"/>
    </row>
    <row r="91" spans="3:45">
      <c r="C91" s="5"/>
      <c r="I91" s="5"/>
      <c r="O91" s="5"/>
      <c r="U91" s="5"/>
      <c r="AA91" s="5"/>
      <c r="AG91" s="5"/>
      <c r="AM91" s="5"/>
      <c r="AS91" s="5"/>
    </row>
    <row r="92" spans="3:45">
      <c r="C92" s="5"/>
      <c r="I92" s="5"/>
      <c r="O92" s="5"/>
      <c r="U92" s="5"/>
      <c r="AA92" s="5"/>
      <c r="AG92" s="5"/>
      <c r="AM92" s="5"/>
      <c r="AS92" s="5"/>
    </row>
    <row r="93" spans="3:45">
      <c r="C93" s="5"/>
      <c r="I93" s="5"/>
      <c r="O93" s="5"/>
      <c r="U93" s="5"/>
      <c r="AA93" s="5"/>
      <c r="AG93" s="5"/>
      <c r="AM93" s="5"/>
      <c r="AS93" s="5"/>
    </row>
    <row r="94" spans="3:45">
      <c r="C94" s="5"/>
      <c r="I94" s="5"/>
      <c r="O94" s="5"/>
      <c r="U94" s="5"/>
      <c r="AA94" s="5"/>
      <c r="AG94" s="5"/>
      <c r="AM94" s="5"/>
      <c r="AS94" s="5"/>
    </row>
    <row r="95" spans="3:27">
      <c r="C95" s="5"/>
      <c r="I95" s="5"/>
      <c r="O95" s="5"/>
      <c r="U95" s="5"/>
      <c r="AA95" s="5"/>
    </row>
    <row r="96" spans="3:15">
      <c r="C96" s="5"/>
      <c r="I96" s="5"/>
      <c r="O96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77"/>
  <sheetViews>
    <sheetView tabSelected="1" zoomScale="70" zoomScaleNormal="70" topLeftCell="D1" workbookViewId="0">
      <selection activeCell="P37" sqref="P37"/>
    </sheetView>
  </sheetViews>
  <sheetFormatPr defaultColWidth="9" defaultRowHeight="13.5"/>
  <cols>
    <col min="1" max="1" width="22.625" customWidth="1"/>
    <col min="2" max="2" width="18.25" customWidth="1"/>
    <col min="3" max="3" width="10.375" customWidth="1"/>
    <col min="4" max="8" width="9" customWidth="1"/>
    <col min="9" max="9" width="10.375" customWidth="1"/>
    <col min="15" max="15" width="10.375" customWidth="1"/>
    <col min="17" max="17" width="9.375" customWidth="1"/>
    <col min="21" max="21" width="10.375" customWidth="1"/>
    <col min="27" max="27" width="10.375" customWidth="1"/>
    <col min="33" max="33" width="10.375" customWidth="1"/>
    <col min="39" max="39" width="10.375" customWidth="1"/>
    <col min="45" max="45" width="10.25" customWidth="1"/>
  </cols>
  <sheetData>
    <row r="1" spans="1:44">
      <c r="A1" s="1"/>
      <c r="B1" s="2"/>
      <c r="C1" s="3">
        <v>43703</v>
      </c>
      <c r="D1" s="4"/>
      <c r="E1" s="4"/>
      <c r="F1" s="4"/>
      <c r="G1" s="4"/>
      <c r="H1" s="5"/>
      <c r="I1" s="3">
        <v>43704</v>
      </c>
      <c r="J1" s="4"/>
      <c r="K1" s="4"/>
      <c r="L1" s="4"/>
      <c r="M1" s="4"/>
      <c r="N1" s="5"/>
      <c r="O1" s="3">
        <v>43705</v>
      </c>
      <c r="P1" s="4"/>
      <c r="Q1" s="4"/>
      <c r="R1" s="4"/>
      <c r="S1" s="4"/>
      <c r="T1" s="5"/>
      <c r="U1" s="3">
        <v>43706</v>
      </c>
      <c r="V1" s="4"/>
      <c r="W1" s="4"/>
      <c r="X1" s="4"/>
      <c r="Y1" s="4"/>
      <c r="Z1" s="5"/>
      <c r="AA1" s="3">
        <v>43707</v>
      </c>
      <c r="AB1" s="4"/>
      <c r="AC1" s="4"/>
      <c r="AD1" s="4"/>
      <c r="AE1" s="4"/>
      <c r="AF1" s="5"/>
      <c r="AG1" s="3">
        <v>43708</v>
      </c>
      <c r="AH1" s="4"/>
      <c r="AI1" s="4"/>
      <c r="AJ1" s="4"/>
      <c r="AK1" s="4"/>
      <c r="AL1" s="5"/>
      <c r="AM1" s="3">
        <v>43709</v>
      </c>
      <c r="AN1" s="4"/>
      <c r="AO1" s="4"/>
      <c r="AP1" s="4"/>
      <c r="AQ1" s="4"/>
      <c r="AR1" s="5"/>
    </row>
    <row r="2" spans="1:46">
      <c r="A2" s="6" t="s">
        <v>0</v>
      </c>
      <c r="B2" s="6" t="s">
        <v>1</v>
      </c>
      <c r="C2" s="7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9" t="s">
        <v>7</v>
      </c>
      <c r="I2" s="7" t="s">
        <v>2</v>
      </c>
      <c r="J2" s="8" t="s">
        <v>3</v>
      </c>
      <c r="K2" s="8" t="s">
        <v>4</v>
      </c>
      <c r="L2" s="8" t="s">
        <v>5</v>
      </c>
      <c r="M2" s="8" t="s">
        <v>6</v>
      </c>
      <c r="N2" s="9" t="s">
        <v>7</v>
      </c>
      <c r="O2" s="7" t="s">
        <v>2</v>
      </c>
      <c r="P2" s="8" t="s">
        <v>3</v>
      </c>
      <c r="Q2" s="8" t="s">
        <v>4</v>
      </c>
      <c r="R2" s="8" t="s">
        <v>5</v>
      </c>
      <c r="S2" s="8" t="s">
        <v>6</v>
      </c>
      <c r="T2" s="9" t="s">
        <v>7</v>
      </c>
      <c r="U2" s="7" t="s">
        <v>2</v>
      </c>
      <c r="V2" s="8" t="s">
        <v>3</v>
      </c>
      <c r="W2" s="8" t="s">
        <v>4</v>
      </c>
      <c r="X2" s="8" t="s">
        <v>5</v>
      </c>
      <c r="Y2" s="8" t="s">
        <v>6</v>
      </c>
      <c r="Z2" s="9" t="s">
        <v>7</v>
      </c>
      <c r="AA2" s="7" t="s">
        <v>2</v>
      </c>
      <c r="AB2" s="8" t="s">
        <v>3</v>
      </c>
      <c r="AC2" s="8" t="s">
        <v>4</v>
      </c>
      <c r="AD2" s="8" t="s">
        <v>5</v>
      </c>
      <c r="AE2" s="8" t="s">
        <v>6</v>
      </c>
      <c r="AF2" s="9" t="s">
        <v>7</v>
      </c>
      <c r="AG2" s="7" t="s">
        <v>2</v>
      </c>
      <c r="AH2" s="8" t="s">
        <v>3</v>
      </c>
      <c r="AI2" s="8" t="s">
        <v>4</v>
      </c>
      <c r="AJ2" s="8" t="s">
        <v>5</v>
      </c>
      <c r="AK2" s="8" t="s">
        <v>6</v>
      </c>
      <c r="AL2" s="9" t="s">
        <v>7</v>
      </c>
      <c r="AM2" s="7" t="s">
        <v>2</v>
      </c>
      <c r="AN2" s="8" t="s">
        <v>3</v>
      </c>
      <c r="AO2" s="8" t="s">
        <v>4</v>
      </c>
      <c r="AP2" s="8" t="s">
        <v>5</v>
      </c>
      <c r="AQ2" s="8" t="s">
        <v>6</v>
      </c>
      <c r="AR2" s="9" t="s">
        <v>7</v>
      </c>
      <c r="AS2" t="s">
        <v>4</v>
      </c>
      <c r="AT2" t="s">
        <v>8</v>
      </c>
    </row>
    <row r="3" spans="1:44">
      <c r="A3" s="10" t="s">
        <v>9</v>
      </c>
      <c r="B3" s="11" t="s">
        <v>286</v>
      </c>
      <c r="H3" s="12"/>
      <c r="N3" s="12"/>
      <c r="T3" s="12"/>
      <c r="Z3" s="12"/>
      <c r="AF3" s="12"/>
      <c r="AL3" s="12"/>
      <c r="AR3" s="12"/>
    </row>
    <row r="4" spans="1:44">
      <c r="A4" s="10" t="s">
        <v>15</v>
      </c>
      <c r="B4" s="11" t="s">
        <v>16</v>
      </c>
      <c r="H4" s="12"/>
      <c r="N4" s="12"/>
      <c r="T4" s="12"/>
      <c r="Z4" s="12"/>
      <c r="AF4" s="12"/>
      <c r="AL4" s="12"/>
      <c r="AR4" s="12"/>
    </row>
    <row r="5" spans="1:44">
      <c r="A5" s="10" t="s">
        <v>20</v>
      </c>
      <c r="B5" s="11" t="s">
        <v>21</v>
      </c>
      <c r="H5" s="12"/>
      <c r="N5" s="12"/>
      <c r="T5" s="12"/>
      <c r="Z5" s="12"/>
      <c r="AF5" s="12"/>
      <c r="AL5" s="12"/>
      <c r="AR5" s="12"/>
    </row>
    <row r="6" spans="1:44">
      <c r="A6" s="10" t="s">
        <v>26</v>
      </c>
      <c r="B6" s="11" t="s">
        <v>27</v>
      </c>
      <c r="H6" s="12"/>
      <c r="N6" s="12"/>
      <c r="T6" s="12"/>
      <c r="Z6" s="12"/>
      <c r="AF6" s="12"/>
      <c r="AL6" s="12"/>
      <c r="AR6" s="12"/>
    </row>
    <row r="7" spans="1:44">
      <c r="A7" s="10" t="s">
        <v>32</v>
      </c>
      <c r="B7" s="11" t="s">
        <v>33</v>
      </c>
      <c r="H7" s="12"/>
      <c r="N7" s="12"/>
      <c r="T7" s="12"/>
      <c r="Z7" s="12"/>
      <c r="AF7" s="12"/>
      <c r="AL7" s="12"/>
      <c r="AR7" s="12"/>
    </row>
    <row r="8" spans="1:44">
      <c r="A8" s="10" t="s">
        <v>38</v>
      </c>
      <c r="B8" s="11" t="s">
        <v>39</v>
      </c>
      <c r="H8" s="12"/>
      <c r="N8" s="12"/>
      <c r="T8" s="12"/>
      <c r="Z8" s="12"/>
      <c r="AF8" s="12"/>
      <c r="AL8" s="12"/>
      <c r="AR8" s="12"/>
    </row>
    <row r="9" spans="1:44">
      <c r="A9" s="10" t="s">
        <v>44</v>
      </c>
      <c r="B9" s="11" t="s">
        <v>45</v>
      </c>
      <c r="H9" s="12"/>
      <c r="N9" s="12"/>
      <c r="T9" s="12"/>
      <c r="Z9" s="12"/>
      <c r="AF9" s="12"/>
      <c r="AL9" s="12"/>
      <c r="AR9" s="12"/>
    </row>
    <row r="10" spans="1:44">
      <c r="A10" s="10" t="s">
        <v>50</v>
      </c>
      <c r="B10" s="11" t="s">
        <v>51</v>
      </c>
      <c r="H10" s="12"/>
      <c r="N10" s="12"/>
      <c r="T10" s="12"/>
      <c r="Z10" s="12"/>
      <c r="AF10" s="12"/>
      <c r="AL10" s="12"/>
      <c r="AR10" s="12"/>
    </row>
    <row r="11" spans="1:44">
      <c r="A11" s="10" t="s">
        <v>56</v>
      </c>
      <c r="B11" s="11" t="s">
        <v>57</v>
      </c>
      <c r="H11" s="12"/>
      <c r="N11" s="12"/>
      <c r="T11" s="12"/>
      <c r="Z11" s="12"/>
      <c r="AF11" s="12"/>
      <c r="AL11" s="12"/>
      <c r="AR11" s="12"/>
    </row>
    <row r="12" spans="1:44">
      <c r="A12" s="10" t="s">
        <v>62</v>
      </c>
      <c r="B12" s="11" t="s">
        <v>63</v>
      </c>
      <c r="H12" s="12"/>
      <c r="N12" s="12"/>
      <c r="T12" s="12"/>
      <c r="Z12" s="12"/>
      <c r="AF12" s="12"/>
      <c r="AL12" s="12"/>
      <c r="AR12" s="12"/>
    </row>
    <row r="13" spans="1:44">
      <c r="A13" s="10" t="s">
        <v>67</v>
      </c>
      <c r="B13" s="11" t="s">
        <v>68</v>
      </c>
      <c r="H13" s="12"/>
      <c r="N13" s="12"/>
      <c r="T13" s="12"/>
      <c r="Z13" s="12"/>
      <c r="AF13" s="12"/>
      <c r="AL13" s="12"/>
      <c r="AR13" s="12"/>
    </row>
    <row r="14" spans="1:44">
      <c r="A14" s="10" t="s">
        <v>73</v>
      </c>
      <c r="B14" s="11" t="s">
        <v>74</v>
      </c>
      <c r="H14" s="12"/>
      <c r="N14" s="12"/>
      <c r="T14" s="12"/>
      <c r="Z14" s="12"/>
      <c r="AF14" s="12"/>
      <c r="AL14" s="12"/>
      <c r="AR14" s="12"/>
    </row>
    <row r="15" spans="1:44">
      <c r="A15" s="10" t="s">
        <v>79</v>
      </c>
      <c r="B15" s="11" t="s">
        <v>80</v>
      </c>
      <c r="H15" s="12"/>
      <c r="N15" s="12"/>
      <c r="T15" s="12"/>
      <c r="Z15" s="12"/>
      <c r="AF15" s="12"/>
      <c r="AL15" s="12"/>
      <c r="AR15" s="12"/>
    </row>
    <row r="16" spans="1:44">
      <c r="A16" s="10" t="s">
        <v>85</v>
      </c>
      <c r="B16" s="11" t="s">
        <v>86</v>
      </c>
      <c r="H16" s="12"/>
      <c r="N16" s="12"/>
      <c r="T16" s="12"/>
      <c r="Z16" s="12"/>
      <c r="AF16" s="12"/>
      <c r="AL16" s="12"/>
      <c r="AR16" s="12"/>
    </row>
    <row r="17" spans="1:44">
      <c r="A17" s="10" t="s">
        <v>90</v>
      </c>
      <c r="B17" s="11" t="s">
        <v>91</v>
      </c>
      <c r="H17" s="12"/>
      <c r="N17" s="12"/>
      <c r="T17" s="12"/>
      <c r="Z17" s="12"/>
      <c r="AF17" s="12"/>
      <c r="AL17" s="12"/>
      <c r="AR17" s="12"/>
    </row>
    <row r="18" spans="1:44">
      <c r="A18" s="10" t="s">
        <v>96</v>
      </c>
      <c r="B18" s="11" t="s">
        <v>97</v>
      </c>
      <c r="H18" s="12"/>
      <c r="N18" s="12"/>
      <c r="T18" s="12"/>
      <c r="Z18" s="12"/>
      <c r="AF18" s="12"/>
      <c r="AL18" s="12"/>
      <c r="AR18" s="12"/>
    </row>
    <row r="19" spans="1:44">
      <c r="A19" s="10" t="s">
        <v>102</v>
      </c>
      <c r="B19" s="11" t="s">
        <v>103</v>
      </c>
      <c r="H19" s="12"/>
      <c r="N19" s="12"/>
      <c r="T19" s="12"/>
      <c r="Z19" s="12"/>
      <c r="AF19" s="12"/>
      <c r="AL19" s="12"/>
      <c r="AR19" s="12"/>
    </row>
    <row r="20" spans="1:44">
      <c r="A20" s="10" t="s">
        <v>107</v>
      </c>
      <c r="B20" s="11" t="s">
        <v>108</v>
      </c>
      <c r="H20" s="12"/>
      <c r="N20" s="12"/>
      <c r="T20" s="12"/>
      <c r="Z20" s="12"/>
      <c r="AF20" s="12"/>
      <c r="AL20" s="12"/>
      <c r="AR20" s="12"/>
    </row>
    <row r="21" spans="1:44">
      <c r="A21" s="10" t="s">
        <v>112</v>
      </c>
      <c r="B21" s="11" t="s">
        <v>113</v>
      </c>
      <c r="H21" s="12"/>
      <c r="N21" s="12"/>
      <c r="T21" s="12"/>
      <c r="Z21" s="12"/>
      <c r="AF21" s="12"/>
      <c r="AL21" s="12"/>
      <c r="AR21" s="12"/>
    </row>
    <row r="22" spans="1:44">
      <c r="A22" s="10" t="s">
        <v>117</v>
      </c>
      <c r="B22" s="11" t="s">
        <v>118</v>
      </c>
      <c r="H22" s="12"/>
      <c r="N22" s="12"/>
      <c r="T22" s="12"/>
      <c r="Z22" s="12"/>
      <c r="AF22" s="12"/>
      <c r="AL22" s="12"/>
      <c r="AR22" s="12"/>
    </row>
    <row r="23" spans="1:44">
      <c r="A23" s="10" t="s">
        <v>122</v>
      </c>
      <c r="B23" s="11" t="s">
        <v>123</v>
      </c>
      <c r="H23" s="12"/>
      <c r="N23" s="12"/>
      <c r="T23" s="12"/>
      <c r="Z23" s="12"/>
      <c r="AF23" s="12"/>
      <c r="AL23" s="12"/>
      <c r="AR23" s="12"/>
    </row>
    <row r="24" spans="1:44">
      <c r="A24" s="10" t="s">
        <v>127</v>
      </c>
      <c r="B24" s="11" t="s">
        <v>128</v>
      </c>
      <c r="H24" s="12"/>
      <c r="N24" s="12"/>
      <c r="T24" s="12"/>
      <c r="Z24" s="12"/>
      <c r="AF24" s="12"/>
      <c r="AL24" s="12"/>
      <c r="AR24" s="12"/>
    </row>
    <row r="25" spans="1:44">
      <c r="A25" s="10" t="s">
        <v>132</v>
      </c>
      <c r="B25" s="11" t="s">
        <v>133</v>
      </c>
      <c r="H25" s="12"/>
      <c r="N25" s="12"/>
      <c r="T25" s="12"/>
      <c r="Z25" s="12"/>
      <c r="AF25" s="12"/>
      <c r="AL25" s="12"/>
      <c r="AR25" s="12"/>
    </row>
    <row r="26" spans="1:44">
      <c r="A26" s="10" t="s">
        <v>138</v>
      </c>
      <c r="B26" s="11" t="s">
        <v>139</v>
      </c>
      <c r="H26" s="12"/>
      <c r="N26" s="12"/>
      <c r="T26" s="12"/>
      <c r="Z26" s="12"/>
      <c r="AF26" s="12"/>
      <c r="AL26" s="12"/>
      <c r="AR26" s="12"/>
    </row>
    <row r="27" spans="1:44">
      <c r="A27" s="10" t="s">
        <v>142</v>
      </c>
      <c r="B27" s="11" t="s">
        <v>143</v>
      </c>
      <c r="H27" s="12"/>
      <c r="N27" s="12"/>
      <c r="T27" s="12"/>
      <c r="Z27" s="12"/>
      <c r="AF27" s="12"/>
      <c r="AL27" s="12"/>
      <c r="AR27" s="12"/>
    </row>
    <row r="28" spans="1:44">
      <c r="A28" s="10" t="s">
        <v>147</v>
      </c>
      <c r="B28" s="11" t="s">
        <v>148</v>
      </c>
      <c r="H28" s="12"/>
      <c r="N28" s="12"/>
      <c r="T28" s="12"/>
      <c r="Z28" s="12"/>
      <c r="AF28" s="12"/>
      <c r="AL28" s="12"/>
      <c r="AR28" s="12"/>
    </row>
    <row r="29" spans="1:44">
      <c r="A29" s="10" t="s">
        <v>152</v>
      </c>
      <c r="B29" s="11" t="s">
        <v>153</v>
      </c>
      <c r="H29" s="12"/>
      <c r="N29" s="12"/>
      <c r="T29" s="12"/>
      <c r="Z29" s="12"/>
      <c r="AF29" s="12"/>
      <c r="AL29" s="12"/>
      <c r="AR29" s="12"/>
    </row>
    <row r="30" spans="1:44">
      <c r="A30" s="10" t="s">
        <v>155</v>
      </c>
      <c r="B30" s="11" t="s">
        <v>156</v>
      </c>
      <c r="H30" s="12"/>
      <c r="N30" s="12"/>
      <c r="T30" s="12"/>
      <c r="Z30" s="12"/>
      <c r="AF30" s="12"/>
      <c r="AL30" s="12"/>
      <c r="AR30" s="12"/>
    </row>
    <row r="31" spans="1:44">
      <c r="A31" s="10" t="s">
        <v>160</v>
      </c>
      <c r="B31" s="11" t="s">
        <v>161</v>
      </c>
      <c r="H31" s="12"/>
      <c r="N31" s="12"/>
      <c r="T31" s="12"/>
      <c r="Z31" s="12"/>
      <c r="AF31" s="12"/>
      <c r="AL31" s="12"/>
      <c r="AR31" s="12"/>
    </row>
    <row r="32" spans="1:44">
      <c r="A32" s="10" t="s">
        <v>165</v>
      </c>
      <c r="B32" s="11" t="s">
        <v>166</v>
      </c>
      <c r="H32" s="12"/>
      <c r="N32" s="12"/>
      <c r="T32" s="12"/>
      <c r="Z32" s="12"/>
      <c r="AF32" s="12"/>
      <c r="AL32" s="12"/>
      <c r="AR32" s="12"/>
    </row>
    <row r="33" spans="1:44">
      <c r="A33" s="10" t="s">
        <v>170</v>
      </c>
      <c r="B33" s="11" t="s">
        <v>171</v>
      </c>
      <c r="H33" s="12"/>
      <c r="N33" s="12"/>
      <c r="T33" s="12"/>
      <c r="Z33" s="12"/>
      <c r="AF33" s="12"/>
      <c r="AL33" s="12"/>
      <c r="AR33" s="12"/>
    </row>
    <row r="34" spans="1:44">
      <c r="A34" s="10" t="s">
        <v>175</v>
      </c>
      <c r="B34" s="11" t="s">
        <v>176</v>
      </c>
      <c r="H34" s="12"/>
      <c r="N34" s="12"/>
      <c r="T34" s="12"/>
      <c r="Z34" s="12"/>
      <c r="AF34" s="12"/>
      <c r="AL34" s="12"/>
      <c r="AR34" s="12"/>
    </row>
    <row r="35" spans="1:44">
      <c r="A35" s="10" t="s">
        <v>180</v>
      </c>
      <c r="B35" s="11" t="s">
        <v>181</v>
      </c>
      <c r="H35" s="12"/>
      <c r="N35" s="12"/>
      <c r="T35" s="12"/>
      <c r="Z35" s="12"/>
      <c r="AF35" s="12"/>
      <c r="AL35" s="12"/>
      <c r="AR35" s="12"/>
    </row>
    <row r="36" spans="1:44">
      <c r="A36" s="10" t="s">
        <v>183</v>
      </c>
      <c r="B36" s="11" t="s">
        <v>184</v>
      </c>
      <c r="H36" s="12"/>
      <c r="N36" s="12"/>
      <c r="T36" s="12"/>
      <c r="Z36" s="12"/>
      <c r="AF36" s="12"/>
      <c r="AL36" s="12"/>
      <c r="AR36" s="12"/>
    </row>
    <row r="37" spans="1:44">
      <c r="A37" s="10" t="s">
        <v>187</v>
      </c>
      <c r="B37" s="11" t="s">
        <v>188</v>
      </c>
      <c r="H37" s="12"/>
      <c r="N37" s="12"/>
      <c r="T37" s="12"/>
      <c r="Z37" s="12"/>
      <c r="AF37" s="12"/>
      <c r="AL37" s="12"/>
      <c r="AR37" s="12"/>
    </row>
    <row r="38" spans="1:44">
      <c r="A38" s="10" t="s">
        <v>192</v>
      </c>
      <c r="B38" s="11" t="s">
        <v>193</v>
      </c>
      <c r="H38" s="12"/>
      <c r="N38" s="12"/>
      <c r="T38" s="12"/>
      <c r="Z38" s="12"/>
      <c r="AF38" s="12"/>
      <c r="AL38" s="12"/>
      <c r="AR38" s="12"/>
    </row>
    <row r="39" spans="1:44">
      <c r="A39" s="10" t="s">
        <v>196</v>
      </c>
      <c r="B39" s="11" t="s">
        <v>197</v>
      </c>
      <c r="H39" s="12"/>
      <c r="N39" s="12"/>
      <c r="T39" s="12"/>
      <c r="Z39" s="12"/>
      <c r="AF39" s="12"/>
      <c r="AL39" s="12"/>
      <c r="AR39" s="12"/>
    </row>
    <row r="40" spans="1:44">
      <c r="A40" s="10" t="s">
        <v>201</v>
      </c>
      <c r="B40" s="11" t="s">
        <v>202</v>
      </c>
      <c r="H40" s="12"/>
      <c r="N40" s="12"/>
      <c r="T40" s="12"/>
      <c r="Z40" s="12"/>
      <c r="AF40" s="12"/>
      <c r="AL40" s="12"/>
      <c r="AR40" s="12"/>
    </row>
    <row r="41" spans="1:44">
      <c r="A41" s="10" t="s">
        <v>206</v>
      </c>
      <c r="B41" s="11" t="s">
        <v>207</v>
      </c>
      <c r="H41" s="12"/>
      <c r="N41" s="12"/>
      <c r="T41" s="12"/>
      <c r="Z41" s="12"/>
      <c r="AF41" s="12"/>
      <c r="AL41" s="12"/>
      <c r="AR41" s="12"/>
    </row>
    <row r="42" spans="1:44">
      <c r="A42" s="10" t="s">
        <v>211</v>
      </c>
      <c r="B42" s="11" t="s">
        <v>212</v>
      </c>
      <c r="H42" s="12"/>
      <c r="N42" s="12"/>
      <c r="T42" s="12"/>
      <c r="Z42" s="12"/>
      <c r="AF42" s="12"/>
      <c r="AL42" s="12"/>
      <c r="AR42" s="12"/>
    </row>
    <row r="43" spans="1:44">
      <c r="A43" s="10" t="s">
        <v>222</v>
      </c>
      <c r="B43" s="11" t="s">
        <v>223</v>
      </c>
      <c r="H43" s="12"/>
      <c r="N43" s="12"/>
      <c r="T43" s="12"/>
      <c r="Z43" s="12"/>
      <c r="AF43" s="12"/>
      <c r="AL43" s="12"/>
      <c r="AR43" s="12"/>
    </row>
    <row r="44" spans="1:44">
      <c r="A44" s="10" t="s">
        <v>225</v>
      </c>
      <c r="B44" s="11" t="s">
        <v>226</v>
      </c>
      <c r="H44" s="12"/>
      <c r="N44" s="12"/>
      <c r="T44" s="12"/>
      <c r="Z44" s="12"/>
      <c r="AF44" s="12"/>
      <c r="AL44" s="12"/>
      <c r="AR44" s="12"/>
    </row>
    <row r="45" spans="1:44">
      <c r="A45" s="10" t="s">
        <v>228</v>
      </c>
      <c r="B45" s="11" t="s">
        <v>229</v>
      </c>
      <c r="H45" s="12"/>
      <c r="N45" s="12"/>
      <c r="T45" s="12"/>
      <c r="Z45" s="12"/>
      <c r="AF45" s="12"/>
      <c r="AL45" s="12"/>
      <c r="AR45" s="12"/>
    </row>
    <row r="46" spans="1:44">
      <c r="A46" s="10" t="s">
        <v>233</v>
      </c>
      <c r="B46" s="11" t="s">
        <v>234</v>
      </c>
      <c r="H46" s="12"/>
      <c r="N46" s="12"/>
      <c r="T46" s="12"/>
      <c r="Z46" s="12"/>
      <c r="AF46" s="12"/>
      <c r="AL46" s="12"/>
      <c r="AR46" s="12"/>
    </row>
    <row r="47" spans="1:44">
      <c r="A47" s="10" t="s">
        <v>235</v>
      </c>
      <c r="B47" s="11" t="s">
        <v>236</v>
      </c>
      <c r="H47" s="12"/>
      <c r="N47" s="12"/>
      <c r="T47" s="12"/>
      <c r="Z47" s="12"/>
      <c r="AF47" s="12"/>
      <c r="AL47" s="12"/>
      <c r="AR47" s="12"/>
    </row>
    <row r="48" spans="1:44">
      <c r="A48" s="10" t="s">
        <v>237</v>
      </c>
      <c r="B48" s="11" t="s">
        <v>238</v>
      </c>
      <c r="H48" s="12"/>
      <c r="N48" s="12"/>
      <c r="T48" s="12"/>
      <c r="Z48" s="12"/>
      <c r="AF48" s="12"/>
      <c r="AL48" s="12"/>
      <c r="AR48" s="12"/>
    </row>
    <row r="49" spans="1:44">
      <c r="A49" s="10" t="s">
        <v>421</v>
      </c>
      <c r="B49" s="11" t="s">
        <v>239</v>
      </c>
      <c r="H49" s="12"/>
      <c r="N49" s="12"/>
      <c r="T49" s="12"/>
      <c r="Z49" s="12"/>
      <c r="AF49" s="12"/>
      <c r="AL49" s="12"/>
      <c r="AR49" s="12"/>
    </row>
    <row r="50" spans="1:44">
      <c r="A50" s="10" t="s">
        <v>243</v>
      </c>
      <c r="B50" s="11" t="s">
        <v>244</v>
      </c>
      <c r="H50" s="12"/>
      <c r="N50" s="12"/>
      <c r="T50" s="12"/>
      <c r="Z50" s="12"/>
      <c r="AF50" s="12"/>
      <c r="AL50" s="12"/>
      <c r="AR50" s="12"/>
    </row>
    <row r="51" spans="1:44">
      <c r="A51" s="10" t="s">
        <v>249</v>
      </c>
      <c r="B51" s="11" t="s">
        <v>250</v>
      </c>
      <c r="H51" s="12"/>
      <c r="N51" s="12"/>
      <c r="T51" s="12"/>
      <c r="Z51" s="12"/>
      <c r="AF51" s="12"/>
      <c r="AL51" s="12"/>
      <c r="AR51" s="12"/>
    </row>
    <row r="52" spans="1:44">
      <c r="A52" s="10" t="s">
        <v>425</v>
      </c>
      <c r="B52" s="11" t="s">
        <v>252</v>
      </c>
      <c r="H52" s="12"/>
      <c r="N52" s="12"/>
      <c r="T52" s="12"/>
      <c r="Z52" s="12"/>
      <c r="AF52" s="12"/>
      <c r="AL52" s="12"/>
      <c r="AR52" s="12"/>
    </row>
    <row r="53" spans="1:44">
      <c r="A53" s="10" t="s">
        <v>253</v>
      </c>
      <c r="B53" s="11" t="s">
        <v>254</v>
      </c>
      <c r="H53" s="12"/>
      <c r="N53" s="12"/>
      <c r="T53" s="12"/>
      <c r="Z53" s="12"/>
      <c r="AF53" s="12"/>
      <c r="AL53" s="12"/>
      <c r="AR53" s="12"/>
    </row>
    <row r="54" spans="1:44">
      <c r="A54" s="10" t="s">
        <v>257</v>
      </c>
      <c r="B54" s="11" t="s">
        <v>258</v>
      </c>
      <c r="H54" s="12"/>
      <c r="N54" s="12"/>
      <c r="T54" s="12"/>
      <c r="Z54" s="12"/>
      <c r="AF54" s="12"/>
      <c r="AL54" s="12"/>
      <c r="AR54" s="12"/>
    </row>
    <row r="55" spans="1:44">
      <c r="A55" s="10" t="s">
        <v>259</v>
      </c>
      <c r="B55" s="11" t="s">
        <v>260</v>
      </c>
      <c r="H55" s="12"/>
      <c r="N55" s="12"/>
      <c r="T55" s="12"/>
      <c r="Z55" s="12"/>
      <c r="AF55" s="12"/>
      <c r="AL55" s="12"/>
      <c r="AR55" s="12"/>
    </row>
    <row r="56" spans="1:44">
      <c r="A56" s="10" t="s">
        <v>261</v>
      </c>
      <c r="B56" s="11" t="s">
        <v>262</v>
      </c>
      <c r="H56" s="12"/>
      <c r="N56" s="12"/>
      <c r="T56" s="12"/>
      <c r="Z56" s="12"/>
      <c r="AF56" s="12"/>
      <c r="AL56" s="12"/>
      <c r="AR56" s="12"/>
    </row>
    <row r="57" spans="1:44">
      <c r="A57" s="10" t="s">
        <v>263</v>
      </c>
      <c r="B57" s="11" t="s">
        <v>264</v>
      </c>
      <c r="H57" s="12"/>
      <c r="N57" s="12"/>
      <c r="T57" s="12"/>
      <c r="Z57" s="12"/>
      <c r="AF57" s="12"/>
      <c r="AL57" s="12"/>
      <c r="AR57" s="12"/>
    </row>
    <row r="58" spans="1:44">
      <c r="A58" s="10" t="s">
        <v>265</v>
      </c>
      <c r="B58" s="11" t="s">
        <v>266</v>
      </c>
      <c r="H58" s="12"/>
      <c r="N58" s="12"/>
      <c r="T58" s="12"/>
      <c r="Z58" s="12"/>
      <c r="AF58" s="12"/>
      <c r="AL58" s="12"/>
      <c r="AR58" s="12"/>
    </row>
    <row r="59" spans="1:44">
      <c r="A59" s="10" t="s">
        <v>267</v>
      </c>
      <c r="B59" s="11" t="s">
        <v>268</v>
      </c>
      <c r="H59" s="12"/>
      <c r="N59" s="12"/>
      <c r="T59" s="12"/>
      <c r="Z59" s="12"/>
      <c r="AF59" s="12"/>
      <c r="AL59" s="12"/>
      <c r="AR59" s="12"/>
    </row>
    <row r="60" spans="1:44">
      <c r="A60" s="10" t="s">
        <v>269</v>
      </c>
      <c r="B60" s="11" t="s">
        <v>270</v>
      </c>
      <c r="H60" s="12"/>
      <c r="N60" s="12"/>
      <c r="T60" s="12"/>
      <c r="Z60" s="12"/>
      <c r="AF60" s="12"/>
      <c r="AL60" s="12"/>
      <c r="AR60" s="12"/>
    </row>
    <row r="61" spans="1:44">
      <c r="A61" s="10" t="s">
        <v>271</v>
      </c>
      <c r="B61" s="11" t="s">
        <v>272</v>
      </c>
      <c r="H61" s="12"/>
      <c r="N61" s="12"/>
      <c r="T61" s="12"/>
      <c r="Z61" s="12"/>
      <c r="AF61" s="12"/>
      <c r="AL61" s="12"/>
      <c r="AR61" s="12"/>
    </row>
    <row r="62" spans="1:44">
      <c r="A62" s="10" t="s">
        <v>273</v>
      </c>
      <c r="B62" s="11" t="s">
        <v>274</v>
      </c>
      <c r="H62" s="12"/>
      <c r="N62" s="12"/>
      <c r="T62" s="12"/>
      <c r="Z62" s="12"/>
      <c r="AF62" s="12"/>
      <c r="AL62" s="12"/>
      <c r="AR62" s="12"/>
    </row>
    <row r="63" spans="1:44">
      <c r="A63" s="10" t="s">
        <v>275</v>
      </c>
      <c r="B63" s="11" t="s">
        <v>276</v>
      </c>
      <c r="H63" s="12"/>
      <c r="N63" s="12"/>
      <c r="T63" s="12"/>
      <c r="Z63" s="12"/>
      <c r="AF63" s="12"/>
      <c r="AL63" s="12"/>
      <c r="AR63" s="12"/>
    </row>
    <row r="64" spans="1:44">
      <c r="A64" s="10" t="s">
        <v>283</v>
      </c>
      <c r="B64" s="11" t="s">
        <v>284</v>
      </c>
      <c r="H64" s="12"/>
      <c r="N64" s="12"/>
      <c r="T64" s="12"/>
      <c r="Z64" s="12"/>
      <c r="AF64" s="12"/>
      <c r="AL64" s="12"/>
      <c r="AR64" s="12"/>
    </row>
    <row r="65" spans="1:44">
      <c r="A65" s="10" t="s">
        <v>431</v>
      </c>
      <c r="B65" s="11" t="s">
        <v>432</v>
      </c>
      <c r="H65" s="12"/>
      <c r="N65" s="12"/>
      <c r="T65" s="12"/>
      <c r="Z65" s="12"/>
      <c r="AF65" s="12"/>
      <c r="AL65" s="12"/>
      <c r="AR65" s="12"/>
    </row>
    <row r="66" spans="1:44">
      <c r="A66" s="10" t="s">
        <v>436</v>
      </c>
      <c r="B66" s="11" t="s">
        <v>437</v>
      </c>
      <c r="H66" s="12"/>
      <c r="N66" s="12"/>
      <c r="T66" s="12"/>
      <c r="Z66" s="12"/>
      <c r="AF66" s="12"/>
      <c r="AL66" s="12"/>
      <c r="AR66" s="12"/>
    </row>
    <row r="67" spans="1:44">
      <c r="A67" s="10" t="s">
        <v>440</v>
      </c>
      <c r="B67" s="11" t="s">
        <v>441</v>
      </c>
      <c r="H67" s="12"/>
      <c r="N67" s="12"/>
      <c r="T67" s="12"/>
      <c r="Z67" s="12"/>
      <c r="AF67" s="12"/>
      <c r="AL67" s="12"/>
      <c r="AR67" s="12"/>
    </row>
    <row r="68" spans="1:44">
      <c r="A68" s="10" t="s">
        <v>446</v>
      </c>
      <c r="B68" s="13" t="s">
        <v>447</v>
      </c>
      <c r="H68" s="12"/>
      <c r="N68" s="12"/>
      <c r="T68" s="12"/>
      <c r="Z68" s="12"/>
      <c r="AF68" s="12"/>
      <c r="AL68" s="12"/>
      <c r="AR68" s="12"/>
    </row>
    <row r="69" spans="1:44">
      <c r="A69" s="10" t="s">
        <v>448</v>
      </c>
      <c r="B69" s="13" t="s">
        <v>449</v>
      </c>
      <c r="H69" s="12"/>
      <c r="N69" s="12"/>
      <c r="T69" s="12"/>
      <c r="Z69" s="12"/>
      <c r="AF69" s="12"/>
      <c r="AL69" s="12"/>
      <c r="AR69" s="12"/>
    </row>
    <row r="70" spans="1:44">
      <c r="A70" s="10" t="s">
        <v>450</v>
      </c>
      <c r="B70" s="13" t="s">
        <v>451</v>
      </c>
      <c r="H70" s="12"/>
      <c r="N70" s="12"/>
      <c r="T70" s="12"/>
      <c r="Z70" s="12"/>
      <c r="AF70" s="12"/>
      <c r="AL70" s="12"/>
      <c r="AR70" s="12"/>
    </row>
    <row r="71" spans="1:44">
      <c r="A71" s="10" t="s">
        <v>452</v>
      </c>
      <c r="B71" s="13" t="s">
        <v>453</v>
      </c>
      <c r="H71" s="12"/>
      <c r="N71" s="12"/>
      <c r="T71" s="12"/>
      <c r="Z71" s="12"/>
      <c r="AF71" s="12"/>
      <c r="AL71" s="12"/>
      <c r="AR71" s="12"/>
    </row>
    <row r="72" spans="2:44">
      <c r="B72" s="12"/>
      <c r="H72" s="12"/>
      <c r="N72" s="12"/>
      <c r="T72" s="12"/>
      <c r="Z72" s="12"/>
      <c r="AF72" s="12"/>
      <c r="AL72" s="12"/>
      <c r="AR72" s="12"/>
    </row>
    <row r="73" spans="2:44">
      <c r="B73" s="12"/>
      <c r="H73" s="12"/>
      <c r="N73" s="12"/>
      <c r="T73" s="12"/>
      <c r="Z73" s="12"/>
      <c r="AF73" s="12"/>
      <c r="AL73" s="12"/>
      <c r="AR73" s="12"/>
    </row>
    <row r="74" spans="2:44">
      <c r="B74" s="12"/>
      <c r="H74" s="12"/>
      <c r="N74" s="12"/>
      <c r="T74" s="12"/>
      <c r="Z74" s="12"/>
      <c r="AF74" s="12"/>
      <c r="AL74" s="12"/>
      <c r="AR74" s="12"/>
    </row>
    <row r="75" spans="2:44">
      <c r="B75" s="12"/>
      <c r="H75" s="12"/>
      <c r="N75" s="12"/>
      <c r="T75" s="12"/>
      <c r="Z75" s="12"/>
      <c r="AF75" s="12"/>
      <c r="AL75" s="12"/>
      <c r="AR75" s="12"/>
    </row>
    <row r="76" spans="2:44">
      <c r="B76" s="12"/>
      <c r="H76" s="12"/>
      <c r="N76" s="12"/>
      <c r="T76" s="12"/>
      <c r="Z76" s="12"/>
      <c r="AF76" s="12"/>
      <c r="AL76" s="12"/>
      <c r="AR76" s="12"/>
    </row>
    <row r="77" spans="2:44">
      <c r="B77" s="12"/>
      <c r="H77" s="12"/>
      <c r="N77" s="12"/>
      <c r="T77" s="12"/>
      <c r="Z77" s="12"/>
      <c r="AF77" s="12"/>
      <c r="AL77" s="12"/>
      <c r="AR77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8.13-8.18</vt:lpstr>
      <vt:lpstr>8.19-8.25</vt:lpstr>
      <vt:lpstr>8.26-9.1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Gradstein</cp:lastModifiedBy>
  <dcterms:created xsi:type="dcterms:W3CDTF">2019-08-14T15:20:00Z</dcterms:created>
  <dcterms:modified xsi:type="dcterms:W3CDTF">2019-08-28T14:31:55Z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