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<sst xmlns="http://schemas.openxmlformats.org/spreadsheetml/2006/main" count="106" uniqueCount="106">
  <si>
    <t>Network</t>
  </si>
  <si>
    <t>Training</t>
  </si>
  <si>
    <t>Comment</t>
  </si>
  <si>
    <t xml:space="preserve">Data Set</t>
  </si>
  <si>
    <t xml:space="preserve">Train Size</t>
  </si>
  <si>
    <t>Epochs</t>
  </si>
  <si>
    <t xml:space="preserve">Batch Size</t>
  </si>
  <si>
    <t>Depth</t>
  </si>
  <si>
    <t xml:space="preserve">Feature Maps</t>
  </si>
  <si>
    <t xml:space="preserve">Image Size</t>
  </si>
  <si>
    <t>Augment</t>
  </si>
  <si>
    <t>Loss</t>
  </si>
  <si>
    <t>Score</t>
  </si>
  <si>
    <t>Optimizer</t>
  </si>
  <si>
    <t>Input</t>
  </si>
  <si>
    <t>Regularizer</t>
  </si>
  <si>
    <t>Dropout</t>
  </si>
  <si>
    <t xml:space="preserve">Gap Filling</t>
  </si>
  <si>
    <t xml:space="preserve">Score Value</t>
  </si>
  <si>
    <t>Note</t>
  </si>
  <si>
    <t>1_localization</t>
  </si>
  <si>
    <t>EffnetB0</t>
  </si>
  <si>
    <t>-</t>
  </si>
  <si>
    <t>384x384</t>
  </si>
  <si>
    <t>MSE</t>
  </si>
  <si>
    <t>MAPE</t>
  </si>
  <si>
    <t xml:space="preserve">No Dropout</t>
  </si>
  <si>
    <t>MAE</t>
  </si>
  <si>
    <t xml:space="preserve">No Preprocessing</t>
  </si>
  <si>
    <t>2_segmentation</t>
  </si>
  <si>
    <t>Unet</t>
  </si>
  <si>
    <t>LASTEN</t>
  </si>
  <si>
    <t xml:space="preserve">384 x 384</t>
  </si>
  <si>
    <t>Dice</t>
  </si>
  <si>
    <t>IoU</t>
  </si>
  <si>
    <t>0.6775</t>
  </si>
  <si>
    <t>0.682908</t>
  </si>
  <si>
    <t>768x768</t>
  </si>
  <si>
    <t>0.82590663</t>
  </si>
  <si>
    <t>0.85105634</t>
  </si>
  <si>
    <t>3_segmentation</t>
  </si>
  <si>
    <t>LASTEN2</t>
  </si>
  <si>
    <t>6_euclidean</t>
  </si>
  <si>
    <t>SIMPLEN</t>
  </si>
  <si>
    <t>224x224</t>
  </si>
  <si>
    <t>maed</t>
  </si>
  <si>
    <t>Adam</t>
  </si>
  <si>
    <t>Fixed+Moving</t>
  </si>
  <si>
    <t xml:space="preserve">Fixed and Moving Input</t>
  </si>
  <si>
    <t>msed</t>
  </si>
  <si>
    <t>Moving</t>
  </si>
  <si>
    <t xml:space="preserve">Moving Input</t>
  </si>
  <si>
    <t>SIMPLEA</t>
  </si>
  <si>
    <t>SIMPLED</t>
  </si>
  <si>
    <t>Moving+Fixed</t>
  </si>
  <si>
    <t>Moving+Diff</t>
  </si>
  <si>
    <t>Moving+Diff+Gradient</t>
  </si>
  <si>
    <t xml:space="preserve">Gradient of Image</t>
  </si>
  <si>
    <t>L1</t>
  </si>
  <si>
    <t>L2</t>
  </si>
  <si>
    <t>SGD</t>
  </si>
  <si>
    <t xml:space="preserve">0.01 LR, 0.99 Momentum</t>
  </si>
  <si>
    <t>7_euclidean</t>
  </si>
  <si>
    <t xml:space="preserve">Rerun this with val from LASTEN?</t>
  </si>
  <si>
    <t>LASTENS</t>
  </si>
  <si>
    <t>LASTENA</t>
  </si>
  <si>
    <t xml:space="preserve">5% original data</t>
  </si>
  <si>
    <t>LASTENAS</t>
  </si>
  <si>
    <t xml:space="preserve">10% original data</t>
  </si>
  <si>
    <t>LASTENS+LASTEN</t>
  </si>
  <si>
    <t xml:space="preserve">Worth to evaluate or not?</t>
  </si>
  <si>
    <t>LASTEN_10</t>
  </si>
  <si>
    <t>LASTEN_25</t>
  </si>
  <si>
    <t>LASTEN_50</t>
  </si>
  <si>
    <t>LASTEN_0</t>
  </si>
  <si>
    <t>8_euclidean</t>
  </si>
  <si>
    <t>LASTEN2_10</t>
  </si>
  <si>
    <t>LASTEN2_25</t>
  </si>
  <si>
    <t>LASTEN2_50</t>
  </si>
  <si>
    <t>LASTEN2_0</t>
  </si>
  <si>
    <t>LASTEN2A_10</t>
  </si>
  <si>
    <t>LASTEN2A_25</t>
  </si>
  <si>
    <t>LASTEN2A_50</t>
  </si>
  <si>
    <t>LASTEN2A</t>
  </si>
  <si>
    <t>Possibilities</t>
  </si>
  <si>
    <t>Dataset</t>
  </si>
  <si>
    <t>Information</t>
  </si>
  <si>
    <t>Validation</t>
  </si>
  <si>
    <t>Testing</t>
  </si>
  <si>
    <t xml:space="preserve">12x20 Frames were shuffled and the split up 70-15-15</t>
  </si>
  <si>
    <t>LASTEN_X</t>
  </si>
  <si>
    <t xml:space="preserve">From LASTEN a percentage X is randomly drawn and the other 1-X is randomly drawn from LASTENS for Train. Val and Test stay the same</t>
  </si>
  <si>
    <t xml:space="preserve">LASTEN2_0: 336 synthetic, 0 real
LASTEN2_10: 302 synthetic, 34 real
LASTEN2_25: 252 synthetic, 84 real
LASTEN2_50: 168 synthetic, 168real</t>
  </si>
  <si>
    <t xml:space="preserve">2x20 Frames</t>
  </si>
  <si>
    <t xml:space="preserve">Data was created completely on synthetic positions and then split up 70-15-15</t>
  </si>
  <si>
    <t xml:space="preserve">LASTEN was used and each occurrence was augmented 19 times</t>
  </si>
  <si>
    <t xml:space="preserve">LASTEN was used and each occurrence was augmented 9 times</t>
  </si>
  <si>
    <t xml:space="preserve">Hardsplit of different vocal fold recordings was done</t>
  </si>
  <si>
    <t xml:space="preserve">8x20 Frames</t>
  </si>
  <si>
    <t>LASTEN2_X</t>
  </si>
  <si>
    <t xml:space="preserve">From LASTEN2 a percentage X is randomly drawn and the other 1-X is drawn from LASTENS for Train. Val and Test stay the same</t>
  </si>
  <si>
    <t xml:space="preserve">LASTEN2_0: 320 synthetic, 0 real
LASTEN2_10: 288 synthetic, 32 real
LASTEN2_25: 240 synthetic, 80 real
LASTEN2_50: 160 synthetic, 160 real</t>
  </si>
  <si>
    <t xml:space="preserve">3200 images</t>
  </si>
  <si>
    <t>LASTEN2A_X</t>
  </si>
  <si>
    <t xml:space="preserve">From LASTEN2 only the ground truth data is taken and each image is augmented 19 times and stored in a seperate folder. Afterwards for LASTEN2_10 the first 9 augmentations for LASTEN2_25 the first 3 augmentations and for LASTEN2_50 the first augmentation is copied. Like that randomness is reduced since the same augmentation appears in multiple data sets.</t>
  </si>
  <si>
    <t xml:space="preserve">LASTEN2_10: 288 augmented, 32 real
LASTEN2_25: 240 augmented, 80 real
LASTEN2_50: 160 augmented, 160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</si>
</sst>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indexed="64"/>
      <sz val="11"/>
    </font>
    <font>
      <name val="Arial"/>
      <sz val="10"/>
    </font>
    <font>
      <name val="Arial Unicode MS"/>
      <color indexed="64"/>
      <sz val="10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F2CC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6DE3C5"/>
        <bgColor indexed="49"/>
      </patternFill>
    </fill>
    <fill>
      <patternFill patternType="solid">
        <fgColor rgb="FFBFA0A0"/>
        <bgColor rgb="FFB0A892"/>
      </patternFill>
    </fill>
    <fill>
      <patternFill patternType="solid">
        <fgColor rgb="FFB07DDB"/>
        <bgColor rgb="FFE07FDD"/>
      </patternFill>
    </fill>
    <fill>
      <patternFill patternType="solid">
        <fgColor rgb="FFF57070"/>
        <bgColor indexed="53"/>
      </patternFill>
    </fill>
    <fill>
      <patternFill patternType="solid">
        <fgColor rgb="FFFFC000"/>
        <bgColor indexed="52"/>
      </patternFill>
    </fill>
    <fill>
      <patternFill patternType="solid">
        <fgColor rgb="FFB0A892"/>
        <bgColor rgb="FFBFA0A0"/>
      </patternFill>
    </fill>
    <fill>
      <patternFill patternType="solid">
        <fgColor rgb="FF92D050"/>
        <bgColor rgb="FFB0A892"/>
      </patternFill>
    </fill>
    <fill>
      <patternFill patternType="solid">
        <fgColor rgb="FFE07FDD"/>
        <bgColor rgb="FFB07DDB"/>
      </patternFill>
    </fill>
    <fill>
      <patternFill patternType="solid">
        <fgColor rgb="FF30ABAB"/>
        <bgColor indexed="49"/>
      </patternFill>
    </fill>
    <fill>
      <patternFill patternType="solid">
        <fgColor rgb="FFE0EB4C"/>
        <bgColor rgb="FFFFE69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BDBDB"/>
      </patternFill>
    </fill>
    <fill>
      <patternFill patternType="solid">
        <fgColor rgb="FFC5E0B4"/>
        <bgColor rgb="FFD9D9D9"/>
      </patternFill>
    </fill>
    <fill>
      <patternFill patternType="solid">
        <fgColor rgb="FFDEEBF7"/>
        <bgColor rgb="FFDBDBDB"/>
      </patternFill>
    </fill>
    <fill>
      <patternFill patternType="solid">
        <fgColor rgb="FFFFE699"/>
        <bgColor rgb="FFFFF2CC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28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75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8" numFmtId="0" xfId="0" applyBorder="1"/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/>
    <xf fontId="0" fillId="0" borderId="1" numFmtId="0" xfId="0" applyBorder="1" applyAlignment="1">
      <alignment horizontal="center" vertical="center"/>
    </xf>
    <xf fontId="0" fillId="0" borderId="14" numFmtId="0" xfId="0" applyBorder="1" applyAlignment="1">
      <alignment horizontal="center"/>
    </xf>
    <xf fontId="2" fillId="0" borderId="14" numFmtId="0" xfId="0" applyFont="1" applyBorder="1" applyAlignment="1">
      <alignment horizontal="center" vertical="center"/>
    </xf>
    <xf fontId="0" fillId="0" borderId="15" numFmtId="0" xfId="0" applyBorder="1"/>
    <xf fontId="2" fillId="0" borderId="0" numFmtId="0" xfId="0" applyFont="1" applyAlignment="1">
      <alignment horizontal="center" vertical="center"/>
    </xf>
    <xf fontId="0" fillId="0" borderId="0" numFmtId="0" xfId="0" applyAlignment="1">
      <alignment horizontal="center"/>
    </xf>
    <xf fontId="0" fillId="0" borderId="6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2" borderId="12" numFmtId="0" xfId="0" applyFill="1" applyBorder="1" applyAlignment="1">
      <alignment horizontal="center"/>
    </xf>
    <xf fontId="0" fillId="3" borderId="14" numFmtId="0" xfId="0" applyFill="1" applyBorder="1" applyAlignment="1">
      <alignment horizontal="center"/>
    </xf>
    <xf fontId="0" fillId="3" borderId="0" numFmtId="0" xfId="0" applyFill="1" applyAlignment="1">
      <alignment horizontal="center"/>
    </xf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2" borderId="0" numFmtId="0" xfId="0" applyFill="1" applyAlignment="1">
      <alignment horizontal="center"/>
    </xf>
    <xf fontId="0" fillId="13" borderId="0" numFmtId="0" xfId="0" applyFill="1" applyAlignment="1">
      <alignment horizontal="center"/>
    </xf>
    <xf fontId="0" fillId="14" borderId="0" numFmtId="0" xfId="0" applyFill="1" applyAlignment="1">
      <alignment horizontal="center"/>
    </xf>
    <xf fontId="0" fillId="15" borderId="0" numFmtId="0" xfId="0" applyFill="1" applyAlignment="1">
      <alignment horizontal="center"/>
    </xf>
    <xf fontId="0" fillId="16" borderId="6" numFmtId="0" xfId="0" applyFill="1" applyBorder="1" applyAlignment="1">
      <alignment horizontal="center"/>
    </xf>
    <xf fontId="0" fillId="17" borderId="6" numFmtId="0" xfId="0" applyFill="1" applyBorder="1" applyAlignment="1">
      <alignment horizontal="center"/>
    </xf>
    <xf fontId="0" fillId="17" borderId="11" numFmtId="0" xfId="0" applyFill="1" applyBorder="1" applyAlignment="1">
      <alignment horizontal="center"/>
    </xf>
    <xf fontId="0" fillId="9" borderId="12" numFmtId="0" xfId="0" applyFill="1" applyBorder="1" applyAlignment="1">
      <alignment horizontal="center"/>
    </xf>
    <xf fontId="0" fillId="0" borderId="7" numFmtId="0" xfId="0" applyBorder="1" applyAlignment="1">
      <alignment horizontal="center" vertical="center"/>
    </xf>
    <xf fontId="0" fillId="18" borderId="0" numFmtId="0" xfId="0" applyFill="1" applyAlignment="1">
      <alignment horizontal="center"/>
    </xf>
    <xf fontId="0" fillId="19" borderId="0" numFmtId="0" xfId="0" applyFill="1" applyAlignment="1">
      <alignment horizontal="center"/>
    </xf>
    <xf fontId="0" fillId="20" borderId="0" numFmtId="0" xfId="0" applyFill="1" applyAlignment="1">
      <alignment horizontal="center"/>
    </xf>
    <xf fontId="0" fillId="21" borderId="0" numFmtId="0" xfId="0" applyFill="1" applyAlignment="1">
      <alignment horizontal="center"/>
    </xf>
    <xf fontId="0" fillId="22" borderId="14" numFmtId="0" xfId="0" applyFill="1" applyBorder="1" applyAlignment="1">
      <alignment horizontal="center"/>
    </xf>
    <xf fontId="0" fillId="22" borderId="0" numFmtId="0" xfId="0" applyFill="1" applyAlignment="1">
      <alignment horizontal="center"/>
    </xf>
    <xf fontId="0" fillId="23" borderId="0" numFmtId="0" xfId="0" applyFill="1" applyAlignment="1">
      <alignment horizontal="center"/>
    </xf>
    <xf fontId="0" fillId="0" borderId="1" numFmtId="0" xfId="0" applyBorder="1" applyAlignment="1">
      <alignment vertical="center"/>
    </xf>
    <xf fontId="0" fillId="0" borderId="5" numFmtId="0" xfId="0" applyBorder="1"/>
    <xf fontId="0" fillId="0" borderId="16" numFmtId="0" xfId="0" applyBorder="1"/>
    <xf fontId="0" fillId="0" borderId="17" numFmtId="0" xfId="0" applyBorder="1"/>
    <xf fontId="0" fillId="0" borderId="18" numFmtId="0" xfId="0" applyBorder="1"/>
    <xf fontId="0" fillId="0" borderId="19" numFmtId="0" xfId="0" applyBorder="1" applyAlignment="1">
      <alignment horizontal="center" vertical="center"/>
    </xf>
    <xf fontId="0" fillId="0" borderId="0" numFmtId="0" xfId="0" applyAlignment="1">
      <alignment horizontal="left" wrapText="1"/>
    </xf>
    <xf fontId="0" fillId="0" borderId="0" numFmtId="10" xfId="0" applyNumberFormat="1" applyAlignment="1">
      <alignment horizontal="center" vertical="center"/>
    </xf>
    <xf fontId="0" fillId="0" borderId="20" numFmtId="10" xfId="0" applyNumberFormat="1" applyBorder="1" applyAlignment="1">
      <alignment horizontal="center" vertical="center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 wrapText="1"/>
    </xf>
    <xf fontId="0" fillId="0" borderId="21" numFmtId="0" xfId="0" applyBorder="1" applyAlignment="1">
      <alignment horizontal="center" vertical="center"/>
    </xf>
    <xf fontId="0" fillId="0" borderId="22" numFmtId="0" xfId="0" applyBorder="1" applyAlignment="1">
      <alignment horizontal="left" wrapText="1"/>
    </xf>
    <xf fontId="0" fillId="0" borderId="22" numFmtId="0" xfId="0" applyBorder="1" applyAlignment="1">
      <alignment horizontal="center" vertical="center"/>
    </xf>
    <xf fontId="0" fillId="0" borderId="23" numFmtId="0" xfId="0" applyBorder="1" applyAlignment="1">
      <alignment horizontal="center" vertical="center"/>
    </xf>
    <xf fontId="0" fillId="0" borderId="24" numFmtId="0" xfId="0" applyBorder="1" applyAlignment="1">
      <alignment horizontal="center" vertical="center"/>
    </xf>
    <xf fontId="0" fillId="0" borderId="25" numFmtId="0" xfId="0" applyBorder="1" applyAlignment="1">
      <alignment horizontal="center" vertical="center"/>
    </xf>
    <xf fontId="0" fillId="0" borderId="26" numFmtId="0" xfId="0" applyBorder="1" applyAlignment="1">
      <alignment horizontal="center" vertical="center" wrapText="1"/>
    </xf>
    <xf fontId="0" fillId="0" borderId="26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F10" activeCellId="0" sqref="F10"/>
    </sheetView>
  </sheetViews>
  <sheetFormatPr defaultRowHeight="14.25"/>
  <cols>
    <col customWidth="1" min="1" max="1" style="0" width="22"/>
    <col customWidth="1" min="2" max="2" style="0" width="18.629999999999999"/>
    <col customWidth="1" min="3" max="3" style="0" width="10.8515625"/>
    <col customWidth="1" min="4" max="4" style="0" width="31.9296875"/>
    <col customWidth="1" min="5" max="5" style="0" width="17.399999999999999"/>
    <col customWidth="1" min="6" max="6" style="0" width="11.68"/>
    <col customWidth="1" min="7" max="7" style="0" width="9.1400000000000006"/>
    <col customWidth="1" min="8" max="9" style="0" width="12.279999999999999"/>
    <col customWidth="1" min="10" max="10" style="0" width="13.140000000000001"/>
    <col customWidth="1" min="11" max="12" style="0" width="12.279999999999999"/>
    <col customWidth="1" min="13" max="13" style="0" width="8.8499999999999996"/>
    <col customWidth="1" min="14" max="14" style="0" width="8"/>
    <col customWidth="1" min="15" max="15" style="0" width="11.57"/>
    <col customWidth="1" min="16" max="16" style="0" width="19.43"/>
    <col customWidth="1" min="17" max="17" style="0" width="13.710000000000001"/>
    <col customWidth="1" min="18" max="19" style="0" width="15.710000000000001"/>
    <col customWidth="1" min="20" max="20" style="0" width="14.57"/>
    <col customWidth="1" min="21" max="21" style="0" width="26.850000000000001"/>
    <col customWidth="1" min="22" max="22" style="0" width="15.43"/>
    <col customWidth="1" min="23" max="23" style="0" width="14.57"/>
    <col customWidth="1" min="24" max="25" style="0" width="8.5700000000000003"/>
    <col customWidth="1" min="26" max="26" style="0" width="14.43"/>
    <col customWidth="1" min="27" max="27" style="0" width="15.43"/>
    <col customWidth="1" min="28" max="1026" style="0" width="8.5700000000000003"/>
    <col min="1027" max="16384" width="9.140625"/>
  </cols>
  <sheetData>
    <row r="1" s="1" customFormat="1" ht="14.25">
      <c r="A1" s="2" t="s">
        <v>0</v>
      </c>
      <c r="B1" s="3" t="s">
        <v>1</v>
      </c>
      <c r="C1" s="4" t="s">
        <v>0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7" t="s">
        <v>19</v>
      </c>
    </row>
    <row r="2" ht="14.25">
      <c r="A2" s="8" t="s">
        <v>20</v>
      </c>
      <c r="B2" s="9">
        <v>1</v>
      </c>
      <c r="C2" s="10" t="s">
        <v>21</v>
      </c>
      <c r="D2" s="1"/>
      <c r="E2" s="1"/>
      <c r="F2" s="1">
        <v>1</v>
      </c>
      <c r="G2" s="1">
        <v>3000</v>
      </c>
      <c r="H2" s="1">
        <v>1</v>
      </c>
      <c r="I2" s="1"/>
      <c r="J2" s="1" t="s">
        <v>22</v>
      </c>
      <c r="K2" s="1" t="s">
        <v>23</v>
      </c>
      <c r="L2" s="1" t="b">
        <f t="shared" ref="L2:L3" si="0">FALSE()</f>
        <v>0</v>
      </c>
      <c r="M2" s="1" t="s">
        <v>24</v>
      </c>
      <c r="N2" s="1" t="s">
        <v>25</v>
      </c>
      <c r="O2" s="1"/>
      <c r="P2" s="1"/>
      <c r="Q2" s="1"/>
      <c r="R2" s="1"/>
      <c r="S2" s="1"/>
      <c r="T2" s="1"/>
      <c r="U2" s="11"/>
    </row>
    <row r="3" ht="14.25">
      <c r="A3" s="8"/>
      <c r="B3" s="12">
        <v>2</v>
      </c>
      <c r="C3" s="10" t="s">
        <v>21</v>
      </c>
      <c r="D3" s="1"/>
      <c r="E3" s="1"/>
      <c r="F3" s="1">
        <v>1</v>
      </c>
      <c r="G3" s="1">
        <v>3000</v>
      </c>
      <c r="H3" s="1">
        <v>1</v>
      </c>
      <c r="I3" s="1"/>
      <c r="J3" s="1" t="s">
        <v>22</v>
      </c>
      <c r="K3" s="1" t="s">
        <v>23</v>
      </c>
      <c r="L3" s="1" t="b">
        <f t="shared" si="0"/>
        <v>0</v>
      </c>
      <c r="M3" s="1" t="s">
        <v>24</v>
      </c>
      <c r="N3" s="1" t="s">
        <v>25</v>
      </c>
      <c r="O3" s="1"/>
      <c r="P3" s="1"/>
      <c r="Q3" s="1"/>
      <c r="R3" s="1"/>
      <c r="S3" s="1"/>
      <c r="T3" s="1"/>
      <c r="U3" s="11" t="s">
        <v>26</v>
      </c>
    </row>
    <row r="4" ht="14.25">
      <c r="A4" s="8"/>
      <c r="B4" s="12">
        <v>3</v>
      </c>
      <c r="C4" s="10" t="s">
        <v>21</v>
      </c>
      <c r="D4" s="1"/>
      <c r="E4" s="1"/>
      <c r="F4" s="1">
        <v>168</v>
      </c>
      <c r="G4" s="1">
        <v>300</v>
      </c>
      <c r="H4" s="1">
        <v>16</v>
      </c>
      <c r="I4" s="1"/>
      <c r="J4" s="1" t="s">
        <v>22</v>
      </c>
      <c r="K4" s="1" t="s">
        <v>23</v>
      </c>
      <c r="L4" s="1" t="b">
        <f>TRUE()</f>
        <v>1</v>
      </c>
      <c r="M4" s="1" t="s">
        <v>24</v>
      </c>
      <c r="N4" s="1" t="s">
        <v>27</v>
      </c>
      <c r="O4" s="1"/>
      <c r="P4" s="1"/>
      <c r="Q4" s="1"/>
      <c r="R4" s="1"/>
      <c r="S4" s="1"/>
      <c r="T4" s="1"/>
      <c r="U4" s="11" t="s">
        <v>28</v>
      </c>
    </row>
    <row r="5" ht="14.25">
      <c r="A5" s="8"/>
      <c r="B5" s="13">
        <v>4</v>
      </c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</row>
    <row r="6" ht="15.75">
      <c r="A6" s="17" t="s">
        <v>29</v>
      </c>
      <c r="B6" s="10">
        <v>1</v>
      </c>
      <c r="C6" s="3" t="s">
        <v>30</v>
      </c>
      <c r="D6" s="18"/>
      <c r="E6" s="18" t="s">
        <v>31</v>
      </c>
      <c r="F6" s="18">
        <v>168</v>
      </c>
      <c r="G6" s="18">
        <v>300</v>
      </c>
      <c r="H6" s="18">
        <v>8</v>
      </c>
      <c r="I6" s="18"/>
      <c r="J6" s="18">
        <v>32</v>
      </c>
      <c r="K6" s="18" t="s">
        <v>32</v>
      </c>
      <c r="L6" s="18" t="b">
        <f t="shared" ref="L6:L10" si="1">TRUE()</f>
        <v>1</v>
      </c>
      <c r="M6" s="18" t="s">
        <v>33</v>
      </c>
      <c r="N6" s="18" t="s">
        <v>34</v>
      </c>
      <c r="O6" s="18"/>
      <c r="P6" s="18"/>
      <c r="Q6" s="18"/>
      <c r="R6" s="18"/>
      <c r="S6" s="18"/>
      <c r="T6" s="19" t="s">
        <v>35</v>
      </c>
      <c r="U6" s="20"/>
    </row>
    <row r="7" ht="15.75">
      <c r="A7" s="17"/>
      <c r="B7" s="10">
        <v>2</v>
      </c>
      <c r="C7" s="10" t="s">
        <v>30</v>
      </c>
      <c r="D7" s="1"/>
      <c r="E7" s="1" t="s">
        <v>31</v>
      </c>
      <c r="F7" s="1">
        <v>168</v>
      </c>
      <c r="G7" s="1">
        <v>300</v>
      </c>
      <c r="H7" s="1">
        <v>8</v>
      </c>
      <c r="I7" s="1"/>
      <c r="J7" s="1">
        <v>48</v>
      </c>
      <c r="K7" s="1" t="s">
        <v>32</v>
      </c>
      <c r="L7" s="1" t="b">
        <f t="shared" si="1"/>
        <v>1</v>
      </c>
      <c r="M7" s="1" t="s">
        <v>33</v>
      </c>
      <c r="N7" s="1" t="s">
        <v>34</v>
      </c>
      <c r="O7" s="1"/>
      <c r="P7" s="1"/>
      <c r="Q7" s="1"/>
      <c r="R7" s="1"/>
      <c r="S7" s="1"/>
      <c r="T7" s="21" t="s">
        <v>36</v>
      </c>
      <c r="U7" s="11"/>
    </row>
    <row r="8" ht="15.75">
      <c r="A8" s="17"/>
      <c r="B8" s="10">
        <v>3</v>
      </c>
      <c r="C8" s="10" t="s">
        <v>30</v>
      </c>
      <c r="D8" s="1"/>
      <c r="E8" s="1" t="s">
        <v>31</v>
      </c>
      <c r="F8" s="1">
        <v>168</v>
      </c>
      <c r="G8" s="1">
        <v>300</v>
      </c>
      <c r="H8" s="1">
        <v>2</v>
      </c>
      <c r="I8" s="1"/>
      <c r="J8" s="1">
        <v>32</v>
      </c>
      <c r="K8" s="1" t="s">
        <v>37</v>
      </c>
      <c r="L8" s="1" t="b">
        <f t="shared" si="1"/>
        <v>1</v>
      </c>
      <c r="M8" s="1" t="s">
        <v>33</v>
      </c>
      <c r="N8" s="1" t="s">
        <v>34</v>
      </c>
      <c r="O8" s="1"/>
      <c r="P8" s="1"/>
      <c r="Q8" s="1"/>
      <c r="R8" s="1"/>
      <c r="S8" s="1"/>
      <c r="T8" s="21" t="s">
        <v>38</v>
      </c>
      <c r="U8" s="11"/>
    </row>
    <row r="9" ht="14.25">
      <c r="A9" s="17"/>
      <c r="B9" s="14">
        <v>4</v>
      </c>
      <c r="C9" s="14" t="s">
        <v>30</v>
      </c>
      <c r="D9" s="15"/>
      <c r="E9" s="15" t="s">
        <v>31</v>
      </c>
      <c r="F9" s="15">
        <v>168</v>
      </c>
      <c r="G9" s="15">
        <v>300</v>
      </c>
      <c r="H9" s="15">
        <v>2</v>
      </c>
      <c r="I9" s="15"/>
      <c r="J9" s="15">
        <v>48</v>
      </c>
      <c r="K9" s="15" t="s">
        <v>37</v>
      </c>
      <c r="L9" s="15" t="b">
        <f t="shared" si="1"/>
        <v>1</v>
      </c>
      <c r="M9" s="15" t="s">
        <v>33</v>
      </c>
      <c r="N9" s="15" t="s">
        <v>34</v>
      </c>
      <c r="O9" s="15"/>
      <c r="P9" s="15"/>
      <c r="Q9" s="15"/>
      <c r="R9" s="15"/>
      <c r="S9" s="15"/>
      <c r="T9" s="15" t="s">
        <v>39</v>
      </c>
      <c r="U9" s="16"/>
    </row>
    <row r="10" ht="15.75" customHeight="1">
      <c r="A10" s="17" t="s">
        <v>40</v>
      </c>
      <c r="B10" s="10">
        <v>1</v>
      </c>
      <c r="C10" s="10" t="s">
        <v>30</v>
      </c>
      <c r="D10" s="1"/>
      <c r="E10" s="1" t="s">
        <v>41</v>
      </c>
      <c r="F10" s="1">
        <v>168</v>
      </c>
      <c r="G10" s="1">
        <v>100</v>
      </c>
      <c r="H10" s="1">
        <v>2</v>
      </c>
      <c r="I10" s="1"/>
      <c r="J10" s="1">
        <v>32</v>
      </c>
      <c r="K10" s="22" t="s">
        <v>23</v>
      </c>
      <c r="L10" s="1" t="b">
        <f t="shared" si="1"/>
        <v>1</v>
      </c>
      <c r="M10" s="1" t="s">
        <v>33</v>
      </c>
      <c r="N10" s="1" t="s">
        <v>34</v>
      </c>
      <c r="O10" s="18"/>
      <c r="P10" s="18"/>
      <c r="Q10" s="18"/>
      <c r="R10" s="18"/>
      <c r="S10" s="18"/>
      <c r="T10" s="18"/>
      <c r="U10" s="20"/>
    </row>
    <row r="11" ht="15.75" customHeight="1">
      <c r="A11" s="17"/>
      <c r="B11" s="10">
        <v>2</v>
      </c>
      <c r="C11" s="23" t="s">
        <v>30</v>
      </c>
      <c r="D11" s="1"/>
      <c r="E11" s="22" t="s">
        <v>41</v>
      </c>
      <c r="F11" s="1">
        <v>168</v>
      </c>
      <c r="G11" s="1">
        <v>100</v>
      </c>
      <c r="H11" s="1">
        <v>2</v>
      </c>
      <c r="I11" s="1"/>
      <c r="J11" s="1">
        <v>32</v>
      </c>
      <c r="K11" s="22" t="s">
        <v>23</v>
      </c>
      <c r="L11" s="1" t="b">
        <v>1</v>
      </c>
      <c r="M11" s="22" t="s">
        <v>33</v>
      </c>
      <c r="N11" s="22" t="s">
        <v>34</v>
      </c>
      <c r="O11" s="1"/>
      <c r="P11" s="1"/>
      <c r="Q11" s="1"/>
      <c r="R11" s="1"/>
      <c r="S11" s="1"/>
      <c r="T11" s="1"/>
      <c r="U11" s="11"/>
    </row>
    <row r="12" ht="14.25">
      <c r="A12" s="17"/>
      <c r="B12" s="14">
        <v>3</v>
      </c>
      <c r="C12" s="14" t="s">
        <v>30</v>
      </c>
      <c r="D12" s="24"/>
      <c r="E12" s="15" t="s">
        <v>41</v>
      </c>
      <c r="F12" s="15">
        <v>168</v>
      </c>
      <c r="G12" s="15">
        <v>100</v>
      </c>
      <c r="H12" s="15">
        <v>1</v>
      </c>
      <c r="I12" s="15"/>
      <c r="J12" s="15">
        <v>32</v>
      </c>
      <c r="K12" s="15" t="s">
        <v>37</v>
      </c>
      <c r="L12" s="25" t="b">
        <v>0</v>
      </c>
      <c r="M12" s="15" t="s">
        <v>33</v>
      </c>
      <c r="N12" s="15" t="s">
        <v>34</v>
      </c>
      <c r="O12" s="15"/>
      <c r="P12" s="15"/>
      <c r="Q12" s="15"/>
      <c r="R12" s="15"/>
      <c r="S12" s="15"/>
      <c r="T12" s="15"/>
      <c r="U12" s="16"/>
    </row>
    <row r="13" ht="13.800000000000001">
      <c r="A13" s="17"/>
      <c r="B13" s="3">
        <v>1</v>
      </c>
      <c r="C13" s="3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0"/>
    </row>
    <row r="14" ht="13.800000000000001">
      <c r="A14" s="17"/>
      <c r="B14" s="14">
        <v>2</v>
      </c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6"/>
    </row>
    <row r="15" ht="13.800000000000001">
      <c r="A15" s="17"/>
      <c r="B15" s="3">
        <v>1</v>
      </c>
      <c r="C15" s="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20"/>
    </row>
    <row r="16" ht="13.800000000000001">
      <c r="A16" s="17"/>
      <c r="B16" s="14">
        <v>2</v>
      </c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6"/>
    </row>
    <row r="17" ht="14.25">
      <c r="A17" s="17" t="s">
        <v>42</v>
      </c>
      <c r="B17" s="3">
        <v>1</v>
      </c>
      <c r="C17" s="3"/>
      <c r="D17" s="18"/>
      <c r="E17" s="18" t="s">
        <v>43</v>
      </c>
      <c r="F17" s="18">
        <v>1</v>
      </c>
      <c r="G17" s="18">
        <v>250</v>
      </c>
      <c r="H17" s="18">
        <v>1</v>
      </c>
      <c r="I17" s="18">
        <v>4</v>
      </c>
      <c r="J17" s="18">
        <v>32</v>
      </c>
      <c r="K17" s="18" t="s">
        <v>44</v>
      </c>
      <c r="L17" s="18" t="s">
        <v>22</v>
      </c>
      <c r="M17" s="18" t="s">
        <v>45</v>
      </c>
      <c r="N17" s="18" t="s">
        <v>45</v>
      </c>
      <c r="O17" s="18" t="s">
        <v>46</v>
      </c>
      <c r="P17" s="26" t="s">
        <v>47</v>
      </c>
      <c r="Q17" s="18" t="s">
        <v>22</v>
      </c>
      <c r="R17" s="18" t="s">
        <v>22</v>
      </c>
      <c r="S17" s="18" t="s">
        <v>22</v>
      </c>
      <c r="T17" s="18"/>
      <c r="U17" s="20" t="s">
        <v>48</v>
      </c>
    </row>
    <row r="18" ht="14.25">
      <c r="A18" s="17"/>
      <c r="B18" s="10">
        <v>2</v>
      </c>
      <c r="C18" s="10"/>
      <c r="D18" s="1"/>
      <c r="E18" s="1" t="s">
        <v>43</v>
      </c>
      <c r="F18" s="1">
        <v>1</v>
      </c>
      <c r="G18" s="1">
        <v>250</v>
      </c>
      <c r="H18" s="1">
        <v>1</v>
      </c>
      <c r="I18" s="1">
        <v>4</v>
      </c>
      <c r="J18" s="1">
        <v>32</v>
      </c>
      <c r="K18" s="1" t="s">
        <v>44</v>
      </c>
      <c r="L18" s="1" t="s">
        <v>22</v>
      </c>
      <c r="M18" s="1" t="s">
        <v>49</v>
      </c>
      <c r="N18" s="1" t="s">
        <v>49</v>
      </c>
      <c r="O18" s="1" t="s">
        <v>46</v>
      </c>
      <c r="P18" s="27" t="s">
        <v>50</v>
      </c>
      <c r="Q18" s="1" t="s">
        <v>22</v>
      </c>
      <c r="R18" s="1" t="s">
        <v>22</v>
      </c>
      <c r="S18" s="1" t="s">
        <v>22</v>
      </c>
      <c r="T18" s="1"/>
      <c r="U18" s="11" t="s">
        <v>51</v>
      </c>
    </row>
    <row r="19" ht="14.25">
      <c r="A19" s="17"/>
      <c r="B19" s="10">
        <v>3</v>
      </c>
      <c r="C19" s="10"/>
      <c r="D19" s="1"/>
      <c r="E19" s="1" t="s">
        <v>52</v>
      </c>
      <c r="F19" s="28">
        <v>168</v>
      </c>
      <c r="G19" s="1">
        <v>300</v>
      </c>
      <c r="H19" s="1">
        <v>4</v>
      </c>
      <c r="I19" s="1">
        <v>4</v>
      </c>
      <c r="J19" s="1">
        <v>32</v>
      </c>
      <c r="K19" s="1" t="s">
        <v>44</v>
      </c>
      <c r="L19" s="1" t="s">
        <v>22</v>
      </c>
      <c r="M19" s="1" t="s">
        <v>49</v>
      </c>
      <c r="N19" s="1" t="s">
        <v>49</v>
      </c>
      <c r="O19" s="1" t="s">
        <v>46</v>
      </c>
      <c r="P19" s="1" t="s">
        <v>50</v>
      </c>
      <c r="Q19" s="1" t="s">
        <v>22</v>
      </c>
      <c r="R19" s="1" t="s">
        <v>22</v>
      </c>
      <c r="S19" s="1" t="s">
        <v>22</v>
      </c>
      <c r="T19" s="1">
        <v>51.599499999999999</v>
      </c>
      <c r="U19" s="11"/>
    </row>
    <row r="20" ht="14.25">
      <c r="A20" s="17"/>
      <c r="B20" s="10">
        <v>4</v>
      </c>
      <c r="C20" s="10"/>
      <c r="D20" s="1"/>
      <c r="E20" s="29" t="s">
        <v>52</v>
      </c>
      <c r="F20" s="28">
        <v>3360</v>
      </c>
      <c r="G20" s="1">
        <v>100</v>
      </c>
      <c r="H20" s="1">
        <v>4</v>
      </c>
      <c r="I20" s="1">
        <v>4</v>
      </c>
      <c r="J20" s="1">
        <v>32</v>
      </c>
      <c r="K20" s="1" t="s">
        <v>44</v>
      </c>
      <c r="L20" s="1" t="s">
        <v>22</v>
      </c>
      <c r="M20" s="1" t="s">
        <v>49</v>
      </c>
      <c r="N20" s="1" t="s">
        <v>49</v>
      </c>
      <c r="O20" s="1" t="s">
        <v>46</v>
      </c>
      <c r="P20" s="1" t="s">
        <v>50</v>
      </c>
      <c r="Q20" s="1" t="s">
        <v>22</v>
      </c>
      <c r="R20" s="1" t="s">
        <v>22</v>
      </c>
      <c r="S20" s="1" t="s">
        <v>22</v>
      </c>
      <c r="T20" s="1"/>
      <c r="U20" s="11"/>
    </row>
    <row r="21" ht="14.25">
      <c r="A21" s="17"/>
      <c r="B21" s="10">
        <v>5</v>
      </c>
      <c r="C21" s="10"/>
      <c r="D21" s="1"/>
      <c r="E21" s="29" t="s">
        <v>43</v>
      </c>
      <c r="F21" s="1">
        <v>3360</v>
      </c>
      <c r="G21" s="1">
        <v>100</v>
      </c>
      <c r="H21" s="1">
        <v>4</v>
      </c>
      <c r="I21" s="1">
        <v>4</v>
      </c>
      <c r="J21" s="1">
        <v>32</v>
      </c>
      <c r="K21" s="1" t="s">
        <v>44</v>
      </c>
      <c r="L21" s="1" t="s">
        <v>22</v>
      </c>
      <c r="M21" s="1" t="s">
        <v>49</v>
      </c>
      <c r="N21" s="1" t="s">
        <v>49</v>
      </c>
      <c r="O21" s="1" t="s">
        <v>46</v>
      </c>
      <c r="P21" s="1" t="s">
        <v>50</v>
      </c>
      <c r="Q21" s="1" t="s">
        <v>22</v>
      </c>
      <c r="R21" s="1" t="s">
        <v>22</v>
      </c>
      <c r="S21" s="1" t="s">
        <v>22</v>
      </c>
      <c r="T21" s="1"/>
      <c r="U21" s="11"/>
    </row>
    <row r="22" ht="14.25">
      <c r="A22" s="17"/>
      <c r="B22" s="10">
        <v>6</v>
      </c>
      <c r="C22" s="10"/>
      <c r="D22" s="1"/>
      <c r="E22" s="29" t="s">
        <v>53</v>
      </c>
      <c r="F22" s="1">
        <v>3360</v>
      </c>
      <c r="G22" s="1">
        <v>100</v>
      </c>
      <c r="H22" s="1">
        <v>4</v>
      </c>
      <c r="I22" s="30">
        <v>4</v>
      </c>
      <c r="J22" s="31">
        <v>32</v>
      </c>
      <c r="K22" s="32" t="s">
        <v>44</v>
      </c>
      <c r="L22" s="33" t="s">
        <v>22</v>
      </c>
      <c r="M22" s="34" t="s">
        <v>49</v>
      </c>
      <c r="N22" s="34" t="s">
        <v>49</v>
      </c>
      <c r="O22" s="35" t="s">
        <v>46</v>
      </c>
      <c r="P22" s="36" t="s">
        <v>50</v>
      </c>
      <c r="Q22" s="37" t="s">
        <v>22</v>
      </c>
      <c r="R22" s="38" t="s">
        <v>22</v>
      </c>
      <c r="S22" s="39" t="s">
        <v>22</v>
      </c>
      <c r="T22" s="1"/>
      <c r="U22" s="11"/>
    </row>
    <row r="23" ht="14.25">
      <c r="A23" s="17"/>
      <c r="B23" s="10">
        <v>7</v>
      </c>
      <c r="C23" s="10"/>
      <c r="D23" s="1"/>
      <c r="E23" s="1" t="s">
        <v>53</v>
      </c>
      <c r="F23" s="1">
        <v>3360</v>
      </c>
      <c r="G23" s="1">
        <v>100</v>
      </c>
      <c r="H23" s="1">
        <v>4</v>
      </c>
      <c r="I23" s="1">
        <v>4</v>
      </c>
      <c r="J23" s="1">
        <v>32</v>
      </c>
      <c r="K23" s="1" t="s">
        <v>44</v>
      </c>
      <c r="L23" s="1" t="s">
        <v>22</v>
      </c>
      <c r="M23" s="34" t="s">
        <v>45</v>
      </c>
      <c r="N23" s="34" t="s">
        <v>45</v>
      </c>
      <c r="O23" s="1" t="s">
        <v>46</v>
      </c>
      <c r="P23" s="1" t="s">
        <v>50</v>
      </c>
      <c r="Q23" s="1" t="s">
        <v>22</v>
      </c>
      <c r="R23" s="1" t="s">
        <v>22</v>
      </c>
      <c r="S23" s="1" t="s">
        <v>22</v>
      </c>
      <c r="T23" s="1"/>
      <c r="U23" s="11"/>
    </row>
    <row r="24" ht="14.25">
      <c r="A24" s="17"/>
      <c r="B24" s="10">
        <v>8</v>
      </c>
      <c r="C24" s="10"/>
      <c r="D24" s="1"/>
      <c r="E24" s="1" t="s">
        <v>53</v>
      </c>
      <c r="F24" s="1">
        <v>3360</v>
      </c>
      <c r="G24" s="1">
        <v>100</v>
      </c>
      <c r="H24" s="1">
        <v>4</v>
      </c>
      <c r="I24" s="1">
        <v>4</v>
      </c>
      <c r="J24" s="1">
        <v>32</v>
      </c>
      <c r="K24" s="1" t="s">
        <v>44</v>
      </c>
      <c r="L24" s="1" t="s">
        <v>22</v>
      </c>
      <c r="M24" s="1" t="s">
        <v>49</v>
      </c>
      <c r="N24" s="1" t="s">
        <v>49</v>
      </c>
      <c r="O24" s="1" t="s">
        <v>46</v>
      </c>
      <c r="P24" s="36" t="s">
        <v>54</v>
      </c>
      <c r="Q24" s="1" t="s">
        <v>22</v>
      </c>
      <c r="R24" s="1" t="s">
        <v>22</v>
      </c>
      <c r="S24" s="1" t="s">
        <v>22</v>
      </c>
      <c r="T24" s="1"/>
      <c r="U24" s="11"/>
    </row>
    <row r="25" ht="14.25">
      <c r="A25" s="17"/>
      <c r="B25" s="10">
        <v>9</v>
      </c>
      <c r="C25" s="10"/>
      <c r="D25" s="1"/>
      <c r="E25" s="1" t="s">
        <v>53</v>
      </c>
      <c r="F25" s="1">
        <v>3360</v>
      </c>
      <c r="G25" s="1">
        <v>100</v>
      </c>
      <c r="H25" s="1">
        <v>4</v>
      </c>
      <c r="I25" s="1">
        <v>4</v>
      </c>
      <c r="J25" s="1">
        <v>32</v>
      </c>
      <c r="K25" s="1" t="s">
        <v>44</v>
      </c>
      <c r="L25" s="1" t="s">
        <v>22</v>
      </c>
      <c r="M25" s="1" t="s">
        <v>49</v>
      </c>
      <c r="N25" s="1" t="s">
        <v>49</v>
      </c>
      <c r="O25" s="1" t="s">
        <v>46</v>
      </c>
      <c r="P25" s="36" t="s">
        <v>55</v>
      </c>
      <c r="Q25" s="1"/>
      <c r="R25" s="1"/>
      <c r="S25" s="1"/>
      <c r="T25" s="1"/>
      <c r="U25" s="11"/>
    </row>
    <row r="26" ht="14.25">
      <c r="A26" s="17"/>
      <c r="B26" s="10">
        <v>10</v>
      </c>
      <c r="C26" s="10"/>
      <c r="D26" s="1"/>
      <c r="E26" s="1" t="s">
        <v>53</v>
      </c>
      <c r="F26" s="1">
        <v>3360</v>
      </c>
      <c r="G26" s="1">
        <v>100</v>
      </c>
      <c r="H26" s="1">
        <v>4</v>
      </c>
      <c r="I26" s="1">
        <v>4</v>
      </c>
      <c r="J26" s="1">
        <v>32</v>
      </c>
      <c r="K26" s="1" t="s">
        <v>44</v>
      </c>
      <c r="L26" s="1" t="s">
        <v>22</v>
      </c>
      <c r="M26" s="1" t="s">
        <v>49</v>
      </c>
      <c r="N26" s="1" t="s">
        <v>49</v>
      </c>
      <c r="O26" s="1" t="s">
        <v>46</v>
      </c>
      <c r="P26" s="36" t="s">
        <v>56</v>
      </c>
      <c r="Q26" s="1"/>
      <c r="R26" s="1"/>
      <c r="S26" s="1"/>
      <c r="T26" s="1"/>
      <c r="U26" s="11" t="s">
        <v>57</v>
      </c>
    </row>
    <row r="27" ht="14.25">
      <c r="A27" s="17"/>
      <c r="B27" s="10">
        <v>11</v>
      </c>
      <c r="C27" s="10"/>
      <c r="D27" s="1"/>
      <c r="E27" s="1" t="s">
        <v>53</v>
      </c>
      <c r="F27" s="1">
        <v>3360</v>
      </c>
      <c r="G27" s="1">
        <v>100</v>
      </c>
      <c r="H27" s="1">
        <v>4</v>
      </c>
      <c r="I27" s="1">
        <v>4</v>
      </c>
      <c r="J27" s="1">
        <v>32</v>
      </c>
      <c r="K27" s="1" t="s">
        <v>44</v>
      </c>
      <c r="L27" s="1" t="s">
        <v>22</v>
      </c>
      <c r="M27" s="1" t="s">
        <v>49</v>
      </c>
      <c r="N27" s="1" t="s">
        <v>49</v>
      </c>
      <c r="O27" s="1" t="s">
        <v>46</v>
      </c>
      <c r="P27" s="1" t="s">
        <v>50</v>
      </c>
      <c r="Q27" s="37" t="s">
        <v>58</v>
      </c>
      <c r="R27" s="1" t="s">
        <v>22</v>
      </c>
      <c r="S27" s="1" t="s">
        <v>22</v>
      </c>
      <c r="T27" s="1"/>
      <c r="U27" s="11"/>
    </row>
    <row r="28" ht="14.25">
      <c r="A28" s="17"/>
      <c r="B28" s="10">
        <v>12</v>
      </c>
      <c r="C28" s="10"/>
      <c r="D28" s="1"/>
      <c r="E28" s="1" t="s">
        <v>53</v>
      </c>
      <c r="F28" s="1">
        <v>3360</v>
      </c>
      <c r="G28" s="1">
        <v>100</v>
      </c>
      <c r="H28" s="1">
        <v>4</v>
      </c>
      <c r="I28" s="1">
        <v>4</v>
      </c>
      <c r="J28" s="1">
        <v>32</v>
      </c>
      <c r="K28" s="1" t="s">
        <v>44</v>
      </c>
      <c r="L28" s="1" t="s">
        <v>22</v>
      </c>
      <c r="M28" s="1" t="s">
        <v>49</v>
      </c>
      <c r="N28" s="1" t="s">
        <v>49</v>
      </c>
      <c r="O28" s="1" t="s">
        <v>46</v>
      </c>
      <c r="P28" s="1" t="s">
        <v>50</v>
      </c>
      <c r="Q28" s="37" t="s">
        <v>59</v>
      </c>
      <c r="R28" s="1" t="s">
        <v>22</v>
      </c>
      <c r="S28" s="1" t="s">
        <v>22</v>
      </c>
      <c r="T28" s="1"/>
      <c r="U28" s="11"/>
    </row>
    <row r="29" ht="14.25">
      <c r="A29" s="17"/>
      <c r="B29" s="40">
        <v>13</v>
      </c>
      <c r="C29" s="10"/>
      <c r="D29" s="1"/>
      <c r="E29" s="1" t="s">
        <v>53</v>
      </c>
      <c r="F29" s="1">
        <v>3360</v>
      </c>
      <c r="G29" s="1">
        <v>100</v>
      </c>
      <c r="H29" s="1">
        <v>4</v>
      </c>
      <c r="I29" s="1">
        <v>4</v>
      </c>
      <c r="J29" s="1">
        <v>32</v>
      </c>
      <c r="K29" s="1" t="s">
        <v>44</v>
      </c>
      <c r="L29" s="1" t="s">
        <v>22</v>
      </c>
      <c r="M29" s="1" t="s">
        <v>49</v>
      </c>
      <c r="N29" s="1" t="s">
        <v>49</v>
      </c>
      <c r="O29" s="35" t="s">
        <v>60</v>
      </c>
      <c r="P29" s="1" t="s">
        <v>50</v>
      </c>
      <c r="Q29" s="1" t="s">
        <v>22</v>
      </c>
      <c r="R29" s="1" t="s">
        <v>22</v>
      </c>
      <c r="S29" s="1" t="s">
        <v>22</v>
      </c>
      <c r="T29" s="1"/>
      <c r="U29" s="11" t="s">
        <v>61</v>
      </c>
    </row>
    <row r="30" ht="14.25">
      <c r="A30" s="17"/>
      <c r="B30" s="41">
        <v>14</v>
      </c>
      <c r="C30" s="10"/>
      <c r="D30" s="1"/>
      <c r="E30" s="1" t="s">
        <v>53</v>
      </c>
      <c r="F30" s="1">
        <v>3360</v>
      </c>
      <c r="G30" s="1">
        <v>100</v>
      </c>
      <c r="H30" s="1"/>
      <c r="I30" s="1">
        <v>4</v>
      </c>
      <c r="J30" s="31">
        <v>48</v>
      </c>
      <c r="K30" s="1" t="s">
        <v>44</v>
      </c>
      <c r="L30" s="1" t="s">
        <v>22</v>
      </c>
      <c r="M30" s="1" t="s">
        <v>49</v>
      </c>
      <c r="N30" s="1" t="s">
        <v>49</v>
      </c>
      <c r="O30" s="1" t="s">
        <v>46</v>
      </c>
      <c r="P30" s="1" t="s">
        <v>50</v>
      </c>
      <c r="Q30" s="1" t="s">
        <v>22</v>
      </c>
      <c r="R30" s="1" t="s">
        <v>22</v>
      </c>
      <c r="S30" s="1" t="s">
        <v>22</v>
      </c>
      <c r="T30" s="1"/>
      <c r="U30" s="11"/>
    </row>
    <row r="31" ht="14.25">
      <c r="A31" s="17"/>
      <c r="B31" s="41">
        <v>15</v>
      </c>
      <c r="C31" s="10"/>
      <c r="D31" s="1"/>
      <c r="E31" s="1" t="s">
        <v>53</v>
      </c>
      <c r="F31" s="1">
        <v>3360</v>
      </c>
      <c r="G31" s="1">
        <v>100</v>
      </c>
      <c r="H31" s="1"/>
      <c r="I31" s="1">
        <v>4</v>
      </c>
      <c r="J31" s="1">
        <v>32</v>
      </c>
      <c r="K31" s="32" t="s">
        <v>23</v>
      </c>
      <c r="L31" s="1" t="s">
        <v>22</v>
      </c>
      <c r="M31" s="1" t="s">
        <v>49</v>
      </c>
      <c r="N31" s="1" t="s">
        <v>49</v>
      </c>
      <c r="O31" s="1" t="s">
        <v>46</v>
      </c>
      <c r="P31" s="1" t="s">
        <v>50</v>
      </c>
      <c r="Q31" s="1" t="s">
        <v>22</v>
      </c>
      <c r="R31" s="1" t="s">
        <v>22</v>
      </c>
      <c r="S31" s="1" t="s">
        <v>22</v>
      </c>
      <c r="T31" s="1"/>
      <c r="U31" s="11"/>
    </row>
    <row r="32" ht="14.25">
      <c r="A32" s="17"/>
      <c r="B32" s="41">
        <v>16</v>
      </c>
      <c r="C32" s="10"/>
      <c r="D32" s="1"/>
      <c r="E32" s="1" t="s">
        <v>53</v>
      </c>
      <c r="F32" s="1">
        <v>3360</v>
      </c>
      <c r="G32" s="1">
        <v>100</v>
      </c>
      <c r="H32" s="1"/>
      <c r="I32" s="30">
        <v>6</v>
      </c>
      <c r="J32" s="1">
        <v>32</v>
      </c>
      <c r="K32" s="1" t="s">
        <v>44</v>
      </c>
      <c r="L32" s="1" t="s">
        <v>22</v>
      </c>
      <c r="M32" s="1" t="s">
        <v>49</v>
      </c>
      <c r="N32" s="1" t="s">
        <v>49</v>
      </c>
      <c r="O32" s="1" t="s">
        <v>46</v>
      </c>
      <c r="P32" s="1" t="s">
        <v>50</v>
      </c>
      <c r="Q32" s="1" t="s">
        <v>22</v>
      </c>
      <c r="R32" s="1" t="s">
        <v>22</v>
      </c>
      <c r="S32" s="1" t="s">
        <v>22</v>
      </c>
      <c r="T32" s="1"/>
      <c r="U32" s="11"/>
    </row>
    <row r="33" ht="14.25">
      <c r="A33" s="17"/>
      <c r="B33" s="41">
        <v>17</v>
      </c>
      <c r="C33" s="10"/>
      <c r="D33" s="1"/>
      <c r="E33" s="1" t="s">
        <v>53</v>
      </c>
      <c r="F33" s="1">
        <v>3360</v>
      </c>
      <c r="G33" s="1">
        <v>100</v>
      </c>
      <c r="H33" s="1"/>
      <c r="I33" s="1">
        <v>4</v>
      </c>
      <c r="J33" s="1">
        <v>32</v>
      </c>
      <c r="K33" s="1" t="s">
        <v>44</v>
      </c>
      <c r="L33" s="1" t="s">
        <v>22</v>
      </c>
      <c r="M33" s="1" t="s">
        <v>49</v>
      </c>
      <c r="N33" s="1" t="s">
        <v>49</v>
      </c>
      <c r="O33" s="1" t="s">
        <v>46</v>
      </c>
      <c r="P33" s="1" t="s">
        <v>50</v>
      </c>
      <c r="Q33" s="1" t="s">
        <v>22</v>
      </c>
      <c r="R33" s="1" t="s">
        <v>22</v>
      </c>
      <c r="S33" s="39" t="b">
        <f>TRUE()</f>
        <v>1</v>
      </c>
      <c r="T33" s="1"/>
      <c r="U33" s="11"/>
    </row>
    <row r="34" ht="14.25">
      <c r="A34" s="17"/>
      <c r="B34" s="41">
        <v>18</v>
      </c>
      <c r="C34" s="10"/>
      <c r="D34" s="1"/>
      <c r="E34" s="1" t="s">
        <v>53</v>
      </c>
      <c r="F34" s="1">
        <v>3360</v>
      </c>
      <c r="G34" s="1">
        <v>100</v>
      </c>
      <c r="H34" s="1"/>
      <c r="I34" s="1">
        <v>4</v>
      </c>
      <c r="J34" s="1">
        <v>32</v>
      </c>
      <c r="K34" s="1" t="s">
        <v>44</v>
      </c>
      <c r="L34" s="1" t="s">
        <v>22</v>
      </c>
      <c r="M34" s="1" t="s">
        <v>49</v>
      </c>
      <c r="N34" s="1" t="s">
        <v>49</v>
      </c>
      <c r="O34" s="1" t="s">
        <v>46</v>
      </c>
      <c r="P34" s="1" t="s">
        <v>50</v>
      </c>
      <c r="Q34" s="1" t="s">
        <v>22</v>
      </c>
      <c r="R34" s="38" t="b">
        <f>TRUE()</f>
        <v>1</v>
      </c>
      <c r="S34" s="1" t="s">
        <v>22</v>
      </c>
      <c r="T34" s="1"/>
      <c r="U34" s="11"/>
    </row>
    <row r="35" ht="14.25">
      <c r="A35" s="17"/>
      <c r="B35" s="42">
        <v>19</v>
      </c>
      <c r="C35" s="14"/>
      <c r="D35" s="15"/>
      <c r="E35" s="15" t="s">
        <v>53</v>
      </c>
      <c r="F35" s="15">
        <v>3360</v>
      </c>
      <c r="G35" s="15">
        <v>100</v>
      </c>
      <c r="H35" s="15"/>
      <c r="I35" s="15">
        <v>4</v>
      </c>
      <c r="J35" s="15">
        <v>32</v>
      </c>
      <c r="K35" s="15" t="s">
        <v>44</v>
      </c>
      <c r="L35" s="43" t="b">
        <f>TRUE()</f>
        <v>1</v>
      </c>
      <c r="M35" s="15" t="s">
        <v>49</v>
      </c>
      <c r="N35" s="15" t="s">
        <v>49</v>
      </c>
      <c r="O35" s="15" t="s">
        <v>46</v>
      </c>
      <c r="P35" s="15" t="s">
        <v>50</v>
      </c>
      <c r="Q35" s="15" t="s">
        <v>22</v>
      </c>
      <c r="R35" s="15" t="s">
        <v>22</v>
      </c>
      <c r="S35" s="15" t="s">
        <v>22</v>
      </c>
      <c r="T35" s="15"/>
      <c r="U35" s="16"/>
    </row>
    <row r="36" ht="14.25">
      <c r="A36" s="44" t="s">
        <v>62</v>
      </c>
      <c r="B36" s="10">
        <v>1</v>
      </c>
      <c r="C36" s="10"/>
      <c r="D36" s="1"/>
      <c r="E36" s="1" t="s">
        <v>31</v>
      </c>
      <c r="F36" s="1">
        <v>168</v>
      </c>
      <c r="G36" s="1">
        <v>100</v>
      </c>
      <c r="H36" s="45">
        <v>2</v>
      </c>
      <c r="I36" s="1">
        <v>4</v>
      </c>
      <c r="J36" s="1">
        <v>32</v>
      </c>
      <c r="K36" s="1" t="s">
        <v>23</v>
      </c>
      <c r="L36" s="1" t="s">
        <v>22</v>
      </c>
      <c r="M36" s="1" t="s">
        <v>49</v>
      </c>
      <c r="N36" s="1" t="s">
        <v>49</v>
      </c>
      <c r="O36" s="1" t="s">
        <v>46</v>
      </c>
      <c r="P36" s="1" t="s">
        <v>54</v>
      </c>
      <c r="Q36" s="1" t="s">
        <v>22</v>
      </c>
      <c r="R36" s="1" t="s">
        <v>22</v>
      </c>
      <c r="S36" s="1" t="s">
        <v>22</v>
      </c>
      <c r="T36" s="1"/>
      <c r="U36" s="11"/>
    </row>
    <row r="37" ht="14.25">
      <c r="A37" s="44"/>
      <c r="B37" s="10">
        <v>2</v>
      </c>
      <c r="C37" s="10"/>
      <c r="D37" s="1"/>
      <c r="E37" s="46" t="s">
        <v>31</v>
      </c>
      <c r="F37" s="1">
        <v>168</v>
      </c>
      <c r="G37" s="1">
        <v>100</v>
      </c>
      <c r="H37" s="45">
        <v>4</v>
      </c>
      <c r="I37" s="1">
        <v>4</v>
      </c>
      <c r="J37" s="1">
        <v>32</v>
      </c>
      <c r="K37" s="1" t="s">
        <v>23</v>
      </c>
      <c r="L37" s="1" t="s">
        <v>22</v>
      </c>
      <c r="M37" s="1" t="s">
        <v>49</v>
      </c>
      <c r="N37" s="1" t="s">
        <v>49</v>
      </c>
      <c r="O37" s="1" t="s">
        <v>46</v>
      </c>
      <c r="P37" s="1" t="s">
        <v>54</v>
      </c>
      <c r="Q37" s="1" t="s">
        <v>22</v>
      </c>
      <c r="R37" s="1" t="s">
        <v>22</v>
      </c>
      <c r="S37" s="1" t="s">
        <v>22</v>
      </c>
      <c r="T37" s="1"/>
      <c r="U37" s="11"/>
    </row>
    <row r="38" ht="14.25">
      <c r="A38" s="44"/>
      <c r="B38" s="10">
        <v>3</v>
      </c>
      <c r="C38" s="10"/>
      <c r="D38" s="1" t="s">
        <v>63</v>
      </c>
      <c r="E38" s="46" t="s">
        <v>64</v>
      </c>
      <c r="F38" s="1">
        <v>3360</v>
      </c>
      <c r="G38" s="1">
        <v>100</v>
      </c>
      <c r="H38" s="1">
        <v>4</v>
      </c>
      <c r="I38" s="1">
        <v>4</v>
      </c>
      <c r="J38" s="1">
        <v>32</v>
      </c>
      <c r="K38" s="1" t="s">
        <v>23</v>
      </c>
      <c r="L38" s="1" t="s">
        <v>22</v>
      </c>
      <c r="M38" s="1" t="s">
        <v>49</v>
      </c>
      <c r="N38" s="1" t="s">
        <v>49</v>
      </c>
      <c r="O38" s="1" t="s">
        <v>46</v>
      </c>
      <c r="P38" s="1" t="s">
        <v>54</v>
      </c>
      <c r="Q38" s="1" t="s">
        <v>22</v>
      </c>
      <c r="R38" s="1" t="s">
        <v>22</v>
      </c>
      <c r="S38" s="1" t="s">
        <v>22</v>
      </c>
      <c r="T38" s="1"/>
      <c r="U38" s="11"/>
    </row>
    <row r="39" ht="14.25">
      <c r="A39" s="44"/>
      <c r="B39" s="10">
        <v>4</v>
      </c>
      <c r="C39" s="10"/>
      <c r="D39" s="22" t="s">
        <v>63</v>
      </c>
      <c r="E39" s="46" t="s">
        <v>65</v>
      </c>
      <c r="F39" s="1">
        <v>3360</v>
      </c>
      <c r="G39" s="1">
        <v>100</v>
      </c>
      <c r="H39" s="1">
        <v>4</v>
      </c>
      <c r="I39" s="1">
        <v>4</v>
      </c>
      <c r="J39" s="1">
        <v>32</v>
      </c>
      <c r="K39" s="1" t="s">
        <v>23</v>
      </c>
      <c r="L39" s="1" t="s">
        <v>22</v>
      </c>
      <c r="M39" s="1" t="s">
        <v>49</v>
      </c>
      <c r="N39" s="1" t="s">
        <v>49</v>
      </c>
      <c r="O39" s="1" t="s">
        <v>46</v>
      </c>
      <c r="P39" s="1" t="s">
        <v>54</v>
      </c>
      <c r="Q39" s="1" t="s">
        <v>22</v>
      </c>
      <c r="R39" s="1" t="s">
        <v>22</v>
      </c>
      <c r="S39" s="47" t="s">
        <v>22</v>
      </c>
      <c r="T39" s="1"/>
      <c r="U39" s="11" t="s">
        <v>66</v>
      </c>
    </row>
    <row r="40" ht="14.25">
      <c r="A40" s="44"/>
      <c r="B40" s="40">
        <v>5</v>
      </c>
      <c r="C40" s="10"/>
      <c r="D40" s="1"/>
      <c r="E40" s="46" t="s">
        <v>67</v>
      </c>
      <c r="F40" s="1">
        <v>1680</v>
      </c>
      <c r="G40" s="1">
        <v>100</v>
      </c>
      <c r="H40" s="1">
        <v>4</v>
      </c>
      <c r="I40" s="1">
        <v>4</v>
      </c>
      <c r="J40" s="1">
        <v>32</v>
      </c>
      <c r="K40" s="1" t="s">
        <v>23</v>
      </c>
      <c r="L40" s="1" t="s">
        <v>22</v>
      </c>
      <c r="M40" s="1" t="s">
        <v>49</v>
      </c>
      <c r="N40" s="1" t="s">
        <v>49</v>
      </c>
      <c r="O40" s="1" t="s">
        <v>46</v>
      </c>
      <c r="P40" s="1" t="s">
        <v>54</v>
      </c>
      <c r="Q40" s="1" t="s">
        <v>22</v>
      </c>
      <c r="R40" s="1" t="s">
        <v>22</v>
      </c>
      <c r="S40" s="1" t="s">
        <v>22</v>
      </c>
      <c r="T40" s="1"/>
      <c r="U40" s="11" t="s">
        <v>68</v>
      </c>
    </row>
    <row r="41" ht="14.25">
      <c r="A41" s="44"/>
      <c r="B41" s="40">
        <v>6</v>
      </c>
      <c r="C41" s="10"/>
      <c r="D41" s="1"/>
      <c r="E41" s="46" t="s">
        <v>69</v>
      </c>
      <c r="F41" s="1">
        <v>3528</v>
      </c>
      <c r="G41" s="1">
        <v>100</v>
      </c>
      <c r="H41" s="1">
        <v>4</v>
      </c>
      <c r="I41" s="1">
        <v>4</v>
      </c>
      <c r="J41" s="1">
        <v>32</v>
      </c>
      <c r="K41" s="1" t="s">
        <v>23</v>
      </c>
      <c r="L41" s="1" t="s">
        <v>22</v>
      </c>
      <c r="M41" s="1" t="s">
        <v>49</v>
      </c>
      <c r="N41" s="1" t="s">
        <v>49</v>
      </c>
      <c r="O41" s="1" t="s">
        <v>46</v>
      </c>
      <c r="P41" s="1" t="s">
        <v>54</v>
      </c>
      <c r="Q41" s="1" t="s">
        <v>22</v>
      </c>
      <c r="R41" s="1" t="s">
        <v>22</v>
      </c>
      <c r="S41" s="1" t="s">
        <v>22</v>
      </c>
      <c r="T41" s="1"/>
      <c r="U41" s="11"/>
    </row>
    <row r="42" ht="13.800000000000001">
      <c r="A42" s="44"/>
      <c r="B42" s="10">
        <v>7</v>
      </c>
      <c r="C42" s="10"/>
      <c r="D42" s="22" t="s">
        <v>70</v>
      </c>
      <c r="E42" s="48" t="s">
        <v>71</v>
      </c>
      <c r="F42" s="1">
        <v>336</v>
      </c>
      <c r="G42" s="1">
        <v>100</v>
      </c>
      <c r="H42" s="1">
        <v>4</v>
      </c>
      <c r="I42" s="1">
        <v>4</v>
      </c>
      <c r="J42" s="1">
        <v>32</v>
      </c>
      <c r="K42" s="1" t="s">
        <v>23</v>
      </c>
      <c r="L42" s="1" t="s">
        <v>22</v>
      </c>
      <c r="M42" s="1" t="s">
        <v>49</v>
      </c>
      <c r="N42" s="1" t="s">
        <v>49</v>
      </c>
      <c r="O42" s="1" t="s">
        <v>46</v>
      </c>
      <c r="P42" s="1" t="s">
        <v>54</v>
      </c>
      <c r="Q42" s="1" t="s">
        <v>22</v>
      </c>
      <c r="R42" s="1" t="s">
        <v>22</v>
      </c>
      <c r="S42" s="1" t="s">
        <v>22</v>
      </c>
      <c r="T42" s="1"/>
      <c r="U42" s="11"/>
    </row>
    <row r="43" ht="13.800000000000001">
      <c r="A43" s="44"/>
      <c r="B43" s="10">
        <v>8</v>
      </c>
      <c r="C43" s="10"/>
      <c r="D43" s="1" t="s">
        <v>70</v>
      </c>
      <c r="E43" s="48" t="s">
        <v>72</v>
      </c>
      <c r="F43" s="1">
        <v>336</v>
      </c>
      <c r="G43" s="1">
        <v>100</v>
      </c>
      <c r="H43" s="1">
        <v>4</v>
      </c>
      <c r="I43" s="1">
        <v>4</v>
      </c>
      <c r="J43" s="1">
        <v>32</v>
      </c>
      <c r="K43" s="1" t="s">
        <v>23</v>
      </c>
      <c r="L43" s="1" t="s">
        <v>22</v>
      </c>
      <c r="M43" s="1" t="s">
        <v>49</v>
      </c>
      <c r="N43" s="1" t="s">
        <v>49</v>
      </c>
      <c r="O43" s="1" t="s">
        <v>46</v>
      </c>
      <c r="P43" s="1" t="s">
        <v>54</v>
      </c>
      <c r="Q43" s="1" t="s">
        <v>22</v>
      </c>
      <c r="R43" s="1" t="s">
        <v>22</v>
      </c>
      <c r="S43" s="1" t="s">
        <v>22</v>
      </c>
      <c r="T43" s="1"/>
      <c r="U43" s="11"/>
    </row>
    <row r="44" ht="13.800000000000001">
      <c r="A44" s="44"/>
      <c r="B44" s="10">
        <v>9</v>
      </c>
      <c r="C44" s="10"/>
      <c r="D44" s="1" t="s">
        <v>70</v>
      </c>
      <c r="E44" s="48" t="s">
        <v>73</v>
      </c>
      <c r="F44" s="1">
        <v>336</v>
      </c>
      <c r="G44" s="1">
        <v>100</v>
      </c>
      <c r="H44" s="1">
        <v>4</v>
      </c>
      <c r="I44" s="1">
        <v>4</v>
      </c>
      <c r="J44" s="1">
        <v>32</v>
      </c>
      <c r="K44" s="1" t="s">
        <v>23</v>
      </c>
      <c r="L44" s="1" t="s">
        <v>22</v>
      </c>
      <c r="M44" s="1" t="s">
        <v>49</v>
      </c>
      <c r="N44" s="1" t="s">
        <v>49</v>
      </c>
      <c r="O44" s="1" t="s">
        <v>46</v>
      </c>
      <c r="P44" s="1" t="s">
        <v>54</v>
      </c>
      <c r="Q44" s="1" t="s">
        <v>22</v>
      </c>
      <c r="R44" s="1" t="s">
        <v>22</v>
      </c>
      <c r="S44" s="1" t="s">
        <v>22</v>
      </c>
      <c r="T44" s="1"/>
      <c r="U44" s="11"/>
    </row>
    <row r="45" ht="14.25">
      <c r="A45" s="44"/>
      <c r="B45" s="10">
        <v>10</v>
      </c>
      <c r="C45" s="10"/>
      <c r="D45" s="1" t="s">
        <v>70</v>
      </c>
      <c r="E45" s="48" t="s">
        <v>74</v>
      </c>
      <c r="F45" s="1">
        <v>336</v>
      </c>
      <c r="G45" s="1">
        <v>100</v>
      </c>
      <c r="H45" s="1">
        <v>4</v>
      </c>
      <c r="I45" s="1">
        <v>4</v>
      </c>
      <c r="J45" s="1">
        <v>32</v>
      </c>
      <c r="K45" s="1" t="s">
        <v>23</v>
      </c>
      <c r="L45" s="1" t="s">
        <v>22</v>
      </c>
      <c r="M45" s="1" t="s">
        <v>49</v>
      </c>
      <c r="N45" s="1" t="s">
        <v>49</v>
      </c>
      <c r="O45" s="1" t="s">
        <v>46</v>
      </c>
      <c r="P45" s="1" t="s">
        <v>54</v>
      </c>
      <c r="Q45" s="1" t="s">
        <v>22</v>
      </c>
      <c r="R45" s="1" t="s">
        <v>22</v>
      </c>
      <c r="S45" s="1" t="s">
        <v>22</v>
      </c>
      <c r="T45" s="1"/>
      <c r="U45" s="11"/>
    </row>
    <row r="46" ht="13.800000000000001">
      <c r="A46" s="17" t="s">
        <v>75</v>
      </c>
      <c r="B46" s="3">
        <v>1</v>
      </c>
      <c r="C46" s="3"/>
      <c r="D46" s="18"/>
      <c r="E46" s="49" t="s">
        <v>41</v>
      </c>
      <c r="F46" s="18">
        <v>160</v>
      </c>
      <c r="G46" s="18">
        <v>100</v>
      </c>
      <c r="H46" s="18">
        <v>4</v>
      </c>
      <c r="I46" s="18">
        <v>4</v>
      </c>
      <c r="J46" s="18">
        <v>32</v>
      </c>
      <c r="K46" s="18" t="s">
        <v>23</v>
      </c>
      <c r="L46" s="18" t="s">
        <v>22</v>
      </c>
      <c r="M46" s="18" t="s">
        <v>49</v>
      </c>
      <c r="N46" s="18" t="s">
        <v>49</v>
      </c>
      <c r="O46" s="18" t="s">
        <v>46</v>
      </c>
      <c r="P46" s="18" t="s">
        <v>54</v>
      </c>
      <c r="Q46" s="18" t="s">
        <v>22</v>
      </c>
      <c r="R46" s="18" t="s">
        <v>22</v>
      </c>
      <c r="S46" s="18" t="s">
        <v>22</v>
      </c>
      <c r="T46" s="18"/>
      <c r="U46" s="20"/>
    </row>
    <row r="47" ht="13.800000000000001">
      <c r="A47" s="17"/>
      <c r="B47" s="10">
        <v>2</v>
      </c>
      <c r="C47" s="10"/>
      <c r="D47" s="1"/>
      <c r="E47" s="50" t="s">
        <v>76</v>
      </c>
      <c r="F47" s="1">
        <v>320</v>
      </c>
      <c r="G47" s="1">
        <v>100</v>
      </c>
      <c r="H47" s="1">
        <v>4</v>
      </c>
      <c r="I47" s="1">
        <v>4</v>
      </c>
      <c r="J47" s="1">
        <v>32</v>
      </c>
      <c r="K47" s="1" t="s">
        <v>23</v>
      </c>
      <c r="L47" s="1" t="s">
        <v>22</v>
      </c>
      <c r="M47" s="1" t="s">
        <v>49</v>
      </c>
      <c r="N47" s="1" t="s">
        <v>49</v>
      </c>
      <c r="O47" s="1" t="s">
        <v>46</v>
      </c>
      <c r="P47" s="1" t="s">
        <v>54</v>
      </c>
      <c r="Q47" s="1" t="s">
        <v>22</v>
      </c>
      <c r="R47" s="1" t="s">
        <v>22</v>
      </c>
      <c r="S47" s="1" t="s">
        <v>22</v>
      </c>
      <c r="T47" s="1"/>
      <c r="U47" s="11"/>
    </row>
    <row r="48" ht="13.800000000000001">
      <c r="A48" s="17"/>
      <c r="B48" s="10">
        <v>3</v>
      </c>
      <c r="C48" s="10"/>
      <c r="D48" s="1"/>
      <c r="E48" s="50" t="s">
        <v>77</v>
      </c>
      <c r="F48" s="1">
        <v>320</v>
      </c>
      <c r="G48" s="1">
        <v>100</v>
      </c>
      <c r="H48" s="1">
        <v>4</v>
      </c>
      <c r="I48" s="1">
        <v>4</v>
      </c>
      <c r="J48" s="1">
        <v>32</v>
      </c>
      <c r="K48" s="1" t="s">
        <v>23</v>
      </c>
      <c r="L48" s="1" t="s">
        <v>22</v>
      </c>
      <c r="M48" s="1" t="s">
        <v>49</v>
      </c>
      <c r="N48" s="1" t="s">
        <v>49</v>
      </c>
      <c r="O48" s="1" t="s">
        <v>46</v>
      </c>
      <c r="P48" s="1" t="s">
        <v>54</v>
      </c>
      <c r="Q48" s="1" t="s">
        <v>22</v>
      </c>
      <c r="R48" s="1" t="s">
        <v>22</v>
      </c>
      <c r="S48" s="1" t="s">
        <v>22</v>
      </c>
      <c r="T48" s="1"/>
      <c r="U48" s="11"/>
    </row>
    <row r="49" ht="13.800000000000001">
      <c r="A49" s="17"/>
      <c r="B49" s="10">
        <v>4</v>
      </c>
      <c r="C49" s="10"/>
      <c r="D49" s="1"/>
      <c r="E49" s="50" t="s">
        <v>78</v>
      </c>
      <c r="F49" s="1">
        <v>320</v>
      </c>
      <c r="G49" s="1">
        <v>100</v>
      </c>
      <c r="H49" s="1">
        <v>4</v>
      </c>
      <c r="I49" s="1">
        <v>4</v>
      </c>
      <c r="J49" s="1">
        <v>32</v>
      </c>
      <c r="K49" s="1" t="s">
        <v>23</v>
      </c>
      <c r="L49" s="1" t="s">
        <v>22</v>
      </c>
      <c r="M49" s="1" t="s">
        <v>49</v>
      </c>
      <c r="N49" s="1" t="s">
        <v>49</v>
      </c>
      <c r="O49" s="1" t="s">
        <v>46</v>
      </c>
      <c r="P49" s="1" t="s">
        <v>54</v>
      </c>
      <c r="Q49" s="1" t="s">
        <v>22</v>
      </c>
      <c r="R49" s="1" t="s">
        <v>22</v>
      </c>
      <c r="S49" s="1" t="s">
        <v>22</v>
      </c>
      <c r="T49" s="1"/>
      <c r="U49" s="11"/>
    </row>
    <row r="50" ht="13.800000000000001">
      <c r="A50" s="17"/>
      <c r="B50" s="10">
        <v>5</v>
      </c>
      <c r="C50" s="10"/>
      <c r="D50" s="1"/>
      <c r="E50" s="50" t="s">
        <v>79</v>
      </c>
      <c r="F50" s="1">
        <v>320</v>
      </c>
      <c r="G50" s="1">
        <v>100</v>
      </c>
      <c r="H50" s="1">
        <v>4</v>
      </c>
      <c r="I50" s="1">
        <v>4</v>
      </c>
      <c r="J50" s="1">
        <v>32</v>
      </c>
      <c r="K50" s="1" t="s">
        <v>23</v>
      </c>
      <c r="L50" s="1" t="s">
        <v>22</v>
      </c>
      <c r="M50" s="1" t="s">
        <v>49</v>
      </c>
      <c r="N50" s="1" t="s">
        <v>49</v>
      </c>
      <c r="O50" s="1" t="s">
        <v>46</v>
      </c>
      <c r="P50" s="1" t="s">
        <v>54</v>
      </c>
      <c r="Q50" s="1" t="s">
        <v>22</v>
      </c>
      <c r="R50" s="1" t="s">
        <v>22</v>
      </c>
      <c r="S50" s="1" t="s">
        <v>22</v>
      </c>
      <c r="T50" s="1"/>
      <c r="U50" s="11"/>
    </row>
    <row r="51" ht="13.800000000000001">
      <c r="A51" s="17"/>
      <c r="B51" s="10">
        <v>6</v>
      </c>
      <c r="C51" s="10"/>
      <c r="D51" s="1"/>
      <c r="E51" s="51" t="s">
        <v>80</v>
      </c>
      <c r="F51" s="1">
        <v>320</v>
      </c>
      <c r="G51" s="1">
        <v>100</v>
      </c>
      <c r="H51" s="1">
        <v>4</v>
      </c>
      <c r="I51" s="1">
        <v>4</v>
      </c>
      <c r="J51" s="1">
        <v>32</v>
      </c>
      <c r="K51" s="1" t="s">
        <v>23</v>
      </c>
      <c r="L51" s="1" t="s">
        <v>22</v>
      </c>
      <c r="M51" s="1" t="s">
        <v>49</v>
      </c>
      <c r="N51" s="1" t="s">
        <v>49</v>
      </c>
      <c r="O51" s="1" t="s">
        <v>46</v>
      </c>
      <c r="P51" s="1" t="s">
        <v>54</v>
      </c>
      <c r="Q51" s="1" t="s">
        <v>22</v>
      </c>
      <c r="R51" s="1" t="s">
        <v>22</v>
      </c>
      <c r="S51" s="1" t="s">
        <v>22</v>
      </c>
      <c r="T51" s="1"/>
      <c r="U51" s="11"/>
    </row>
    <row r="52" ht="13.800000000000001">
      <c r="A52" s="17"/>
      <c r="B52" s="10">
        <v>7</v>
      </c>
      <c r="C52" s="10"/>
      <c r="D52" s="1"/>
      <c r="E52" s="51" t="s">
        <v>81</v>
      </c>
      <c r="F52" s="1">
        <v>320</v>
      </c>
      <c r="G52" s="1">
        <v>100</v>
      </c>
      <c r="H52" s="1">
        <v>4</v>
      </c>
      <c r="I52" s="1">
        <v>4</v>
      </c>
      <c r="J52" s="1">
        <v>32</v>
      </c>
      <c r="K52" s="1" t="s">
        <v>23</v>
      </c>
      <c r="L52" s="1" t="s">
        <v>22</v>
      </c>
      <c r="M52" s="1" t="s">
        <v>49</v>
      </c>
      <c r="N52" s="1" t="s">
        <v>49</v>
      </c>
      <c r="O52" s="1" t="s">
        <v>46</v>
      </c>
      <c r="P52" s="1" t="s">
        <v>54</v>
      </c>
      <c r="Q52" s="1" t="s">
        <v>22</v>
      </c>
      <c r="R52" s="1" t="s">
        <v>22</v>
      </c>
      <c r="S52" s="1" t="s">
        <v>22</v>
      </c>
      <c r="T52" s="1"/>
      <c r="U52" s="11"/>
    </row>
    <row r="53" ht="13.800000000000001">
      <c r="A53" s="17"/>
      <c r="B53" s="10">
        <v>8</v>
      </c>
      <c r="C53" s="10"/>
      <c r="D53" s="1"/>
      <c r="E53" s="51" t="s">
        <v>82</v>
      </c>
      <c r="F53" s="1">
        <v>320</v>
      </c>
      <c r="G53" s="1">
        <v>100</v>
      </c>
      <c r="H53" s="1">
        <v>4</v>
      </c>
      <c r="I53" s="1">
        <v>4</v>
      </c>
      <c r="J53" s="1">
        <v>32</v>
      </c>
      <c r="K53" s="1" t="s">
        <v>23</v>
      </c>
      <c r="L53" s="1" t="s">
        <v>22</v>
      </c>
      <c r="M53" s="1" t="s">
        <v>49</v>
      </c>
      <c r="N53" s="1" t="s">
        <v>49</v>
      </c>
      <c r="O53" s="1" t="s">
        <v>46</v>
      </c>
      <c r="P53" s="1" t="s">
        <v>54</v>
      </c>
      <c r="Q53" s="1" t="s">
        <v>22</v>
      </c>
      <c r="R53" s="1" t="s">
        <v>22</v>
      </c>
      <c r="S53" s="1" t="s">
        <v>22</v>
      </c>
      <c r="T53" s="1"/>
      <c r="U53" s="11"/>
    </row>
    <row r="54" ht="14.25">
      <c r="A54" s="17"/>
      <c r="B54" s="10">
        <v>9</v>
      </c>
      <c r="C54" s="10"/>
      <c r="D54" s="1"/>
      <c r="E54" s="51" t="s">
        <v>83</v>
      </c>
      <c r="F54" s="1">
        <v>3200</v>
      </c>
      <c r="G54" s="1">
        <v>100</v>
      </c>
      <c r="H54" s="1">
        <v>4</v>
      </c>
      <c r="I54" s="1">
        <v>4</v>
      </c>
      <c r="J54" s="1">
        <v>32</v>
      </c>
      <c r="K54" s="1" t="s">
        <v>23</v>
      </c>
      <c r="L54" s="1" t="s">
        <v>22</v>
      </c>
      <c r="M54" s="1" t="s">
        <v>49</v>
      </c>
      <c r="N54" s="1" t="s">
        <v>49</v>
      </c>
      <c r="O54" s="1" t="s">
        <v>46</v>
      </c>
      <c r="P54" s="1" t="s">
        <v>54</v>
      </c>
      <c r="Q54" s="1" t="s">
        <v>22</v>
      </c>
      <c r="R54" s="1" t="s">
        <v>22</v>
      </c>
      <c r="S54" s="1" t="s">
        <v>22</v>
      </c>
      <c r="T54" s="1"/>
      <c r="U54" s="11"/>
    </row>
    <row r="55" ht="14.25">
      <c r="A55" s="17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6"/>
    </row>
    <row r="56" ht="14.25">
      <c r="A56" s="52"/>
      <c r="B56" s="4" t="s">
        <v>84</v>
      </c>
      <c r="C56" s="4"/>
      <c r="D56" s="6"/>
      <c r="E56" s="6">
        <v>3</v>
      </c>
      <c r="F56" s="6">
        <v>1</v>
      </c>
      <c r="G56" s="6">
        <v>1</v>
      </c>
      <c r="H56" s="6">
        <v>1</v>
      </c>
      <c r="I56" s="6">
        <v>2</v>
      </c>
      <c r="J56" s="6">
        <v>2</v>
      </c>
      <c r="K56" s="6">
        <v>2</v>
      </c>
      <c r="L56" s="6">
        <v>2</v>
      </c>
      <c r="M56" s="6">
        <v>2</v>
      </c>
      <c r="N56" s="6">
        <v>1</v>
      </c>
      <c r="O56" s="6">
        <v>2</v>
      </c>
      <c r="P56" s="6">
        <v>3</v>
      </c>
      <c r="Q56" s="6">
        <v>2</v>
      </c>
      <c r="R56" s="6">
        <v>2</v>
      </c>
      <c r="S56" s="6">
        <v>2</v>
      </c>
      <c r="T56" s="6"/>
      <c r="U56" s="53">
        <f>PRODUCT(E56:S56)</f>
        <v>4608</v>
      </c>
    </row>
    <row r="60" ht="13.800000000000001">
      <c r="A60" s="54" t="s">
        <v>85</v>
      </c>
      <c r="B60" s="55" t="s">
        <v>86</v>
      </c>
      <c r="C60" s="55" t="s">
        <v>1</v>
      </c>
      <c r="D60" s="55"/>
      <c r="E60" s="55" t="s">
        <v>87</v>
      </c>
      <c r="F60" s="56" t="s">
        <v>88</v>
      </c>
    </row>
    <row r="61" ht="47.25" customHeight="1">
      <c r="A61" s="57" t="s">
        <v>31</v>
      </c>
      <c r="B61" s="58" t="s">
        <v>89</v>
      </c>
      <c r="C61" s="59">
        <v>0.69999999999999996</v>
      </c>
      <c r="D61" s="59"/>
      <c r="E61" s="59">
        <v>0.14999999999999999</v>
      </c>
      <c r="F61" s="60">
        <v>0.14999999999999999</v>
      </c>
    </row>
    <row r="62" ht="112.5" customHeight="1">
      <c r="A62" s="57" t="s">
        <v>90</v>
      </c>
      <c r="B62" s="61" t="s">
        <v>91</v>
      </c>
      <c r="C62" s="62" t="s">
        <v>92</v>
      </c>
      <c r="D62" s="62"/>
      <c r="E62" s="63" t="s">
        <v>93</v>
      </c>
      <c r="F62" s="64" t="s">
        <v>93</v>
      </c>
    </row>
    <row r="63" ht="71.25">
      <c r="A63" s="57" t="s">
        <v>64</v>
      </c>
      <c r="B63" s="58" t="s">
        <v>94</v>
      </c>
      <c r="C63" s="59">
        <v>0.69999999999999996</v>
      </c>
      <c r="D63" s="59"/>
      <c r="E63" s="59">
        <v>0.14999999999999999</v>
      </c>
      <c r="F63" s="60">
        <v>0.14999999999999999</v>
      </c>
    </row>
    <row r="64" ht="57">
      <c r="A64" s="57" t="s">
        <v>65</v>
      </c>
      <c r="B64" s="61" t="s">
        <v>95</v>
      </c>
      <c r="C64" s="59">
        <v>0.69999999999999996</v>
      </c>
      <c r="D64" s="59"/>
      <c r="E64" s="59">
        <v>0.14999999999999999</v>
      </c>
      <c r="F64" s="60">
        <v>0.14999999999999999</v>
      </c>
    </row>
    <row r="65" ht="57">
      <c r="A65" s="65" t="s">
        <v>67</v>
      </c>
      <c r="B65" s="61" t="s">
        <v>96</v>
      </c>
      <c r="C65" s="59">
        <v>0.69999999999999996</v>
      </c>
      <c r="D65" s="59"/>
      <c r="E65" s="59">
        <v>0.14999999999999999</v>
      </c>
      <c r="F65" s="60">
        <v>0.14999999999999999</v>
      </c>
    </row>
    <row r="66" ht="42.75">
      <c r="A66" s="57" t="s">
        <v>41</v>
      </c>
      <c r="B66" s="61" t="s">
        <v>97</v>
      </c>
      <c r="C66" s="63" t="s">
        <v>98</v>
      </c>
      <c r="D66" s="63"/>
      <c r="E66" s="63" t="s">
        <v>93</v>
      </c>
      <c r="F66" s="64" t="s">
        <v>93</v>
      </c>
    </row>
    <row r="67" ht="114">
      <c r="A67" s="66" t="s">
        <v>99</v>
      </c>
      <c r="B67" s="67" t="s">
        <v>100</v>
      </c>
      <c r="C67" s="62" t="s">
        <v>101</v>
      </c>
      <c r="D67" s="62"/>
      <c r="E67" s="68" t="s">
        <v>93</v>
      </c>
      <c r="F67" s="69" t="s">
        <v>93</v>
      </c>
    </row>
    <row r="68" ht="14.25">
      <c r="A68" s="70" t="s">
        <v>83</v>
      </c>
      <c r="B68" s="62" t="s">
        <v>95</v>
      </c>
      <c r="C68" s="63" t="s">
        <v>102</v>
      </c>
      <c r="D68" s="63"/>
      <c r="E68" s="68" t="s">
        <v>93</v>
      </c>
      <c r="F68" s="69" t="s">
        <v>93</v>
      </c>
    </row>
    <row r="69" ht="14.25">
      <c r="A69" s="71" t="s">
        <v>103</v>
      </c>
      <c r="B69" s="72" t="s">
        <v>104</v>
      </c>
      <c r="C69" s="72" t="s">
        <v>105</v>
      </c>
      <c r="D69" s="72"/>
      <c r="E69" s="73" t="s">
        <v>93</v>
      </c>
      <c r="F69" s="74" t="s">
        <v>93</v>
      </c>
    </row>
  </sheetData>
  <mergeCells count="8">
    <mergeCell ref="A2:A5"/>
    <mergeCell ref="A6:A9"/>
    <mergeCell ref="A10:A12"/>
    <mergeCell ref="A13:A14"/>
    <mergeCell ref="A15:A16"/>
    <mergeCell ref="A17:A35"/>
    <mergeCell ref="A36:A45"/>
    <mergeCell ref="A46:A55"/>
  </mergeCells>
  <printOptions headings="0" gridLines="1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39</cp:revision>
  <dcterms:modified xsi:type="dcterms:W3CDTF">2020-08-11T07:02:57Z</dcterms:modified>
</cp:coreProperties>
</file>