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B50A4DC4-8441-4543-A61A-A45B2717AC6D}" xr6:coauthVersionLast="45" xr6:coauthVersionMax="45" xr10:uidLastSave="{00000000-0000-0000-0000-000000000000}"/>
  <bookViews>
    <workbookView xWindow="6110" yWindow="40" windowWidth="13070" windowHeight="8730" xr2:uid="{00000000-000D-0000-FFFF-FFFF00000000}"/>
  </bookViews>
  <sheets>
    <sheet name="工作表1" sheetId="1" r:id="rId1"/>
  </sheets>
  <definedNames>
    <definedName name="布希">工作表1!$D$7:$F$7</definedName>
    <definedName name="希拉蕊">工作表1!$D$5:$F$5</definedName>
    <definedName name="姓名">工作表1!$D$4:$F$8</definedName>
    <definedName name="英文">工作表1!$E$4:$E$8</definedName>
    <definedName name="國文">工作表1!$D$4:$D$8</definedName>
    <definedName name="普丁">工作表1!$D$6:$F$6</definedName>
    <definedName name="華盛頓">工作表1!$D$8:$F$8</definedName>
    <definedName name="數學">工作表1!$F$4:$F$8</definedName>
    <definedName name="歐巴馬">工作表1!$D$4:$F$4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F11" i="1"/>
  <c r="D11" i="1"/>
  <c r="F10" i="1"/>
  <c r="G10" i="1"/>
  <c r="H10" i="1"/>
  <c r="E10" i="1"/>
  <c r="F9" i="1"/>
  <c r="G9" i="1"/>
  <c r="H9" i="1"/>
  <c r="E9" i="1"/>
  <c r="H8" i="1"/>
  <c r="H7" i="1"/>
  <c r="D10" i="1"/>
  <c r="D9" i="1"/>
  <c r="H6" i="1"/>
  <c r="G8" i="1"/>
  <c r="H5" i="1"/>
  <c r="H4" i="1"/>
  <c r="G6" i="1"/>
  <c r="G7" i="1"/>
  <c r="G5" i="1"/>
  <c r="G4" i="1"/>
</calcChain>
</file>

<file path=xl/sharedStrings.xml><?xml version="1.0" encoding="utf-8"?>
<sst xmlns="http://schemas.openxmlformats.org/spreadsheetml/2006/main" count="17" uniqueCount="17">
  <si>
    <t>微軟高中第一次月考成績表</t>
    <phoneticPr fontId="1" type="noConversion"/>
  </si>
  <si>
    <t>座號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</si>
  <si>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</si>
  <si>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</si>
  <si>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</si>
  <si>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</si>
  <si>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總分</t>
    <phoneticPr fontId="1" type="noConversion"/>
  </si>
  <si>
    <t>平均</t>
    <phoneticPr fontId="1" type="noConversion"/>
  </si>
  <si>
    <t>名次</t>
    <phoneticPr fontId="1" type="noConversion"/>
  </si>
  <si>
    <t>歐巴馬</t>
    <phoneticPr fontId="1" type="noConversion"/>
  </si>
  <si>
    <t>希拉蕊</t>
    <phoneticPr fontId="1" type="noConversion"/>
  </si>
  <si>
    <t>普丁</t>
    <phoneticPr fontId="1" type="noConversion"/>
  </si>
  <si>
    <t>布希</t>
    <phoneticPr fontId="1" type="noConversion"/>
  </si>
  <si>
    <t>華盛頓</t>
    <phoneticPr fontId="1" type="noConversion"/>
  </si>
  <si>
    <t>最高分</t>
    <phoneticPr fontId="1" type="noConversion"/>
  </si>
  <si>
    <t>最低分</t>
    <phoneticPr fontId="1" type="noConversion"/>
  </si>
  <si>
    <t>不及格人數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</si>
</sst>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workbookViewId="0">
      <selection activeCell="L13" sqref="L13"/>
    </sheetView>
  </sheetViews>
  <sheetFormatPr defaultRowHeight="17" x14ac:dyDescent="0.4"/>
  <cols>
    <col min="3" max="3" width="12.36328125" bestFit="1" customWidth="1"/>
  </cols>
  <sheetData>
    <row r="2" spans="2:9" x14ac:dyDescent="0.4">
      <c r="B2" s="2" t="s">
        <v>0</v>
      </c>
      <c r="C2" s="3"/>
      <c r="D2" s="3"/>
      <c r="E2" s="3"/>
      <c r="F2" s="3"/>
      <c r="G2" s="3"/>
      <c r="H2" s="3"/>
      <c r="I2" s="4"/>
    </row>
    <row r="3" spans="2:9" x14ac:dyDescent="0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4">
      <c r="B4" s="1">
        <v>1</v>
      </c>
      <c r="C4" s="1" t="s">
        <v>9</v>
      </c>
      <c r="D4" s="1">
        <v>73</v>
      </c>
      <c r="E4" s="1">
        <v>93</v>
      </c>
      <c r="F4" s="1">
        <v>75</v>
      </c>
      <c r="G4" s="1">
        <f>SUM(D4:F4)</f>
        <v>241</v>
      </c>
      <c r="H4" s="1">
        <f>(D4+E4+F4)/3</f>
        <v>80.333333333333329</v>
      </c>
      <c r="I4" s="1"/>
    </row>
    <row r="5" spans="2:9" x14ac:dyDescent="0.4">
      <c r="B5" s="1">
        <v>2</v>
      </c>
      <c r="C5" s="1" t="s">
        <v>10</v>
      </c>
      <c r="D5" s="1">
        <v>68</v>
      </c>
      <c r="E5" s="1">
        <v>95</v>
      </c>
      <c r="F5" s="1">
        <v>80</v>
      </c>
      <c r="G5" s="1">
        <f>SUM(D5:F5)</f>
        <v>243</v>
      </c>
      <c r="H5" s="1">
        <f>AVERAGE(D5:F5)</f>
        <v>81</v>
      </c>
      <c r="I5" s="1"/>
    </row>
    <row r="6" spans="2:9" x14ac:dyDescent="0.4">
      <c r="B6" s="1">
        <v>3</v>
      </c>
      <c r="C6" s="1" t="s">
        <v>11</v>
      </c>
      <c r="D6" s="1">
        <v>70</v>
      </c>
      <c r="E6" s="1">
        <v>94</v>
      </c>
      <c r="F6" s="1">
        <v>82</v>
      </c>
      <c r="G6" s="1">
        <f>SUM(D6:F6)</f>
        <v>246</v>
      </c>
      <c r="H6" s="1">
        <f>AVERAGE(D6:F6)</f>
        <v>82</v>
      </c>
      <c r="I6" s="1"/>
    </row>
    <row r="7" spans="2:9" x14ac:dyDescent="0.4">
      <c r="B7" s="1">
        <v>4</v>
      </c>
      <c r="C7" s="1" t="s">
        <v>12</v>
      </c>
      <c r="D7" s="1">
        <v>54</v>
      </c>
      <c r="E7" s="1">
        <v>86</v>
      </c>
      <c r="F7" s="1">
        <v>73</v>
      </c>
      <c r="G7" s="1">
        <f>SUM(D7:F7)</f>
        <v>213</v>
      </c>
      <c r="H7" s="1">
        <f t="shared" ref="H7:H8" si="0">AVERAGE(D7:F7)</f>
        <v>71</v>
      </c>
      <c r="I7" s="1"/>
    </row>
    <row r="8" spans="2:9" x14ac:dyDescent="0.4">
      <c r="B8" s="1">
        <v>5</v>
      </c>
      <c r="C8" s="1" t="s">
        <v>13</v>
      </c>
      <c r="D8" s="1">
        <v>82</v>
      </c>
      <c r="E8" s="1">
        <v>65</v>
      </c>
      <c r="F8" s="1">
        <v>90</v>
      </c>
      <c r="G8" s="1">
        <f>SUM(D8:F8)</f>
        <v>237</v>
      </c>
      <c r="H8" s="1">
        <f t="shared" si="0"/>
        <v>79</v>
      </c>
      <c r="I8" s="1"/>
    </row>
    <row r="9" spans="2:9" x14ac:dyDescent="0.4">
      <c r="B9" s="1"/>
      <c r="C9" s="1" t="s">
        <v>14</v>
      </c>
      <c r="D9" s="1">
        <f>MAX(D4:D8)</f>
        <v>82</v>
      </c>
      <c r="E9" s="1">
        <f>MAX(E4:E8)</f>
        <v>95</v>
      </c>
      <c r="F9" s="1">
        <f t="shared" ref="F9:H9" si="1">MAX(F4:F8)</f>
        <v>90</v>
      </c>
      <c r="G9" s="1">
        <f t="shared" si="1"/>
        <v>246</v>
      </c>
      <c r="H9" s="1">
        <f t="shared" si="1"/>
        <v>82</v>
      </c>
      <c r="I9" s="1"/>
    </row>
    <row r="10" spans="2:9" x14ac:dyDescent="0.4">
      <c r="B10" s="1"/>
      <c r="C10" s="1" t="s">
        <v>15</v>
      </c>
      <c r="D10" s="1">
        <f>MIN(D4:D8)</f>
        <v>54</v>
      </c>
      <c r="E10" s="1">
        <f>MIN(E4:E8)</f>
        <v>65</v>
      </c>
      <c r="F10" s="1">
        <f t="shared" ref="F10:H10" si="2">MIN(F4:F8)</f>
        <v>73</v>
      </c>
      <c r="G10" s="1">
        <f t="shared" si="2"/>
        <v>213</v>
      </c>
      <c r="H10" s="1">
        <f t="shared" si="2"/>
        <v>71</v>
      </c>
      <c r="I10" s="1"/>
    </row>
    <row r="11" spans="2:9" x14ac:dyDescent="0.4">
      <c r="C11" s="5" t="s">
        <v>16</v>
      </c>
      <c r="D11">
        <f>COUNTIF(D4:D8, "&lt;60")</f>
        <v>1</v>
      </c>
      <c r="E11">
        <f t="shared" ref="E11:F11" si="3">COUNTIF(E4:E8, "&lt;60")</f>
        <v>0</v>
      </c>
      <c r="F11">
        <f t="shared" si="3"/>
        <v>0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9</vt:i4>
      </vt:variant>
    </vt:vector>
  </HeadingPairs>
  <TitlesOfParts>
    <vt:vector size="10" baseType="lpstr">
      <vt:lpstr>工作表1</vt:lpstr>
      <vt:lpstr>布希</vt:lpstr>
      <vt:lpstr>希拉蕊</vt:lpstr>
      <vt:lpstr>姓名</vt:lpstr>
      <vt:lpstr>英文</vt:lpstr>
      <vt:lpstr>國文</vt:lpstr>
      <vt:lpstr>普丁</vt:lpstr>
      <vt:lpstr>華盛頓</vt:lpstr>
      <vt:lpstr>數學</vt:lpstr>
      <vt:lpstr>歐巴馬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cshung</cp:lastModifiedBy>
  <dcterms:created xsi:type="dcterms:W3CDTF">2013-05-24T09:45:00Z</dcterms:created>
  <dcterms:modified xsi:type="dcterms:W3CDTF">2019-11-03T11:06:55Z</dcterms:modified>
</cp:coreProperties>
</file>