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D:\大数据+财务\教学资源\教学所用数据表\"/>
    </mc:Choice>
  </mc:AlternateContent>
  <xr:revisionPtr revIDLastSave="0" documentId="13_ncr:1_{6726876A-6072-4450-B98A-E880F326F12B}" xr6:coauthVersionLast="45" xr6:coauthVersionMax="45" xr10:uidLastSave="{00000000-0000-0000-0000-000000000000}"/>
  <bookViews>
    <workbookView xWindow="0" yWindow="0" windowWidth="20490" windowHeight="10920" xr2:uid="{00000000-000D-0000-FFFF-FFFF00000000}"/>
  </bookViews>
  <sheets>
    <sheet name="资产负债表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Y58" i="1" l="1"/>
  <c r="BX58" i="1"/>
  <c r="BY57" i="1"/>
  <c r="BX57" i="1"/>
  <c r="BY56" i="1"/>
  <c r="BX56" i="1"/>
  <c r="BY55" i="1"/>
  <c r="BX55" i="1"/>
  <c r="BY54" i="1"/>
  <c r="BX54" i="1"/>
  <c r="BY53" i="1"/>
  <c r="BX53" i="1"/>
  <c r="BY52" i="1"/>
  <c r="BX52" i="1"/>
  <c r="BY51" i="1"/>
  <c r="BX51" i="1"/>
  <c r="BY50" i="1"/>
  <c r="BX50" i="1"/>
  <c r="BY49" i="1"/>
  <c r="BX49" i="1"/>
  <c r="BY48" i="1"/>
  <c r="BX48" i="1"/>
  <c r="BY47" i="1"/>
  <c r="BX47" i="1"/>
  <c r="BY46" i="1"/>
  <c r="BX46" i="1"/>
  <c r="BY45" i="1"/>
  <c r="BX45" i="1"/>
  <c r="BY44" i="1"/>
  <c r="BX44" i="1"/>
  <c r="BY43" i="1"/>
  <c r="BX43" i="1"/>
  <c r="BY42" i="1"/>
  <c r="BX42" i="1"/>
  <c r="BY41" i="1"/>
  <c r="BX41" i="1"/>
  <c r="BY40" i="1"/>
  <c r="BX40" i="1"/>
  <c r="BY39" i="1"/>
  <c r="BX39" i="1"/>
  <c r="BY38" i="1"/>
  <c r="BX38" i="1"/>
  <c r="BY37" i="1"/>
  <c r="BX37" i="1"/>
  <c r="BY36" i="1"/>
  <c r="BX36" i="1"/>
  <c r="BY35" i="1"/>
  <c r="BX35" i="1"/>
  <c r="BY34" i="1"/>
  <c r="BX34" i="1"/>
  <c r="BY33" i="1"/>
  <c r="BX33" i="1"/>
  <c r="BY32" i="1"/>
  <c r="BX32" i="1"/>
  <c r="BY31" i="1"/>
  <c r="BX31" i="1"/>
  <c r="BY30" i="1"/>
  <c r="BX30" i="1"/>
  <c r="BY29" i="1"/>
  <c r="BX29" i="1"/>
  <c r="BY28" i="1"/>
  <c r="BX28" i="1"/>
  <c r="BY27" i="1"/>
  <c r="BX27" i="1"/>
  <c r="BY26" i="1"/>
  <c r="BX26" i="1"/>
  <c r="BY25" i="1"/>
  <c r="BX25" i="1"/>
  <c r="BY24" i="1"/>
  <c r="BX24" i="1"/>
  <c r="BY23" i="1"/>
  <c r="BX23" i="1"/>
  <c r="BY22" i="1"/>
  <c r="BX22" i="1"/>
  <c r="BY21" i="1"/>
  <c r="BX21" i="1"/>
  <c r="BY20" i="1"/>
  <c r="BX20" i="1"/>
  <c r="BY19" i="1"/>
  <c r="BX19" i="1"/>
  <c r="BY18" i="1"/>
  <c r="BX18" i="1"/>
  <c r="BY17" i="1"/>
  <c r="BX17" i="1"/>
  <c r="BY16" i="1"/>
  <c r="BX16" i="1"/>
  <c r="BY15" i="1"/>
  <c r="BX15" i="1"/>
  <c r="BY14" i="1"/>
  <c r="BX14" i="1"/>
  <c r="BY13" i="1"/>
  <c r="BX13" i="1"/>
  <c r="BY12" i="1"/>
  <c r="BX12" i="1"/>
  <c r="BY11" i="1"/>
  <c r="BX11" i="1"/>
  <c r="BY10" i="1"/>
  <c r="BX10" i="1"/>
  <c r="BY9" i="1"/>
  <c r="BX9" i="1"/>
  <c r="BY8" i="1"/>
  <c r="BX8" i="1"/>
  <c r="BY7" i="1"/>
  <c r="BX7" i="1"/>
  <c r="BY6" i="1"/>
  <c r="BX6" i="1"/>
  <c r="BY5" i="1"/>
  <c r="BX5" i="1"/>
  <c r="BY4" i="1"/>
  <c r="BX4" i="1"/>
  <c r="BY3" i="1"/>
  <c r="BX3" i="1"/>
  <c r="BY2" i="1"/>
  <c r="BX2" i="1"/>
</calcChain>
</file>

<file path=xl/sharedStrings.xml><?xml version="1.0" encoding="utf-8"?>
<sst xmlns="http://schemas.openxmlformats.org/spreadsheetml/2006/main" count="132" uniqueCount="74">
  <si>
    <t>货币资金</t>
  </si>
  <si>
    <t>以公允价值计算且其变动计入当期损益的金融资产</t>
  </si>
  <si>
    <t>衍生金融资产</t>
  </si>
  <si>
    <t>应收票据</t>
  </si>
  <si>
    <t>应收账款</t>
  </si>
  <si>
    <t>预付款项</t>
  </si>
  <si>
    <t>应收利息</t>
  </si>
  <si>
    <t>应收股利</t>
  </si>
  <si>
    <t>其他应收款</t>
  </si>
  <si>
    <t>存货</t>
  </si>
  <si>
    <t>持有待售资产</t>
  </si>
  <si>
    <t>一年内到期的非流动资产</t>
  </si>
  <si>
    <t>其他流动资产</t>
  </si>
  <si>
    <t>流动资产合计</t>
  </si>
  <si>
    <t>可供出售金融资产</t>
  </si>
  <si>
    <t>持有至到期投资</t>
  </si>
  <si>
    <t>长期应收款</t>
  </si>
  <si>
    <t>长期股权投资</t>
  </si>
  <si>
    <t>投资性房地产</t>
  </si>
  <si>
    <t>固定资产</t>
  </si>
  <si>
    <t>在建工程</t>
  </si>
  <si>
    <t>工程物资</t>
  </si>
  <si>
    <t>固定资产清理</t>
  </si>
  <si>
    <t>生产性生物资产</t>
  </si>
  <si>
    <t>油气资产</t>
  </si>
  <si>
    <t>无形资产</t>
  </si>
  <si>
    <t>开发支出</t>
  </si>
  <si>
    <t>商誉</t>
  </si>
  <si>
    <t>长期待摊费用</t>
  </si>
  <si>
    <t>递延所得税资产</t>
  </si>
  <si>
    <t xml:space="preserve">   其他非流动资产</t>
  </si>
  <si>
    <t>非流动资产合计</t>
  </si>
  <si>
    <t>资产总计</t>
  </si>
  <si>
    <t xml:space="preserve">    短期借款</t>
  </si>
  <si>
    <t xml:space="preserve">   以公允价值计量且其变动计入当期损益的金融负债 </t>
  </si>
  <si>
    <t xml:space="preserve">衍生金融负债 </t>
  </si>
  <si>
    <t>应付票据</t>
  </si>
  <si>
    <t>应付账款</t>
  </si>
  <si>
    <t>预收款项</t>
  </si>
  <si>
    <t>应付职工薪酬</t>
  </si>
  <si>
    <t>应交税费</t>
  </si>
  <si>
    <t>应付利息</t>
  </si>
  <si>
    <t>应付股利</t>
  </si>
  <si>
    <t>其他应付款</t>
  </si>
  <si>
    <t xml:space="preserve">持有待售负债 </t>
  </si>
  <si>
    <t>一年内到期的非流动负债</t>
  </si>
  <si>
    <t>其他流动负债</t>
  </si>
  <si>
    <t>流动负债合计</t>
  </si>
  <si>
    <t>长期借款</t>
  </si>
  <si>
    <t>应付债券</t>
  </si>
  <si>
    <t xml:space="preserve">优先股 </t>
  </si>
  <si>
    <t xml:space="preserve">永续债 </t>
  </si>
  <si>
    <t>长期应付款</t>
  </si>
  <si>
    <t>专项应付款</t>
  </si>
  <si>
    <t>预计负债</t>
  </si>
  <si>
    <t>递延所得税负债</t>
  </si>
  <si>
    <t>其他非流动负债</t>
  </si>
  <si>
    <t>非流动负债合计</t>
  </si>
  <si>
    <t>负债合计</t>
  </si>
  <si>
    <t>实收资本（或股本）</t>
  </si>
  <si>
    <t xml:space="preserve">其他权益工具 </t>
  </si>
  <si>
    <t>资本公积</t>
  </si>
  <si>
    <t>减：库存股</t>
  </si>
  <si>
    <t>其他综合收益</t>
  </si>
  <si>
    <t>专项储备</t>
  </si>
  <si>
    <t>盈余公积</t>
  </si>
  <si>
    <t>未分配利润</t>
  </si>
  <si>
    <t>归属于母公司所有者权益合计</t>
  </si>
  <si>
    <t xml:space="preserve"> 少数股东权益</t>
  </si>
  <si>
    <t>所有者权益（股东权益）合计</t>
  </si>
  <si>
    <t xml:space="preserve"> 负债和所有者权益（股东权益）总计</t>
  </si>
  <si>
    <t>公司名称</t>
    <phoneticPr fontId="2" type="noConversion"/>
  </si>
  <si>
    <r>
      <t>A</t>
    </r>
    <r>
      <rPr>
        <sz val="11"/>
        <color theme="1"/>
        <rFont val="宋体"/>
        <family val="3"/>
        <charset val="134"/>
        <scheme val="minor"/>
      </rPr>
      <t>JHXJL矿业</t>
    </r>
    <phoneticPr fontId="2" type="noConversion"/>
  </si>
  <si>
    <t>报表日期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</si>
</sst>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0_ "/>
    <numFmt numFmtId="177" formatCode="yyyy/m/d;@"/>
  </numFmts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58"/>
  <sheetViews>
    <sheetView tabSelected="1" workbookViewId="0">
      <selection activeCell="A5" sqref="A5"/>
    </sheetView>
  </sheetViews>
  <sheetFormatPr defaultColWidth="9" defaultRowHeight="13.5" x14ac:dyDescent="0.15"/>
  <cols>
    <col min="1" max="1" width="12.625" customWidth="1"/>
    <col min="2" max="2" width="11.625" style="2" bestFit="1" customWidth="1"/>
    <col min="3" max="3" width="17.125" customWidth="1"/>
    <col min="4" max="4" width="46.25" customWidth="1"/>
    <col min="5" max="5" width="12.875" customWidth="1"/>
    <col min="6" max="6" width="16"/>
    <col min="7" max="8" width="17.125"/>
    <col min="9" max="9" width="16"/>
    <col min="11" max="11" width="19.375"/>
    <col min="12" max="12" width="16"/>
    <col min="13" max="13" width="12.875" customWidth="1"/>
    <col min="14" max="14" width="23.375" customWidth="1"/>
    <col min="15" max="15" width="12.875" customWidth="1"/>
    <col min="16" max="16" width="19.375"/>
    <col min="17" max="17" width="17.125"/>
    <col min="20" max="20" width="19.375"/>
    <col min="21" max="21" width="17.125"/>
    <col min="22" max="22" width="16"/>
    <col min="28" max="28" width="12.625"/>
    <col min="31" max="31" width="17.125"/>
    <col min="32" max="32" width="15" customWidth="1"/>
    <col min="33" max="33" width="18.375" customWidth="1"/>
    <col min="34" max="36" width="19.375" customWidth="1"/>
    <col min="37" max="37" width="50.75" customWidth="1"/>
    <col min="38" max="38" width="19.625" customWidth="1"/>
    <col min="39" max="39" width="19.375" customWidth="1"/>
    <col min="40" max="40" width="17.125" customWidth="1"/>
    <col min="41" max="41" width="17.125"/>
    <col min="42" max="42" width="16"/>
    <col min="43" max="43" width="14.875"/>
    <col min="44" max="44" width="16"/>
    <col min="46" max="46" width="19.375"/>
    <col min="50" max="50" width="19.375" customWidth="1"/>
    <col min="51" max="51" width="19.375"/>
    <col min="55" max="55" width="16"/>
    <col min="58" max="58" width="16"/>
    <col min="60" max="61" width="19.375" customWidth="1"/>
    <col min="62" max="62" width="17.125"/>
    <col min="66" max="66" width="19.375"/>
    <col min="68" max="68" width="17.125"/>
    <col min="69" max="69" width="16" customWidth="1"/>
    <col min="70" max="70" width="17.125" customWidth="1"/>
    <col min="71" max="71" width="19.375" customWidth="1"/>
    <col min="72" max="72" width="27.5" customWidth="1"/>
    <col min="73" max="73" width="14" customWidth="1"/>
    <col min="74" max="74" width="27.5" customWidth="1"/>
    <col min="75" max="75" width="34.875" customWidth="1"/>
  </cols>
  <sheetData>
    <row r="1" spans="1:77" s="1" customFormat="1" x14ac:dyDescent="0.15">
      <c r="A1" s="4" t="s">
        <v>71</v>
      </c>
      <c r="B1" s="1" t="s">
        <v>73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50</v>
      </c>
      <c r="BM1" s="1" t="s">
        <v>51</v>
      </c>
      <c r="BN1" s="1" t="s">
        <v>61</v>
      </c>
      <c r="BO1" s="1" t="s">
        <v>62</v>
      </c>
      <c r="BP1" s="1" t="s">
        <v>63</v>
      </c>
      <c r="BQ1" s="1" t="s">
        <v>64</v>
      </c>
      <c r="BR1" s="1" t="s">
        <v>65</v>
      </c>
      <c r="BS1" s="1" t="s">
        <v>66</v>
      </c>
      <c r="BT1" s="1" t="s">
        <v>67</v>
      </c>
      <c r="BU1" s="1" t="s">
        <v>68</v>
      </c>
      <c r="BV1" s="1" t="s">
        <v>69</v>
      </c>
      <c r="BW1" s="1" t="s">
        <v>70</v>
      </c>
    </row>
    <row r="2" spans="1:77" x14ac:dyDescent="0.15">
      <c r="A2" s="4" t="s">
        <v>72</v>
      </c>
      <c r="B2" s="2">
        <v>43738</v>
      </c>
      <c r="C2" s="3">
        <v>110053407.98</v>
      </c>
      <c r="D2" s="3">
        <v>0</v>
      </c>
      <c r="E2" s="3">
        <v>0</v>
      </c>
      <c r="F2" s="3">
        <v>0</v>
      </c>
      <c r="G2" s="3">
        <v>5349133.93</v>
      </c>
      <c r="H2" s="3">
        <v>86230735.829999998</v>
      </c>
      <c r="I2" s="3">
        <v>664087.84</v>
      </c>
      <c r="J2" s="3">
        <v>0</v>
      </c>
      <c r="K2" s="3">
        <v>1636502334.02</v>
      </c>
      <c r="L2" s="3">
        <v>0</v>
      </c>
      <c r="M2" s="3">
        <v>0</v>
      </c>
      <c r="N2" s="3">
        <v>0</v>
      </c>
      <c r="O2" s="3">
        <v>0</v>
      </c>
      <c r="P2" s="3">
        <v>1838799699.5999999</v>
      </c>
      <c r="Q2" s="3">
        <v>487055851.19</v>
      </c>
      <c r="R2" s="3">
        <v>0</v>
      </c>
      <c r="S2" s="3">
        <v>0</v>
      </c>
      <c r="T2" s="3">
        <v>2081730612.02</v>
      </c>
      <c r="U2" s="3">
        <v>94037312.159999996</v>
      </c>
      <c r="V2" s="3">
        <v>13682175.92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8888.86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2676514840.1500001</v>
      </c>
      <c r="AI2" s="3">
        <v>4515314539.75</v>
      </c>
      <c r="AJ2" s="3">
        <v>879000000</v>
      </c>
      <c r="AK2" s="3">
        <v>0</v>
      </c>
      <c r="AL2" s="3">
        <v>0</v>
      </c>
      <c r="AM2" s="3">
        <v>120000000</v>
      </c>
      <c r="AN2" s="3">
        <v>186942120.78</v>
      </c>
      <c r="AO2" s="3">
        <v>122269173.05</v>
      </c>
      <c r="AP2" s="3">
        <v>7683169.54</v>
      </c>
      <c r="AQ2" s="3">
        <v>1384827.49</v>
      </c>
      <c r="AR2" s="3">
        <v>47630470.700000003</v>
      </c>
      <c r="AS2" s="3">
        <v>0</v>
      </c>
      <c r="AT2" s="3">
        <v>762573190.02999997</v>
      </c>
      <c r="AU2" s="3">
        <v>0</v>
      </c>
      <c r="AV2" s="3">
        <v>0</v>
      </c>
      <c r="AW2" s="3">
        <v>0</v>
      </c>
      <c r="AX2" s="3">
        <v>2127482951.5899999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2127482951.5899999</v>
      </c>
      <c r="BJ2" s="3">
        <v>108750000</v>
      </c>
      <c r="BK2" s="3">
        <v>0</v>
      </c>
      <c r="BL2" s="3">
        <v>0</v>
      </c>
      <c r="BM2" s="3">
        <v>0</v>
      </c>
      <c r="BN2" s="3">
        <v>539249904.07000005</v>
      </c>
      <c r="BO2" s="3">
        <v>0</v>
      </c>
      <c r="BP2" s="3">
        <v>365280531.19</v>
      </c>
      <c r="BQ2" s="3">
        <v>12062302.51</v>
      </c>
      <c r="BR2" s="3">
        <v>113504922</v>
      </c>
      <c r="BS2" s="3">
        <v>1248983928.3900001</v>
      </c>
      <c r="BT2" s="3">
        <v>0</v>
      </c>
      <c r="BU2" s="3">
        <v>0</v>
      </c>
      <c r="BV2" s="3">
        <v>2387831588.1599998</v>
      </c>
      <c r="BW2" s="3">
        <v>4515314539.75</v>
      </c>
      <c r="BX2">
        <f>AJ2/BI2</f>
        <v>0.41316429790568654</v>
      </c>
      <c r="BY2">
        <f>AY2/BI2</f>
        <v>0</v>
      </c>
    </row>
    <row r="3" spans="1:77" x14ac:dyDescent="0.15">
      <c r="A3" s="4" t="s">
        <v>72</v>
      </c>
      <c r="B3" s="2">
        <v>43708</v>
      </c>
      <c r="C3" s="3">
        <v>103083005.37</v>
      </c>
      <c r="D3" s="3">
        <v>0</v>
      </c>
      <c r="E3" s="3">
        <v>0</v>
      </c>
      <c r="F3" s="3">
        <v>1000000</v>
      </c>
      <c r="G3" s="3">
        <v>5842650.1600000001</v>
      </c>
      <c r="H3" s="3">
        <v>53121730.939999998</v>
      </c>
      <c r="I3" s="3">
        <v>1033644.99</v>
      </c>
      <c r="J3" s="3">
        <v>0</v>
      </c>
      <c r="K3" s="3">
        <v>1644442011.22</v>
      </c>
      <c r="L3" s="3">
        <v>0</v>
      </c>
      <c r="M3" s="3">
        <v>0</v>
      </c>
      <c r="N3" s="3">
        <v>0</v>
      </c>
      <c r="O3" s="3">
        <v>0</v>
      </c>
      <c r="P3" s="3">
        <v>1808523042.6800001</v>
      </c>
      <c r="Q3" s="3">
        <v>487055851.19</v>
      </c>
      <c r="R3" s="3">
        <v>0</v>
      </c>
      <c r="S3" s="3">
        <v>0</v>
      </c>
      <c r="T3" s="3">
        <v>2075910328.24</v>
      </c>
      <c r="U3" s="3">
        <v>94037312.159999996</v>
      </c>
      <c r="V3" s="3">
        <v>13795101.77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10484.299999999999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2670809077.6599998</v>
      </c>
      <c r="AI3" s="3">
        <v>4479332120.3400002</v>
      </c>
      <c r="AJ3" s="3">
        <v>819000000</v>
      </c>
      <c r="AK3" s="3">
        <v>0</v>
      </c>
      <c r="AL3" s="3">
        <v>0</v>
      </c>
      <c r="AM3" s="3">
        <v>150000000</v>
      </c>
      <c r="AN3" s="3">
        <v>176886270.93000001</v>
      </c>
      <c r="AO3" s="3">
        <v>128091373.01000001</v>
      </c>
      <c r="AP3" s="3">
        <v>7634472.7300000004</v>
      </c>
      <c r="AQ3" s="3">
        <v>691848.52</v>
      </c>
      <c r="AR3" s="3">
        <v>51843951.609999999</v>
      </c>
      <c r="AS3" s="3">
        <v>0</v>
      </c>
      <c r="AT3" s="3">
        <v>762036814.97000003</v>
      </c>
      <c r="AU3" s="3">
        <v>0</v>
      </c>
      <c r="AV3" s="3">
        <v>0</v>
      </c>
      <c r="AW3" s="3">
        <v>0</v>
      </c>
      <c r="AX3" s="3">
        <v>2096184731.77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2096184731.77</v>
      </c>
      <c r="BJ3" s="3">
        <v>108750000</v>
      </c>
      <c r="BK3" s="3">
        <v>0</v>
      </c>
      <c r="BL3" s="3">
        <v>0</v>
      </c>
      <c r="BM3" s="3">
        <v>0</v>
      </c>
      <c r="BN3" s="3">
        <v>539249904.07000005</v>
      </c>
      <c r="BO3" s="3">
        <v>0</v>
      </c>
      <c r="BP3" s="3">
        <v>365280531.19</v>
      </c>
      <c r="BQ3" s="3">
        <v>10575591.98</v>
      </c>
      <c r="BR3" s="3">
        <v>113504922</v>
      </c>
      <c r="BS3" s="3">
        <v>1245786439.3299999</v>
      </c>
      <c r="BT3" s="3">
        <v>0</v>
      </c>
      <c r="BU3" s="3">
        <v>0</v>
      </c>
      <c r="BV3" s="3">
        <v>2383147388.5700002</v>
      </c>
      <c r="BW3" s="3">
        <v>4479332120.3400002</v>
      </c>
      <c r="BX3">
        <f t="shared" ref="BX3:BX58" si="0">AJ3/BI3</f>
        <v>0.39070983944647075</v>
      </c>
      <c r="BY3">
        <f t="shared" ref="BY3:BY58" si="1">AY3/BI3</f>
        <v>0</v>
      </c>
    </row>
    <row r="4" spans="1:77" x14ac:dyDescent="0.15">
      <c r="A4" s="4" t="s">
        <v>72</v>
      </c>
      <c r="B4" s="2">
        <v>43677</v>
      </c>
      <c r="C4" s="3">
        <v>73507861.430000007</v>
      </c>
      <c r="D4" s="3">
        <v>0</v>
      </c>
      <c r="E4" s="3">
        <v>0</v>
      </c>
      <c r="F4" s="3">
        <v>0</v>
      </c>
      <c r="G4" s="3">
        <v>5993671.6600000001</v>
      </c>
      <c r="H4" s="3">
        <v>39794982.649999999</v>
      </c>
      <c r="I4" s="3">
        <v>865635.82</v>
      </c>
      <c r="J4" s="3">
        <v>0</v>
      </c>
      <c r="K4" s="3">
        <v>1666208409.27</v>
      </c>
      <c r="L4" s="3">
        <v>0</v>
      </c>
      <c r="M4" s="3">
        <v>0</v>
      </c>
      <c r="N4" s="3">
        <v>0</v>
      </c>
      <c r="O4" s="3">
        <v>0</v>
      </c>
      <c r="P4" s="3">
        <v>1786370560.8299999</v>
      </c>
      <c r="Q4" s="3">
        <v>487055851.19</v>
      </c>
      <c r="R4" s="3">
        <v>0</v>
      </c>
      <c r="S4" s="3">
        <v>0</v>
      </c>
      <c r="T4" s="3">
        <v>2075382852.47</v>
      </c>
      <c r="U4" s="3">
        <v>94037312.159999996</v>
      </c>
      <c r="V4" s="3">
        <v>13921203.4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12079.74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2670409298.96</v>
      </c>
      <c r="AI4" s="3">
        <v>4456779859.79</v>
      </c>
      <c r="AJ4" s="3">
        <v>819000000</v>
      </c>
      <c r="AK4" s="3">
        <v>0</v>
      </c>
      <c r="AL4" s="3">
        <v>0</v>
      </c>
      <c r="AM4" s="3">
        <v>150000000</v>
      </c>
      <c r="AN4" s="3">
        <v>201916060.97</v>
      </c>
      <c r="AO4" s="3">
        <v>123465872.02</v>
      </c>
      <c r="AP4" s="3">
        <v>7588286.2699999996</v>
      </c>
      <c r="AQ4" s="3">
        <v>111446.25</v>
      </c>
      <c r="AR4" s="3">
        <v>47571406.609999999</v>
      </c>
      <c r="AS4" s="3">
        <v>0</v>
      </c>
      <c r="AT4" s="3">
        <v>745364123.89999998</v>
      </c>
      <c r="AU4" s="3">
        <v>0</v>
      </c>
      <c r="AV4" s="3">
        <v>0</v>
      </c>
      <c r="AW4" s="3">
        <v>0</v>
      </c>
      <c r="AX4" s="3">
        <v>2095017196.02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2095017196.02</v>
      </c>
      <c r="BJ4" s="3">
        <v>108750000</v>
      </c>
      <c r="BK4" s="3">
        <v>0</v>
      </c>
      <c r="BL4" s="3">
        <v>0</v>
      </c>
      <c r="BM4" s="3">
        <v>0</v>
      </c>
      <c r="BN4" s="3">
        <v>539249904.07000005</v>
      </c>
      <c r="BO4" s="3">
        <v>0</v>
      </c>
      <c r="BP4" s="3">
        <v>365280531.19</v>
      </c>
      <c r="BQ4" s="3">
        <v>9146787.6699999999</v>
      </c>
      <c r="BR4" s="3">
        <v>113504922</v>
      </c>
      <c r="BS4" s="3">
        <v>1225830518.8399999</v>
      </c>
      <c r="BT4" s="3">
        <v>0</v>
      </c>
      <c r="BU4" s="3">
        <v>0</v>
      </c>
      <c r="BV4" s="3">
        <v>2361762663.77</v>
      </c>
      <c r="BW4" s="3">
        <v>4456779859.79</v>
      </c>
      <c r="BX4">
        <f t="shared" si="0"/>
        <v>0.39092757880741591</v>
      </c>
      <c r="BY4">
        <f t="shared" si="1"/>
        <v>0</v>
      </c>
    </row>
    <row r="5" spans="1:77" x14ac:dyDescent="0.15">
      <c r="A5" s="4" t="s">
        <v>72</v>
      </c>
      <c r="B5" s="2">
        <v>43646</v>
      </c>
      <c r="C5" s="3">
        <v>81972100.219999999</v>
      </c>
      <c r="D5" s="3">
        <v>0</v>
      </c>
      <c r="E5" s="3">
        <v>0</v>
      </c>
      <c r="F5" s="3">
        <v>196500</v>
      </c>
      <c r="G5" s="3">
        <v>5953904.7599999998</v>
      </c>
      <c r="H5" s="3">
        <v>46819346.789999999</v>
      </c>
      <c r="I5" s="3">
        <v>591844.49</v>
      </c>
      <c r="J5" s="3">
        <v>0</v>
      </c>
      <c r="K5" s="3">
        <v>1711141438.6400001</v>
      </c>
      <c r="L5" s="3">
        <v>0</v>
      </c>
      <c r="M5" s="3">
        <v>0</v>
      </c>
      <c r="N5" s="3">
        <v>0</v>
      </c>
      <c r="O5" s="3">
        <v>0</v>
      </c>
      <c r="P5" s="3">
        <v>1846675134.9000001</v>
      </c>
      <c r="Q5" s="3">
        <v>487055851.19</v>
      </c>
      <c r="R5" s="3">
        <v>0</v>
      </c>
      <c r="S5" s="3">
        <v>0</v>
      </c>
      <c r="T5" s="3">
        <v>2119499263.3599999</v>
      </c>
      <c r="U5" s="3">
        <v>94037312.159999996</v>
      </c>
      <c r="V5" s="3">
        <v>14095894.609999999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13675.18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2714701996.5</v>
      </c>
      <c r="AI5" s="3">
        <v>4561377131.3999996</v>
      </c>
      <c r="AJ5" s="3">
        <v>819000000</v>
      </c>
      <c r="AK5" s="3">
        <v>0</v>
      </c>
      <c r="AL5" s="3">
        <v>0</v>
      </c>
      <c r="AM5" s="3">
        <v>150000000</v>
      </c>
      <c r="AN5" s="3">
        <v>338389320.82999998</v>
      </c>
      <c r="AO5" s="3">
        <v>122824520.65000001</v>
      </c>
      <c r="AP5" s="3">
        <v>7591280.04</v>
      </c>
      <c r="AQ5" s="3">
        <v>303955.74</v>
      </c>
      <c r="AR5" s="3">
        <v>44686583.990000002</v>
      </c>
      <c r="AS5" s="3">
        <v>0</v>
      </c>
      <c r="AT5" s="3">
        <v>725280227.24000001</v>
      </c>
      <c r="AU5" s="3">
        <v>0</v>
      </c>
      <c r="AV5" s="3">
        <v>0</v>
      </c>
      <c r="AW5" s="3">
        <v>0</v>
      </c>
      <c r="AX5" s="3">
        <v>2208075888.4899998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2208075888.4899998</v>
      </c>
      <c r="BJ5" s="3">
        <v>108750000</v>
      </c>
      <c r="BK5" s="3">
        <v>0</v>
      </c>
      <c r="BL5" s="3">
        <v>0</v>
      </c>
      <c r="BM5" s="3">
        <v>0</v>
      </c>
      <c r="BN5" s="3">
        <v>539249904.07000005</v>
      </c>
      <c r="BO5" s="3">
        <v>0</v>
      </c>
      <c r="BP5" s="3">
        <v>365280531.19</v>
      </c>
      <c r="BQ5" s="3">
        <v>7631823.8499999996</v>
      </c>
      <c r="BR5" s="3">
        <v>113504922</v>
      </c>
      <c r="BS5" s="3">
        <v>1218884061.8</v>
      </c>
      <c r="BT5" s="3">
        <v>0</v>
      </c>
      <c r="BU5" s="3">
        <v>0</v>
      </c>
      <c r="BV5" s="3">
        <v>2353301242.9099998</v>
      </c>
      <c r="BW5" s="3">
        <v>4561377131.3999996</v>
      </c>
      <c r="BX5">
        <f t="shared" si="0"/>
        <v>0.37091116490569348</v>
      </c>
      <c r="BY5">
        <f t="shared" si="1"/>
        <v>0</v>
      </c>
    </row>
    <row r="6" spans="1:77" x14ac:dyDescent="0.15">
      <c r="A6" s="4" t="s">
        <v>72</v>
      </c>
      <c r="B6" s="2">
        <v>43616</v>
      </c>
      <c r="C6" s="3">
        <v>71903009.189999998</v>
      </c>
      <c r="D6" s="3">
        <v>16500000</v>
      </c>
      <c r="E6" s="3">
        <v>0</v>
      </c>
      <c r="F6" s="3">
        <v>500000</v>
      </c>
      <c r="G6" s="3">
        <v>6153904.7599999998</v>
      </c>
      <c r="H6" s="3">
        <v>45169710.490000002</v>
      </c>
      <c r="I6" s="3">
        <v>500844.49</v>
      </c>
      <c r="J6" s="3">
        <v>0</v>
      </c>
      <c r="K6" s="3">
        <v>1647540624.3599999</v>
      </c>
      <c r="L6" s="3">
        <v>0</v>
      </c>
      <c r="M6" s="3">
        <v>0</v>
      </c>
      <c r="N6" s="3">
        <v>0</v>
      </c>
      <c r="O6" s="3">
        <v>0</v>
      </c>
      <c r="P6" s="3">
        <v>1788268093.29</v>
      </c>
      <c r="Q6" s="3">
        <v>487055851.19</v>
      </c>
      <c r="R6" s="3">
        <v>0</v>
      </c>
      <c r="S6" s="3">
        <v>0</v>
      </c>
      <c r="T6" s="3">
        <v>2109625812.4200001</v>
      </c>
      <c r="U6" s="3">
        <v>94037312.159999996</v>
      </c>
      <c r="V6" s="3">
        <v>14218799.859999999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15270.62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2704953046.25</v>
      </c>
      <c r="AI6" s="3">
        <v>4493221139.54</v>
      </c>
      <c r="AJ6" s="3">
        <v>867077018.62</v>
      </c>
      <c r="AK6" s="3">
        <v>0</v>
      </c>
      <c r="AL6" s="3">
        <v>0</v>
      </c>
      <c r="AM6" s="3">
        <v>150000000</v>
      </c>
      <c r="AN6" s="3">
        <v>256278508.05000001</v>
      </c>
      <c r="AO6" s="3">
        <v>119241699.48</v>
      </c>
      <c r="AP6" s="3">
        <v>7604788.25</v>
      </c>
      <c r="AQ6" s="3">
        <v>-222311.82</v>
      </c>
      <c r="AR6" s="3">
        <v>50427698.020000003</v>
      </c>
      <c r="AS6" s="3">
        <v>0</v>
      </c>
      <c r="AT6" s="3">
        <v>700430052.17999995</v>
      </c>
      <c r="AU6" s="3">
        <v>0</v>
      </c>
      <c r="AV6" s="3">
        <v>0</v>
      </c>
      <c r="AW6" s="3">
        <v>0</v>
      </c>
      <c r="AX6" s="3">
        <v>2150837452.7800002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2150837452.7800002</v>
      </c>
      <c r="BJ6" s="3">
        <v>108750000</v>
      </c>
      <c r="BK6" s="3">
        <v>0</v>
      </c>
      <c r="BL6" s="3">
        <v>0</v>
      </c>
      <c r="BM6" s="3">
        <v>0</v>
      </c>
      <c r="BN6" s="3">
        <v>539249904.07000005</v>
      </c>
      <c r="BO6" s="3">
        <v>0</v>
      </c>
      <c r="BP6" s="3">
        <v>365280531.19</v>
      </c>
      <c r="BQ6" s="3">
        <v>0</v>
      </c>
      <c r="BR6" s="3">
        <v>113504922</v>
      </c>
      <c r="BS6" s="3">
        <v>1215598329.5</v>
      </c>
      <c r="BT6" s="3">
        <v>0</v>
      </c>
      <c r="BU6" s="3">
        <v>0</v>
      </c>
      <c r="BV6" s="3">
        <v>2342383686.7600002</v>
      </c>
      <c r="BW6" s="3">
        <v>4493221139.54</v>
      </c>
      <c r="BX6">
        <f t="shared" si="0"/>
        <v>0.40313461042780602</v>
      </c>
      <c r="BY6">
        <f t="shared" si="1"/>
        <v>0</v>
      </c>
    </row>
    <row r="7" spans="1:77" x14ac:dyDescent="0.15">
      <c r="A7" s="4" t="s">
        <v>72</v>
      </c>
      <c r="B7" s="2">
        <v>43585</v>
      </c>
      <c r="C7" s="3">
        <v>130165711.81999999</v>
      </c>
      <c r="D7" s="3">
        <v>17000000</v>
      </c>
      <c r="E7" s="3">
        <v>0</v>
      </c>
      <c r="F7" s="3">
        <v>0</v>
      </c>
      <c r="G7" s="3">
        <v>8494695.6999999993</v>
      </c>
      <c r="H7" s="3">
        <v>12545895.640000001</v>
      </c>
      <c r="I7" s="3">
        <v>388611.15</v>
      </c>
      <c r="J7" s="3">
        <v>0</v>
      </c>
      <c r="K7" s="3">
        <v>1639368388.48</v>
      </c>
      <c r="L7" s="3">
        <v>0</v>
      </c>
      <c r="M7" s="3">
        <v>0</v>
      </c>
      <c r="N7" s="3">
        <v>0</v>
      </c>
      <c r="O7" s="3">
        <v>0</v>
      </c>
      <c r="P7" s="3">
        <v>1807963302.79</v>
      </c>
      <c r="Q7" s="3">
        <v>487055851.19</v>
      </c>
      <c r="R7" s="3">
        <v>0</v>
      </c>
      <c r="S7" s="3">
        <v>0</v>
      </c>
      <c r="T7" s="3">
        <v>2112618265.9400001</v>
      </c>
      <c r="U7" s="3">
        <v>94037312.159999996</v>
      </c>
      <c r="V7" s="3">
        <v>14295660.289999999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16866.060000000001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2708023955.6399999</v>
      </c>
      <c r="AI7" s="3">
        <v>4515987258.4300003</v>
      </c>
      <c r="AJ7" s="3">
        <v>904086561.80999994</v>
      </c>
      <c r="AK7" s="3">
        <v>0</v>
      </c>
      <c r="AL7" s="3">
        <v>0</v>
      </c>
      <c r="AM7" s="3">
        <v>170000000</v>
      </c>
      <c r="AN7" s="3">
        <v>230939025.33000001</v>
      </c>
      <c r="AO7" s="3">
        <v>129006205.28</v>
      </c>
      <c r="AP7" s="3">
        <v>7625467.3200000003</v>
      </c>
      <c r="AQ7" s="3">
        <v>-506391.16</v>
      </c>
      <c r="AR7" s="3">
        <v>39840871.939999998</v>
      </c>
      <c r="AS7" s="3">
        <v>0</v>
      </c>
      <c r="AT7" s="3">
        <v>688849708.86000001</v>
      </c>
      <c r="AU7" s="3">
        <v>0</v>
      </c>
      <c r="AV7" s="3">
        <v>0</v>
      </c>
      <c r="AW7" s="3">
        <v>0</v>
      </c>
      <c r="AX7" s="3">
        <v>2169841449.3800001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2169841449.3800001</v>
      </c>
      <c r="BJ7" s="3">
        <v>108750000</v>
      </c>
      <c r="BK7" s="3">
        <v>0</v>
      </c>
      <c r="BL7" s="3">
        <v>0</v>
      </c>
      <c r="BM7" s="3">
        <v>0</v>
      </c>
      <c r="BN7" s="3">
        <v>539249904.07000005</v>
      </c>
      <c r="BO7" s="3">
        <v>0</v>
      </c>
      <c r="BP7" s="3">
        <v>365280531.19</v>
      </c>
      <c r="BQ7" s="3">
        <v>0</v>
      </c>
      <c r="BR7" s="3">
        <v>113504922</v>
      </c>
      <c r="BS7" s="3">
        <v>1219360451.79</v>
      </c>
      <c r="BT7" s="3">
        <v>0</v>
      </c>
      <c r="BU7" s="3">
        <v>0</v>
      </c>
      <c r="BV7" s="3">
        <v>2346145809.0500002</v>
      </c>
      <c r="BW7" s="3">
        <v>4515987258.4300003</v>
      </c>
      <c r="BX7">
        <f t="shared" si="0"/>
        <v>0.41666019518077196</v>
      </c>
      <c r="BY7">
        <f t="shared" si="1"/>
        <v>0</v>
      </c>
    </row>
    <row r="8" spans="1:77" x14ac:dyDescent="0.15">
      <c r="A8" s="4" t="s">
        <v>72</v>
      </c>
      <c r="B8" s="2">
        <v>43555</v>
      </c>
      <c r="C8" s="3">
        <v>54267938.560000002</v>
      </c>
      <c r="D8" s="3">
        <v>0</v>
      </c>
      <c r="E8" s="3">
        <v>0</v>
      </c>
      <c r="F8" s="3">
        <v>5500000</v>
      </c>
      <c r="G8" s="3">
        <v>10570244.5</v>
      </c>
      <c r="H8" s="3">
        <v>65703903</v>
      </c>
      <c r="I8" s="3">
        <v>323611.15000000002</v>
      </c>
      <c r="J8" s="3">
        <v>0</v>
      </c>
      <c r="K8" s="3">
        <v>1854341226.8900001</v>
      </c>
      <c r="L8" s="3">
        <v>0</v>
      </c>
      <c r="M8" s="3">
        <v>0</v>
      </c>
      <c r="N8" s="3">
        <v>0</v>
      </c>
      <c r="O8" s="3">
        <v>0</v>
      </c>
      <c r="P8" s="3">
        <v>1990706924.0999999</v>
      </c>
      <c r="Q8" s="3">
        <v>487055851.19</v>
      </c>
      <c r="R8" s="3">
        <v>0</v>
      </c>
      <c r="S8" s="3">
        <v>0</v>
      </c>
      <c r="T8" s="3">
        <v>2110363783.5899999</v>
      </c>
      <c r="U8" s="3">
        <v>94037312.159999996</v>
      </c>
      <c r="V8" s="3">
        <v>14410039.5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23026.32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2705890012.7600002</v>
      </c>
      <c r="AI8" s="3">
        <v>4696596936.8599997</v>
      </c>
      <c r="AJ8" s="3">
        <v>904086561.80999994</v>
      </c>
      <c r="AK8" s="3">
        <v>0</v>
      </c>
      <c r="AL8" s="3">
        <v>0</v>
      </c>
      <c r="AM8" s="3">
        <v>150000000</v>
      </c>
      <c r="AN8" s="3">
        <v>333988588.48000002</v>
      </c>
      <c r="AO8" s="3">
        <v>90390614.400000006</v>
      </c>
      <c r="AP8" s="3">
        <v>8560737.5199999996</v>
      </c>
      <c r="AQ8" s="3">
        <v>1701871.79</v>
      </c>
      <c r="AR8" s="3">
        <v>35614824.100000001</v>
      </c>
      <c r="AS8" s="3">
        <v>0</v>
      </c>
      <c r="AT8" s="3">
        <v>827602539.16999996</v>
      </c>
      <c r="AU8" s="3">
        <v>0</v>
      </c>
      <c r="AV8" s="3">
        <v>0</v>
      </c>
      <c r="AW8" s="3">
        <v>0</v>
      </c>
      <c r="AX8" s="3">
        <v>2351945737.27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2351945737.27</v>
      </c>
      <c r="BJ8" s="3">
        <v>108750000</v>
      </c>
      <c r="BK8" s="3">
        <v>0</v>
      </c>
      <c r="BL8" s="3">
        <v>0</v>
      </c>
      <c r="BM8" s="3">
        <v>0</v>
      </c>
      <c r="BN8" s="3">
        <v>539249904.07000005</v>
      </c>
      <c r="BO8" s="3">
        <v>0</v>
      </c>
      <c r="BP8" s="3">
        <v>365280531.19</v>
      </c>
      <c r="BQ8" s="3">
        <v>0</v>
      </c>
      <c r="BR8" s="3">
        <v>113504922</v>
      </c>
      <c r="BS8" s="3">
        <v>1217865842.3299999</v>
      </c>
      <c r="BT8" s="3">
        <v>0</v>
      </c>
      <c r="BU8" s="3">
        <v>0</v>
      </c>
      <c r="BV8" s="3">
        <v>2344651199.5900002</v>
      </c>
      <c r="BW8" s="3">
        <v>4696596936.8599997</v>
      </c>
      <c r="BX8">
        <f t="shared" si="0"/>
        <v>0.38439941342329198</v>
      </c>
      <c r="BY8">
        <f t="shared" si="1"/>
        <v>0</v>
      </c>
    </row>
    <row r="9" spans="1:77" x14ac:dyDescent="0.15">
      <c r="A9" s="4" t="s">
        <v>72</v>
      </c>
      <c r="B9" s="2">
        <v>43524</v>
      </c>
      <c r="C9" s="3">
        <v>67713896.090000004</v>
      </c>
      <c r="D9" s="3">
        <v>0</v>
      </c>
      <c r="E9" s="3">
        <v>0</v>
      </c>
      <c r="F9" s="3">
        <v>3000000</v>
      </c>
      <c r="G9" s="3">
        <v>31136969.800000001</v>
      </c>
      <c r="H9" s="3">
        <v>22341582.350000001</v>
      </c>
      <c r="I9" s="3">
        <v>648611.15</v>
      </c>
      <c r="J9" s="3">
        <v>0</v>
      </c>
      <c r="K9" s="3">
        <v>1833958107.3</v>
      </c>
      <c r="L9" s="3">
        <v>0</v>
      </c>
      <c r="M9" s="3">
        <v>0</v>
      </c>
      <c r="N9" s="3">
        <v>0</v>
      </c>
      <c r="O9" s="3">
        <v>0</v>
      </c>
      <c r="P9" s="3">
        <v>1958799166.6900001</v>
      </c>
      <c r="Q9" s="3">
        <v>121775320</v>
      </c>
      <c r="R9" s="3">
        <v>0</v>
      </c>
      <c r="S9" s="3">
        <v>0</v>
      </c>
      <c r="T9" s="3">
        <v>2105033490.3499999</v>
      </c>
      <c r="U9" s="3">
        <v>94037312.159999996</v>
      </c>
      <c r="V9" s="3">
        <v>14531572.16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29186.58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2335406881.25</v>
      </c>
      <c r="AI9" s="3">
        <v>4294206047.9400001</v>
      </c>
      <c r="AJ9" s="3">
        <v>904417817.41999996</v>
      </c>
      <c r="AK9" s="3">
        <v>0</v>
      </c>
      <c r="AL9" s="3">
        <v>0</v>
      </c>
      <c r="AM9" s="3">
        <v>150000000</v>
      </c>
      <c r="AN9" s="3">
        <v>275390269.99000001</v>
      </c>
      <c r="AO9" s="3">
        <v>127959108.84999999</v>
      </c>
      <c r="AP9" s="3">
        <v>8509983.3100000005</v>
      </c>
      <c r="AQ9" s="3">
        <v>333456.83</v>
      </c>
      <c r="AR9" s="3">
        <v>41091677.479999997</v>
      </c>
      <c r="AS9" s="3">
        <v>0</v>
      </c>
      <c r="AT9" s="3">
        <v>812506342.32000005</v>
      </c>
      <c r="AU9" s="3">
        <v>0</v>
      </c>
      <c r="AV9" s="3">
        <v>0</v>
      </c>
      <c r="AW9" s="3">
        <v>0</v>
      </c>
      <c r="AX9" s="3">
        <v>2320208656.1999998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2320208656.1999998</v>
      </c>
      <c r="BJ9" s="3">
        <v>108750000</v>
      </c>
      <c r="BK9" s="3">
        <v>0</v>
      </c>
      <c r="BL9" s="3">
        <v>0</v>
      </c>
      <c r="BM9" s="3">
        <v>0</v>
      </c>
      <c r="BN9" s="3">
        <v>539249904.07000005</v>
      </c>
      <c r="BO9" s="3">
        <v>0</v>
      </c>
      <c r="BP9" s="3">
        <v>0</v>
      </c>
      <c r="BQ9" s="3">
        <v>0</v>
      </c>
      <c r="BR9" s="3">
        <v>113504922</v>
      </c>
      <c r="BS9" s="3">
        <v>1212492565.6700001</v>
      </c>
      <c r="BT9" s="3">
        <v>0</v>
      </c>
      <c r="BU9" s="3">
        <v>0</v>
      </c>
      <c r="BV9" s="3">
        <v>1973997391.74</v>
      </c>
      <c r="BW9" s="3">
        <v>4294206047.9400001</v>
      </c>
      <c r="BX9">
        <f t="shared" si="0"/>
        <v>0.38980020827145817</v>
      </c>
      <c r="BY9">
        <f t="shared" si="1"/>
        <v>0</v>
      </c>
    </row>
    <row r="10" spans="1:77" x14ac:dyDescent="0.15">
      <c r="A10" s="4" t="s">
        <v>72</v>
      </c>
      <c r="B10" s="2">
        <v>43496</v>
      </c>
      <c r="C10" s="3">
        <v>50341036.030000001</v>
      </c>
      <c r="D10" s="3">
        <v>0</v>
      </c>
      <c r="E10" s="3">
        <v>0</v>
      </c>
      <c r="F10" s="3">
        <v>0</v>
      </c>
      <c r="G10" s="3">
        <v>11293477.439999999</v>
      </c>
      <c r="H10" s="3">
        <v>45723842.090000004</v>
      </c>
      <c r="I10" s="3">
        <v>587944.48</v>
      </c>
      <c r="J10" s="3">
        <v>0</v>
      </c>
      <c r="K10" s="3">
        <v>1845262657.54</v>
      </c>
      <c r="L10" s="3">
        <v>0</v>
      </c>
      <c r="M10" s="3">
        <v>0</v>
      </c>
      <c r="N10" s="3">
        <v>0</v>
      </c>
      <c r="O10" s="3">
        <v>0</v>
      </c>
      <c r="P10" s="3">
        <v>1953208957.5799999</v>
      </c>
      <c r="Q10" s="3">
        <v>121775320</v>
      </c>
      <c r="R10" s="3">
        <v>0</v>
      </c>
      <c r="S10" s="3">
        <v>0</v>
      </c>
      <c r="T10" s="3">
        <v>2096656932.1099999</v>
      </c>
      <c r="U10" s="3">
        <v>94037312.159999996</v>
      </c>
      <c r="V10" s="3">
        <v>14653104.800000001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35346.839999999997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2327158015.9099998</v>
      </c>
      <c r="AI10" s="3">
        <v>4280366973.4899998</v>
      </c>
      <c r="AJ10" s="3">
        <v>904417817.41999996</v>
      </c>
      <c r="AK10" s="3">
        <v>0</v>
      </c>
      <c r="AL10" s="3">
        <v>0</v>
      </c>
      <c r="AM10" s="3">
        <v>150000000</v>
      </c>
      <c r="AN10" s="3">
        <v>251379458.22999999</v>
      </c>
      <c r="AO10" s="3">
        <v>153169274.22999999</v>
      </c>
      <c r="AP10" s="3">
        <v>8410812.3499999996</v>
      </c>
      <c r="AQ10" s="3">
        <v>2427430.85</v>
      </c>
      <c r="AR10" s="3">
        <v>37262849.130000003</v>
      </c>
      <c r="AS10" s="3">
        <v>0</v>
      </c>
      <c r="AT10" s="3">
        <v>806835087.25999999</v>
      </c>
      <c r="AU10" s="3">
        <v>0</v>
      </c>
      <c r="AV10" s="3">
        <v>0</v>
      </c>
      <c r="AW10" s="3">
        <v>0</v>
      </c>
      <c r="AX10" s="3">
        <v>2313902729.4699998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2313902729.4699998</v>
      </c>
      <c r="BJ10" s="3">
        <v>108750000</v>
      </c>
      <c r="BK10" s="3">
        <v>0</v>
      </c>
      <c r="BL10" s="3">
        <v>0</v>
      </c>
      <c r="BM10" s="3">
        <v>0</v>
      </c>
      <c r="BN10" s="3">
        <v>539249904.07000005</v>
      </c>
      <c r="BO10" s="3">
        <v>0</v>
      </c>
      <c r="BP10" s="3">
        <v>0</v>
      </c>
      <c r="BQ10" s="3">
        <v>0</v>
      </c>
      <c r="BR10" s="3">
        <v>113504922</v>
      </c>
      <c r="BS10" s="3">
        <v>1204959417.95</v>
      </c>
      <c r="BT10" s="3">
        <v>0</v>
      </c>
      <c r="BU10" s="3">
        <v>0</v>
      </c>
      <c r="BV10" s="3">
        <v>1966464244.02</v>
      </c>
      <c r="BW10" s="3">
        <v>4280366973.4899998</v>
      </c>
      <c r="BX10">
        <f t="shared" si="0"/>
        <v>0.39086250510934706</v>
      </c>
      <c r="BY10">
        <f t="shared" si="1"/>
        <v>0</v>
      </c>
    </row>
    <row r="11" spans="1:77" x14ac:dyDescent="0.15">
      <c r="A11" s="4" t="s">
        <v>72</v>
      </c>
      <c r="B11" s="2">
        <v>43465</v>
      </c>
      <c r="C11" s="3">
        <v>55407255.729999997</v>
      </c>
      <c r="D11" s="3">
        <v>240000</v>
      </c>
      <c r="E11" s="3">
        <v>0</v>
      </c>
      <c r="F11" s="3">
        <v>1976133.84</v>
      </c>
      <c r="G11" s="3">
        <v>32766300.129999999</v>
      </c>
      <c r="H11" s="3">
        <v>22810337.739999998</v>
      </c>
      <c r="I11" s="3">
        <v>520777.81</v>
      </c>
      <c r="J11" s="3">
        <v>0</v>
      </c>
      <c r="K11" s="3">
        <v>1812182703.6099999</v>
      </c>
      <c r="L11" s="3">
        <v>0</v>
      </c>
      <c r="M11" s="3">
        <v>0</v>
      </c>
      <c r="N11" s="3">
        <v>0</v>
      </c>
      <c r="O11" s="3">
        <v>0</v>
      </c>
      <c r="P11" s="3">
        <v>1925903508.8599999</v>
      </c>
      <c r="Q11" s="3">
        <v>121775320</v>
      </c>
      <c r="R11" s="3">
        <v>0</v>
      </c>
      <c r="S11" s="3">
        <v>0</v>
      </c>
      <c r="T11" s="3">
        <v>2087867066.6099999</v>
      </c>
      <c r="U11" s="3">
        <v>94037312.159999996</v>
      </c>
      <c r="V11" s="3">
        <v>14755448.25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41507.1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2318476654.1199999</v>
      </c>
      <c r="AI11" s="3">
        <v>4244380162.98</v>
      </c>
      <c r="AJ11" s="3">
        <v>904417817.41999996</v>
      </c>
      <c r="AK11" s="3">
        <v>0</v>
      </c>
      <c r="AL11" s="3">
        <v>0</v>
      </c>
      <c r="AM11" s="3">
        <v>150000000</v>
      </c>
      <c r="AN11" s="3">
        <v>263408661.84</v>
      </c>
      <c r="AO11" s="3">
        <v>123382841.97</v>
      </c>
      <c r="AP11" s="3">
        <v>10665829.300000001</v>
      </c>
      <c r="AQ11" s="3">
        <v>839885.29</v>
      </c>
      <c r="AR11" s="3">
        <v>32817200.68</v>
      </c>
      <c r="AS11" s="3">
        <v>0</v>
      </c>
      <c r="AT11" s="3">
        <v>839200896.71000004</v>
      </c>
      <c r="AU11" s="3">
        <v>0</v>
      </c>
      <c r="AV11" s="3">
        <v>0</v>
      </c>
      <c r="AW11" s="3">
        <v>0</v>
      </c>
      <c r="AX11" s="3">
        <v>2324733133.21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2324733133.21</v>
      </c>
      <c r="BJ11" s="3">
        <v>108750000</v>
      </c>
      <c r="BK11" s="3">
        <v>0</v>
      </c>
      <c r="BL11" s="3">
        <v>0</v>
      </c>
      <c r="BM11" s="3">
        <v>0</v>
      </c>
      <c r="BN11" s="3">
        <v>539249904.07000005</v>
      </c>
      <c r="BO11" s="3">
        <v>0</v>
      </c>
      <c r="BP11" s="3">
        <v>0</v>
      </c>
      <c r="BQ11" s="3">
        <v>0</v>
      </c>
      <c r="BR11" s="3">
        <v>113504922</v>
      </c>
      <c r="BS11" s="3">
        <v>1158142203.7</v>
      </c>
      <c r="BT11" s="3">
        <v>0</v>
      </c>
      <c r="BU11" s="3">
        <v>0</v>
      </c>
      <c r="BV11" s="3">
        <v>1919647029.77</v>
      </c>
      <c r="BW11" s="3">
        <v>4244380162.98</v>
      </c>
      <c r="BX11">
        <f t="shared" si="0"/>
        <v>0.38904156545967772</v>
      </c>
      <c r="BY11">
        <f t="shared" si="1"/>
        <v>0</v>
      </c>
    </row>
    <row r="12" spans="1:77" x14ac:dyDescent="0.15">
      <c r="A12" s="4" t="s">
        <v>72</v>
      </c>
      <c r="B12" s="2">
        <v>43434</v>
      </c>
      <c r="C12" s="3">
        <v>54859216.780000001</v>
      </c>
      <c r="D12" s="3">
        <v>0</v>
      </c>
      <c r="E12" s="3">
        <v>0</v>
      </c>
      <c r="F12" s="3">
        <v>200000</v>
      </c>
      <c r="G12" s="3">
        <v>8821108.9499999993</v>
      </c>
      <c r="H12" s="3">
        <v>24301153.870000001</v>
      </c>
      <c r="I12" s="3">
        <v>39623077.710000001</v>
      </c>
      <c r="J12" s="3">
        <v>0</v>
      </c>
      <c r="K12" s="3">
        <v>1716536611.1099999</v>
      </c>
      <c r="L12" s="3">
        <v>0</v>
      </c>
      <c r="M12" s="3">
        <v>0</v>
      </c>
      <c r="N12" s="3">
        <v>0</v>
      </c>
      <c r="O12" s="3">
        <v>0</v>
      </c>
      <c r="P12" s="3">
        <v>1844341168.4200001</v>
      </c>
      <c r="Q12" s="3">
        <v>121775320</v>
      </c>
      <c r="R12" s="3">
        <v>0</v>
      </c>
      <c r="S12" s="3">
        <v>0</v>
      </c>
      <c r="T12" s="3">
        <v>7307387874.71</v>
      </c>
      <c r="U12" s="3">
        <v>94037312.159999996</v>
      </c>
      <c r="V12" s="3">
        <v>14404993.439999999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46192.36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7537651692.6700001</v>
      </c>
      <c r="AI12" s="3">
        <v>9381992861.0900002</v>
      </c>
      <c r="AJ12" s="3">
        <v>917578377.19000006</v>
      </c>
      <c r="AK12" s="3">
        <v>0</v>
      </c>
      <c r="AL12" s="3">
        <v>0</v>
      </c>
      <c r="AM12" s="3">
        <v>150000000</v>
      </c>
      <c r="AN12" s="3">
        <v>240588859.65000001</v>
      </c>
      <c r="AO12" s="3">
        <v>114705148.33</v>
      </c>
      <c r="AP12" s="3">
        <v>10672196.26</v>
      </c>
      <c r="AQ12" s="3">
        <v>379275.32</v>
      </c>
      <c r="AR12" s="3">
        <v>10926694.99</v>
      </c>
      <c r="AS12" s="3">
        <v>0</v>
      </c>
      <c r="AT12" s="3">
        <v>1911215919.0799999</v>
      </c>
      <c r="AU12" s="3">
        <v>0</v>
      </c>
      <c r="AV12" s="3">
        <v>0</v>
      </c>
      <c r="AW12" s="3">
        <v>0</v>
      </c>
      <c r="AX12" s="3">
        <v>3356066470.8200002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3356066470.8200002</v>
      </c>
      <c r="BJ12" s="3">
        <v>108750000</v>
      </c>
      <c r="BK12" s="3">
        <v>0</v>
      </c>
      <c r="BL12" s="3">
        <v>0</v>
      </c>
      <c r="BM12" s="3">
        <v>0</v>
      </c>
      <c r="BN12" s="3">
        <v>1460201090.4100001</v>
      </c>
      <c r="BO12" s="3">
        <v>0</v>
      </c>
      <c r="BP12" s="3">
        <v>0</v>
      </c>
      <c r="BQ12" s="3">
        <v>4328896.4000000004</v>
      </c>
      <c r="BR12" s="3">
        <v>113504922</v>
      </c>
      <c r="BS12" s="3">
        <v>4339141481.46</v>
      </c>
      <c r="BT12" s="3">
        <v>0</v>
      </c>
      <c r="BU12" s="3">
        <v>0</v>
      </c>
      <c r="BV12" s="3">
        <v>6025926390.2700005</v>
      </c>
      <c r="BW12" s="3">
        <v>9381992861.0900002</v>
      </c>
      <c r="BX12">
        <f t="shared" si="0"/>
        <v>0.27340888065479962</v>
      </c>
      <c r="BY12">
        <f t="shared" si="1"/>
        <v>0</v>
      </c>
    </row>
    <row r="13" spans="1:77" x14ac:dyDescent="0.15">
      <c r="A13" s="4" t="s">
        <v>72</v>
      </c>
      <c r="B13" s="2">
        <v>43404</v>
      </c>
      <c r="C13" s="3">
        <v>54986829.479999997</v>
      </c>
      <c r="D13" s="3">
        <v>0</v>
      </c>
      <c r="E13" s="3">
        <v>0</v>
      </c>
      <c r="F13" s="3">
        <v>0</v>
      </c>
      <c r="G13" s="3">
        <v>9688517.7100000009</v>
      </c>
      <c r="H13" s="3">
        <v>25714929.359999999</v>
      </c>
      <c r="I13" s="3">
        <v>32424976.510000002</v>
      </c>
      <c r="J13" s="3">
        <v>0</v>
      </c>
      <c r="K13" s="3">
        <v>1714675778.47</v>
      </c>
      <c r="L13" s="3">
        <v>0</v>
      </c>
      <c r="M13" s="3">
        <v>0</v>
      </c>
      <c r="N13" s="3">
        <v>0</v>
      </c>
      <c r="O13" s="3">
        <v>0</v>
      </c>
      <c r="P13" s="3">
        <v>1837491031.53</v>
      </c>
      <c r="Q13" s="3">
        <v>121775320</v>
      </c>
      <c r="R13" s="3">
        <v>0</v>
      </c>
      <c r="S13" s="3">
        <v>0</v>
      </c>
      <c r="T13" s="3">
        <v>7268093159.0900002</v>
      </c>
      <c r="U13" s="3">
        <v>94037312.159999996</v>
      </c>
      <c r="V13" s="3">
        <v>14490764.33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52352.62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7498448908.1999998</v>
      </c>
      <c r="AI13" s="3">
        <v>9335939939.7299995</v>
      </c>
      <c r="AJ13" s="3">
        <v>967578377.19000006</v>
      </c>
      <c r="AK13" s="3">
        <v>0</v>
      </c>
      <c r="AL13" s="3">
        <v>0</v>
      </c>
      <c r="AM13" s="3">
        <v>100000000</v>
      </c>
      <c r="AN13" s="3">
        <v>229252625.38999999</v>
      </c>
      <c r="AO13" s="3">
        <v>125494929.98999999</v>
      </c>
      <c r="AP13" s="3">
        <v>10677027.220000001</v>
      </c>
      <c r="AQ13" s="3">
        <v>45519.32</v>
      </c>
      <c r="AR13" s="3">
        <v>7507202.5899999999</v>
      </c>
      <c r="AS13" s="3">
        <v>0</v>
      </c>
      <c r="AT13" s="3">
        <v>1908592160.55</v>
      </c>
      <c r="AU13" s="3">
        <v>0</v>
      </c>
      <c r="AV13" s="3">
        <v>0</v>
      </c>
      <c r="AW13" s="3">
        <v>0</v>
      </c>
      <c r="AX13" s="3">
        <v>3349147842.25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3349147842.25</v>
      </c>
      <c r="BJ13" s="3">
        <v>108750000</v>
      </c>
      <c r="BK13" s="3">
        <v>0</v>
      </c>
      <c r="BL13" s="3">
        <v>0</v>
      </c>
      <c r="BM13" s="3">
        <v>0</v>
      </c>
      <c r="BN13" s="3">
        <v>1460201090.4100001</v>
      </c>
      <c r="BO13" s="3">
        <v>0</v>
      </c>
      <c r="BP13" s="3">
        <v>0</v>
      </c>
      <c r="BQ13" s="3">
        <v>4788419.66</v>
      </c>
      <c r="BR13" s="3">
        <v>113504922</v>
      </c>
      <c r="BS13" s="3">
        <v>4299547665.4099998</v>
      </c>
      <c r="BT13" s="3">
        <v>0</v>
      </c>
      <c r="BU13" s="3">
        <v>0</v>
      </c>
      <c r="BV13" s="3">
        <v>5986792097.4799995</v>
      </c>
      <c r="BW13" s="3">
        <v>9335939939.7299995</v>
      </c>
      <c r="BX13">
        <f t="shared" si="0"/>
        <v>0.28890285611875782</v>
      </c>
      <c r="BY13">
        <f t="shared" si="1"/>
        <v>0</v>
      </c>
    </row>
    <row r="14" spans="1:77" x14ac:dyDescent="0.15">
      <c r="A14" s="4" t="s">
        <v>72</v>
      </c>
      <c r="B14" s="2">
        <v>43373</v>
      </c>
      <c r="C14" s="3">
        <v>52474451.450000003</v>
      </c>
      <c r="D14" s="3">
        <v>0</v>
      </c>
      <c r="E14" s="3">
        <v>0</v>
      </c>
      <c r="F14" s="3">
        <v>0</v>
      </c>
      <c r="G14" s="3">
        <v>30326095.760000002</v>
      </c>
      <c r="H14" s="3">
        <v>36581781.460000001</v>
      </c>
      <c r="I14" s="3">
        <v>24981677.510000002</v>
      </c>
      <c r="J14" s="3">
        <v>0</v>
      </c>
      <c r="K14" s="3">
        <v>1746272497.27</v>
      </c>
      <c r="L14" s="3">
        <v>0</v>
      </c>
      <c r="M14" s="3">
        <v>0</v>
      </c>
      <c r="N14" s="3">
        <v>0</v>
      </c>
      <c r="O14" s="3">
        <v>0</v>
      </c>
      <c r="P14" s="3">
        <v>1890636503.45</v>
      </c>
      <c r="Q14" s="3">
        <v>121775320</v>
      </c>
      <c r="R14" s="3">
        <v>0</v>
      </c>
      <c r="S14" s="3">
        <v>0</v>
      </c>
      <c r="T14" s="3">
        <v>7145997168.21</v>
      </c>
      <c r="U14" s="3">
        <v>94037312.159999996</v>
      </c>
      <c r="V14" s="3">
        <v>14592174.300000001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58512.88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7376460487.5500002</v>
      </c>
      <c r="AI14" s="3">
        <v>9267096991</v>
      </c>
      <c r="AJ14" s="3">
        <v>966485289.30999994</v>
      </c>
      <c r="AK14" s="3">
        <v>0</v>
      </c>
      <c r="AL14" s="3">
        <v>0</v>
      </c>
      <c r="AM14" s="3">
        <v>100000000</v>
      </c>
      <c r="AN14" s="3">
        <v>216004956.16</v>
      </c>
      <c r="AO14" s="3">
        <v>139380897.69</v>
      </c>
      <c r="AP14" s="3">
        <v>10690391.380000001</v>
      </c>
      <c r="AQ14" s="3">
        <v>-277804.78999999998</v>
      </c>
      <c r="AR14" s="3">
        <v>6296093.2599999998</v>
      </c>
      <c r="AS14" s="3">
        <v>0</v>
      </c>
      <c r="AT14" s="3">
        <v>1965384899.99</v>
      </c>
      <c r="AU14" s="3">
        <v>0</v>
      </c>
      <c r="AV14" s="3">
        <v>0</v>
      </c>
      <c r="AW14" s="3">
        <v>0</v>
      </c>
      <c r="AX14" s="3">
        <v>3403964723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3403964723</v>
      </c>
      <c r="BJ14" s="3">
        <v>108750000</v>
      </c>
      <c r="BK14" s="3">
        <v>0</v>
      </c>
      <c r="BL14" s="3">
        <v>0</v>
      </c>
      <c r="BM14" s="3">
        <v>0</v>
      </c>
      <c r="BN14" s="3">
        <v>1460201090.4100001</v>
      </c>
      <c r="BO14" s="3">
        <v>0</v>
      </c>
      <c r="BP14" s="3">
        <v>0</v>
      </c>
      <c r="BQ14" s="3">
        <v>4676874.47</v>
      </c>
      <c r="BR14" s="3">
        <v>113504922</v>
      </c>
      <c r="BS14" s="3">
        <v>4175999381.1199999</v>
      </c>
      <c r="BT14" s="3">
        <v>0</v>
      </c>
      <c r="BU14" s="3">
        <v>0</v>
      </c>
      <c r="BV14" s="3">
        <v>5863132268</v>
      </c>
      <c r="BW14" s="3">
        <v>9267096991</v>
      </c>
      <c r="BX14">
        <f t="shared" si="0"/>
        <v>0.28392929068260497</v>
      </c>
      <c r="BY14">
        <f t="shared" si="1"/>
        <v>0</v>
      </c>
    </row>
    <row r="15" spans="1:77" x14ac:dyDescent="0.15">
      <c r="A15" s="4" t="s">
        <v>72</v>
      </c>
      <c r="B15" s="2">
        <v>43343</v>
      </c>
      <c r="C15" s="3">
        <v>67051494.109999999</v>
      </c>
      <c r="D15" s="3">
        <v>0</v>
      </c>
      <c r="E15" s="3">
        <v>0</v>
      </c>
      <c r="F15" s="3">
        <v>0</v>
      </c>
      <c r="G15" s="3">
        <v>28772085.670000002</v>
      </c>
      <c r="H15" s="3">
        <v>14532185.57</v>
      </c>
      <c r="I15" s="3">
        <v>18176957.379999999</v>
      </c>
      <c r="J15" s="3">
        <v>0</v>
      </c>
      <c r="K15" s="3">
        <v>1751737539.75</v>
      </c>
      <c r="L15" s="3">
        <v>0</v>
      </c>
      <c r="M15" s="3">
        <v>0</v>
      </c>
      <c r="N15" s="3">
        <v>0</v>
      </c>
      <c r="O15" s="3">
        <v>0</v>
      </c>
      <c r="P15" s="3">
        <v>1880270262.48</v>
      </c>
      <c r="Q15" s="3">
        <v>121775320</v>
      </c>
      <c r="R15" s="3">
        <v>0</v>
      </c>
      <c r="S15" s="3">
        <v>0</v>
      </c>
      <c r="T15" s="3">
        <v>7183804699.9700003</v>
      </c>
      <c r="U15" s="3">
        <v>94037312.159999996</v>
      </c>
      <c r="V15" s="3">
        <v>14688311.210000001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66148.14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7414371791.4799995</v>
      </c>
      <c r="AI15" s="3">
        <v>9294642053.9599991</v>
      </c>
      <c r="AJ15" s="3">
        <v>1002868348.1900001</v>
      </c>
      <c r="AK15" s="3">
        <v>0</v>
      </c>
      <c r="AL15" s="3">
        <v>0</v>
      </c>
      <c r="AM15" s="3">
        <v>100000000</v>
      </c>
      <c r="AN15" s="3">
        <v>276687466.20999998</v>
      </c>
      <c r="AO15" s="3">
        <v>135409806.47999999</v>
      </c>
      <c r="AP15" s="3">
        <v>10686065.140000001</v>
      </c>
      <c r="AQ15" s="3">
        <v>-535248.43999999994</v>
      </c>
      <c r="AR15" s="3">
        <v>11734139.65</v>
      </c>
      <c r="AS15" s="3">
        <v>0</v>
      </c>
      <c r="AT15" s="3">
        <v>1856858392.3399999</v>
      </c>
      <c r="AU15" s="3">
        <v>0</v>
      </c>
      <c r="AV15" s="3">
        <v>0</v>
      </c>
      <c r="AW15" s="3">
        <v>0</v>
      </c>
      <c r="AX15" s="3">
        <v>3393708969.5700002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3393708969.5700002</v>
      </c>
      <c r="BJ15" s="3">
        <v>108750000</v>
      </c>
      <c r="BK15" s="3">
        <v>0</v>
      </c>
      <c r="BL15" s="3">
        <v>0</v>
      </c>
      <c r="BM15" s="3">
        <v>0</v>
      </c>
      <c r="BN15" s="3">
        <v>1460201090.4100001</v>
      </c>
      <c r="BO15" s="3">
        <v>0</v>
      </c>
      <c r="BP15" s="3">
        <v>0</v>
      </c>
      <c r="BQ15" s="3">
        <v>4969695.26</v>
      </c>
      <c r="BR15" s="3">
        <v>113504922</v>
      </c>
      <c r="BS15" s="3">
        <v>4213507376.7199998</v>
      </c>
      <c r="BT15" s="3">
        <v>0</v>
      </c>
      <c r="BU15" s="3">
        <v>0</v>
      </c>
      <c r="BV15" s="3">
        <v>5900933084.3900003</v>
      </c>
      <c r="BW15" s="3">
        <v>9294642053.9599991</v>
      </c>
      <c r="BX15">
        <f t="shared" si="0"/>
        <v>0.2955080583462843</v>
      </c>
      <c r="BY15">
        <f t="shared" si="1"/>
        <v>0</v>
      </c>
    </row>
    <row r="16" spans="1:77" x14ac:dyDescent="0.15">
      <c r="A16" s="4" t="s">
        <v>72</v>
      </c>
      <c r="B16" s="2">
        <v>43312</v>
      </c>
      <c r="C16" s="3">
        <v>51037469.43</v>
      </c>
      <c r="D16" s="3">
        <v>0</v>
      </c>
      <c r="E16" s="3">
        <v>0</v>
      </c>
      <c r="F16" s="3">
        <v>0</v>
      </c>
      <c r="G16" s="3">
        <v>28525702.390000001</v>
      </c>
      <c r="H16" s="3">
        <v>16002159.65</v>
      </c>
      <c r="I16" s="3">
        <v>10731856.880000001</v>
      </c>
      <c r="J16" s="3">
        <v>0</v>
      </c>
      <c r="K16" s="3">
        <v>1746396064.46</v>
      </c>
      <c r="L16" s="3">
        <v>0</v>
      </c>
      <c r="M16" s="3">
        <v>0</v>
      </c>
      <c r="N16" s="3">
        <v>0</v>
      </c>
      <c r="O16" s="3">
        <v>0</v>
      </c>
      <c r="P16" s="3">
        <v>1852693252.8099999</v>
      </c>
      <c r="Q16" s="3">
        <v>121775320</v>
      </c>
      <c r="R16" s="3">
        <v>0</v>
      </c>
      <c r="S16" s="3">
        <v>0</v>
      </c>
      <c r="T16" s="3">
        <v>7051333870.6199999</v>
      </c>
      <c r="U16" s="3">
        <v>94037312.159999996</v>
      </c>
      <c r="V16" s="3">
        <v>14812508.460000001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72308.399999999994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7282031319.6400003</v>
      </c>
      <c r="AI16" s="3">
        <v>9134724572.4500008</v>
      </c>
      <c r="AJ16" s="3">
        <v>1002868348.1900001</v>
      </c>
      <c r="AK16" s="3">
        <v>0</v>
      </c>
      <c r="AL16" s="3">
        <v>0</v>
      </c>
      <c r="AM16" s="3">
        <v>100000000</v>
      </c>
      <c r="AN16" s="3">
        <v>284173199.94999999</v>
      </c>
      <c r="AO16" s="3">
        <v>111891581.40000001</v>
      </c>
      <c r="AP16" s="3">
        <v>10707192.1</v>
      </c>
      <c r="AQ16" s="3">
        <v>-760443.92</v>
      </c>
      <c r="AR16" s="3">
        <v>7855936.7699999996</v>
      </c>
      <c r="AS16" s="3">
        <v>0</v>
      </c>
      <c r="AT16" s="3">
        <v>1849743554.72</v>
      </c>
      <c r="AU16" s="3">
        <v>0</v>
      </c>
      <c r="AV16" s="3">
        <v>0</v>
      </c>
      <c r="AW16" s="3">
        <v>0</v>
      </c>
      <c r="AX16" s="3">
        <v>3366479369.21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3366479369.21</v>
      </c>
      <c r="BJ16" s="3">
        <v>108750000</v>
      </c>
      <c r="BK16" s="3">
        <v>0</v>
      </c>
      <c r="BL16" s="3">
        <v>0</v>
      </c>
      <c r="BM16" s="3">
        <v>0</v>
      </c>
      <c r="BN16" s="3">
        <v>1460201090.4100001</v>
      </c>
      <c r="BO16" s="3">
        <v>0</v>
      </c>
      <c r="BP16" s="3">
        <v>0</v>
      </c>
      <c r="BQ16" s="3">
        <v>5122699.74</v>
      </c>
      <c r="BR16" s="3">
        <v>113504922</v>
      </c>
      <c r="BS16" s="3">
        <v>4080666491.0900002</v>
      </c>
      <c r="BT16" s="3">
        <v>0</v>
      </c>
      <c r="BU16" s="3">
        <v>0</v>
      </c>
      <c r="BV16" s="3">
        <v>5768245203.2399998</v>
      </c>
      <c r="BW16" s="3">
        <v>9134724572.4500008</v>
      </c>
      <c r="BX16">
        <f t="shared" si="0"/>
        <v>0.29789826052768581</v>
      </c>
      <c r="BY16">
        <f t="shared" si="1"/>
        <v>0</v>
      </c>
    </row>
    <row r="17" spans="1:77" x14ac:dyDescent="0.15">
      <c r="A17" s="4" t="s">
        <v>72</v>
      </c>
      <c r="B17" s="2">
        <v>43281</v>
      </c>
      <c r="C17" s="3">
        <v>53020970.539999999</v>
      </c>
      <c r="D17" s="3">
        <v>0</v>
      </c>
      <c r="E17" s="3">
        <v>0</v>
      </c>
      <c r="F17" s="3">
        <v>600000</v>
      </c>
      <c r="G17" s="3">
        <v>28865835.489999998</v>
      </c>
      <c r="H17" s="3">
        <v>17952960.539999999</v>
      </c>
      <c r="I17" s="3">
        <v>10529065.210000001</v>
      </c>
      <c r="J17" s="3">
        <v>0</v>
      </c>
      <c r="K17" s="3">
        <v>1992956078.98</v>
      </c>
      <c r="L17" s="3">
        <v>0</v>
      </c>
      <c r="M17" s="3">
        <v>0</v>
      </c>
      <c r="N17" s="3">
        <v>0</v>
      </c>
      <c r="O17" s="3">
        <v>0</v>
      </c>
      <c r="P17" s="3">
        <v>2103924910.76</v>
      </c>
      <c r="Q17" s="3">
        <v>121775320</v>
      </c>
      <c r="R17" s="3">
        <v>0</v>
      </c>
      <c r="S17" s="3">
        <v>0</v>
      </c>
      <c r="T17" s="3">
        <v>6920893803.4700003</v>
      </c>
      <c r="U17" s="3">
        <v>94037312.159999996</v>
      </c>
      <c r="V17" s="3">
        <v>14932591.32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79943.66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7151718970.6099997</v>
      </c>
      <c r="AI17" s="3">
        <v>9255643881.3700008</v>
      </c>
      <c r="AJ17" s="3">
        <v>1002868348.1900001</v>
      </c>
      <c r="AK17" s="3">
        <v>0</v>
      </c>
      <c r="AL17" s="3">
        <v>0</v>
      </c>
      <c r="AM17" s="3">
        <v>100000000</v>
      </c>
      <c r="AN17" s="3">
        <v>301037915.13</v>
      </c>
      <c r="AO17" s="3">
        <v>100356823.8</v>
      </c>
      <c r="AP17" s="3">
        <v>10855293.51</v>
      </c>
      <c r="AQ17" s="3">
        <v>-784757.33</v>
      </c>
      <c r="AR17" s="3">
        <v>8192831.5800000001</v>
      </c>
      <c r="AS17" s="3">
        <v>0</v>
      </c>
      <c r="AT17" s="3">
        <v>944291185.73000002</v>
      </c>
      <c r="AU17" s="3">
        <v>0</v>
      </c>
      <c r="AV17" s="3">
        <v>0</v>
      </c>
      <c r="AW17" s="3">
        <v>0</v>
      </c>
      <c r="AX17" s="3">
        <v>2466817640.6100001</v>
      </c>
      <c r="AY17" s="3">
        <v>1150000000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1150000000</v>
      </c>
      <c r="BI17" s="3">
        <v>3616817640.6100001</v>
      </c>
      <c r="BJ17" s="3">
        <v>108750000</v>
      </c>
      <c r="BK17" s="3">
        <v>0</v>
      </c>
      <c r="BL17" s="3">
        <v>0</v>
      </c>
      <c r="BM17" s="3">
        <v>0</v>
      </c>
      <c r="BN17" s="3">
        <v>1460201090.4100001</v>
      </c>
      <c r="BO17" s="3">
        <v>0</v>
      </c>
      <c r="BP17" s="3">
        <v>0</v>
      </c>
      <c r="BQ17" s="3">
        <v>5092957.41</v>
      </c>
      <c r="BR17" s="3">
        <v>113504922</v>
      </c>
      <c r="BS17" s="3">
        <v>3951277270.9400001</v>
      </c>
      <c r="BT17" s="3">
        <v>0</v>
      </c>
      <c r="BU17" s="3">
        <v>0</v>
      </c>
      <c r="BV17" s="3">
        <v>5638826240.7600002</v>
      </c>
      <c r="BW17" s="3">
        <v>9255643881.3700008</v>
      </c>
      <c r="BX17">
        <f t="shared" si="0"/>
        <v>0.27727921278908041</v>
      </c>
      <c r="BY17">
        <f t="shared" si="1"/>
        <v>0.31795907736339313</v>
      </c>
    </row>
    <row r="18" spans="1:77" x14ac:dyDescent="0.15">
      <c r="A18" s="4" t="s">
        <v>72</v>
      </c>
      <c r="B18" s="2">
        <v>43251</v>
      </c>
      <c r="C18" s="3">
        <v>54199284.109999999</v>
      </c>
      <c r="D18" s="3">
        <v>0</v>
      </c>
      <c r="E18" s="3">
        <v>0</v>
      </c>
      <c r="F18" s="3">
        <v>4000000</v>
      </c>
      <c r="G18" s="3">
        <v>31056201.940000001</v>
      </c>
      <c r="H18" s="3">
        <v>9616277.8699999992</v>
      </c>
      <c r="I18" s="3">
        <v>10332815.210000001</v>
      </c>
      <c r="J18" s="3">
        <v>0</v>
      </c>
      <c r="K18" s="3">
        <v>1941665368.1099999</v>
      </c>
      <c r="L18" s="3">
        <v>0</v>
      </c>
      <c r="M18" s="3">
        <v>0</v>
      </c>
      <c r="N18" s="3">
        <v>0</v>
      </c>
      <c r="O18" s="3">
        <v>0</v>
      </c>
      <c r="P18" s="3">
        <v>2050869947.24</v>
      </c>
      <c r="Q18" s="3">
        <v>121775320</v>
      </c>
      <c r="R18" s="3">
        <v>0</v>
      </c>
      <c r="S18" s="3">
        <v>0</v>
      </c>
      <c r="T18" s="3">
        <v>6655847672.8500004</v>
      </c>
      <c r="U18" s="3">
        <v>94037312.159999996</v>
      </c>
      <c r="V18" s="3">
        <v>15016910.220000001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95943.1</v>
      </c>
      <c r="AC18" s="3">
        <v>0</v>
      </c>
      <c r="AD18" s="3">
        <v>0</v>
      </c>
      <c r="AE18" s="3">
        <v>5000000</v>
      </c>
      <c r="AF18" s="3">
        <v>0</v>
      </c>
      <c r="AG18" s="3">
        <v>0</v>
      </c>
      <c r="AH18" s="3">
        <v>6891773158.3299999</v>
      </c>
      <c r="AI18" s="3">
        <v>8942643105.5699997</v>
      </c>
      <c r="AJ18" s="3">
        <v>1003146778.84</v>
      </c>
      <c r="AK18" s="3">
        <v>0</v>
      </c>
      <c r="AL18" s="3">
        <v>0</v>
      </c>
      <c r="AM18" s="3">
        <v>100000000</v>
      </c>
      <c r="AN18" s="3">
        <v>283768007.81</v>
      </c>
      <c r="AO18" s="3">
        <v>84892021.359999999</v>
      </c>
      <c r="AP18" s="3">
        <v>10735624.35</v>
      </c>
      <c r="AQ18" s="3">
        <v>-868819.89</v>
      </c>
      <c r="AR18" s="3">
        <v>21440171.390000001</v>
      </c>
      <c r="AS18" s="3">
        <v>0</v>
      </c>
      <c r="AT18" s="3">
        <v>911808553.96000004</v>
      </c>
      <c r="AU18" s="3">
        <v>0</v>
      </c>
      <c r="AV18" s="3">
        <v>0</v>
      </c>
      <c r="AW18" s="3">
        <v>0</v>
      </c>
      <c r="AX18" s="3">
        <v>2414922337.8200002</v>
      </c>
      <c r="AY18" s="3">
        <v>1200000000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1200000000</v>
      </c>
      <c r="BI18" s="3">
        <v>3614922337.8200002</v>
      </c>
      <c r="BJ18" s="3">
        <v>108750000</v>
      </c>
      <c r="BK18" s="3">
        <v>0</v>
      </c>
      <c r="BL18" s="3">
        <v>0</v>
      </c>
      <c r="BM18" s="3">
        <v>0</v>
      </c>
      <c r="BN18" s="3">
        <v>1460201090.4100001</v>
      </c>
      <c r="BO18" s="3">
        <v>0</v>
      </c>
      <c r="BP18" s="3">
        <v>0</v>
      </c>
      <c r="BQ18" s="3">
        <v>4407992.3899999997</v>
      </c>
      <c r="BR18" s="3">
        <v>113504922</v>
      </c>
      <c r="BS18" s="3">
        <v>3640856762.9499998</v>
      </c>
      <c r="BT18" s="3">
        <v>0</v>
      </c>
      <c r="BU18" s="3">
        <v>0</v>
      </c>
      <c r="BV18" s="3">
        <v>5327720767.75</v>
      </c>
      <c r="BW18" s="3">
        <v>8942643105.5699997</v>
      </c>
      <c r="BX18">
        <f t="shared" si="0"/>
        <v>0.27750161278567148</v>
      </c>
      <c r="BY18">
        <f t="shared" si="1"/>
        <v>0.33195733901261815</v>
      </c>
    </row>
    <row r="19" spans="1:77" x14ac:dyDescent="0.15">
      <c r="A19" s="4" t="s">
        <v>72</v>
      </c>
      <c r="B19" s="2">
        <v>43220</v>
      </c>
      <c r="C19" s="3">
        <v>60014960.960000001</v>
      </c>
      <c r="D19" s="3">
        <v>0</v>
      </c>
      <c r="E19" s="3">
        <v>0</v>
      </c>
      <c r="F19" s="3">
        <v>3650000</v>
      </c>
      <c r="G19" s="3">
        <v>54174361.979999997</v>
      </c>
      <c r="H19" s="3">
        <v>4973136.0599999996</v>
      </c>
      <c r="I19" s="3">
        <v>10130023.539999999</v>
      </c>
      <c r="J19" s="3">
        <v>0</v>
      </c>
      <c r="K19" s="3">
        <v>2194551915.96</v>
      </c>
      <c r="L19" s="3">
        <v>0</v>
      </c>
      <c r="M19" s="3">
        <v>0</v>
      </c>
      <c r="N19" s="3">
        <v>0</v>
      </c>
      <c r="O19" s="3">
        <v>0</v>
      </c>
      <c r="P19" s="3">
        <v>2327494398.5</v>
      </c>
      <c r="Q19" s="3">
        <v>121775320</v>
      </c>
      <c r="R19" s="3">
        <v>0</v>
      </c>
      <c r="S19" s="3">
        <v>0</v>
      </c>
      <c r="T19" s="3">
        <v>6466917994.1999998</v>
      </c>
      <c r="U19" s="3">
        <v>94037312.159999996</v>
      </c>
      <c r="V19" s="3">
        <v>13660071.890000001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95943.1</v>
      </c>
      <c r="AC19" s="3">
        <v>0</v>
      </c>
      <c r="AD19" s="3">
        <v>0</v>
      </c>
      <c r="AE19" s="3">
        <v>10000000</v>
      </c>
      <c r="AF19" s="3">
        <v>0</v>
      </c>
      <c r="AG19" s="3">
        <v>0</v>
      </c>
      <c r="AH19" s="3">
        <v>6706486641.3500004</v>
      </c>
      <c r="AI19" s="3">
        <v>9033981039.8500004</v>
      </c>
      <c r="AJ19" s="3">
        <v>1003146778.84</v>
      </c>
      <c r="AK19" s="3">
        <v>0</v>
      </c>
      <c r="AL19" s="3">
        <v>0</v>
      </c>
      <c r="AM19" s="3">
        <v>100000000</v>
      </c>
      <c r="AN19" s="3">
        <v>310460152.22000003</v>
      </c>
      <c r="AO19" s="3">
        <v>74281112.969999999</v>
      </c>
      <c r="AP19" s="3">
        <v>10720185.300000001</v>
      </c>
      <c r="AQ19" s="3">
        <v>1740703.36</v>
      </c>
      <c r="AR19" s="3">
        <v>14728037.050000001</v>
      </c>
      <c r="AS19" s="3">
        <v>0</v>
      </c>
      <c r="AT19" s="3">
        <v>1025801635.51</v>
      </c>
      <c r="AU19" s="3">
        <v>0</v>
      </c>
      <c r="AV19" s="3">
        <v>0</v>
      </c>
      <c r="AW19" s="3">
        <v>0</v>
      </c>
      <c r="AX19" s="3">
        <v>2540878605.25</v>
      </c>
      <c r="AY19" s="3">
        <v>1345000000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1345000000</v>
      </c>
      <c r="BI19" s="3">
        <v>3885878605.25</v>
      </c>
      <c r="BJ19" s="3">
        <v>108750000</v>
      </c>
      <c r="BK19" s="3">
        <v>0</v>
      </c>
      <c r="BL19" s="3">
        <v>0</v>
      </c>
      <c r="BM19" s="3">
        <v>0</v>
      </c>
      <c r="BN19" s="3">
        <v>1460201090.4100001</v>
      </c>
      <c r="BO19" s="3">
        <v>0</v>
      </c>
      <c r="BP19" s="3">
        <v>0</v>
      </c>
      <c r="BQ19" s="3">
        <v>4186883.77</v>
      </c>
      <c r="BR19" s="3">
        <v>113504922</v>
      </c>
      <c r="BS19" s="3">
        <v>3461459538.4200001</v>
      </c>
      <c r="BT19" s="3">
        <v>0</v>
      </c>
      <c r="BU19" s="3">
        <v>0</v>
      </c>
      <c r="BV19" s="3">
        <v>5148102434.6000004</v>
      </c>
      <c r="BW19" s="3">
        <v>9033981039.8500004</v>
      </c>
      <c r="BX19">
        <f t="shared" si="0"/>
        <v>0.25815185721054251</v>
      </c>
      <c r="BY19">
        <f t="shared" si="1"/>
        <v>0.34612506890535472</v>
      </c>
    </row>
    <row r="20" spans="1:77" x14ac:dyDescent="0.15">
      <c r="A20" s="4" t="s">
        <v>72</v>
      </c>
      <c r="B20" s="2">
        <v>43190</v>
      </c>
      <c r="C20" s="3">
        <v>83542348.620000005</v>
      </c>
      <c r="D20" s="3">
        <v>4000000</v>
      </c>
      <c r="E20" s="3">
        <v>0</v>
      </c>
      <c r="F20" s="3">
        <v>13000000</v>
      </c>
      <c r="G20" s="3">
        <v>32296290.25</v>
      </c>
      <c r="H20" s="3">
        <v>11192251.49</v>
      </c>
      <c r="I20" s="3">
        <v>9933773.5399999991</v>
      </c>
      <c r="J20" s="3">
        <v>0</v>
      </c>
      <c r="K20" s="3">
        <v>2112364911.5899999</v>
      </c>
      <c r="L20" s="3">
        <v>0</v>
      </c>
      <c r="M20" s="3">
        <v>0</v>
      </c>
      <c r="N20" s="3">
        <v>0</v>
      </c>
      <c r="O20" s="3">
        <v>0</v>
      </c>
      <c r="P20" s="3">
        <v>2266329575.4899998</v>
      </c>
      <c r="Q20" s="3">
        <v>121775320</v>
      </c>
      <c r="R20" s="3">
        <v>0</v>
      </c>
      <c r="S20" s="3">
        <v>0</v>
      </c>
      <c r="T20" s="3">
        <v>6364995600.7399998</v>
      </c>
      <c r="U20" s="3">
        <v>94037312.159999996</v>
      </c>
      <c r="V20" s="3">
        <v>13731253.74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96131.43</v>
      </c>
      <c r="AC20" s="3">
        <v>0</v>
      </c>
      <c r="AD20" s="3">
        <v>0</v>
      </c>
      <c r="AE20" s="3">
        <v>15000000</v>
      </c>
      <c r="AF20" s="3">
        <v>0</v>
      </c>
      <c r="AG20" s="3">
        <v>0</v>
      </c>
      <c r="AH20" s="3">
        <v>6609635618.0699997</v>
      </c>
      <c r="AI20" s="3">
        <v>8875965193.5599995</v>
      </c>
      <c r="AJ20" s="3">
        <v>1016002171.08</v>
      </c>
      <c r="AK20" s="3">
        <v>0</v>
      </c>
      <c r="AL20" s="3">
        <v>0</v>
      </c>
      <c r="AM20" s="3">
        <v>100000000</v>
      </c>
      <c r="AN20" s="3">
        <v>328719759.10000002</v>
      </c>
      <c r="AO20" s="3">
        <v>78833413.689999998</v>
      </c>
      <c r="AP20" s="3">
        <v>10525211.050000001</v>
      </c>
      <c r="AQ20" s="3">
        <v>749975.1</v>
      </c>
      <c r="AR20" s="3">
        <v>8054859.5800000001</v>
      </c>
      <c r="AS20" s="3">
        <v>0</v>
      </c>
      <c r="AT20" s="3">
        <v>905663167.13</v>
      </c>
      <c r="AU20" s="3">
        <v>0</v>
      </c>
      <c r="AV20" s="3">
        <v>0</v>
      </c>
      <c r="AW20" s="3">
        <v>0</v>
      </c>
      <c r="AX20" s="3">
        <v>2448548556.73</v>
      </c>
      <c r="AY20" s="3">
        <v>1376000000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1376000000</v>
      </c>
      <c r="BI20" s="3">
        <v>3824548556.73</v>
      </c>
      <c r="BJ20" s="3">
        <v>108750000</v>
      </c>
      <c r="BK20" s="3">
        <v>0</v>
      </c>
      <c r="BL20" s="3">
        <v>0</v>
      </c>
      <c r="BM20" s="3">
        <v>0</v>
      </c>
      <c r="BN20" s="3">
        <v>1254610044.1099999</v>
      </c>
      <c r="BO20" s="3">
        <v>0</v>
      </c>
      <c r="BP20" s="3">
        <v>0</v>
      </c>
      <c r="BQ20" s="3">
        <v>3512450.77</v>
      </c>
      <c r="BR20" s="3">
        <v>113504922</v>
      </c>
      <c r="BS20" s="3">
        <v>3571039219.9499998</v>
      </c>
      <c r="BT20" s="3">
        <v>0</v>
      </c>
      <c r="BU20" s="3">
        <v>0</v>
      </c>
      <c r="BV20" s="3">
        <v>5051416636.8299999</v>
      </c>
      <c r="BW20" s="3">
        <v>8875965193.5599995</v>
      </c>
      <c r="BX20">
        <f t="shared" si="0"/>
        <v>0.26565283614772167</v>
      </c>
      <c r="BY20">
        <f t="shared" si="1"/>
        <v>0.35978102502546966</v>
      </c>
    </row>
    <row r="21" spans="1:77" x14ac:dyDescent="0.15">
      <c r="A21" s="4" t="s">
        <v>72</v>
      </c>
      <c r="B21" s="2">
        <v>43159</v>
      </c>
      <c r="C21" s="3">
        <v>77229011.290000007</v>
      </c>
      <c r="D21" s="3">
        <v>4000000</v>
      </c>
      <c r="E21" s="3">
        <v>0</v>
      </c>
      <c r="F21" s="3">
        <v>0</v>
      </c>
      <c r="G21" s="3">
        <v>30905232.68</v>
      </c>
      <c r="H21" s="3">
        <v>39981991.399999999</v>
      </c>
      <c r="I21" s="3">
        <v>10123148.539999999</v>
      </c>
      <c r="J21" s="3">
        <v>0</v>
      </c>
      <c r="K21" s="3">
        <v>2113932313.1700001</v>
      </c>
      <c r="L21" s="3">
        <v>0</v>
      </c>
      <c r="M21" s="3">
        <v>0</v>
      </c>
      <c r="N21" s="3">
        <v>0</v>
      </c>
      <c r="O21" s="3">
        <v>0</v>
      </c>
      <c r="P21" s="3">
        <v>2276171697.0799999</v>
      </c>
      <c r="Q21" s="3">
        <v>121775320</v>
      </c>
      <c r="R21" s="3">
        <v>0</v>
      </c>
      <c r="S21" s="3">
        <v>0</v>
      </c>
      <c r="T21" s="3">
        <v>6303035623.1899996</v>
      </c>
      <c r="U21" s="3">
        <v>94037312.159999996</v>
      </c>
      <c r="V21" s="3">
        <v>13807420.699999999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96319.76</v>
      </c>
      <c r="AC21" s="3">
        <v>0</v>
      </c>
      <c r="AD21" s="3">
        <v>0</v>
      </c>
      <c r="AE21" s="3">
        <v>20000000</v>
      </c>
      <c r="AF21" s="3">
        <v>0</v>
      </c>
      <c r="AG21" s="3">
        <v>0</v>
      </c>
      <c r="AH21" s="3">
        <v>6552751995.8100004</v>
      </c>
      <c r="AI21" s="3">
        <v>8828923692.8899994</v>
      </c>
      <c r="AJ21" s="3">
        <v>1016306473.0700001</v>
      </c>
      <c r="AK21" s="3">
        <v>0</v>
      </c>
      <c r="AL21" s="3">
        <v>0</v>
      </c>
      <c r="AM21" s="3">
        <v>100000000</v>
      </c>
      <c r="AN21" s="3">
        <v>317539989.06999999</v>
      </c>
      <c r="AO21" s="3">
        <v>113200527.81</v>
      </c>
      <c r="AP21" s="3">
        <v>10462546.65</v>
      </c>
      <c r="AQ21" s="3">
        <v>1129373.8999999999</v>
      </c>
      <c r="AR21" s="3">
        <v>24335307.510000002</v>
      </c>
      <c r="AS21" s="3">
        <v>0</v>
      </c>
      <c r="AT21" s="3">
        <v>872578206.36000001</v>
      </c>
      <c r="AU21" s="3">
        <v>0</v>
      </c>
      <c r="AV21" s="3">
        <v>0</v>
      </c>
      <c r="AW21" s="3">
        <v>0</v>
      </c>
      <c r="AX21" s="3">
        <v>2455552424.3699999</v>
      </c>
      <c r="AY21" s="3">
        <v>1376000000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1376000000</v>
      </c>
      <c r="BI21" s="3">
        <v>3831552424.3699999</v>
      </c>
      <c r="BJ21" s="3">
        <v>108750000</v>
      </c>
      <c r="BK21" s="3">
        <v>0</v>
      </c>
      <c r="BL21" s="3">
        <v>0</v>
      </c>
      <c r="BM21" s="3">
        <v>0</v>
      </c>
      <c r="BN21" s="3">
        <v>1254610044.1099999</v>
      </c>
      <c r="BO21" s="3">
        <v>0</v>
      </c>
      <c r="BP21" s="3">
        <v>0</v>
      </c>
      <c r="BQ21" s="3">
        <v>3061405.57</v>
      </c>
      <c r="BR21" s="3">
        <v>113504922</v>
      </c>
      <c r="BS21" s="3">
        <v>3517444896.8400002</v>
      </c>
      <c r="BT21" s="3">
        <v>0</v>
      </c>
      <c r="BU21" s="3">
        <v>0</v>
      </c>
      <c r="BV21" s="3">
        <v>4997371268.5200005</v>
      </c>
      <c r="BW21" s="3">
        <v>8828923692.8899994</v>
      </c>
      <c r="BX21">
        <f t="shared" si="0"/>
        <v>0.26524665736163205</v>
      </c>
      <c r="BY21">
        <f t="shared" si="1"/>
        <v>0.3591233650486324</v>
      </c>
    </row>
    <row r="22" spans="1:77" x14ac:dyDescent="0.15">
      <c r="A22" s="4" t="s">
        <v>72</v>
      </c>
      <c r="B22" s="2">
        <v>43131</v>
      </c>
      <c r="C22" s="3">
        <v>67295848.219999999</v>
      </c>
      <c r="D22" s="3">
        <v>4000000</v>
      </c>
      <c r="E22" s="3">
        <v>0</v>
      </c>
      <c r="F22" s="3">
        <v>5994793.4000000004</v>
      </c>
      <c r="G22" s="3">
        <v>28862317.460000001</v>
      </c>
      <c r="H22" s="3">
        <v>11380654.26</v>
      </c>
      <c r="I22" s="3">
        <v>9939981.8699999992</v>
      </c>
      <c r="J22" s="3">
        <v>0</v>
      </c>
      <c r="K22" s="3">
        <v>2546561065.8899999</v>
      </c>
      <c r="L22" s="3">
        <v>0</v>
      </c>
      <c r="M22" s="3">
        <v>0</v>
      </c>
      <c r="N22" s="3">
        <v>0</v>
      </c>
      <c r="O22" s="3">
        <v>0</v>
      </c>
      <c r="P22" s="3">
        <v>2674034661.0999999</v>
      </c>
      <c r="Q22" s="3">
        <v>121775320</v>
      </c>
      <c r="R22" s="3">
        <v>0</v>
      </c>
      <c r="S22" s="3">
        <v>0</v>
      </c>
      <c r="T22" s="3">
        <v>6227652272.3900003</v>
      </c>
      <c r="U22" s="3">
        <v>94037312.159999996</v>
      </c>
      <c r="V22" s="3">
        <v>14027828.279999999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96508.09</v>
      </c>
      <c r="AC22" s="3">
        <v>0</v>
      </c>
      <c r="AD22" s="3">
        <v>0</v>
      </c>
      <c r="AE22" s="3">
        <v>25000000</v>
      </c>
      <c r="AF22" s="3">
        <v>0</v>
      </c>
      <c r="AG22" s="3">
        <v>0</v>
      </c>
      <c r="AH22" s="3">
        <v>6482589240.9200001</v>
      </c>
      <c r="AI22" s="3">
        <v>9156623902.0200005</v>
      </c>
      <c r="AJ22" s="3">
        <v>1016306473.0700001</v>
      </c>
      <c r="AK22" s="3">
        <v>0</v>
      </c>
      <c r="AL22" s="3">
        <v>0</v>
      </c>
      <c r="AM22" s="3">
        <v>100000000</v>
      </c>
      <c r="AN22" s="3">
        <v>295163806.19</v>
      </c>
      <c r="AO22" s="3">
        <v>97037983.219999999</v>
      </c>
      <c r="AP22" s="3">
        <v>10455040.65</v>
      </c>
      <c r="AQ22" s="3">
        <v>947861.61</v>
      </c>
      <c r="AR22" s="3">
        <v>17966675.07</v>
      </c>
      <c r="AS22" s="3">
        <v>0</v>
      </c>
      <c r="AT22" s="3">
        <v>1211272117.5999999</v>
      </c>
      <c r="AU22" s="3">
        <v>0</v>
      </c>
      <c r="AV22" s="3">
        <v>0</v>
      </c>
      <c r="AW22" s="3">
        <v>0</v>
      </c>
      <c r="AX22" s="3">
        <v>2749149957.4099998</v>
      </c>
      <c r="AY22" s="3">
        <v>1476000000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1476000000</v>
      </c>
      <c r="BI22" s="3">
        <v>4225149957.4099998</v>
      </c>
      <c r="BJ22" s="3">
        <v>108750000</v>
      </c>
      <c r="BK22" s="3">
        <v>0</v>
      </c>
      <c r="BL22" s="3">
        <v>0</v>
      </c>
      <c r="BM22" s="3">
        <v>0</v>
      </c>
      <c r="BN22" s="3">
        <v>1254610044.1099999</v>
      </c>
      <c r="BO22" s="3">
        <v>0</v>
      </c>
      <c r="BP22" s="3">
        <v>0</v>
      </c>
      <c r="BQ22" s="3">
        <v>2896272.01</v>
      </c>
      <c r="BR22" s="3">
        <v>113504922</v>
      </c>
      <c r="BS22" s="3">
        <v>3451712706.4899998</v>
      </c>
      <c r="BT22" s="3">
        <v>0</v>
      </c>
      <c r="BU22" s="3">
        <v>0</v>
      </c>
      <c r="BV22" s="3">
        <v>4931473944.6099997</v>
      </c>
      <c r="BW22" s="3">
        <v>9156623902.0200005</v>
      </c>
      <c r="BX22">
        <f t="shared" si="0"/>
        <v>0.24053737342212392</v>
      </c>
      <c r="BY22">
        <f t="shared" si="1"/>
        <v>0.34933671346064654</v>
      </c>
    </row>
    <row r="23" spans="1:77" x14ac:dyDescent="0.15">
      <c r="A23" s="4" t="s">
        <v>72</v>
      </c>
      <c r="B23" s="2">
        <v>43100</v>
      </c>
      <c r="C23" s="3">
        <v>60585767.399999999</v>
      </c>
      <c r="D23" s="3">
        <v>4000000</v>
      </c>
      <c r="E23" s="3">
        <v>0</v>
      </c>
      <c r="F23" s="3">
        <v>0</v>
      </c>
      <c r="G23" s="3">
        <v>28925556.289999999</v>
      </c>
      <c r="H23" s="3">
        <v>15176648.289999999</v>
      </c>
      <c r="I23" s="3">
        <v>9737190.1999999993</v>
      </c>
      <c r="J23" s="3">
        <v>0</v>
      </c>
      <c r="K23" s="3">
        <v>2270165783.5700002</v>
      </c>
      <c r="L23" s="3">
        <v>0</v>
      </c>
      <c r="M23" s="3">
        <v>0</v>
      </c>
      <c r="N23" s="3">
        <v>0</v>
      </c>
      <c r="O23" s="3">
        <v>0</v>
      </c>
      <c r="P23" s="3">
        <v>2388590945.75</v>
      </c>
      <c r="Q23" s="3">
        <v>121775320</v>
      </c>
      <c r="R23" s="3">
        <v>0</v>
      </c>
      <c r="S23" s="3">
        <v>0</v>
      </c>
      <c r="T23" s="3">
        <v>6157298954.71</v>
      </c>
      <c r="U23" s="3">
        <v>94037312.159999996</v>
      </c>
      <c r="V23" s="3">
        <v>14093806.43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96696.42</v>
      </c>
      <c r="AC23" s="3">
        <v>0</v>
      </c>
      <c r="AD23" s="3">
        <v>0</v>
      </c>
      <c r="AE23" s="3">
        <v>30000000</v>
      </c>
      <c r="AF23" s="3">
        <v>0</v>
      </c>
      <c r="AG23" s="3">
        <v>0</v>
      </c>
      <c r="AH23" s="3">
        <v>6417302089.7200003</v>
      </c>
      <c r="AI23" s="3">
        <v>8805893035.4699993</v>
      </c>
      <c r="AJ23" s="3">
        <v>1016306473.0700001</v>
      </c>
      <c r="AK23" s="3">
        <v>0</v>
      </c>
      <c r="AL23" s="3">
        <v>0</v>
      </c>
      <c r="AM23" s="3">
        <v>100000000</v>
      </c>
      <c r="AN23" s="3">
        <v>286512612.95999998</v>
      </c>
      <c r="AO23" s="3">
        <v>103758398.33</v>
      </c>
      <c r="AP23" s="3">
        <v>10428768.029999999</v>
      </c>
      <c r="AQ23" s="3">
        <v>692298.18</v>
      </c>
      <c r="AR23" s="3">
        <v>8763755.3699999992</v>
      </c>
      <c r="AS23" s="3">
        <v>0</v>
      </c>
      <c r="AT23" s="3">
        <v>910348922.79999995</v>
      </c>
      <c r="AU23" s="3">
        <v>0</v>
      </c>
      <c r="AV23" s="3">
        <v>0</v>
      </c>
      <c r="AW23" s="3">
        <v>0</v>
      </c>
      <c r="AX23" s="3">
        <v>2436811228.7399998</v>
      </c>
      <c r="AY23" s="3">
        <v>1500000000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1500000000</v>
      </c>
      <c r="BI23" s="3">
        <v>3936811228.7399998</v>
      </c>
      <c r="BJ23" s="3">
        <v>108750000</v>
      </c>
      <c r="BK23" s="3">
        <v>0</v>
      </c>
      <c r="BL23" s="3">
        <v>0</v>
      </c>
      <c r="BM23" s="3">
        <v>0</v>
      </c>
      <c r="BN23" s="3">
        <v>1240286327.29</v>
      </c>
      <c r="BO23" s="3">
        <v>0</v>
      </c>
      <c r="BP23" s="3">
        <v>0</v>
      </c>
      <c r="BQ23" s="3">
        <v>1636796.86</v>
      </c>
      <c r="BR23" s="3">
        <v>113504922</v>
      </c>
      <c r="BS23" s="3">
        <v>3404903760.5799999</v>
      </c>
      <c r="BT23" s="3">
        <v>0</v>
      </c>
      <c r="BU23" s="3">
        <v>0</v>
      </c>
      <c r="BV23" s="3">
        <v>4869081806.7299995</v>
      </c>
      <c r="BW23" s="3">
        <v>8805893035.4699993</v>
      </c>
      <c r="BX23">
        <f t="shared" si="0"/>
        <v>0.25815473844685083</v>
      </c>
      <c r="BY23">
        <f t="shared" si="1"/>
        <v>0.38101903110047874</v>
      </c>
    </row>
    <row r="24" spans="1:77" x14ac:dyDescent="0.15">
      <c r="A24" s="4" t="s">
        <v>72</v>
      </c>
      <c r="B24" s="2">
        <v>43069</v>
      </c>
      <c r="C24" s="3">
        <v>55359190.219999999</v>
      </c>
      <c r="D24" s="3">
        <v>4000000</v>
      </c>
      <c r="E24" s="3">
        <v>0</v>
      </c>
      <c r="F24" s="3">
        <v>0</v>
      </c>
      <c r="G24" s="3">
        <v>34117414.009999998</v>
      </c>
      <c r="H24" s="3">
        <v>18295101.539999999</v>
      </c>
      <c r="I24" s="3">
        <v>9534398.5299999993</v>
      </c>
      <c r="J24" s="3">
        <v>0</v>
      </c>
      <c r="K24" s="3">
        <v>2053955832.53</v>
      </c>
      <c r="L24" s="3">
        <v>119685.1</v>
      </c>
      <c r="M24" s="3">
        <v>0</v>
      </c>
      <c r="N24" s="3">
        <v>0</v>
      </c>
      <c r="O24" s="3">
        <v>0</v>
      </c>
      <c r="P24" s="3">
        <v>2175381621.9299998</v>
      </c>
      <c r="Q24" s="3">
        <v>121775320</v>
      </c>
      <c r="R24" s="3">
        <v>0</v>
      </c>
      <c r="S24" s="3">
        <v>0</v>
      </c>
      <c r="T24" s="3">
        <v>5992847161.5900002</v>
      </c>
      <c r="U24" s="3">
        <v>94037312.159999996</v>
      </c>
      <c r="V24" s="3">
        <v>13083051.73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96884.75</v>
      </c>
      <c r="AC24" s="3">
        <v>0</v>
      </c>
      <c r="AD24" s="3">
        <v>0</v>
      </c>
      <c r="AE24" s="3">
        <v>35000000</v>
      </c>
      <c r="AF24" s="3">
        <v>16378018.5</v>
      </c>
      <c r="AG24" s="3">
        <v>0</v>
      </c>
      <c r="AH24" s="3">
        <v>6273217748.7299995</v>
      </c>
      <c r="AI24" s="3">
        <v>8448599370.6599998</v>
      </c>
      <c r="AJ24" s="3">
        <v>1049892636.77</v>
      </c>
      <c r="AK24" s="3">
        <v>0</v>
      </c>
      <c r="AL24" s="3">
        <v>0</v>
      </c>
      <c r="AM24" s="3">
        <v>100000000</v>
      </c>
      <c r="AN24" s="3">
        <v>284366255.14999998</v>
      </c>
      <c r="AO24" s="3">
        <v>97789642.900000006</v>
      </c>
      <c r="AP24" s="3">
        <v>10349598.01</v>
      </c>
      <c r="AQ24" s="3">
        <v>322613.59000000003</v>
      </c>
      <c r="AR24" s="3">
        <v>57850975.049999997</v>
      </c>
      <c r="AS24" s="3">
        <v>0</v>
      </c>
      <c r="AT24" s="3">
        <v>994839303.50999999</v>
      </c>
      <c r="AU24" s="3">
        <v>0</v>
      </c>
      <c r="AV24" s="3">
        <v>0</v>
      </c>
      <c r="AW24" s="3">
        <v>0</v>
      </c>
      <c r="AX24" s="3">
        <v>2595411024.98</v>
      </c>
      <c r="AY24" s="3">
        <v>1535000000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14106680.33</v>
      </c>
      <c r="BG24" s="3">
        <v>0</v>
      </c>
      <c r="BH24" s="3">
        <v>1549106680.3299999</v>
      </c>
      <c r="BI24" s="3">
        <v>4144517705.3099999</v>
      </c>
      <c r="BJ24" s="3">
        <v>108750000</v>
      </c>
      <c r="BK24" s="3">
        <v>0</v>
      </c>
      <c r="BL24" s="3">
        <v>0</v>
      </c>
      <c r="BM24" s="3">
        <v>0</v>
      </c>
      <c r="BN24" s="3">
        <v>1247825707.8599999</v>
      </c>
      <c r="BO24" s="3">
        <v>0</v>
      </c>
      <c r="BP24" s="3">
        <v>0</v>
      </c>
      <c r="BQ24" s="3">
        <v>4611155.0599999996</v>
      </c>
      <c r="BR24" s="3">
        <v>113504922</v>
      </c>
      <c r="BS24" s="3">
        <v>2829389880.4299998</v>
      </c>
      <c r="BT24" s="3">
        <v>0</v>
      </c>
      <c r="BU24" s="3">
        <v>0</v>
      </c>
      <c r="BV24" s="3">
        <v>4304081665.3500004</v>
      </c>
      <c r="BW24" s="3">
        <v>8448599370.6599998</v>
      </c>
      <c r="BX24">
        <f t="shared" si="0"/>
        <v>0.25332082317439891</v>
      </c>
      <c r="BY24">
        <f t="shared" si="1"/>
        <v>0.37036878815437119</v>
      </c>
    </row>
    <row r="25" spans="1:77" x14ac:dyDescent="0.15">
      <c r="A25" s="4" t="s">
        <v>72</v>
      </c>
      <c r="B25" s="2">
        <v>43039</v>
      </c>
      <c r="C25" s="3">
        <v>83623318.659999996</v>
      </c>
      <c r="D25" s="3">
        <v>4000000</v>
      </c>
      <c r="E25" s="3">
        <v>0</v>
      </c>
      <c r="F25" s="3">
        <v>0</v>
      </c>
      <c r="G25" s="3">
        <v>27922594.760000002</v>
      </c>
      <c r="H25" s="3">
        <v>6873168.5999999996</v>
      </c>
      <c r="I25" s="3">
        <v>9338148.5299999993</v>
      </c>
      <c r="J25" s="3">
        <v>0</v>
      </c>
      <c r="K25" s="3">
        <v>2166673043.5799999</v>
      </c>
      <c r="L25" s="3">
        <v>19319.3</v>
      </c>
      <c r="M25" s="3">
        <v>0</v>
      </c>
      <c r="N25" s="3">
        <v>0</v>
      </c>
      <c r="O25" s="3">
        <v>0</v>
      </c>
      <c r="P25" s="3">
        <v>2298449593.4299998</v>
      </c>
      <c r="Q25" s="3">
        <v>121775320</v>
      </c>
      <c r="R25" s="3">
        <v>0</v>
      </c>
      <c r="S25" s="3">
        <v>0</v>
      </c>
      <c r="T25" s="3">
        <v>5912373081.4700003</v>
      </c>
      <c r="U25" s="3">
        <v>94037312.159999996</v>
      </c>
      <c r="V25" s="3">
        <v>12554749.48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97073.08</v>
      </c>
      <c r="AC25" s="3">
        <v>0</v>
      </c>
      <c r="AD25" s="3">
        <v>0</v>
      </c>
      <c r="AE25" s="3">
        <v>40000000</v>
      </c>
      <c r="AF25" s="3">
        <v>16378018.5</v>
      </c>
      <c r="AG25" s="3">
        <v>0</v>
      </c>
      <c r="AH25" s="3">
        <v>6197215554.6899996</v>
      </c>
      <c r="AI25" s="3">
        <v>8495665148.1199999</v>
      </c>
      <c r="AJ25" s="3">
        <v>1059892636.77</v>
      </c>
      <c r="AK25" s="3">
        <v>0</v>
      </c>
      <c r="AL25" s="3">
        <v>0</v>
      </c>
      <c r="AM25" s="3">
        <v>120000000</v>
      </c>
      <c r="AN25" s="3">
        <v>259722808.41999999</v>
      </c>
      <c r="AO25" s="3">
        <v>110271376.13</v>
      </c>
      <c r="AP25" s="3">
        <v>10361777.300000001</v>
      </c>
      <c r="AQ25" s="3">
        <v>342040.67</v>
      </c>
      <c r="AR25" s="3">
        <v>48284778.420000002</v>
      </c>
      <c r="AS25" s="3">
        <v>0</v>
      </c>
      <c r="AT25" s="3">
        <v>1092295328.45</v>
      </c>
      <c r="AU25" s="3">
        <v>0</v>
      </c>
      <c r="AV25" s="3">
        <v>0</v>
      </c>
      <c r="AW25" s="3">
        <v>0</v>
      </c>
      <c r="AX25" s="3">
        <v>2701170746.1599998</v>
      </c>
      <c r="AY25" s="3">
        <v>1545000000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14106680.33</v>
      </c>
      <c r="BG25" s="3">
        <v>0</v>
      </c>
      <c r="BH25" s="3">
        <v>1559106680.3299999</v>
      </c>
      <c r="BI25" s="3">
        <v>4260277426.4899998</v>
      </c>
      <c r="BJ25" s="3">
        <v>108750000</v>
      </c>
      <c r="BK25" s="3">
        <v>0</v>
      </c>
      <c r="BL25" s="3">
        <v>0</v>
      </c>
      <c r="BM25" s="3">
        <v>0</v>
      </c>
      <c r="BN25" s="3">
        <v>1255365088.4200001</v>
      </c>
      <c r="BO25" s="3">
        <v>0</v>
      </c>
      <c r="BP25" s="3">
        <v>0</v>
      </c>
      <c r="BQ25" s="3">
        <v>4265667.3099999996</v>
      </c>
      <c r="BR25" s="3">
        <v>113504922</v>
      </c>
      <c r="BS25" s="3">
        <v>2753502043.9000001</v>
      </c>
      <c r="BT25" s="3">
        <v>0</v>
      </c>
      <c r="BU25" s="3">
        <v>0</v>
      </c>
      <c r="BV25" s="3">
        <v>4235387721.6300001</v>
      </c>
      <c r="BW25" s="3">
        <v>8495665148.1199999</v>
      </c>
      <c r="BX25">
        <f t="shared" si="0"/>
        <v>0.24878488667890228</v>
      </c>
      <c r="BY25">
        <f t="shared" si="1"/>
        <v>0.36265243910956058</v>
      </c>
    </row>
    <row r="26" spans="1:77" x14ac:dyDescent="0.15">
      <c r="A26" s="4" t="s">
        <v>72</v>
      </c>
      <c r="B26" s="2">
        <v>43008</v>
      </c>
      <c r="C26" s="3">
        <v>95130208.239999995</v>
      </c>
      <c r="D26" s="3">
        <v>7000000</v>
      </c>
      <c r="E26" s="3">
        <v>0</v>
      </c>
      <c r="F26" s="3">
        <v>3300000</v>
      </c>
      <c r="G26" s="3">
        <v>29740351.59</v>
      </c>
      <c r="H26" s="3">
        <v>4828930.8499999996</v>
      </c>
      <c r="I26" s="3">
        <v>9135356.8599999994</v>
      </c>
      <c r="J26" s="3">
        <v>0</v>
      </c>
      <c r="K26" s="3">
        <v>2263817016.9699998</v>
      </c>
      <c r="L26" s="3">
        <v>19319.3</v>
      </c>
      <c r="M26" s="3">
        <v>0</v>
      </c>
      <c r="N26" s="3">
        <v>0</v>
      </c>
      <c r="O26" s="3">
        <v>0</v>
      </c>
      <c r="P26" s="3">
        <v>2412971183.8099999</v>
      </c>
      <c r="Q26" s="3">
        <v>121775320</v>
      </c>
      <c r="R26" s="3">
        <v>0</v>
      </c>
      <c r="S26" s="3">
        <v>0</v>
      </c>
      <c r="T26" s="3">
        <v>5836037444.6899996</v>
      </c>
      <c r="U26" s="3">
        <v>94037312.159999996</v>
      </c>
      <c r="V26" s="3">
        <v>12607984.58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97261.41</v>
      </c>
      <c r="AC26" s="3">
        <v>0</v>
      </c>
      <c r="AD26" s="3">
        <v>0</v>
      </c>
      <c r="AE26" s="3">
        <v>45000000</v>
      </c>
      <c r="AF26" s="3">
        <v>16378018.5</v>
      </c>
      <c r="AG26" s="3">
        <v>0</v>
      </c>
      <c r="AH26" s="3">
        <v>6125933341.3400002</v>
      </c>
      <c r="AI26" s="3">
        <v>8538904525.1499996</v>
      </c>
      <c r="AJ26" s="3">
        <v>1059892636.77</v>
      </c>
      <c r="AK26" s="3">
        <v>0</v>
      </c>
      <c r="AL26" s="3">
        <v>0</v>
      </c>
      <c r="AM26" s="3">
        <v>120000000</v>
      </c>
      <c r="AN26" s="3">
        <v>405113758.57999998</v>
      </c>
      <c r="AO26" s="3">
        <v>126309039.45</v>
      </c>
      <c r="AP26" s="3">
        <v>10389338.609999999</v>
      </c>
      <c r="AQ26" s="3">
        <v>576200.48</v>
      </c>
      <c r="AR26" s="3">
        <v>42517568</v>
      </c>
      <c r="AS26" s="3">
        <v>0</v>
      </c>
      <c r="AT26" s="3">
        <v>1212953273.6800001</v>
      </c>
      <c r="AU26" s="3">
        <v>0</v>
      </c>
      <c r="AV26" s="3">
        <v>0</v>
      </c>
      <c r="AW26" s="3">
        <v>0</v>
      </c>
      <c r="AX26" s="3">
        <v>2977751815.5700002</v>
      </c>
      <c r="AY26" s="3">
        <v>1570000000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14106680.33</v>
      </c>
      <c r="BG26" s="3">
        <v>0</v>
      </c>
      <c r="BH26" s="3">
        <v>1584106680.3299999</v>
      </c>
      <c r="BI26" s="3">
        <v>4561858495.8999996</v>
      </c>
      <c r="BJ26" s="3">
        <v>108750000</v>
      </c>
      <c r="BK26" s="3">
        <v>0</v>
      </c>
      <c r="BL26" s="3">
        <v>0</v>
      </c>
      <c r="BM26" s="3">
        <v>0</v>
      </c>
      <c r="BN26" s="3">
        <v>1262904468.98</v>
      </c>
      <c r="BO26" s="3">
        <v>0</v>
      </c>
      <c r="BP26" s="3">
        <v>0</v>
      </c>
      <c r="BQ26" s="3">
        <v>3933235.14</v>
      </c>
      <c r="BR26" s="3">
        <v>113504922</v>
      </c>
      <c r="BS26" s="3">
        <v>2487953403.1300001</v>
      </c>
      <c r="BT26" s="3">
        <v>0</v>
      </c>
      <c r="BU26" s="3">
        <v>0</v>
      </c>
      <c r="BV26" s="3">
        <v>3977046029.25</v>
      </c>
      <c r="BW26" s="3">
        <v>8538904525.1499996</v>
      </c>
      <c r="BX26">
        <f t="shared" si="0"/>
        <v>0.23233790301092974</v>
      </c>
      <c r="BY26">
        <f t="shared" si="1"/>
        <v>0.3441579789050993</v>
      </c>
    </row>
    <row r="27" spans="1:77" x14ac:dyDescent="0.15">
      <c r="A27" s="4" t="s">
        <v>72</v>
      </c>
      <c r="B27" s="2">
        <v>42978</v>
      </c>
      <c r="C27" s="3">
        <v>141720668.41999999</v>
      </c>
      <c r="D27" s="3">
        <v>4000000</v>
      </c>
      <c r="E27" s="3">
        <v>0</v>
      </c>
      <c r="F27" s="3">
        <v>300000</v>
      </c>
      <c r="G27" s="3">
        <v>35666938.310000002</v>
      </c>
      <c r="H27" s="3">
        <v>3914817.44</v>
      </c>
      <c r="I27" s="3">
        <v>9337773.5299999993</v>
      </c>
      <c r="J27" s="3">
        <v>0</v>
      </c>
      <c r="K27" s="3">
        <v>2203157102.2600002</v>
      </c>
      <c r="L27" s="3">
        <v>19319.3</v>
      </c>
      <c r="M27" s="3">
        <v>0</v>
      </c>
      <c r="N27" s="3">
        <v>0</v>
      </c>
      <c r="O27" s="3">
        <v>0</v>
      </c>
      <c r="P27" s="3">
        <v>2398116619.2600002</v>
      </c>
      <c r="Q27" s="3">
        <v>121775320</v>
      </c>
      <c r="R27" s="3">
        <v>0</v>
      </c>
      <c r="S27" s="3">
        <v>0</v>
      </c>
      <c r="T27" s="3">
        <v>5753447276.6000004</v>
      </c>
      <c r="U27" s="3">
        <v>94037312.159999996</v>
      </c>
      <c r="V27" s="3">
        <v>12676000.869999999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97449.74</v>
      </c>
      <c r="AC27" s="3">
        <v>0</v>
      </c>
      <c r="AD27" s="3">
        <v>0</v>
      </c>
      <c r="AE27" s="3">
        <v>50000000</v>
      </c>
      <c r="AF27" s="3">
        <v>16378018.5</v>
      </c>
      <c r="AG27" s="3">
        <v>0</v>
      </c>
      <c r="AH27" s="3">
        <v>6048411377.8699999</v>
      </c>
      <c r="AI27" s="3">
        <v>8446527997.1300001</v>
      </c>
      <c r="AJ27" s="3">
        <v>1060146641.5700001</v>
      </c>
      <c r="AK27" s="3">
        <v>0</v>
      </c>
      <c r="AL27" s="3">
        <v>0</v>
      </c>
      <c r="AM27" s="3">
        <v>120000000</v>
      </c>
      <c r="AN27" s="3">
        <v>412639294.51999998</v>
      </c>
      <c r="AO27" s="3">
        <v>115059093.14</v>
      </c>
      <c r="AP27" s="3">
        <v>10571649.880000001</v>
      </c>
      <c r="AQ27" s="3">
        <v>408754.5</v>
      </c>
      <c r="AR27" s="3">
        <v>66036090.840000004</v>
      </c>
      <c r="AS27" s="3">
        <v>0</v>
      </c>
      <c r="AT27" s="3">
        <v>1132020171.76</v>
      </c>
      <c r="AU27" s="3">
        <v>0</v>
      </c>
      <c r="AV27" s="3">
        <v>0</v>
      </c>
      <c r="AW27" s="3">
        <v>0</v>
      </c>
      <c r="AX27" s="3">
        <v>2916881696.21</v>
      </c>
      <c r="AY27" s="3">
        <v>1620000000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14106680.33</v>
      </c>
      <c r="BG27" s="3">
        <v>0</v>
      </c>
      <c r="BH27" s="3">
        <v>1634106680.3299999</v>
      </c>
      <c r="BI27" s="3">
        <v>4550988376.54</v>
      </c>
      <c r="BJ27" s="3">
        <v>108750000</v>
      </c>
      <c r="BK27" s="3">
        <v>0</v>
      </c>
      <c r="BL27" s="3">
        <v>0</v>
      </c>
      <c r="BM27" s="3">
        <v>0</v>
      </c>
      <c r="BN27" s="3">
        <v>1270443849.54</v>
      </c>
      <c r="BO27" s="3">
        <v>0</v>
      </c>
      <c r="BP27" s="3">
        <v>0</v>
      </c>
      <c r="BQ27" s="3">
        <v>3618711.98</v>
      </c>
      <c r="BR27" s="3">
        <v>113504922</v>
      </c>
      <c r="BS27" s="3">
        <v>2399222137.0700002</v>
      </c>
      <c r="BT27" s="3">
        <v>0</v>
      </c>
      <c r="BU27" s="3">
        <v>0</v>
      </c>
      <c r="BV27" s="3">
        <v>3895539620.5900002</v>
      </c>
      <c r="BW27" s="3">
        <v>8446527997.1300001</v>
      </c>
      <c r="BX27">
        <f t="shared" si="0"/>
        <v>0.23294865946812249</v>
      </c>
      <c r="BY27">
        <f t="shared" si="1"/>
        <v>0.35596663097426862</v>
      </c>
    </row>
    <row r="28" spans="1:77" x14ac:dyDescent="0.15">
      <c r="A28" s="4" t="s">
        <v>72</v>
      </c>
      <c r="B28" s="2">
        <v>42947</v>
      </c>
      <c r="C28" s="3">
        <v>158042650.00999999</v>
      </c>
      <c r="D28" s="3">
        <v>0</v>
      </c>
      <c r="E28" s="3">
        <v>0</v>
      </c>
      <c r="F28" s="3">
        <v>1800000</v>
      </c>
      <c r="G28" s="3">
        <v>33681633.030000001</v>
      </c>
      <c r="H28" s="3">
        <v>3914817.44</v>
      </c>
      <c r="I28" s="3">
        <v>9134981.8599999994</v>
      </c>
      <c r="J28" s="3">
        <v>0</v>
      </c>
      <c r="K28" s="3">
        <v>2185922480.4000001</v>
      </c>
      <c r="L28" s="3">
        <v>19319.3</v>
      </c>
      <c r="M28" s="3">
        <v>0</v>
      </c>
      <c r="N28" s="3">
        <v>0</v>
      </c>
      <c r="O28" s="3">
        <v>0</v>
      </c>
      <c r="P28" s="3">
        <v>2392515882.04</v>
      </c>
      <c r="Q28" s="3">
        <v>121775320</v>
      </c>
      <c r="R28" s="3">
        <v>0</v>
      </c>
      <c r="S28" s="3">
        <v>0</v>
      </c>
      <c r="T28" s="3">
        <v>5637193566.3500004</v>
      </c>
      <c r="U28" s="3">
        <v>94037312.159999996</v>
      </c>
      <c r="V28" s="3">
        <v>12611086.52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97638.07</v>
      </c>
      <c r="AC28" s="3">
        <v>0</v>
      </c>
      <c r="AD28" s="3">
        <v>0</v>
      </c>
      <c r="AE28" s="3">
        <v>55000000</v>
      </c>
      <c r="AF28" s="3">
        <v>16378018.5</v>
      </c>
      <c r="AG28" s="3">
        <v>0</v>
      </c>
      <c r="AH28" s="3">
        <v>5937092941.6000004</v>
      </c>
      <c r="AI28" s="3">
        <v>8329608823.6400003</v>
      </c>
      <c r="AJ28" s="3">
        <v>1058546206.36</v>
      </c>
      <c r="AK28" s="3">
        <v>0</v>
      </c>
      <c r="AL28" s="3">
        <v>0</v>
      </c>
      <c r="AM28" s="3">
        <v>120000000</v>
      </c>
      <c r="AN28" s="3">
        <v>409590320.37</v>
      </c>
      <c r="AO28" s="3">
        <v>99368910.469999999</v>
      </c>
      <c r="AP28" s="3">
        <v>10113851.529999999</v>
      </c>
      <c r="AQ28" s="3">
        <v>419941.35</v>
      </c>
      <c r="AR28" s="3">
        <v>64125212.020000003</v>
      </c>
      <c r="AS28" s="3">
        <v>0</v>
      </c>
      <c r="AT28" s="3">
        <v>1069393337.84</v>
      </c>
      <c r="AU28" s="3">
        <v>0</v>
      </c>
      <c r="AV28" s="3">
        <v>0</v>
      </c>
      <c r="AW28" s="3">
        <v>0</v>
      </c>
      <c r="AX28" s="3">
        <v>2831557779.9400001</v>
      </c>
      <c r="AY28" s="3">
        <v>1700000000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14106680.33</v>
      </c>
      <c r="BG28" s="3">
        <v>0</v>
      </c>
      <c r="BH28" s="3">
        <v>1714106680.3299999</v>
      </c>
      <c r="BI28" s="3">
        <v>4545664460.2700005</v>
      </c>
      <c r="BJ28" s="3">
        <v>108750000</v>
      </c>
      <c r="BK28" s="3">
        <v>0</v>
      </c>
      <c r="BL28" s="3">
        <v>0</v>
      </c>
      <c r="BM28" s="3">
        <v>0</v>
      </c>
      <c r="BN28" s="3">
        <v>1277983230.0899999</v>
      </c>
      <c r="BO28" s="3">
        <v>0</v>
      </c>
      <c r="BP28" s="3">
        <v>0</v>
      </c>
      <c r="BQ28" s="3">
        <v>3182951.55</v>
      </c>
      <c r="BR28" s="3">
        <v>113504922</v>
      </c>
      <c r="BS28" s="3">
        <v>2280523259.73</v>
      </c>
      <c r="BT28" s="3">
        <v>0</v>
      </c>
      <c r="BU28" s="3">
        <v>0</v>
      </c>
      <c r="BV28" s="3">
        <v>3783944363.3699999</v>
      </c>
      <c r="BW28" s="3">
        <v>8329608823.6400003</v>
      </c>
      <c r="BX28">
        <f t="shared" si="0"/>
        <v>0.23286941119651519</v>
      </c>
      <c r="BY28">
        <f t="shared" si="1"/>
        <v>0.37398272900658058</v>
      </c>
    </row>
    <row r="29" spans="1:77" x14ac:dyDescent="0.15">
      <c r="A29" s="4" t="s">
        <v>72</v>
      </c>
      <c r="B29" s="2">
        <v>42916</v>
      </c>
      <c r="C29" s="3">
        <v>175496066.31999999</v>
      </c>
      <c r="D29" s="3">
        <v>4000000</v>
      </c>
      <c r="E29" s="3">
        <v>0</v>
      </c>
      <c r="F29" s="3">
        <v>1800000</v>
      </c>
      <c r="G29" s="3">
        <v>46574625.630000003</v>
      </c>
      <c r="H29" s="3">
        <v>7880763.9400000004</v>
      </c>
      <c r="I29" s="3">
        <v>8932190.1899999995</v>
      </c>
      <c r="J29" s="3">
        <v>0</v>
      </c>
      <c r="K29" s="3">
        <v>2043125668.8</v>
      </c>
      <c r="L29" s="3">
        <v>19319.3</v>
      </c>
      <c r="M29" s="3">
        <v>0</v>
      </c>
      <c r="N29" s="3">
        <v>0</v>
      </c>
      <c r="O29" s="3">
        <v>0</v>
      </c>
      <c r="P29" s="3">
        <v>2287828634.1799998</v>
      </c>
      <c r="Q29" s="3">
        <v>121775320</v>
      </c>
      <c r="R29" s="3">
        <v>0</v>
      </c>
      <c r="S29" s="3">
        <v>0</v>
      </c>
      <c r="T29" s="3">
        <v>5562087627.6999998</v>
      </c>
      <c r="U29" s="3">
        <v>94037312.159999996</v>
      </c>
      <c r="V29" s="3">
        <v>12456296.220000001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97826.4</v>
      </c>
      <c r="AC29" s="3">
        <v>0</v>
      </c>
      <c r="AD29" s="3">
        <v>0</v>
      </c>
      <c r="AE29" s="3">
        <v>60000000</v>
      </c>
      <c r="AF29" s="3">
        <v>16378018.5</v>
      </c>
      <c r="AG29" s="3">
        <v>0</v>
      </c>
      <c r="AH29" s="3">
        <v>5866832400.9799995</v>
      </c>
      <c r="AI29" s="3">
        <v>8154661035.1599998</v>
      </c>
      <c r="AJ29" s="3">
        <v>1058546206.36</v>
      </c>
      <c r="AK29" s="3">
        <v>0</v>
      </c>
      <c r="AL29" s="3">
        <v>0</v>
      </c>
      <c r="AM29" s="3">
        <v>120000000</v>
      </c>
      <c r="AN29" s="3">
        <v>376925205.82999998</v>
      </c>
      <c r="AO29" s="3">
        <v>139444481.66</v>
      </c>
      <c r="AP29" s="3">
        <v>10649174.07</v>
      </c>
      <c r="AQ29" s="3">
        <v>582555.9</v>
      </c>
      <c r="AR29" s="3">
        <v>59390724.530000001</v>
      </c>
      <c r="AS29" s="3">
        <v>0</v>
      </c>
      <c r="AT29" s="3">
        <v>864042287.65999997</v>
      </c>
      <c r="AU29" s="3">
        <v>0</v>
      </c>
      <c r="AV29" s="3">
        <v>0</v>
      </c>
      <c r="AW29" s="3">
        <v>0</v>
      </c>
      <c r="AX29" s="3">
        <v>2629580636.0100002</v>
      </c>
      <c r="AY29" s="3">
        <v>1800000000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14106680.33</v>
      </c>
      <c r="BG29" s="3">
        <v>0</v>
      </c>
      <c r="BH29" s="3">
        <v>1814106680.3299999</v>
      </c>
      <c r="BI29" s="3">
        <v>4443687316.3400002</v>
      </c>
      <c r="BJ29" s="3">
        <v>108750000</v>
      </c>
      <c r="BK29" s="3">
        <v>0</v>
      </c>
      <c r="BL29" s="3">
        <v>0</v>
      </c>
      <c r="BM29" s="3">
        <v>0</v>
      </c>
      <c r="BN29" s="3">
        <v>1285522610.6400001</v>
      </c>
      <c r="BO29" s="3">
        <v>0</v>
      </c>
      <c r="BP29" s="3">
        <v>0</v>
      </c>
      <c r="BQ29" s="3">
        <v>3094077.32</v>
      </c>
      <c r="BR29" s="3">
        <v>113504922</v>
      </c>
      <c r="BS29" s="3">
        <v>2200102108.8600001</v>
      </c>
      <c r="BT29" s="3">
        <v>0</v>
      </c>
      <c r="BU29" s="3">
        <v>0</v>
      </c>
      <c r="BV29" s="3">
        <v>3710973718.8200002</v>
      </c>
      <c r="BW29" s="3">
        <v>8154661035.1599998</v>
      </c>
      <c r="BX29">
        <f t="shared" si="0"/>
        <v>0.23821347700761747</v>
      </c>
      <c r="BY29">
        <f t="shared" si="1"/>
        <v>0.40506900505379223</v>
      </c>
    </row>
    <row r="30" spans="1:77" x14ac:dyDescent="0.15">
      <c r="A30" s="4" t="s">
        <v>72</v>
      </c>
      <c r="B30" s="2">
        <v>42886</v>
      </c>
      <c r="C30" s="3">
        <v>78346340.379999995</v>
      </c>
      <c r="D30" s="3">
        <v>25500000</v>
      </c>
      <c r="E30" s="3">
        <v>0</v>
      </c>
      <c r="F30" s="3">
        <v>1800000</v>
      </c>
      <c r="G30" s="3">
        <v>28401162.109999999</v>
      </c>
      <c r="H30" s="3">
        <v>26018379.289999999</v>
      </c>
      <c r="I30" s="3">
        <v>8733773.5199999996</v>
      </c>
      <c r="J30" s="3">
        <v>0</v>
      </c>
      <c r="K30" s="3">
        <v>2859192265.5900002</v>
      </c>
      <c r="L30" s="3">
        <v>19319.3</v>
      </c>
      <c r="M30" s="3">
        <v>0</v>
      </c>
      <c r="N30" s="3">
        <v>0</v>
      </c>
      <c r="O30" s="3">
        <v>0</v>
      </c>
      <c r="P30" s="3">
        <v>3028011240.1900001</v>
      </c>
      <c r="Q30" s="3">
        <v>121775320</v>
      </c>
      <c r="R30" s="3">
        <v>0</v>
      </c>
      <c r="S30" s="3">
        <v>0</v>
      </c>
      <c r="T30" s="3">
        <v>5512817803.3500004</v>
      </c>
      <c r="U30" s="3">
        <v>94037312.159999996</v>
      </c>
      <c r="V30" s="3">
        <v>12517000.640000001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98014.73</v>
      </c>
      <c r="AC30" s="3">
        <v>0</v>
      </c>
      <c r="AD30" s="3">
        <v>0</v>
      </c>
      <c r="AE30" s="3">
        <v>65000000</v>
      </c>
      <c r="AF30" s="3">
        <v>16378018.5</v>
      </c>
      <c r="AG30" s="3">
        <v>0</v>
      </c>
      <c r="AH30" s="3">
        <v>5822623469.3800001</v>
      </c>
      <c r="AI30" s="3">
        <v>8850634709.5699997</v>
      </c>
      <c r="AJ30" s="3">
        <v>878794337.67999995</v>
      </c>
      <c r="AK30" s="3">
        <v>0</v>
      </c>
      <c r="AL30" s="3">
        <v>0</v>
      </c>
      <c r="AM30" s="3">
        <v>300000000</v>
      </c>
      <c r="AN30" s="3">
        <v>390448632.98000002</v>
      </c>
      <c r="AO30" s="3">
        <v>108328903.94</v>
      </c>
      <c r="AP30" s="3">
        <v>10822086.6</v>
      </c>
      <c r="AQ30" s="3">
        <v>710382.39</v>
      </c>
      <c r="AR30" s="3">
        <v>85318974.950000003</v>
      </c>
      <c r="AS30" s="3">
        <v>0</v>
      </c>
      <c r="AT30" s="3">
        <v>1664286019.8</v>
      </c>
      <c r="AU30" s="3">
        <v>0</v>
      </c>
      <c r="AV30" s="3">
        <v>0</v>
      </c>
      <c r="AW30" s="3">
        <v>0</v>
      </c>
      <c r="AX30" s="3">
        <v>3438709338.3400002</v>
      </c>
      <c r="AY30" s="3">
        <v>1800000000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14106680.33</v>
      </c>
      <c r="BG30" s="3">
        <v>0</v>
      </c>
      <c r="BH30" s="3">
        <v>1814106680.3299999</v>
      </c>
      <c r="BI30" s="3">
        <v>5252816018.6700001</v>
      </c>
      <c r="BJ30" s="3">
        <v>108750000</v>
      </c>
      <c r="BK30" s="3">
        <v>0</v>
      </c>
      <c r="BL30" s="3">
        <v>0</v>
      </c>
      <c r="BM30" s="3">
        <v>0</v>
      </c>
      <c r="BN30" s="3">
        <v>1293061991.1900001</v>
      </c>
      <c r="BO30" s="3">
        <v>0</v>
      </c>
      <c r="BP30" s="3">
        <v>0</v>
      </c>
      <c r="BQ30" s="3">
        <v>3550024.09</v>
      </c>
      <c r="BR30" s="3">
        <v>113504922</v>
      </c>
      <c r="BS30" s="3">
        <v>2078951753.6199999</v>
      </c>
      <c r="BT30" s="3">
        <v>0</v>
      </c>
      <c r="BU30" s="3">
        <v>0</v>
      </c>
      <c r="BV30" s="3">
        <v>3597818690.9000001</v>
      </c>
      <c r="BW30" s="3">
        <v>8850634709.5699997</v>
      </c>
      <c r="BX30">
        <f t="shared" si="0"/>
        <v>0.1672996607070408</v>
      </c>
      <c r="BY30">
        <f t="shared" si="1"/>
        <v>0.34267333818703888</v>
      </c>
    </row>
    <row r="31" spans="1:77" x14ac:dyDescent="0.15">
      <c r="A31" s="4" t="s">
        <v>72</v>
      </c>
      <c r="B31" s="2">
        <v>42855</v>
      </c>
      <c r="C31" s="3">
        <v>74024092.590000004</v>
      </c>
      <c r="D31" s="3">
        <v>39670000</v>
      </c>
      <c r="E31" s="3">
        <v>0</v>
      </c>
      <c r="F31" s="3">
        <v>1800000</v>
      </c>
      <c r="G31" s="3">
        <v>38555096.579999998</v>
      </c>
      <c r="H31" s="3">
        <v>19083237.789999999</v>
      </c>
      <c r="I31" s="3">
        <v>8530981.8499999996</v>
      </c>
      <c r="J31" s="3">
        <v>0</v>
      </c>
      <c r="K31" s="3">
        <v>2886656368.1900001</v>
      </c>
      <c r="L31" s="3">
        <v>19319.3</v>
      </c>
      <c r="M31" s="3">
        <v>0</v>
      </c>
      <c r="N31" s="3">
        <v>0</v>
      </c>
      <c r="O31" s="3">
        <v>0</v>
      </c>
      <c r="P31" s="3">
        <v>3068339096.3000002</v>
      </c>
      <c r="Q31" s="3">
        <v>121775320</v>
      </c>
      <c r="R31" s="3">
        <v>0</v>
      </c>
      <c r="S31" s="3">
        <v>0</v>
      </c>
      <c r="T31" s="3">
        <v>5499516271.0100002</v>
      </c>
      <c r="U31" s="3">
        <v>94037312.159999996</v>
      </c>
      <c r="V31" s="3">
        <v>12577705.140000001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98203.06</v>
      </c>
      <c r="AC31" s="3">
        <v>0</v>
      </c>
      <c r="AD31" s="3">
        <v>0</v>
      </c>
      <c r="AE31" s="3">
        <v>240990000</v>
      </c>
      <c r="AF31" s="3">
        <v>16378018.5</v>
      </c>
      <c r="AG31" s="3">
        <v>0</v>
      </c>
      <c r="AH31" s="3">
        <v>5985372829.8699999</v>
      </c>
      <c r="AI31" s="3">
        <v>9053711926.1700001</v>
      </c>
      <c r="AJ31" s="3">
        <v>878794337.67999995</v>
      </c>
      <c r="AK31" s="3">
        <v>0</v>
      </c>
      <c r="AL31" s="3">
        <v>0</v>
      </c>
      <c r="AM31" s="3">
        <v>300000000</v>
      </c>
      <c r="AN31" s="3">
        <v>408004160.25</v>
      </c>
      <c r="AO31" s="3">
        <v>71005777.329999998</v>
      </c>
      <c r="AP31" s="3">
        <v>10859303.810000001</v>
      </c>
      <c r="AQ31" s="3">
        <v>956340.75</v>
      </c>
      <c r="AR31" s="3">
        <v>63293030.759999998</v>
      </c>
      <c r="AS31" s="3">
        <v>0</v>
      </c>
      <c r="AT31" s="3">
        <v>1700494559.5899999</v>
      </c>
      <c r="AU31" s="3">
        <v>0</v>
      </c>
      <c r="AV31" s="3">
        <v>0</v>
      </c>
      <c r="AW31" s="3">
        <v>0</v>
      </c>
      <c r="AX31" s="3">
        <v>3433407510.1700001</v>
      </c>
      <c r="AY31" s="3">
        <v>2000000000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14106680.33</v>
      </c>
      <c r="BG31" s="3">
        <v>0</v>
      </c>
      <c r="BH31" s="3">
        <v>2014106680.3299999</v>
      </c>
      <c r="BI31" s="3">
        <v>5447514190.5</v>
      </c>
      <c r="BJ31" s="3">
        <v>108750000</v>
      </c>
      <c r="BK31" s="3">
        <v>0</v>
      </c>
      <c r="BL31" s="3">
        <v>0</v>
      </c>
      <c r="BM31" s="3">
        <v>0</v>
      </c>
      <c r="BN31" s="3">
        <v>1300601371.74</v>
      </c>
      <c r="BO31" s="3">
        <v>0</v>
      </c>
      <c r="BP31" s="3">
        <v>0</v>
      </c>
      <c r="BQ31" s="3">
        <v>3205798.56</v>
      </c>
      <c r="BR31" s="3">
        <v>113504922</v>
      </c>
      <c r="BS31" s="3">
        <v>2080135643.3699999</v>
      </c>
      <c r="BT31" s="3">
        <v>0</v>
      </c>
      <c r="BU31" s="3">
        <v>0</v>
      </c>
      <c r="BV31" s="3">
        <v>3606197735.6700001</v>
      </c>
      <c r="BW31" s="3">
        <v>9053711926.1700001</v>
      </c>
      <c r="BX31">
        <f t="shared" si="0"/>
        <v>0.16132024753832533</v>
      </c>
      <c r="BY31">
        <f t="shared" si="1"/>
        <v>0.36713993393313771</v>
      </c>
    </row>
    <row r="32" spans="1:77" x14ac:dyDescent="0.15">
      <c r="A32" s="4" t="s">
        <v>72</v>
      </c>
      <c r="B32" s="2">
        <v>42825</v>
      </c>
      <c r="C32" s="3">
        <v>74075570.75</v>
      </c>
      <c r="D32" s="3">
        <v>32670000</v>
      </c>
      <c r="E32" s="3">
        <v>0</v>
      </c>
      <c r="F32" s="3">
        <v>1500000</v>
      </c>
      <c r="G32" s="3">
        <v>31384194.899999999</v>
      </c>
      <c r="H32" s="3">
        <v>50489291.890000001</v>
      </c>
      <c r="I32" s="3">
        <v>8334731.8499999996</v>
      </c>
      <c r="J32" s="3">
        <v>0</v>
      </c>
      <c r="K32" s="3">
        <v>2838162718.7600002</v>
      </c>
      <c r="L32" s="3">
        <v>19319.3</v>
      </c>
      <c r="M32" s="3">
        <v>0</v>
      </c>
      <c r="N32" s="3">
        <v>0</v>
      </c>
      <c r="O32" s="3">
        <v>0</v>
      </c>
      <c r="P32" s="3">
        <v>3036635827.4499998</v>
      </c>
      <c r="Q32" s="3">
        <v>121775320</v>
      </c>
      <c r="R32" s="3">
        <v>0</v>
      </c>
      <c r="S32" s="3">
        <v>0</v>
      </c>
      <c r="T32" s="3">
        <v>5508170750.0100002</v>
      </c>
      <c r="U32" s="3">
        <v>94037312.159999996</v>
      </c>
      <c r="V32" s="3">
        <v>12634583.199999999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98391.39</v>
      </c>
      <c r="AC32" s="3">
        <v>0</v>
      </c>
      <c r="AD32" s="3">
        <v>0</v>
      </c>
      <c r="AE32" s="3">
        <v>245990000</v>
      </c>
      <c r="AF32" s="3">
        <v>16378018.5</v>
      </c>
      <c r="AG32" s="3">
        <v>0</v>
      </c>
      <c r="AH32" s="3">
        <v>5999084375.2600002</v>
      </c>
      <c r="AI32" s="3">
        <v>9035720202.7099991</v>
      </c>
      <c r="AJ32" s="3">
        <v>878793857.13</v>
      </c>
      <c r="AK32" s="3">
        <v>0</v>
      </c>
      <c r="AL32" s="3">
        <v>0</v>
      </c>
      <c r="AM32" s="3">
        <v>300000000</v>
      </c>
      <c r="AN32" s="3">
        <v>374197299.76999998</v>
      </c>
      <c r="AO32" s="3">
        <v>127405111.56</v>
      </c>
      <c r="AP32" s="3">
        <v>10658598.449999999</v>
      </c>
      <c r="AQ32" s="3">
        <v>697259.09</v>
      </c>
      <c r="AR32" s="3">
        <v>48428637.219999999</v>
      </c>
      <c r="AS32" s="3">
        <v>0</v>
      </c>
      <c r="AT32" s="3">
        <v>1652659639.45</v>
      </c>
      <c r="AU32" s="3">
        <v>0</v>
      </c>
      <c r="AV32" s="3">
        <v>0</v>
      </c>
      <c r="AW32" s="3">
        <v>0</v>
      </c>
      <c r="AX32" s="3">
        <v>3392840402.6700001</v>
      </c>
      <c r="AY32" s="3">
        <v>2000000000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14106680.33</v>
      </c>
      <c r="BG32" s="3">
        <v>0</v>
      </c>
      <c r="BH32" s="3">
        <v>2014106680.3299999</v>
      </c>
      <c r="BI32" s="3">
        <v>5406947083</v>
      </c>
      <c r="BJ32" s="3">
        <v>108750000</v>
      </c>
      <c r="BK32" s="3">
        <v>0</v>
      </c>
      <c r="BL32" s="3">
        <v>0</v>
      </c>
      <c r="BM32" s="3">
        <v>0</v>
      </c>
      <c r="BN32" s="3">
        <v>1308140752.29</v>
      </c>
      <c r="BO32" s="3">
        <v>0</v>
      </c>
      <c r="BP32" s="3">
        <v>0</v>
      </c>
      <c r="BQ32" s="3">
        <v>3167328.93</v>
      </c>
      <c r="BR32" s="3">
        <v>113504922</v>
      </c>
      <c r="BS32" s="3">
        <v>2095210116.49</v>
      </c>
      <c r="BT32" s="3">
        <v>0</v>
      </c>
      <c r="BU32" s="3">
        <v>0</v>
      </c>
      <c r="BV32" s="3">
        <v>3628773119.71</v>
      </c>
      <c r="BW32" s="3">
        <v>9035720202.7099991</v>
      </c>
      <c r="BX32">
        <f t="shared" si="0"/>
        <v>0.16253050818511219</v>
      </c>
      <c r="BY32">
        <f t="shared" si="1"/>
        <v>0.36989450225769854</v>
      </c>
    </row>
    <row r="33" spans="1:77" x14ac:dyDescent="0.15">
      <c r="A33" s="4" t="s">
        <v>72</v>
      </c>
      <c r="B33" s="2">
        <v>42794</v>
      </c>
      <c r="C33" s="3">
        <v>89873801.019999996</v>
      </c>
      <c r="D33" s="3">
        <v>32670000</v>
      </c>
      <c r="E33" s="3">
        <v>0</v>
      </c>
      <c r="F33" s="3">
        <v>2700000</v>
      </c>
      <c r="G33" s="3">
        <v>36410767.149999999</v>
      </c>
      <c r="H33" s="3">
        <v>21938216.690000001</v>
      </c>
      <c r="I33" s="3">
        <v>8524106.8499999996</v>
      </c>
      <c r="J33" s="3">
        <v>0</v>
      </c>
      <c r="K33" s="3">
        <v>2837993085.5100002</v>
      </c>
      <c r="L33" s="3">
        <v>19319.3</v>
      </c>
      <c r="M33" s="3">
        <v>0</v>
      </c>
      <c r="N33" s="3">
        <v>0</v>
      </c>
      <c r="O33" s="3">
        <v>0</v>
      </c>
      <c r="P33" s="3">
        <v>3030129296.52</v>
      </c>
      <c r="Q33" s="3">
        <v>121775320</v>
      </c>
      <c r="R33" s="3">
        <v>0</v>
      </c>
      <c r="S33" s="3">
        <v>0</v>
      </c>
      <c r="T33" s="3">
        <v>5473168417.0799999</v>
      </c>
      <c r="U33" s="3">
        <v>94037312.159999996</v>
      </c>
      <c r="V33" s="3">
        <v>12696034.07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98579.72</v>
      </c>
      <c r="AC33" s="3">
        <v>0</v>
      </c>
      <c r="AD33" s="3">
        <v>0</v>
      </c>
      <c r="AE33" s="3">
        <v>250990000</v>
      </c>
      <c r="AF33" s="3">
        <v>16378018.5</v>
      </c>
      <c r="AG33" s="3">
        <v>0</v>
      </c>
      <c r="AH33" s="3">
        <v>5969143681.5299997</v>
      </c>
      <c r="AI33" s="3">
        <v>8999272978.0499992</v>
      </c>
      <c r="AJ33" s="3">
        <v>879524075.41999996</v>
      </c>
      <c r="AK33" s="3">
        <v>0</v>
      </c>
      <c r="AL33" s="3">
        <v>0</v>
      </c>
      <c r="AM33" s="3">
        <v>280000000</v>
      </c>
      <c r="AN33" s="3">
        <v>431877132.39999998</v>
      </c>
      <c r="AO33" s="3">
        <v>93303191.409999996</v>
      </c>
      <c r="AP33" s="3">
        <v>10555622.74</v>
      </c>
      <c r="AQ33" s="3">
        <v>749620.15</v>
      </c>
      <c r="AR33" s="3">
        <v>60634924.75</v>
      </c>
      <c r="AS33" s="3">
        <v>0</v>
      </c>
      <c r="AT33" s="3">
        <v>1621626824.77</v>
      </c>
      <c r="AU33" s="3">
        <v>0</v>
      </c>
      <c r="AV33" s="3">
        <v>0</v>
      </c>
      <c r="AW33" s="3">
        <v>0</v>
      </c>
      <c r="AX33" s="3">
        <v>3378271391.6399999</v>
      </c>
      <c r="AY33" s="3">
        <v>2000000000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14106680.33</v>
      </c>
      <c r="BG33" s="3">
        <v>0</v>
      </c>
      <c r="BH33" s="3">
        <v>2014106680.3299999</v>
      </c>
      <c r="BI33" s="3">
        <v>5392378071.9700003</v>
      </c>
      <c r="BJ33" s="3">
        <v>108750000</v>
      </c>
      <c r="BK33" s="3">
        <v>0</v>
      </c>
      <c r="BL33" s="3">
        <v>0</v>
      </c>
      <c r="BM33" s="3">
        <v>0</v>
      </c>
      <c r="BN33" s="3">
        <v>1315680132.8399999</v>
      </c>
      <c r="BO33" s="3">
        <v>0</v>
      </c>
      <c r="BP33" s="3">
        <v>0</v>
      </c>
      <c r="BQ33" s="3">
        <v>2949798.27</v>
      </c>
      <c r="BR33" s="3">
        <v>113504922</v>
      </c>
      <c r="BS33" s="3">
        <v>2066010052.97</v>
      </c>
      <c r="BT33" s="3">
        <v>0</v>
      </c>
      <c r="BU33" s="3">
        <v>0</v>
      </c>
      <c r="BV33" s="3">
        <v>3606894906.0799999</v>
      </c>
      <c r="BW33" s="3">
        <v>8999272978.0499992</v>
      </c>
      <c r="BX33">
        <f t="shared" si="0"/>
        <v>0.16310504636012715</v>
      </c>
      <c r="BY33">
        <f t="shared" si="1"/>
        <v>0.37089387526370882</v>
      </c>
    </row>
    <row r="34" spans="1:77" x14ac:dyDescent="0.15">
      <c r="A34" s="4" t="s">
        <v>72</v>
      </c>
      <c r="B34" s="2">
        <v>42766</v>
      </c>
      <c r="C34" s="3">
        <v>57122064.82</v>
      </c>
      <c r="D34" s="3">
        <v>32670000</v>
      </c>
      <c r="E34" s="3">
        <v>0</v>
      </c>
      <c r="F34" s="3">
        <v>1000000</v>
      </c>
      <c r="G34" s="3">
        <v>33163210.16</v>
      </c>
      <c r="H34" s="3">
        <v>28151904.920000002</v>
      </c>
      <c r="I34" s="3">
        <v>8340940.1799999997</v>
      </c>
      <c r="J34" s="3">
        <v>0</v>
      </c>
      <c r="K34" s="3">
        <v>2421419079.7600002</v>
      </c>
      <c r="L34" s="3">
        <v>19319.3</v>
      </c>
      <c r="M34" s="3">
        <v>0</v>
      </c>
      <c r="N34" s="3">
        <v>0</v>
      </c>
      <c r="O34" s="3">
        <v>0</v>
      </c>
      <c r="P34" s="3">
        <v>2581886519.1399999</v>
      </c>
      <c r="Q34" s="3">
        <v>121775320</v>
      </c>
      <c r="R34" s="3">
        <v>0</v>
      </c>
      <c r="S34" s="3">
        <v>0</v>
      </c>
      <c r="T34" s="3">
        <v>5449939990.5200005</v>
      </c>
      <c r="U34" s="3">
        <v>94037312.159999996</v>
      </c>
      <c r="V34" s="3">
        <v>12757739.65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98768.05</v>
      </c>
      <c r="AC34" s="3">
        <v>0</v>
      </c>
      <c r="AD34" s="3">
        <v>0</v>
      </c>
      <c r="AE34" s="3">
        <v>255990000</v>
      </c>
      <c r="AF34" s="3">
        <v>16378018.5</v>
      </c>
      <c r="AG34" s="3">
        <v>0</v>
      </c>
      <c r="AH34" s="3">
        <v>5950977148.8800001</v>
      </c>
      <c r="AI34" s="3">
        <v>8532863668.0200005</v>
      </c>
      <c r="AJ34" s="3">
        <v>879524075.41999996</v>
      </c>
      <c r="AK34" s="3">
        <v>0</v>
      </c>
      <c r="AL34" s="3">
        <v>0</v>
      </c>
      <c r="AM34" s="3">
        <v>280000000</v>
      </c>
      <c r="AN34" s="3">
        <v>357532675.13999999</v>
      </c>
      <c r="AO34" s="3">
        <v>146888264.02000001</v>
      </c>
      <c r="AP34" s="3">
        <v>10679343.83</v>
      </c>
      <c r="AQ34" s="3">
        <v>492549.57</v>
      </c>
      <c r="AR34" s="3">
        <v>47445260.009999998</v>
      </c>
      <c r="AS34" s="3">
        <v>0</v>
      </c>
      <c r="AT34" s="3">
        <v>1200062598.3399999</v>
      </c>
      <c r="AU34" s="3">
        <v>0</v>
      </c>
      <c r="AV34" s="3">
        <v>0</v>
      </c>
      <c r="AW34" s="3">
        <v>0</v>
      </c>
      <c r="AX34" s="3">
        <v>2922624766.3299999</v>
      </c>
      <c r="AY34" s="3">
        <v>2000000000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14106680.33</v>
      </c>
      <c r="BG34" s="3">
        <v>0</v>
      </c>
      <c r="BH34" s="3">
        <v>2014106680.3299999</v>
      </c>
      <c r="BI34" s="3">
        <v>4936731446.6599998</v>
      </c>
      <c r="BJ34" s="3">
        <v>108750000</v>
      </c>
      <c r="BK34" s="3">
        <v>0</v>
      </c>
      <c r="BL34" s="3">
        <v>0</v>
      </c>
      <c r="BM34" s="3">
        <v>0</v>
      </c>
      <c r="BN34" s="3">
        <v>1323219513.3900001</v>
      </c>
      <c r="BO34" s="3">
        <v>0</v>
      </c>
      <c r="BP34" s="3">
        <v>0</v>
      </c>
      <c r="BQ34" s="3">
        <v>2704857.7</v>
      </c>
      <c r="BR34" s="3">
        <v>113504922</v>
      </c>
      <c r="BS34" s="3">
        <v>2047952928.27</v>
      </c>
      <c r="BT34" s="3">
        <v>0</v>
      </c>
      <c r="BU34" s="3">
        <v>0</v>
      </c>
      <c r="BV34" s="3">
        <v>3596132221.3600001</v>
      </c>
      <c r="BW34" s="3">
        <v>8532863668.0200005</v>
      </c>
      <c r="BX34">
        <f t="shared" si="0"/>
        <v>0.17815918992617102</v>
      </c>
      <c r="BY34">
        <f t="shared" si="1"/>
        <v>0.40512635163760469</v>
      </c>
    </row>
    <row r="35" spans="1:77" x14ac:dyDescent="0.15">
      <c r="A35" s="4" t="s">
        <v>72</v>
      </c>
      <c r="B35" s="2">
        <v>42735</v>
      </c>
      <c r="C35" s="3">
        <v>77845364.040000007</v>
      </c>
      <c r="D35" s="3">
        <v>0</v>
      </c>
      <c r="E35" s="3">
        <v>0</v>
      </c>
      <c r="F35" s="3">
        <v>11056398.43</v>
      </c>
      <c r="G35" s="3">
        <v>31681222.870000001</v>
      </c>
      <c r="H35" s="3">
        <v>7018730.1600000001</v>
      </c>
      <c r="I35" s="3">
        <v>8113709.8300000001</v>
      </c>
      <c r="J35" s="3">
        <v>0</v>
      </c>
      <c r="K35" s="3">
        <v>-380536.1</v>
      </c>
      <c r="L35" s="3">
        <v>19319.3</v>
      </c>
      <c r="M35" s="3">
        <v>0</v>
      </c>
      <c r="N35" s="3">
        <v>0</v>
      </c>
      <c r="O35" s="3">
        <v>0</v>
      </c>
      <c r="P35" s="3">
        <v>135354208.53</v>
      </c>
      <c r="Q35" s="3">
        <v>121775320</v>
      </c>
      <c r="R35" s="3">
        <v>0</v>
      </c>
      <c r="S35" s="3">
        <v>0</v>
      </c>
      <c r="T35" s="3">
        <v>5431061874.4700003</v>
      </c>
      <c r="U35" s="3">
        <v>94037312.159999996</v>
      </c>
      <c r="V35" s="3">
        <v>12819445.390000001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98956.38</v>
      </c>
      <c r="AC35" s="3">
        <v>0</v>
      </c>
      <c r="AD35" s="3">
        <v>0</v>
      </c>
      <c r="AE35" s="3">
        <v>260990000</v>
      </c>
      <c r="AF35" s="3">
        <v>16378018.5</v>
      </c>
      <c r="AG35" s="3">
        <v>0</v>
      </c>
      <c r="AH35" s="3">
        <v>5937160926.8999996</v>
      </c>
      <c r="AI35" s="3">
        <v>6072515135.4300003</v>
      </c>
      <c r="AJ35" s="3">
        <v>879524075.41999996</v>
      </c>
      <c r="AK35" s="3">
        <v>0</v>
      </c>
      <c r="AL35" s="3">
        <v>0</v>
      </c>
      <c r="AM35" s="3">
        <v>280000000</v>
      </c>
      <c r="AN35" s="3">
        <v>420139669.57999998</v>
      </c>
      <c r="AO35" s="3">
        <v>62566066.920000002</v>
      </c>
      <c r="AP35" s="3">
        <v>10735928.73</v>
      </c>
      <c r="AQ35" s="3">
        <v>1363823.59</v>
      </c>
      <c r="AR35" s="3">
        <v>31704429.239999998</v>
      </c>
      <c r="AS35" s="3">
        <v>0</v>
      </c>
      <c r="AT35" s="3">
        <v>387652351.10000002</v>
      </c>
      <c r="AU35" s="3">
        <v>0</v>
      </c>
      <c r="AV35" s="3">
        <v>0</v>
      </c>
      <c r="AW35" s="3">
        <v>0</v>
      </c>
      <c r="AX35" s="3">
        <v>2073686344.5799999</v>
      </c>
      <c r="AY35" s="3">
        <v>2000000000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14106680.33</v>
      </c>
      <c r="BG35" s="3">
        <v>0</v>
      </c>
      <c r="BH35" s="3">
        <v>2014106680.3299999</v>
      </c>
      <c r="BI35" s="3">
        <v>4087793024.9099998</v>
      </c>
      <c r="BJ35" s="3">
        <v>108750000</v>
      </c>
      <c r="BK35" s="3">
        <v>0</v>
      </c>
      <c r="BL35" s="3">
        <v>0</v>
      </c>
      <c r="BM35" s="3">
        <v>0</v>
      </c>
      <c r="BN35" s="3">
        <v>1330758893.9400001</v>
      </c>
      <c r="BO35" s="3">
        <v>0</v>
      </c>
      <c r="BP35" s="3">
        <v>0</v>
      </c>
      <c r="BQ35" s="3">
        <v>2526562.85</v>
      </c>
      <c r="BR35" s="3">
        <v>113504922</v>
      </c>
      <c r="BS35" s="3">
        <v>2036094264.2</v>
      </c>
      <c r="BT35" s="3">
        <v>0</v>
      </c>
      <c r="BU35" s="3">
        <v>0</v>
      </c>
      <c r="BV35" s="3">
        <v>3591634642.9899998</v>
      </c>
      <c r="BW35" s="3">
        <v>7679427667.8999996</v>
      </c>
      <c r="BX35">
        <f t="shared" si="0"/>
        <v>0.21515866142448939</v>
      </c>
      <c r="BY35">
        <f t="shared" si="1"/>
        <v>0.48926156187764269</v>
      </c>
    </row>
    <row r="36" spans="1:77" x14ac:dyDescent="0.15">
      <c r="A36" s="4" t="s">
        <v>72</v>
      </c>
      <c r="B36" s="2">
        <v>42704</v>
      </c>
      <c r="C36" s="3">
        <v>159565988.97</v>
      </c>
      <c r="D36" s="3">
        <v>0</v>
      </c>
      <c r="E36" s="3">
        <v>0</v>
      </c>
      <c r="F36" s="3">
        <v>1869380.59</v>
      </c>
      <c r="G36" s="3">
        <v>41927915.590000004</v>
      </c>
      <c r="H36" s="3">
        <v>549071668.61000001</v>
      </c>
      <c r="I36" s="3">
        <v>14373273.57</v>
      </c>
      <c r="J36" s="3">
        <v>0</v>
      </c>
      <c r="K36" s="3">
        <v>5880011.5700000003</v>
      </c>
      <c r="L36" s="3">
        <v>9679484.1500000004</v>
      </c>
      <c r="M36" s="3">
        <v>0</v>
      </c>
      <c r="N36" s="3">
        <v>0</v>
      </c>
      <c r="O36" s="3">
        <v>0</v>
      </c>
      <c r="P36" s="3">
        <v>782367723.04999995</v>
      </c>
      <c r="Q36" s="3">
        <v>134301825.36000001</v>
      </c>
      <c r="R36" s="3">
        <v>0</v>
      </c>
      <c r="S36" s="3">
        <v>0</v>
      </c>
      <c r="T36" s="3">
        <v>5297912599.46</v>
      </c>
      <c r="U36" s="3">
        <v>94037312.159999996</v>
      </c>
      <c r="V36" s="3">
        <v>12876592.51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99144.71</v>
      </c>
      <c r="AC36" s="3">
        <v>0</v>
      </c>
      <c r="AD36" s="3">
        <v>0</v>
      </c>
      <c r="AE36" s="3">
        <v>250574166.66</v>
      </c>
      <c r="AF36" s="3">
        <v>16378018.5</v>
      </c>
      <c r="AG36" s="3">
        <v>0</v>
      </c>
      <c r="AH36" s="3">
        <v>5806179659.3599997</v>
      </c>
      <c r="AI36" s="3">
        <v>6588547382.4099998</v>
      </c>
      <c r="AJ36" s="3">
        <v>892943220.63</v>
      </c>
      <c r="AK36" s="3">
        <v>0</v>
      </c>
      <c r="AL36" s="3">
        <v>0</v>
      </c>
      <c r="AM36" s="3">
        <v>280000000</v>
      </c>
      <c r="AN36" s="3">
        <v>353417804.92000002</v>
      </c>
      <c r="AO36" s="3">
        <v>85618639</v>
      </c>
      <c r="AP36" s="3">
        <v>10549232.210000001</v>
      </c>
      <c r="AQ36" s="3">
        <v>2195329.4</v>
      </c>
      <c r="AR36" s="3">
        <v>21955926.25</v>
      </c>
      <c r="AS36" s="3">
        <v>0</v>
      </c>
      <c r="AT36" s="3">
        <v>471182352.83999997</v>
      </c>
      <c r="AU36" s="3">
        <v>0</v>
      </c>
      <c r="AV36" s="3">
        <v>0</v>
      </c>
      <c r="AW36" s="3">
        <v>0</v>
      </c>
      <c r="AX36" s="3">
        <v>2117862505.25</v>
      </c>
      <c r="AY36" s="3">
        <v>2000000000</v>
      </c>
      <c r="AZ36" s="3">
        <v>0</v>
      </c>
      <c r="BA36" s="3">
        <v>0</v>
      </c>
      <c r="BB36" s="3">
        <v>0</v>
      </c>
      <c r="BC36" s="3">
        <v>95713903.099999994</v>
      </c>
      <c r="BD36" s="3">
        <v>0</v>
      </c>
      <c r="BE36" s="3">
        <v>0</v>
      </c>
      <c r="BF36" s="3">
        <v>13858306.050000001</v>
      </c>
      <c r="BG36" s="3">
        <v>0</v>
      </c>
      <c r="BH36" s="3">
        <v>2109572209.1500001</v>
      </c>
      <c r="BI36" s="3">
        <v>4227434714.4000001</v>
      </c>
      <c r="BJ36" s="3">
        <v>108750000</v>
      </c>
      <c r="BK36" s="3">
        <v>0</v>
      </c>
      <c r="BL36" s="3">
        <v>0</v>
      </c>
      <c r="BM36" s="3">
        <v>0</v>
      </c>
      <c r="BN36" s="3">
        <v>1338298274.49</v>
      </c>
      <c r="BO36" s="3">
        <v>0</v>
      </c>
      <c r="BP36" s="3">
        <v>0</v>
      </c>
      <c r="BQ36" s="3">
        <v>31039263.68</v>
      </c>
      <c r="BR36" s="3">
        <v>113504922</v>
      </c>
      <c r="BS36" s="3">
        <v>1869449746.03</v>
      </c>
      <c r="BT36" s="3">
        <v>0</v>
      </c>
      <c r="BU36" s="3">
        <v>0</v>
      </c>
      <c r="BV36" s="3">
        <v>3461042206.1999998</v>
      </c>
      <c r="BW36" s="3">
        <v>7688476920.6000004</v>
      </c>
      <c r="BX36">
        <f t="shared" si="0"/>
        <v>0.21122578607502765</v>
      </c>
      <c r="BY36">
        <f t="shared" si="1"/>
        <v>0.47310015059188443</v>
      </c>
    </row>
    <row r="37" spans="1:77" x14ac:dyDescent="0.15">
      <c r="A37" s="4" t="s">
        <v>72</v>
      </c>
      <c r="B37" s="2">
        <v>42674</v>
      </c>
      <c r="C37" s="3">
        <v>157310128.63</v>
      </c>
      <c r="D37" s="3">
        <v>0</v>
      </c>
      <c r="E37" s="3">
        <v>0</v>
      </c>
      <c r="F37" s="3">
        <v>2069380.59</v>
      </c>
      <c r="G37" s="3">
        <v>28723128.300000001</v>
      </c>
      <c r="H37" s="3">
        <v>550132712.76999998</v>
      </c>
      <c r="I37" s="3">
        <v>14153373.24</v>
      </c>
      <c r="J37" s="3">
        <v>0</v>
      </c>
      <c r="K37" s="3">
        <v>-6480944.6299999999</v>
      </c>
      <c r="L37" s="3">
        <v>9679484.1500000004</v>
      </c>
      <c r="M37" s="3">
        <v>0</v>
      </c>
      <c r="N37" s="3">
        <v>0</v>
      </c>
      <c r="O37" s="3">
        <v>0</v>
      </c>
      <c r="P37" s="3">
        <v>755587263.04999995</v>
      </c>
      <c r="Q37" s="3">
        <v>134301825.36000001</v>
      </c>
      <c r="R37" s="3">
        <v>0</v>
      </c>
      <c r="S37" s="3">
        <v>0</v>
      </c>
      <c r="T37" s="3">
        <v>5509968925.1099997</v>
      </c>
      <c r="U37" s="3">
        <v>94037312.159999996</v>
      </c>
      <c r="V37" s="3">
        <v>12925057.76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99333.04</v>
      </c>
      <c r="AC37" s="3">
        <v>0</v>
      </c>
      <c r="AD37" s="3">
        <v>0</v>
      </c>
      <c r="AE37" s="3">
        <v>263282083.33000001</v>
      </c>
      <c r="AF37" s="3">
        <v>16378018.5</v>
      </c>
      <c r="AG37" s="3">
        <v>0</v>
      </c>
      <c r="AH37" s="3">
        <v>6030992555.2600002</v>
      </c>
      <c r="AI37" s="3">
        <v>6786579818.3100004</v>
      </c>
      <c r="AJ37" s="3">
        <v>892943220.63</v>
      </c>
      <c r="AK37" s="3">
        <v>0</v>
      </c>
      <c r="AL37" s="3">
        <v>0</v>
      </c>
      <c r="AM37" s="3">
        <v>280000000</v>
      </c>
      <c r="AN37" s="3">
        <v>349673373.67000002</v>
      </c>
      <c r="AO37" s="3">
        <v>73674258.75</v>
      </c>
      <c r="AP37" s="3">
        <v>10236180.6</v>
      </c>
      <c r="AQ37" s="3">
        <v>-529777.48</v>
      </c>
      <c r="AR37" s="3">
        <v>19980643.07</v>
      </c>
      <c r="AS37" s="3">
        <v>0</v>
      </c>
      <c r="AT37" s="3">
        <v>651150312.54999995</v>
      </c>
      <c r="AU37" s="3">
        <v>0</v>
      </c>
      <c r="AV37" s="3">
        <v>0</v>
      </c>
      <c r="AW37" s="3">
        <v>0</v>
      </c>
      <c r="AX37" s="3">
        <v>2277128211.79</v>
      </c>
      <c r="AY37" s="3">
        <v>2000000000</v>
      </c>
      <c r="AZ37" s="3">
        <v>0</v>
      </c>
      <c r="BA37" s="3">
        <v>0</v>
      </c>
      <c r="BB37" s="3">
        <v>0</v>
      </c>
      <c r="BC37" s="3">
        <v>95713903.099999994</v>
      </c>
      <c r="BD37" s="3">
        <v>0</v>
      </c>
      <c r="BE37" s="3">
        <v>0</v>
      </c>
      <c r="BF37" s="3">
        <v>13858306.050000001</v>
      </c>
      <c r="BG37" s="3">
        <v>0</v>
      </c>
      <c r="BH37" s="3">
        <v>2109572209.1500001</v>
      </c>
      <c r="BI37" s="3">
        <v>4386700420.9399996</v>
      </c>
      <c r="BJ37" s="3">
        <v>108750000</v>
      </c>
      <c r="BK37" s="3">
        <v>0</v>
      </c>
      <c r="BL37" s="3">
        <v>0</v>
      </c>
      <c r="BM37" s="3">
        <v>0</v>
      </c>
      <c r="BN37" s="3">
        <v>1345837655.04</v>
      </c>
      <c r="BO37" s="3">
        <v>0</v>
      </c>
      <c r="BP37" s="3">
        <v>0</v>
      </c>
      <c r="BQ37" s="3">
        <v>31021385.539999999</v>
      </c>
      <c r="BR37" s="3">
        <v>113504922</v>
      </c>
      <c r="BS37" s="3">
        <v>1776490195.0599999</v>
      </c>
      <c r="BT37" s="3">
        <v>0</v>
      </c>
      <c r="BU37" s="3">
        <v>0</v>
      </c>
      <c r="BV37" s="3">
        <v>3375604157.6399999</v>
      </c>
      <c r="BW37" s="3">
        <v>7762304578.5799999</v>
      </c>
      <c r="BX37">
        <f t="shared" si="0"/>
        <v>0.20355691862784114</v>
      </c>
      <c r="BY37">
        <f t="shared" si="1"/>
        <v>0.45592354345716457</v>
      </c>
    </row>
    <row r="38" spans="1:77" x14ac:dyDescent="0.15">
      <c r="A38" s="4" t="s">
        <v>72</v>
      </c>
      <c r="B38" s="2">
        <v>42643</v>
      </c>
      <c r="C38" s="3">
        <v>157246176.03999999</v>
      </c>
      <c r="D38" s="3">
        <v>0</v>
      </c>
      <c r="E38" s="3">
        <v>0</v>
      </c>
      <c r="F38" s="3">
        <v>2069380.59</v>
      </c>
      <c r="G38" s="3">
        <v>30359944.07</v>
      </c>
      <c r="H38" s="3">
        <v>151317541.78999999</v>
      </c>
      <c r="I38" s="3">
        <v>13926141.99</v>
      </c>
      <c r="J38" s="3">
        <v>0</v>
      </c>
      <c r="K38" s="3">
        <v>-6831277.96</v>
      </c>
      <c r="L38" s="3">
        <v>9679484.1500000004</v>
      </c>
      <c r="M38" s="3">
        <v>0</v>
      </c>
      <c r="N38" s="3">
        <v>0</v>
      </c>
      <c r="O38" s="3">
        <v>0</v>
      </c>
      <c r="P38" s="3">
        <v>357767390.67000002</v>
      </c>
      <c r="Q38" s="3">
        <v>134301825.36000001</v>
      </c>
      <c r="R38" s="3">
        <v>0</v>
      </c>
      <c r="S38" s="3">
        <v>0</v>
      </c>
      <c r="T38" s="3">
        <v>5510032231.9200001</v>
      </c>
      <c r="U38" s="3">
        <v>94037312.159999996</v>
      </c>
      <c r="V38" s="3">
        <v>12986948.5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99521.37</v>
      </c>
      <c r="AC38" s="3">
        <v>0</v>
      </c>
      <c r="AD38" s="3">
        <v>0</v>
      </c>
      <c r="AE38" s="3">
        <v>275990000</v>
      </c>
      <c r="AF38" s="3">
        <v>16378018.5</v>
      </c>
      <c r="AG38" s="3">
        <v>0</v>
      </c>
      <c r="AH38" s="3">
        <v>6043825857.8100004</v>
      </c>
      <c r="AI38" s="3">
        <v>6401593248.4799995</v>
      </c>
      <c r="AJ38" s="3">
        <v>927943220.63</v>
      </c>
      <c r="AK38" s="3">
        <v>0</v>
      </c>
      <c r="AL38" s="3">
        <v>0</v>
      </c>
      <c r="AM38" s="3">
        <v>280000000</v>
      </c>
      <c r="AN38" s="3">
        <v>282884995.54000002</v>
      </c>
      <c r="AO38" s="3">
        <v>83251758.370000005</v>
      </c>
      <c r="AP38" s="3">
        <v>10525038.85</v>
      </c>
      <c r="AQ38" s="3">
        <v>22177.07</v>
      </c>
      <c r="AR38" s="3">
        <v>16904375.940000001</v>
      </c>
      <c r="AS38" s="3">
        <v>0</v>
      </c>
      <c r="AT38" s="3">
        <v>705395685.50999999</v>
      </c>
      <c r="AU38" s="3">
        <v>0</v>
      </c>
      <c r="AV38" s="3">
        <v>0</v>
      </c>
      <c r="AW38" s="3">
        <v>0</v>
      </c>
      <c r="AX38" s="3">
        <v>2306927251.9099998</v>
      </c>
      <c r="AY38" s="3">
        <v>2000000000</v>
      </c>
      <c r="AZ38" s="3">
        <v>0</v>
      </c>
      <c r="BA38" s="3">
        <v>0</v>
      </c>
      <c r="BB38" s="3">
        <v>0</v>
      </c>
      <c r="BC38" s="3">
        <v>95713903.099999994</v>
      </c>
      <c r="BD38" s="3">
        <v>0</v>
      </c>
      <c r="BE38" s="3">
        <v>0</v>
      </c>
      <c r="BF38" s="3">
        <v>13858306.050000001</v>
      </c>
      <c r="BG38" s="3">
        <v>0</v>
      </c>
      <c r="BH38" s="3">
        <v>2109572209.1500001</v>
      </c>
      <c r="BI38" s="3">
        <v>4416499461.0600004</v>
      </c>
      <c r="BJ38" s="3">
        <v>108750000</v>
      </c>
      <c r="BK38" s="3">
        <v>0</v>
      </c>
      <c r="BL38" s="3">
        <v>0</v>
      </c>
      <c r="BM38" s="3">
        <v>0</v>
      </c>
      <c r="BN38" s="3">
        <v>1353377035.5899999</v>
      </c>
      <c r="BO38" s="3">
        <v>0</v>
      </c>
      <c r="BP38" s="3">
        <v>0</v>
      </c>
      <c r="BQ38" s="3">
        <v>30953302.379999999</v>
      </c>
      <c r="BR38" s="3">
        <v>113504922</v>
      </c>
      <c r="BS38" s="3">
        <v>1784530316.48</v>
      </c>
      <c r="BT38" s="3">
        <v>0</v>
      </c>
      <c r="BU38" s="3">
        <v>0</v>
      </c>
      <c r="BV38" s="3">
        <v>3391115576.4499998</v>
      </c>
      <c r="BW38" s="3">
        <v>7807615037.5100002</v>
      </c>
      <c r="BX38">
        <f t="shared" si="0"/>
        <v>0.21010830609436668</v>
      </c>
      <c r="BY38">
        <f t="shared" si="1"/>
        <v>0.45284733251614201</v>
      </c>
    </row>
    <row r="39" spans="1:77" x14ac:dyDescent="0.15">
      <c r="A39" s="4" t="s">
        <v>72</v>
      </c>
      <c r="B39" s="2">
        <v>42613</v>
      </c>
      <c r="C39" s="3">
        <v>171449582.53</v>
      </c>
      <c r="D39" s="3">
        <v>0</v>
      </c>
      <c r="E39" s="3">
        <v>0</v>
      </c>
      <c r="F39" s="3">
        <v>500000</v>
      </c>
      <c r="G39" s="3">
        <v>80392405.120000005</v>
      </c>
      <c r="H39" s="3">
        <v>24524347.239999998</v>
      </c>
      <c r="I39" s="3">
        <v>14097462.210000001</v>
      </c>
      <c r="J39" s="3">
        <v>0</v>
      </c>
      <c r="K39" s="3">
        <v>-7331277.96</v>
      </c>
      <c r="L39" s="3">
        <v>9679484.1500000004</v>
      </c>
      <c r="M39" s="3">
        <v>0</v>
      </c>
      <c r="N39" s="3">
        <v>0</v>
      </c>
      <c r="O39" s="3">
        <v>0</v>
      </c>
      <c r="P39" s="3">
        <v>293312003.29000002</v>
      </c>
      <c r="Q39" s="3">
        <v>134301825.36000001</v>
      </c>
      <c r="R39" s="3">
        <v>0</v>
      </c>
      <c r="S39" s="3">
        <v>0</v>
      </c>
      <c r="T39" s="3">
        <v>5502004345.8500004</v>
      </c>
      <c r="U39" s="3">
        <v>94037312.159999996</v>
      </c>
      <c r="V39" s="3">
        <v>13048854.289999999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99709.77</v>
      </c>
      <c r="AC39" s="3">
        <v>0</v>
      </c>
      <c r="AD39" s="3">
        <v>0</v>
      </c>
      <c r="AE39" s="3">
        <v>3132524.64</v>
      </c>
      <c r="AF39" s="3">
        <v>16378018.5</v>
      </c>
      <c r="AG39" s="3">
        <v>0</v>
      </c>
      <c r="AH39" s="3">
        <v>5763002590.5699997</v>
      </c>
      <c r="AI39" s="3">
        <v>6056314593.8599997</v>
      </c>
      <c r="AJ39" s="3">
        <v>1109943220.6300001</v>
      </c>
      <c r="AK39" s="3">
        <v>0</v>
      </c>
      <c r="AL39" s="3">
        <v>0</v>
      </c>
      <c r="AM39" s="3">
        <v>100000000</v>
      </c>
      <c r="AN39" s="3">
        <v>344950472.42000002</v>
      </c>
      <c r="AO39" s="3">
        <v>500052947.25999999</v>
      </c>
      <c r="AP39" s="3">
        <v>10368489.310000001</v>
      </c>
      <c r="AQ39" s="3">
        <v>629455.48</v>
      </c>
      <c r="AR39" s="3">
        <v>33784488.859999999</v>
      </c>
      <c r="AS39" s="3">
        <v>0</v>
      </c>
      <c r="AT39" s="3">
        <v>306704987.31999999</v>
      </c>
      <c r="AU39" s="3">
        <v>0</v>
      </c>
      <c r="AV39" s="3">
        <v>0</v>
      </c>
      <c r="AW39" s="3">
        <v>0</v>
      </c>
      <c r="AX39" s="3">
        <v>2406434061.2800002</v>
      </c>
      <c r="AY39" s="3">
        <v>1000000000</v>
      </c>
      <c r="AZ39" s="3">
        <v>0</v>
      </c>
      <c r="BA39" s="3">
        <v>0</v>
      </c>
      <c r="BB39" s="3">
        <v>0</v>
      </c>
      <c r="BC39" s="3">
        <v>95713903.099999994</v>
      </c>
      <c r="BD39" s="3">
        <v>0</v>
      </c>
      <c r="BE39" s="3">
        <v>0</v>
      </c>
      <c r="BF39" s="3">
        <v>13858306.050000001</v>
      </c>
      <c r="BG39" s="3">
        <v>0</v>
      </c>
      <c r="BH39" s="3">
        <v>1109572209.1500001</v>
      </c>
      <c r="BI39" s="3">
        <v>3516006270.4299998</v>
      </c>
      <c r="BJ39" s="3">
        <v>108750000</v>
      </c>
      <c r="BK39" s="3">
        <v>0</v>
      </c>
      <c r="BL39" s="3">
        <v>0</v>
      </c>
      <c r="BM39" s="3">
        <v>0</v>
      </c>
      <c r="BN39" s="3">
        <v>1360916416.1400001</v>
      </c>
      <c r="BO39" s="3">
        <v>0</v>
      </c>
      <c r="BP39" s="3">
        <v>0</v>
      </c>
      <c r="BQ39" s="3">
        <v>30885905.32</v>
      </c>
      <c r="BR39" s="3">
        <v>113504922</v>
      </c>
      <c r="BS39" s="3">
        <v>1796488097.0899999</v>
      </c>
      <c r="BT39" s="3">
        <v>0</v>
      </c>
      <c r="BU39" s="3">
        <v>0</v>
      </c>
      <c r="BV39" s="3">
        <v>3410545340.5500002</v>
      </c>
      <c r="BW39" s="3">
        <v>6926551610.9799995</v>
      </c>
      <c r="BX39">
        <f t="shared" si="0"/>
        <v>0.31568294686068821</v>
      </c>
      <c r="BY39">
        <f t="shared" si="1"/>
        <v>0.28441359971684643</v>
      </c>
    </row>
    <row r="40" spans="1:77" x14ac:dyDescent="0.15">
      <c r="A40" s="4" t="s">
        <v>72</v>
      </c>
      <c r="B40" s="2">
        <v>42582</v>
      </c>
      <c r="C40" s="3">
        <v>151980715.69999999</v>
      </c>
      <c r="D40" s="3">
        <v>0</v>
      </c>
      <c r="E40" s="3">
        <v>0</v>
      </c>
      <c r="F40" s="3">
        <v>0</v>
      </c>
      <c r="G40" s="3">
        <v>94475779.769999996</v>
      </c>
      <c r="H40" s="3">
        <v>7175076.9100000001</v>
      </c>
      <c r="I40" s="3">
        <v>14157711.67</v>
      </c>
      <c r="J40" s="3">
        <v>0</v>
      </c>
      <c r="K40" s="3">
        <v>-7331277.96</v>
      </c>
      <c r="L40" s="3">
        <v>7238064.5199999996</v>
      </c>
      <c r="M40" s="3">
        <v>0</v>
      </c>
      <c r="N40" s="3">
        <v>0</v>
      </c>
      <c r="O40" s="3">
        <v>0</v>
      </c>
      <c r="P40" s="3">
        <v>267696070.61000001</v>
      </c>
      <c r="Q40" s="3">
        <v>134301825.36000001</v>
      </c>
      <c r="R40" s="3">
        <v>0</v>
      </c>
      <c r="S40" s="3">
        <v>0</v>
      </c>
      <c r="T40" s="3">
        <v>5480155943.9799995</v>
      </c>
      <c r="U40" s="3">
        <v>94037312.159999996</v>
      </c>
      <c r="V40" s="3">
        <v>13112690.699999999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100012.18</v>
      </c>
      <c r="AC40" s="3">
        <v>0</v>
      </c>
      <c r="AD40" s="3">
        <v>0</v>
      </c>
      <c r="AE40" s="3">
        <v>4698787.05</v>
      </c>
      <c r="AF40" s="3">
        <v>16378018.5</v>
      </c>
      <c r="AG40" s="3">
        <v>0</v>
      </c>
      <c r="AH40" s="3">
        <v>5742784589.9300003</v>
      </c>
      <c r="AI40" s="3">
        <v>6010480660.54</v>
      </c>
      <c r="AJ40" s="3">
        <v>1116820579.9000001</v>
      </c>
      <c r="AK40" s="3">
        <v>0</v>
      </c>
      <c r="AL40" s="3">
        <v>0</v>
      </c>
      <c r="AM40" s="3">
        <v>100000000</v>
      </c>
      <c r="AN40" s="3">
        <v>396566220.43000001</v>
      </c>
      <c r="AO40" s="3">
        <v>442191716.91000003</v>
      </c>
      <c r="AP40" s="3">
        <v>10321056.67</v>
      </c>
      <c r="AQ40" s="3">
        <v>-239452.05</v>
      </c>
      <c r="AR40" s="3">
        <v>24321848.57</v>
      </c>
      <c r="AS40" s="3">
        <v>0</v>
      </c>
      <c r="AT40" s="3">
        <v>311217440.31999999</v>
      </c>
      <c r="AU40" s="3">
        <v>0</v>
      </c>
      <c r="AV40" s="3">
        <v>0</v>
      </c>
      <c r="AW40" s="3">
        <v>0</v>
      </c>
      <c r="AX40" s="3">
        <v>2401199410.75</v>
      </c>
      <c r="AY40" s="3">
        <v>1000000000</v>
      </c>
      <c r="AZ40" s="3">
        <v>0</v>
      </c>
      <c r="BA40" s="3">
        <v>0</v>
      </c>
      <c r="BB40" s="3">
        <v>0</v>
      </c>
      <c r="BC40" s="3">
        <v>95713903.099999994</v>
      </c>
      <c r="BD40" s="3">
        <v>0</v>
      </c>
      <c r="BE40" s="3">
        <v>0</v>
      </c>
      <c r="BF40" s="3">
        <v>13858306.050000001</v>
      </c>
      <c r="BG40" s="3">
        <v>0</v>
      </c>
      <c r="BH40" s="3">
        <v>1109572209.1500001</v>
      </c>
      <c r="BI40" s="3">
        <v>3510771619.9000001</v>
      </c>
      <c r="BJ40" s="3">
        <v>108750000</v>
      </c>
      <c r="BK40" s="3">
        <v>0</v>
      </c>
      <c r="BL40" s="3">
        <v>0</v>
      </c>
      <c r="BM40" s="3">
        <v>0</v>
      </c>
      <c r="BN40" s="3">
        <v>1368455796.6900001</v>
      </c>
      <c r="BO40" s="3">
        <v>0</v>
      </c>
      <c r="BP40" s="3">
        <v>0</v>
      </c>
      <c r="BQ40" s="3">
        <v>30721648.079999998</v>
      </c>
      <c r="BR40" s="3">
        <v>113504922</v>
      </c>
      <c r="BS40" s="3">
        <v>1777126057.4200001</v>
      </c>
      <c r="BT40" s="3">
        <v>0</v>
      </c>
      <c r="BU40" s="3">
        <v>0</v>
      </c>
      <c r="BV40" s="3">
        <v>3398558424.1900001</v>
      </c>
      <c r="BW40" s="3">
        <v>6909330044.0900002</v>
      </c>
      <c r="BX40">
        <f t="shared" si="0"/>
        <v>0.31811256920545899</v>
      </c>
      <c r="BY40">
        <f t="shared" si="1"/>
        <v>0.28483766768870139</v>
      </c>
    </row>
    <row r="41" spans="1:77" x14ac:dyDescent="0.15">
      <c r="A41" s="4" t="s">
        <v>72</v>
      </c>
      <c r="B41" s="2">
        <v>42551</v>
      </c>
      <c r="C41" s="3">
        <v>151093984.75999999</v>
      </c>
      <c r="D41" s="3">
        <v>0</v>
      </c>
      <c r="E41" s="3">
        <v>0</v>
      </c>
      <c r="F41" s="3">
        <v>200000</v>
      </c>
      <c r="G41" s="3">
        <v>109913115.89</v>
      </c>
      <c r="H41" s="3">
        <v>4566005.4400000004</v>
      </c>
      <c r="I41" s="3">
        <v>15884096.300000001</v>
      </c>
      <c r="J41" s="3">
        <v>0</v>
      </c>
      <c r="K41" s="3">
        <v>-7331277.96</v>
      </c>
      <c r="L41" s="3">
        <v>244992.64000000001</v>
      </c>
      <c r="M41" s="3">
        <v>0</v>
      </c>
      <c r="N41" s="3">
        <v>0</v>
      </c>
      <c r="O41" s="3">
        <v>0</v>
      </c>
      <c r="P41" s="3">
        <v>274570917.06999999</v>
      </c>
      <c r="Q41" s="3">
        <v>134301825.36000001</v>
      </c>
      <c r="R41" s="3">
        <v>0</v>
      </c>
      <c r="S41" s="3">
        <v>0</v>
      </c>
      <c r="T41" s="3">
        <v>5461446479.3299999</v>
      </c>
      <c r="U41" s="3">
        <v>94037312.159999996</v>
      </c>
      <c r="V41" s="3">
        <v>13177081.460000001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100314.59</v>
      </c>
      <c r="AC41" s="3">
        <v>0</v>
      </c>
      <c r="AD41" s="3">
        <v>0</v>
      </c>
      <c r="AE41" s="3">
        <v>6265049.46</v>
      </c>
      <c r="AF41" s="3">
        <v>16378018.5</v>
      </c>
      <c r="AG41" s="3">
        <v>0</v>
      </c>
      <c r="AH41" s="3">
        <v>5725706080.8599997</v>
      </c>
      <c r="AI41" s="3">
        <v>6000276997.9300003</v>
      </c>
      <c r="AJ41" s="3">
        <v>1190830770.0999999</v>
      </c>
      <c r="AK41" s="3">
        <v>0</v>
      </c>
      <c r="AL41" s="3">
        <v>0</v>
      </c>
      <c r="AM41" s="3">
        <v>100000000</v>
      </c>
      <c r="AN41" s="3">
        <v>455388613.79000002</v>
      </c>
      <c r="AO41" s="3">
        <v>448603067.91000003</v>
      </c>
      <c r="AP41" s="3">
        <v>10954153.279999999</v>
      </c>
      <c r="AQ41" s="3">
        <v>476884.59</v>
      </c>
      <c r="AR41" s="3">
        <v>22394480.489999998</v>
      </c>
      <c r="AS41" s="3">
        <v>0</v>
      </c>
      <c r="AT41" s="3">
        <v>309217440.31999999</v>
      </c>
      <c r="AU41" s="3">
        <v>0</v>
      </c>
      <c r="AV41" s="3">
        <v>0</v>
      </c>
      <c r="AW41" s="3">
        <v>0</v>
      </c>
      <c r="AX41" s="3">
        <v>2537865410.48</v>
      </c>
      <c r="AY41" s="3">
        <v>1000000000</v>
      </c>
      <c r="AZ41" s="3">
        <v>0</v>
      </c>
      <c r="BA41" s="3">
        <v>0</v>
      </c>
      <c r="BB41" s="3">
        <v>0</v>
      </c>
      <c r="BC41" s="3">
        <v>95713903.099999994</v>
      </c>
      <c r="BD41" s="3">
        <v>0</v>
      </c>
      <c r="BE41" s="3">
        <v>0</v>
      </c>
      <c r="BF41" s="3">
        <v>13858306.050000001</v>
      </c>
      <c r="BG41" s="3">
        <v>0</v>
      </c>
      <c r="BH41" s="3">
        <v>1109572209.1500001</v>
      </c>
      <c r="BI41" s="3">
        <v>3647437619.6300001</v>
      </c>
      <c r="BJ41" s="3">
        <v>108750000</v>
      </c>
      <c r="BK41" s="3">
        <v>0</v>
      </c>
      <c r="BL41" s="3">
        <v>0</v>
      </c>
      <c r="BM41" s="3">
        <v>0</v>
      </c>
      <c r="BN41" s="3">
        <v>1375995177.24</v>
      </c>
      <c r="BO41" s="3">
        <v>0</v>
      </c>
      <c r="BP41" s="3">
        <v>0</v>
      </c>
      <c r="BQ41" s="3">
        <v>30729248.239999998</v>
      </c>
      <c r="BR41" s="3">
        <v>113504922</v>
      </c>
      <c r="BS41" s="3">
        <v>1668240100.0799999</v>
      </c>
      <c r="BT41" s="3">
        <v>0</v>
      </c>
      <c r="BU41" s="3">
        <v>0</v>
      </c>
      <c r="BV41" s="3">
        <v>3297219447.5599999</v>
      </c>
      <c r="BW41" s="3">
        <v>6944657067.1899996</v>
      </c>
      <c r="BX41">
        <f t="shared" si="0"/>
        <v>0.32648420460739752</v>
      </c>
      <c r="BY41">
        <f t="shared" si="1"/>
        <v>0.27416507265762124</v>
      </c>
    </row>
    <row r="42" spans="1:77" x14ac:dyDescent="0.15">
      <c r="A42" s="4" t="s">
        <v>72</v>
      </c>
      <c r="B42" s="2">
        <v>42521</v>
      </c>
      <c r="C42" s="3">
        <v>151001719.21000001</v>
      </c>
      <c r="D42" s="3">
        <v>100000000</v>
      </c>
      <c r="E42" s="3">
        <v>0</v>
      </c>
      <c r="F42" s="3">
        <v>1000000</v>
      </c>
      <c r="G42" s="3">
        <v>106133943.56999999</v>
      </c>
      <c r="H42" s="3">
        <v>3248784.94</v>
      </c>
      <c r="I42" s="3">
        <v>15626770.960000001</v>
      </c>
      <c r="J42" s="3">
        <v>0</v>
      </c>
      <c r="K42" s="3">
        <v>-7331277.96</v>
      </c>
      <c r="L42" s="3">
        <v>244992.64000000001</v>
      </c>
      <c r="M42" s="3">
        <v>0</v>
      </c>
      <c r="N42" s="3">
        <v>0</v>
      </c>
      <c r="O42" s="3">
        <v>0</v>
      </c>
      <c r="P42" s="3">
        <v>369924933.36000001</v>
      </c>
      <c r="Q42" s="3">
        <v>134301825.36000001</v>
      </c>
      <c r="R42" s="3">
        <v>0</v>
      </c>
      <c r="S42" s="3">
        <v>0</v>
      </c>
      <c r="T42" s="3">
        <v>5463826220.0100002</v>
      </c>
      <c r="U42" s="3">
        <v>94037312.159999996</v>
      </c>
      <c r="V42" s="3">
        <v>13244695.76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100617</v>
      </c>
      <c r="AC42" s="3">
        <v>0</v>
      </c>
      <c r="AD42" s="3">
        <v>0</v>
      </c>
      <c r="AE42" s="3">
        <v>7831311.8700000001</v>
      </c>
      <c r="AF42" s="3">
        <v>16378018.5</v>
      </c>
      <c r="AG42" s="3">
        <v>0</v>
      </c>
      <c r="AH42" s="3">
        <v>5729720000.6599998</v>
      </c>
      <c r="AI42" s="3">
        <v>6099644934.0200005</v>
      </c>
      <c r="AJ42" s="3">
        <v>1192830770.0999999</v>
      </c>
      <c r="AK42" s="3">
        <v>0</v>
      </c>
      <c r="AL42" s="3">
        <v>0</v>
      </c>
      <c r="AM42" s="3">
        <v>201794720</v>
      </c>
      <c r="AN42" s="3">
        <v>522576831.95999998</v>
      </c>
      <c r="AO42" s="3">
        <v>404345799.32999998</v>
      </c>
      <c r="AP42" s="3">
        <v>10695798.49</v>
      </c>
      <c r="AQ42" s="3">
        <v>393350.2</v>
      </c>
      <c r="AR42" s="3">
        <v>36078104.960000001</v>
      </c>
      <c r="AS42" s="3">
        <v>0</v>
      </c>
      <c r="AT42" s="3">
        <v>308738870.31999999</v>
      </c>
      <c r="AU42" s="3">
        <v>0</v>
      </c>
      <c r="AV42" s="3">
        <v>0</v>
      </c>
      <c r="AW42" s="3">
        <v>0</v>
      </c>
      <c r="AX42" s="3">
        <v>2677454245.3600001</v>
      </c>
      <c r="AY42" s="3">
        <v>1000000000</v>
      </c>
      <c r="AZ42" s="3">
        <v>0</v>
      </c>
      <c r="BA42" s="3">
        <v>0</v>
      </c>
      <c r="BB42" s="3">
        <v>0</v>
      </c>
      <c r="BC42" s="3">
        <v>95713903.099999994</v>
      </c>
      <c r="BD42" s="3">
        <v>0</v>
      </c>
      <c r="BE42" s="3">
        <v>0</v>
      </c>
      <c r="BF42" s="3">
        <v>13858306.050000001</v>
      </c>
      <c r="BG42" s="3">
        <v>0</v>
      </c>
      <c r="BH42" s="3">
        <v>1109572209.1500001</v>
      </c>
      <c r="BI42" s="3">
        <v>3787026454.5100002</v>
      </c>
      <c r="BJ42" s="3">
        <v>108750000</v>
      </c>
      <c r="BK42" s="3">
        <v>0</v>
      </c>
      <c r="BL42" s="3">
        <v>0</v>
      </c>
      <c r="BM42" s="3">
        <v>0</v>
      </c>
      <c r="BN42" s="3">
        <v>1383534557.8</v>
      </c>
      <c r="BO42" s="3">
        <v>0</v>
      </c>
      <c r="BP42" s="3">
        <v>0</v>
      </c>
      <c r="BQ42" s="3">
        <v>30713667.550000001</v>
      </c>
      <c r="BR42" s="3">
        <v>113504922</v>
      </c>
      <c r="BS42" s="3">
        <v>1652735626.74</v>
      </c>
      <c r="BT42" s="3">
        <v>0</v>
      </c>
      <c r="BU42" s="3">
        <v>0</v>
      </c>
      <c r="BV42" s="3">
        <v>3289238774.0900002</v>
      </c>
      <c r="BW42" s="3">
        <v>7076265228.6000004</v>
      </c>
      <c r="BX42">
        <f t="shared" si="0"/>
        <v>0.31497819844364916</v>
      </c>
      <c r="BY42">
        <f t="shared" si="1"/>
        <v>0.26405941759638146</v>
      </c>
    </row>
    <row r="43" spans="1:77" x14ac:dyDescent="0.15">
      <c r="A43" s="4" t="s">
        <v>72</v>
      </c>
      <c r="B43" s="2">
        <v>42490</v>
      </c>
      <c r="C43" s="3">
        <v>153259247.84999999</v>
      </c>
      <c r="D43" s="3">
        <v>100000000</v>
      </c>
      <c r="E43" s="3">
        <v>0</v>
      </c>
      <c r="F43" s="3">
        <v>1000000</v>
      </c>
      <c r="G43" s="3">
        <v>110617535.95</v>
      </c>
      <c r="H43" s="3">
        <v>4959189.9800000004</v>
      </c>
      <c r="I43" s="3">
        <v>20133629.59</v>
      </c>
      <c r="J43" s="3">
        <v>0</v>
      </c>
      <c r="K43" s="3">
        <v>-7213159.9699999997</v>
      </c>
      <c r="L43" s="3">
        <v>0</v>
      </c>
      <c r="M43" s="3">
        <v>0</v>
      </c>
      <c r="N43" s="3">
        <v>0</v>
      </c>
      <c r="O43" s="3">
        <v>0</v>
      </c>
      <c r="P43" s="3">
        <v>382756443.39999998</v>
      </c>
      <c r="Q43" s="3">
        <v>134301825.36000001</v>
      </c>
      <c r="R43" s="3">
        <v>0</v>
      </c>
      <c r="S43" s="3">
        <v>0</v>
      </c>
      <c r="T43" s="3">
        <v>5455641794.4099998</v>
      </c>
      <c r="U43" s="3">
        <v>94037312.159999996</v>
      </c>
      <c r="V43" s="3">
        <v>13320114.279999999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100919.41</v>
      </c>
      <c r="AC43" s="3">
        <v>0</v>
      </c>
      <c r="AD43" s="3">
        <v>0</v>
      </c>
      <c r="AE43" s="3">
        <v>9397574.2799999993</v>
      </c>
      <c r="AF43" s="3">
        <v>16378018.5</v>
      </c>
      <c r="AG43" s="3">
        <v>0</v>
      </c>
      <c r="AH43" s="3">
        <v>5723177558.3999996</v>
      </c>
      <c r="AI43" s="3">
        <v>6105934001.8000002</v>
      </c>
      <c r="AJ43" s="3">
        <v>1194830770.0999999</v>
      </c>
      <c r="AK43" s="3">
        <v>0</v>
      </c>
      <c r="AL43" s="3">
        <v>0</v>
      </c>
      <c r="AM43" s="3">
        <v>204194720</v>
      </c>
      <c r="AN43" s="3">
        <v>497825161.95999998</v>
      </c>
      <c r="AO43" s="3">
        <v>434932728.32999998</v>
      </c>
      <c r="AP43" s="3">
        <v>10707267.029999999</v>
      </c>
      <c r="AQ43" s="3">
        <v>315710.02</v>
      </c>
      <c r="AR43" s="3">
        <v>42736793.32</v>
      </c>
      <c r="AS43" s="3">
        <v>0</v>
      </c>
      <c r="AT43" s="3">
        <v>189306122.74000001</v>
      </c>
      <c r="AU43" s="3">
        <v>0</v>
      </c>
      <c r="AV43" s="3">
        <v>0</v>
      </c>
      <c r="AW43" s="3">
        <v>0</v>
      </c>
      <c r="AX43" s="3">
        <v>2574849273.5</v>
      </c>
      <c r="AY43" s="3">
        <v>1000000000</v>
      </c>
      <c r="AZ43" s="3">
        <v>0</v>
      </c>
      <c r="BA43" s="3">
        <v>0</v>
      </c>
      <c r="BB43" s="3">
        <v>0</v>
      </c>
      <c r="BC43" s="3">
        <v>95713903.099999994</v>
      </c>
      <c r="BD43" s="3">
        <v>0</v>
      </c>
      <c r="BE43" s="3">
        <v>0</v>
      </c>
      <c r="BF43" s="3">
        <v>13858306.050000001</v>
      </c>
      <c r="BG43" s="3">
        <v>0</v>
      </c>
      <c r="BH43" s="3">
        <v>1109572209.1500001</v>
      </c>
      <c r="BI43" s="3">
        <v>3684421482.6500001</v>
      </c>
      <c r="BJ43" s="3">
        <v>108750000</v>
      </c>
      <c r="BK43" s="3">
        <v>0</v>
      </c>
      <c r="BL43" s="3">
        <v>0</v>
      </c>
      <c r="BM43" s="3">
        <v>0</v>
      </c>
      <c r="BN43" s="3">
        <v>1391073938.3499999</v>
      </c>
      <c r="BO43" s="3">
        <v>0</v>
      </c>
      <c r="BP43" s="3">
        <v>0</v>
      </c>
      <c r="BQ43" s="3">
        <v>30654660.289999999</v>
      </c>
      <c r="BR43" s="3">
        <v>113504922</v>
      </c>
      <c r="BS43" s="3">
        <v>1562316283.0999999</v>
      </c>
      <c r="BT43" s="3">
        <v>0</v>
      </c>
      <c r="BU43" s="3">
        <v>0</v>
      </c>
      <c r="BV43" s="3">
        <v>3206299803.7399998</v>
      </c>
      <c r="BW43" s="3">
        <v>6890721286.3900003</v>
      </c>
      <c r="BX43">
        <f t="shared" si="0"/>
        <v>0.32429264016792791</v>
      </c>
      <c r="BY43">
        <f t="shared" si="1"/>
        <v>0.27141303043341158</v>
      </c>
    </row>
    <row r="44" spans="1:77" x14ac:dyDescent="0.15">
      <c r="A44" s="4" t="s">
        <v>72</v>
      </c>
      <c r="B44" s="2">
        <v>42460</v>
      </c>
      <c r="C44" s="3">
        <v>273520704.74000001</v>
      </c>
      <c r="D44" s="3">
        <v>100000000</v>
      </c>
      <c r="E44" s="3">
        <v>0</v>
      </c>
      <c r="F44" s="3">
        <v>2020000</v>
      </c>
      <c r="G44" s="3">
        <v>98936501.310000002</v>
      </c>
      <c r="H44" s="3">
        <v>32304150.800000001</v>
      </c>
      <c r="I44" s="3">
        <v>22190712.52</v>
      </c>
      <c r="J44" s="3">
        <v>0</v>
      </c>
      <c r="K44" s="3">
        <v>-7737141.3899999997</v>
      </c>
      <c r="L44" s="3">
        <v>10054645.640000001</v>
      </c>
      <c r="M44" s="3">
        <v>0</v>
      </c>
      <c r="N44" s="3">
        <v>0</v>
      </c>
      <c r="O44" s="3">
        <v>0</v>
      </c>
      <c r="P44" s="3">
        <v>531289573.62</v>
      </c>
      <c r="Q44" s="3">
        <v>134301825.36000001</v>
      </c>
      <c r="R44" s="3">
        <v>0</v>
      </c>
      <c r="S44" s="3">
        <v>0</v>
      </c>
      <c r="T44" s="3">
        <v>5451446457.4200001</v>
      </c>
      <c r="U44" s="3">
        <v>94037312.159999996</v>
      </c>
      <c r="V44" s="3">
        <v>13395663.07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101221.82</v>
      </c>
      <c r="AC44" s="3">
        <v>0</v>
      </c>
      <c r="AD44" s="3">
        <v>0</v>
      </c>
      <c r="AE44" s="3">
        <v>10963836.689999999</v>
      </c>
      <c r="AF44" s="3">
        <v>16378018.5</v>
      </c>
      <c r="AG44" s="3">
        <v>0</v>
      </c>
      <c r="AH44" s="3">
        <v>5720624335.0200005</v>
      </c>
      <c r="AI44" s="3">
        <v>6251913908.6400003</v>
      </c>
      <c r="AJ44" s="3">
        <v>1196837953.6600001</v>
      </c>
      <c r="AK44" s="3">
        <v>0</v>
      </c>
      <c r="AL44" s="3">
        <v>0</v>
      </c>
      <c r="AM44" s="3">
        <v>324194720</v>
      </c>
      <c r="AN44" s="3">
        <v>428410037.62</v>
      </c>
      <c r="AO44" s="3">
        <v>442276722.62</v>
      </c>
      <c r="AP44" s="3">
        <v>10300765.26</v>
      </c>
      <c r="AQ44" s="3">
        <v>-910483.91</v>
      </c>
      <c r="AR44" s="3">
        <v>41305447.270000003</v>
      </c>
      <c r="AS44" s="3">
        <v>0</v>
      </c>
      <c r="AT44" s="3">
        <v>547871655.01999998</v>
      </c>
      <c r="AU44" s="3">
        <v>0</v>
      </c>
      <c r="AV44" s="3">
        <v>0</v>
      </c>
      <c r="AW44" s="3">
        <v>0</v>
      </c>
      <c r="AX44" s="3">
        <v>2990286817.54</v>
      </c>
      <c r="AY44" s="3">
        <v>1000000000</v>
      </c>
      <c r="AZ44" s="3">
        <v>0</v>
      </c>
      <c r="BA44" s="3">
        <v>0</v>
      </c>
      <c r="BB44" s="3">
        <v>0</v>
      </c>
      <c r="BC44" s="3">
        <v>95713903.099999994</v>
      </c>
      <c r="BD44" s="3">
        <v>0</v>
      </c>
      <c r="BE44" s="3">
        <v>0</v>
      </c>
      <c r="BF44" s="3">
        <v>13858306.050000001</v>
      </c>
      <c r="BG44" s="3">
        <v>0</v>
      </c>
      <c r="BH44" s="3">
        <v>1109572209.1500001</v>
      </c>
      <c r="BI44" s="3">
        <v>4099859026.6900001</v>
      </c>
      <c r="BJ44" s="3">
        <v>108750000</v>
      </c>
      <c r="BK44" s="3">
        <v>0</v>
      </c>
      <c r="BL44" s="3">
        <v>0</v>
      </c>
      <c r="BM44" s="3">
        <v>0</v>
      </c>
      <c r="BN44" s="3">
        <v>1398613318.9100001</v>
      </c>
      <c r="BO44" s="3">
        <v>0</v>
      </c>
      <c r="BP44" s="3">
        <v>0</v>
      </c>
      <c r="BQ44" s="3">
        <v>30652528.420000002</v>
      </c>
      <c r="BR44" s="3">
        <v>113504922</v>
      </c>
      <c r="BS44" s="3">
        <v>1556829000.1800001</v>
      </c>
      <c r="BT44" s="3">
        <v>0</v>
      </c>
      <c r="BU44" s="3">
        <v>0</v>
      </c>
      <c r="BV44" s="3">
        <v>3208349769.5100002</v>
      </c>
      <c r="BW44" s="3">
        <v>7308208796.1999998</v>
      </c>
      <c r="BX44">
        <f t="shared" si="0"/>
        <v>0.29192173337390603</v>
      </c>
      <c r="BY44">
        <f t="shared" si="1"/>
        <v>0.24391082558937272</v>
      </c>
    </row>
    <row r="45" spans="1:77" x14ac:dyDescent="0.15">
      <c r="A45" s="4" t="s">
        <v>72</v>
      </c>
      <c r="B45" s="2">
        <v>42429</v>
      </c>
      <c r="C45" s="3">
        <v>436667094.97000003</v>
      </c>
      <c r="D45" s="3">
        <v>100000000</v>
      </c>
      <c r="E45" s="3">
        <v>0</v>
      </c>
      <c r="F45" s="3">
        <v>320000</v>
      </c>
      <c r="G45" s="3">
        <v>87829977.200000003</v>
      </c>
      <c r="H45" s="3">
        <v>3535619.62</v>
      </c>
      <c r="I45" s="3">
        <v>22872995.420000002</v>
      </c>
      <c r="J45" s="3">
        <v>0</v>
      </c>
      <c r="K45" s="3">
        <v>-7655015.2999999998</v>
      </c>
      <c r="L45" s="3">
        <v>0</v>
      </c>
      <c r="M45" s="3">
        <v>0</v>
      </c>
      <c r="N45" s="3">
        <v>0</v>
      </c>
      <c r="O45" s="3">
        <v>0</v>
      </c>
      <c r="P45" s="3">
        <v>643570671.90999997</v>
      </c>
      <c r="Q45" s="3">
        <v>134301825.36000001</v>
      </c>
      <c r="R45" s="3">
        <v>0</v>
      </c>
      <c r="S45" s="3">
        <v>0</v>
      </c>
      <c r="T45" s="3">
        <v>5456097201.04</v>
      </c>
      <c r="U45" s="3">
        <v>94037312.159999996</v>
      </c>
      <c r="V45" s="3">
        <v>13542679.939999999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101524.24</v>
      </c>
      <c r="AC45" s="3">
        <v>0</v>
      </c>
      <c r="AD45" s="3">
        <v>0</v>
      </c>
      <c r="AE45" s="3">
        <v>12530099.1</v>
      </c>
      <c r="AF45" s="3">
        <v>16378018.5</v>
      </c>
      <c r="AG45" s="3">
        <v>0</v>
      </c>
      <c r="AH45" s="3">
        <v>5726988660.3400002</v>
      </c>
      <c r="AI45" s="3">
        <v>6370559332.25</v>
      </c>
      <c r="AJ45" s="3">
        <v>997387025.75999999</v>
      </c>
      <c r="AK45" s="3">
        <v>0</v>
      </c>
      <c r="AL45" s="3">
        <v>0</v>
      </c>
      <c r="AM45" s="3">
        <v>839420143.07000005</v>
      </c>
      <c r="AN45" s="3">
        <v>408298726.37</v>
      </c>
      <c r="AO45" s="3">
        <v>249891871.44</v>
      </c>
      <c r="AP45" s="3">
        <v>10394142.949999999</v>
      </c>
      <c r="AQ45" s="3">
        <v>179936.11</v>
      </c>
      <c r="AR45" s="3">
        <v>36346284.899999999</v>
      </c>
      <c r="AS45" s="3">
        <v>0</v>
      </c>
      <c r="AT45" s="3">
        <v>547871655.01999998</v>
      </c>
      <c r="AU45" s="3">
        <v>0</v>
      </c>
      <c r="AV45" s="3">
        <v>0</v>
      </c>
      <c r="AW45" s="3">
        <v>0</v>
      </c>
      <c r="AX45" s="3">
        <v>3089789785.6199999</v>
      </c>
      <c r="AY45" s="3">
        <v>1000000000</v>
      </c>
      <c r="AZ45" s="3">
        <v>0</v>
      </c>
      <c r="BA45" s="3">
        <v>0</v>
      </c>
      <c r="BB45" s="3">
        <v>0</v>
      </c>
      <c r="BC45" s="3">
        <v>95713903.099999994</v>
      </c>
      <c r="BD45" s="3">
        <v>0</v>
      </c>
      <c r="BE45" s="3">
        <v>0</v>
      </c>
      <c r="BF45" s="3">
        <v>13858306.050000001</v>
      </c>
      <c r="BG45" s="3">
        <v>0</v>
      </c>
      <c r="BH45" s="3">
        <v>1109572209.1500001</v>
      </c>
      <c r="BI45" s="3">
        <v>4199361994.77</v>
      </c>
      <c r="BJ45" s="3">
        <v>108750000</v>
      </c>
      <c r="BK45" s="3">
        <v>0</v>
      </c>
      <c r="BL45" s="3">
        <v>0</v>
      </c>
      <c r="BM45" s="3">
        <v>0</v>
      </c>
      <c r="BN45" s="3">
        <v>1406152699.47</v>
      </c>
      <c r="BO45" s="3">
        <v>0</v>
      </c>
      <c r="BP45" s="3">
        <v>0</v>
      </c>
      <c r="BQ45" s="3">
        <v>30660264.120000001</v>
      </c>
      <c r="BR45" s="3">
        <v>113504922</v>
      </c>
      <c r="BS45" s="3">
        <v>1565083980.74</v>
      </c>
      <c r="BT45" s="3">
        <v>0</v>
      </c>
      <c r="BU45" s="3">
        <v>0</v>
      </c>
      <c r="BV45" s="3">
        <v>3224151866.3299999</v>
      </c>
      <c r="BW45" s="3">
        <v>7423513861.1000004</v>
      </c>
      <c r="BX45">
        <f t="shared" si="0"/>
        <v>0.2375091804426894</v>
      </c>
      <c r="BY45">
        <f t="shared" si="1"/>
        <v>0.23813141168716279</v>
      </c>
    </row>
    <row r="46" spans="1:77" x14ac:dyDescent="0.15">
      <c r="A46" s="4" t="s">
        <v>72</v>
      </c>
      <c r="B46" s="2">
        <v>42400</v>
      </c>
      <c r="C46" s="3">
        <v>438056148.36000001</v>
      </c>
      <c r="D46" s="3">
        <v>100000000</v>
      </c>
      <c r="E46" s="3">
        <v>0</v>
      </c>
      <c r="F46" s="3">
        <v>320000</v>
      </c>
      <c r="G46" s="3">
        <v>115947251.68000001</v>
      </c>
      <c r="H46" s="3">
        <v>3405074.94</v>
      </c>
      <c r="I46" s="3">
        <v>21263363.170000002</v>
      </c>
      <c r="J46" s="3">
        <v>0</v>
      </c>
      <c r="K46" s="3">
        <v>-8130319.7400000002</v>
      </c>
      <c r="L46" s="3">
        <v>0</v>
      </c>
      <c r="M46" s="3">
        <v>0</v>
      </c>
      <c r="N46" s="3">
        <v>0</v>
      </c>
      <c r="O46" s="3">
        <v>0</v>
      </c>
      <c r="P46" s="3">
        <v>670861518.40999997</v>
      </c>
      <c r="Q46" s="3">
        <v>134301825.36000001</v>
      </c>
      <c r="R46" s="3">
        <v>0</v>
      </c>
      <c r="S46" s="3">
        <v>0</v>
      </c>
      <c r="T46" s="3">
        <v>5463104254.7600002</v>
      </c>
      <c r="U46" s="3">
        <v>94037312.159999996</v>
      </c>
      <c r="V46" s="3">
        <v>13618228.85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101826.66</v>
      </c>
      <c r="AC46" s="3">
        <v>0</v>
      </c>
      <c r="AD46" s="3">
        <v>0</v>
      </c>
      <c r="AE46" s="3">
        <v>14096361.51</v>
      </c>
      <c r="AF46" s="3">
        <v>16378018.5</v>
      </c>
      <c r="AG46" s="3">
        <v>0</v>
      </c>
      <c r="AH46" s="3">
        <v>5735637827.8000002</v>
      </c>
      <c r="AI46" s="3">
        <v>6406499346.21</v>
      </c>
      <c r="AJ46" s="3">
        <v>981000000</v>
      </c>
      <c r="AK46" s="3">
        <v>0</v>
      </c>
      <c r="AL46" s="3">
        <v>0</v>
      </c>
      <c r="AM46" s="3">
        <v>859994720</v>
      </c>
      <c r="AN46" s="3">
        <v>427786032.73000002</v>
      </c>
      <c r="AO46" s="3">
        <v>254629236.15000001</v>
      </c>
      <c r="AP46" s="3">
        <v>9654628.5099999998</v>
      </c>
      <c r="AQ46" s="3">
        <v>692863.45</v>
      </c>
      <c r="AR46" s="3">
        <v>27139409.210000001</v>
      </c>
      <c r="AS46" s="3">
        <v>0</v>
      </c>
      <c r="AT46" s="3">
        <v>547871655.01999998</v>
      </c>
      <c r="AU46" s="3">
        <v>0</v>
      </c>
      <c r="AV46" s="3">
        <v>0</v>
      </c>
      <c r="AW46" s="3">
        <v>0</v>
      </c>
      <c r="AX46" s="3">
        <v>3108768545.0700002</v>
      </c>
      <c r="AY46" s="3">
        <v>1000000000</v>
      </c>
      <c r="AZ46" s="3">
        <v>0</v>
      </c>
      <c r="BA46" s="3">
        <v>0</v>
      </c>
      <c r="BB46" s="3">
        <v>0</v>
      </c>
      <c r="BC46" s="3">
        <v>95713903.099999994</v>
      </c>
      <c r="BD46" s="3">
        <v>0</v>
      </c>
      <c r="BE46" s="3">
        <v>0</v>
      </c>
      <c r="BF46" s="3">
        <v>13858306.050000001</v>
      </c>
      <c r="BG46" s="3">
        <v>0</v>
      </c>
      <c r="BH46" s="3">
        <v>1109572209.1500001</v>
      </c>
      <c r="BI46" s="3">
        <v>4218340754.2199998</v>
      </c>
      <c r="BJ46" s="3">
        <v>108750000</v>
      </c>
      <c r="BK46" s="3">
        <v>0</v>
      </c>
      <c r="BL46" s="3">
        <v>0</v>
      </c>
      <c r="BM46" s="3">
        <v>0</v>
      </c>
      <c r="BN46" s="3">
        <v>1413692080.03</v>
      </c>
      <c r="BO46" s="3">
        <v>0</v>
      </c>
      <c r="BP46" s="3">
        <v>0</v>
      </c>
      <c r="BQ46" s="3">
        <v>30660264.120000001</v>
      </c>
      <c r="BR46" s="3">
        <v>113504922</v>
      </c>
      <c r="BS46" s="3">
        <v>1570950414.97</v>
      </c>
      <c r="BT46" s="3">
        <v>0</v>
      </c>
      <c r="BU46" s="3">
        <v>0</v>
      </c>
      <c r="BV46" s="3">
        <v>3237557681.1199999</v>
      </c>
      <c r="BW46" s="3">
        <v>7455898435.3400002</v>
      </c>
      <c r="BX46">
        <f t="shared" si="0"/>
        <v>0.23255589274494104</v>
      </c>
      <c r="BY46">
        <f t="shared" si="1"/>
        <v>0.2370600333791448</v>
      </c>
    </row>
    <row r="47" spans="1:77" x14ac:dyDescent="0.15">
      <c r="A47" s="4" t="s">
        <v>72</v>
      </c>
      <c r="B47" s="2">
        <v>42369</v>
      </c>
      <c r="C47" s="3">
        <v>495756969.17000002</v>
      </c>
      <c r="D47" s="3">
        <v>100000000</v>
      </c>
      <c r="E47" s="3">
        <v>0</v>
      </c>
      <c r="F47" s="3">
        <v>320000</v>
      </c>
      <c r="G47" s="3">
        <v>120817644.81</v>
      </c>
      <c r="H47" s="3">
        <v>3405074.94</v>
      </c>
      <c r="I47" s="3">
        <v>21051512.43</v>
      </c>
      <c r="J47" s="3">
        <v>0</v>
      </c>
      <c r="K47" s="3">
        <v>-8130319.7400000002</v>
      </c>
      <c r="L47" s="3">
        <v>0</v>
      </c>
      <c r="M47" s="3">
        <v>0</v>
      </c>
      <c r="N47" s="3">
        <v>0</v>
      </c>
      <c r="O47" s="3">
        <v>0</v>
      </c>
      <c r="P47" s="3">
        <v>733220881.61000001</v>
      </c>
      <c r="Q47" s="3">
        <v>134301825.36000001</v>
      </c>
      <c r="R47" s="3">
        <v>0</v>
      </c>
      <c r="S47" s="3">
        <v>0</v>
      </c>
      <c r="T47" s="3">
        <v>5473568536.2799997</v>
      </c>
      <c r="U47" s="3">
        <v>94037312.159999996</v>
      </c>
      <c r="V47" s="3">
        <v>13693963.58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102129.08</v>
      </c>
      <c r="AC47" s="3">
        <v>0</v>
      </c>
      <c r="AD47" s="3">
        <v>0</v>
      </c>
      <c r="AE47" s="3">
        <v>15662623.92</v>
      </c>
      <c r="AF47" s="3">
        <v>16378018.5</v>
      </c>
      <c r="AG47" s="3">
        <v>0</v>
      </c>
      <c r="AH47" s="3">
        <v>5747744408.8800001</v>
      </c>
      <c r="AI47" s="3">
        <v>6480965290.4899998</v>
      </c>
      <c r="AJ47" s="3">
        <v>981000000</v>
      </c>
      <c r="AK47" s="3">
        <v>0</v>
      </c>
      <c r="AL47" s="3">
        <v>0</v>
      </c>
      <c r="AM47" s="3">
        <v>1034994720</v>
      </c>
      <c r="AN47" s="3">
        <v>421771429.75</v>
      </c>
      <c r="AO47" s="3">
        <v>250661219.74000001</v>
      </c>
      <c r="AP47" s="3">
        <v>11468282.460000001</v>
      </c>
      <c r="AQ47" s="3">
        <v>948575.5</v>
      </c>
      <c r="AR47" s="3">
        <v>18385031.57</v>
      </c>
      <c r="AS47" s="3">
        <v>0</v>
      </c>
      <c r="AT47" s="3">
        <v>547871655.01999998</v>
      </c>
      <c r="AU47" s="3">
        <v>0</v>
      </c>
      <c r="AV47" s="3">
        <v>0</v>
      </c>
      <c r="AW47" s="3">
        <v>0</v>
      </c>
      <c r="AX47" s="3">
        <v>3267100914.04</v>
      </c>
      <c r="AY47" s="3">
        <v>1000000000</v>
      </c>
      <c r="AZ47" s="3">
        <v>0</v>
      </c>
      <c r="BA47" s="3">
        <v>0</v>
      </c>
      <c r="BB47" s="3">
        <v>0</v>
      </c>
      <c r="BC47" s="3">
        <v>95713903.099999994</v>
      </c>
      <c r="BD47" s="3">
        <v>0</v>
      </c>
      <c r="BE47" s="3">
        <v>0</v>
      </c>
      <c r="BF47" s="3">
        <v>13537489.119999999</v>
      </c>
      <c r="BG47" s="3">
        <v>0</v>
      </c>
      <c r="BH47" s="3">
        <v>1109251392.22</v>
      </c>
      <c r="BI47" s="3">
        <v>4376352306.2600002</v>
      </c>
      <c r="BJ47" s="3">
        <v>108750000</v>
      </c>
      <c r="BK47" s="3">
        <v>0</v>
      </c>
      <c r="BL47" s="3">
        <v>0</v>
      </c>
      <c r="BM47" s="3">
        <v>0</v>
      </c>
      <c r="BN47" s="3">
        <v>1421231460.5899999</v>
      </c>
      <c r="BO47" s="3">
        <v>0</v>
      </c>
      <c r="BP47" s="3">
        <v>0</v>
      </c>
      <c r="BQ47" s="3">
        <v>30660264.120000001</v>
      </c>
      <c r="BR47" s="3">
        <v>113504922</v>
      </c>
      <c r="BS47" s="3">
        <v>1578280400</v>
      </c>
      <c r="BT47" s="3">
        <v>0</v>
      </c>
      <c r="BU47" s="3">
        <v>0</v>
      </c>
      <c r="BV47" s="3">
        <v>3252427046.71</v>
      </c>
      <c r="BW47" s="3">
        <v>7628779352.9700003</v>
      </c>
      <c r="BX47">
        <f t="shared" si="0"/>
        <v>0.22415928411356709</v>
      </c>
      <c r="BY47">
        <f t="shared" si="1"/>
        <v>0.22850079930027228</v>
      </c>
    </row>
    <row r="48" spans="1:77" x14ac:dyDescent="0.15">
      <c r="A48" s="4" t="s">
        <v>72</v>
      </c>
      <c r="B48" s="2">
        <v>42338</v>
      </c>
      <c r="C48" s="3">
        <v>450139942.47000003</v>
      </c>
      <c r="D48" s="3">
        <v>200000000</v>
      </c>
      <c r="E48" s="3">
        <v>0</v>
      </c>
      <c r="F48" s="3">
        <v>200000</v>
      </c>
      <c r="G48" s="3">
        <v>70026590.170000002</v>
      </c>
      <c r="H48" s="3">
        <v>3198027.88</v>
      </c>
      <c r="I48" s="3">
        <v>25477066.18</v>
      </c>
      <c r="J48" s="3">
        <v>0</v>
      </c>
      <c r="K48" s="3">
        <v>-177919.55</v>
      </c>
      <c r="L48" s="3">
        <v>0</v>
      </c>
      <c r="M48" s="3">
        <v>0</v>
      </c>
      <c r="N48" s="3">
        <v>0</v>
      </c>
      <c r="O48" s="3">
        <v>0</v>
      </c>
      <c r="P48" s="3">
        <v>748863707.14999998</v>
      </c>
      <c r="Q48" s="3">
        <v>12526505.359999999</v>
      </c>
      <c r="R48" s="3">
        <v>0</v>
      </c>
      <c r="S48" s="3">
        <v>0</v>
      </c>
      <c r="T48" s="3">
        <v>4286618662.8899999</v>
      </c>
      <c r="U48" s="3">
        <v>126408800</v>
      </c>
      <c r="V48" s="3">
        <v>13690378.25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102431.5</v>
      </c>
      <c r="AC48" s="3">
        <v>0</v>
      </c>
      <c r="AD48" s="3">
        <v>0</v>
      </c>
      <c r="AE48" s="3">
        <v>17228886.329999998</v>
      </c>
      <c r="AF48" s="3">
        <v>16378018.5</v>
      </c>
      <c r="AG48" s="3">
        <v>7964356.0300000003</v>
      </c>
      <c r="AH48" s="3">
        <v>4480918038.8599997</v>
      </c>
      <c r="AI48" s="3">
        <v>5229781746.0100002</v>
      </c>
      <c r="AJ48" s="3">
        <v>1001000000</v>
      </c>
      <c r="AK48" s="3">
        <v>0</v>
      </c>
      <c r="AL48" s="3">
        <v>0</v>
      </c>
      <c r="AM48" s="3">
        <v>822494720</v>
      </c>
      <c r="AN48" s="3">
        <v>409721633.56999999</v>
      </c>
      <c r="AO48" s="3">
        <v>125191019.16</v>
      </c>
      <c r="AP48" s="3">
        <v>10120229.48</v>
      </c>
      <c r="AQ48" s="3">
        <v>1326935.1499999999</v>
      </c>
      <c r="AR48" s="3">
        <v>27223125.879999999</v>
      </c>
      <c r="AS48" s="3">
        <v>0</v>
      </c>
      <c r="AT48" s="3">
        <v>1794402.6</v>
      </c>
      <c r="AU48" s="3">
        <v>0</v>
      </c>
      <c r="AV48" s="3">
        <v>0</v>
      </c>
      <c r="AW48" s="3">
        <v>0</v>
      </c>
      <c r="AX48" s="3">
        <v>2398872065.8400002</v>
      </c>
      <c r="AY48" s="3">
        <v>1000000000</v>
      </c>
      <c r="AZ48" s="3">
        <v>0</v>
      </c>
      <c r="BA48" s="3">
        <v>0</v>
      </c>
      <c r="BB48" s="3">
        <v>0</v>
      </c>
      <c r="BC48" s="3">
        <v>96655656.010000005</v>
      </c>
      <c r="BD48" s="3">
        <v>0</v>
      </c>
      <c r="BE48" s="3">
        <v>0</v>
      </c>
      <c r="BF48" s="3">
        <v>13216672.189999999</v>
      </c>
      <c r="BG48" s="3">
        <v>0</v>
      </c>
      <c r="BH48" s="3">
        <v>1109872328.2</v>
      </c>
      <c r="BI48" s="3">
        <v>3508744394.04</v>
      </c>
      <c r="BJ48" s="3">
        <v>108750000</v>
      </c>
      <c r="BK48" s="3">
        <v>0</v>
      </c>
      <c r="BL48" s="3">
        <v>0</v>
      </c>
      <c r="BM48" s="3">
        <v>0</v>
      </c>
      <c r="BN48" s="3">
        <v>1346387132.77</v>
      </c>
      <c r="BO48" s="3">
        <v>0</v>
      </c>
      <c r="BP48" s="3">
        <v>0</v>
      </c>
      <c r="BQ48" s="3">
        <v>2143694.2599999998</v>
      </c>
      <c r="BR48" s="3">
        <v>113504922</v>
      </c>
      <c r="BS48" s="3">
        <v>1045617688.63</v>
      </c>
      <c r="BT48" s="3">
        <v>0</v>
      </c>
      <c r="BU48" s="3">
        <v>0</v>
      </c>
      <c r="BV48" s="3">
        <v>2616403437.6599998</v>
      </c>
      <c r="BW48" s="3">
        <v>6125147831.6999998</v>
      </c>
      <c r="BX48">
        <f t="shared" si="0"/>
        <v>0.2852872388482649</v>
      </c>
      <c r="BY48">
        <f t="shared" si="1"/>
        <v>0.28500223661165325</v>
      </c>
    </row>
    <row r="49" spans="1:77" x14ac:dyDescent="0.15">
      <c r="A49" s="4" t="s">
        <v>72</v>
      </c>
      <c r="B49" s="2">
        <v>42308</v>
      </c>
      <c r="C49" s="3">
        <v>449341543.68000001</v>
      </c>
      <c r="D49" s="3">
        <v>100000000</v>
      </c>
      <c r="E49" s="3">
        <v>0</v>
      </c>
      <c r="F49" s="3">
        <v>508494</v>
      </c>
      <c r="G49" s="3">
        <v>79780671.359999999</v>
      </c>
      <c r="H49" s="3">
        <v>3297527.88</v>
      </c>
      <c r="I49" s="3">
        <v>16825471.140000001</v>
      </c>
      <c r="J49" s="3">
        <v>0</v>
      </c>
      <c r="K49" s="3">
        <v>-198695.07</v>
      </c>
      <c r="L49" s="3">
        <v>1870.63</v>
      </c>
      <c r="M49" s="3">
        <v>0</v>
      </c>
      <c r="N49" s="3">
        <v>0</v>
      </c>
      <c r="O49" s="3">
        <v>0</v>
      </c>
      <c r="P49" s="3">
        <v>649556883.62</v>
      </c>
      <c r="Q49" s="3">
        <v>12526505.359999999</v>
      </c>
      <c r="R49" s="3">
        <v>0</v>
      </c>
      <c r="S49" s="3">
        <v>0</v>
      </c>
      <c r="T49" s="3">
        <v>4258113999.1700001</v>
      </c>
      <c r="U49" s="3">
        <v>126408800</v>
      </c>
      <c r="V49" s="3">
        <v>13797015.779999999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102733.92</v>
      </c>
      <c r="AC49" s="3">
        <v>0</v>
      </c>
      <c r="AD49" s="3">
        <v>0</v>
      </c>
      <c r="AE49" s="3">
        <v>18795148.739999998</v>
      </c>
      <c r="AF49" s="3">
        <v>16378018.5</v>
      </c>
      <c r="AG49" s="3">
        <v>7673318.4299999997</v>
      </c>
      <c r="AH49" s="3">
        <v>4453795539.8999996</v>
      </c>
      <c r="AI49" s="3">
        <v>5103352423.5200005</v>
      </c>
      <c r="AJ49" s="3">
        <v>966000000</v>
      </c>
      <c r="AK49" s="3">
        <v>0</v>
      </c>
      <c r="AL49" s="3">
        <v>0</v>
      </c>
      <c r="AM49" s="3">
        <v>718300000</v>
      </c>
      <c r="AN49" s="3">
        <v>447284833.83999997</v>
      </c>
      <c r="AO49" s="3">
        <v>360006081.44999999</v>
      </c>
      <c r="AP49" s="3">
        <v>17049921.07</v>
      </c>
      <c r="AQ49" s="3">
        <v>1626310.82</v>
      </c>
      <c r="AR49" s="3">
        <v>16531760.039999999</v>
      </c>
      <c r="AS49" s="3">
        <v>0</v>
      </c>
      <c r="AT49" s="3">
        <v>1794402.6</v>
      </c>
      <c r="AU49" s="3">
        <v>0</v>
      </c>
      <c r="AV49" s="3">
        <v>0</v>
      </c>
      <c r="AW49" s="3">
        <v>0</v>
      </c>
      <c r="AX49" s="3">
        <v>2528593309.8200002</v>
      </c>
      <c r="AY49" s="3">
        <v>1000000000</v>
      </c>
      <c r="AZ49" s="3">
        <v>0</v>
      </c>
      <c r="BA49" s="3">
        <v>0</v>
      </c>
      <c r="BB49" s="3">
        <v>0</v>
      </c>
      <c r="BC49" s="3">
        <v>96655656.010000005</v>
      </c>
      <c r="BD49" s="3">
        <v>0</v>
      </c>
      <c r="BE49" s="3">
        <v>0</v>
      </c>
      <c r="BF49" s="3">
        <v>12895855.26</v>
      </c>
      <c r="BG49" s="3">
        <v>0</v>
      </c>
      <c r="BH49" s="3">
        <v>1109551511.27</v>
      </c>
      <c r="BI49" s="3">
        <v>3638144821.0900002</v>
      </c>
      <c r="BJ49" s="3">
        <v>108750000</v>
      </c>
      <c r="BK49" s="3">
        <v>0</v>
      </c>
      <c r="BL49" s="3">
        <v>0</v>
      </c>
      <c r="BM49" s="3">
        <v>0</v>
      </c>
      <c r="BN49" s="3">
        <v>1347829102</v>
      </c>
      <c r="BO49" s="3">
        <v>0</v>
      </c>
      <c r="BP49" s="3">
        <v>0</v>
      </c>
      <c r="BQ49" s="3">
        <v>2215951.3199999998</v>
      </c>
      <c r="BR49" s="3">
        <v>113504922</v>
      </c>
      <c r="BS49" s="3">
        <v>1018209198.37</v>
      </c>
      <c r="BT49" s="3">
        <v>0</v>
      </c>
      <c r="BU49" s="3">
        <v>0</v>
      </c>
      <c r="BV49" s="3">
        <v>2590509173.6900001</v>
      </c>
      <c r="BW49" s="3">
        <v>6228653994.7799997</v>
      </c>
      <c r="BX49">
        <f t="shared" si="0"/>
        <v>0.26551994148231384</v>
      </c>
      <c r="BY49">
        <f t="shared" si="1"/>
        <v>0.27486536385332694</v>
      </c>
    </row>
    <row r="50" spans="1:77" x14ac:dyDescent="0.15">
      <c r="A50" s="4" t="s">
        <v>72</v>
      </c>
      <c r="B50" s="2">
        <v>42277</v>
      </c>
      <c r="C50" s="3">
        <v>357047442.16000003</v>
      </c>
      <c r="D50" s="3">
        <v>100000000</v>
      </c>
      <c r="E50" s="3">
        <v>0</v>
      </c>
      <c r="F50" s="3">
        <v>200000</v>
      </c>
      <c r="G50" s="3">
        <v>67868998.939999998</v>
      </c>
      <c r="H50" s="3">
        <v>3297527.88</v>
      </c>
      <c r="I50" s="3">
        <v>15349099.470000001</v>
      </c>
      <c r="J50" s="3">
        <v>0</v>
      </c>
      <c r="K50" s="3">
        <v>-170430.57</v>
      </c>
      <c r="L50" s="3">
        <v>4493049.17</v>
      </c>
      <c r="M50" s="3">
        <v>0</v>
      </c>
      <c r="N50" s="3">
        <v>0</v>
      </c>
      <c r="O50" s="3">
        <v>0</v>
      </c>
      <c r="P50" s="3">
        <v>548085687.04999995</v>
      </c>
      <c r="Q50" s="3">
        <v>12526505.359999999</v>
      </c>
      <c r="R50" s="3">
        <v>0</v>
      </c>
      <c r="S50" s="3">
        <v>0</v>
      </c>
      <c r="T50" s="3">
        <v>4213966224.96</v>
      </c>
      <c r="U50" s="3">
        <v>126408800</v>
      </c>
      <c r="V50" s="3">
        <v>13911373.09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103036.34</v>
      </c>
      <c r="AC50" s="3">
        <v>0</v>
      </c>
      <c r="AD50" s="3">
        <v>0</v>
      </c>
      <c r="AE50" s="3">
        <v>20361411.149999999</v>
      </c>
      <c r="AF50" s="3">
        <v>16378018.5</v>
      </c>
      <c r="AG50" s="3">
        <v>7619653.8499999996</v>
      </c>
      <c r="AH50" s="3">
        <v>4411275023.25</v>
      </c>
      <c r="AI50" s="3">
        <v>4959360710.3000002</v>
      </c>
      <c r="AJ50" s="3">
        <v>716000000</v>
      </c>
      <c r="AK50" s="3">
        <v>0</v>
      </c>
      <c r="AL50" s="3">
        <v>0</v>
      </c>
      <c r="AM50" s="3">
        <v>658300000</v>
      </c>
      <c r="AN50" s="3">
        <v>550232043.55999994</v>
      </c>
      <c r="AO50" s="3">
        <v>165772239</v>
      </c>
      <c r="AP50" s="3">
        <v>18067262.399999999</v>
      </c>
      <c r="AQ50" s="3">
        <v>278182.71000000002</v>
      </c>
      <c r="AR50" s="3">
        <v>8531160.0500000007</v>
      </c>
      <c r="AS50" s="3">
        <v>0</v>
      </c>
      <c r="AT50" s="3">
        <v>121794402.59999999</v>
      </c>
      <c r="AU50" s="3">
        <v>0</v>
      </c>
      <c r="AV50" s="3">
        <v>0</v>
      </c>
      <c r="AW50" s="3">
        <v>0</v>
      </c>
      <c r="AX50" s="3">
        <v>2238975290.3200002</v>
      </c>
      <c r="AY50" s="3">
        <v>1000000000</v>
      </c>
      <c r="AZ50" s="3">
        <v>0</v>
      </c>
      <c r="BA50" s="3">
        <v>0</v>
      </c>
      <c r="BB50" s="3">
        <v>0</v>
      </c>
      <c r="BC50" s="3">
        <v>96655656.010000005</v>
      </c>
      <c r="BD50" s="3">
        <v>0</v>
      </c>
      <c r="BE50" s="3">
        <v>0</v>
      </c>
      <c r="BF50" s="3">
        <v>12575038.33</v>
      </c>
      <c r="BG50" s="3">
        <v>0</v>
      </c>
      <c r="BH50" s="3">
        <v>1109230694.3399999</v>
      </c>
      <c r="BI50" s="3">
        <v>3348205984.6599998</v>
      </c>
      <c r="BJ50" s="3">
        <v>108750000</v>
      </c>
      <c r="BK50" s="3">
        <v>0</v>
      </c>
      <c r="BL50" s="3">
        <v>0</v>
      </c>
      <c r="BM50" s="3">
        <v>0</v>
      </c>
      <c r="BN50" s="3">
        <v>1347980229.24</v>
      </c>
      <c r="BO50" s="3">
        <v>0</v>
      </c>
      <c r="BP50" s="3">
        <v>0</v>
      </c>
      <c r="BQ50" s="3">
        <v>2246078.64</v>
      </c>
      <c r="BR50" s="3">
        <v>113504922</v>
      </c>
      <c r="BS50" s="3">
        <v>853073229.60000002</v>
      </c>
      <c r="BT50" s="3">
        <v>0</v>
      </c>
      <c r="BU50" s="3">
        <v>0</v>
      </c>
      <c r="BV50" s="3">
        <v>2425554459.48</v>
      </c>
      <c r="BW50" s="3">
        <v>5773760444.1400003</v>
      </c>
      <c r="BX50">
        <f t="shared" si="0"/>
        <v>0.21384586351030838</v>
      </c>
      <c r="BY50">
        <f t="shared" si="1"/>
        <v>0.29866740713730222</v>
      </c>
    </row>
    <row r="51" spans="1:77" x14ac:dyDescent="0.15">
      <c r="A51" s="4" t="s">
        <v>72</v>
      </c>
      <c r="B51" s="2">
        <v>42247</v>
      </c>
      <c r="C51" s="3">
        <v>416723288.55000001</v>
      </c>
      <c r="D51" s="3">
        <v>100000000</v>
      </c>
      <c r="E51" s="3">
        <v>0</v>
      </c>
      <c r="F51" s="3">
        <v>2775160</v>
      </c>
      <c r="G51" s="3">
        <v>85111368.700000003</v>
      </c>
      <c r="H51" s="3">
        <v>3198027.88</v>
      </c>
      <c r="I51" s="3">
        <v>14016686.130000001</v>
      </c>
      <c r="J51" s="3">
        <v>0</v>
      </c>
      <c r="K51" s="3">
        <v>-169550.02</v>
      </c>
      <c r="L51" s="3">
        <v>4387615.2300000004</v>
      </c>
      <c r="M51" s="3">
        <v>0</v>
      </c>
      <c r="N51" s="3">
        <v>0</v>
      </c>
      <c r="O51" s="3">
        <v>0</v>
      </c>
      <c r="P51" s="3">
        <v>626042596.47000003</v>
      </c>
      <c r="Q51" s="3">
        <v>284301825.36000001</v>
      </c>
      <c r="R51" s="3">
        <v>0</v>
      </c>
      <c r="S51" s="3">
        <v>0</v>
      </c>
      <c r="T51" s="3">
        <v>3624007470.4899998</v>
      </c>
      <c r="U51" s="3">
        <v>126408800</v>
      </c>
      <c r="V51" s="3">
        <v>13972396.49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75988.33</v>
      </c>
      <c r="AC51" s="3">
        <v>0</v>
      </c>
      <c r="AD51" s="3">
        <v>0</v>
      </c>
      <c r="AE51" s="3">
        <v>21927673.559999999</v>
      </c>
      <c r="AF51" s="3">
        <v>16378018.5</v>
      </c>
      <c r="AG51" s="3">
        <v>7422874.1500000004</v>
      </c>
      <c r="AH51" s="3">
        <v>4094495046.8800001</v>
      </c>
      <c r="AI51" s="3">
        <v>4720537643.3500004</v>
      </c>
      <c r="AJ51" s="3">
        <v>691000000</v>
      </c>
      <c r="AK51" s="3">
        <v>0</v>
      </c>
      <c r="AL51" s="3">
        <v>0</v>
      </c>
      <c r="AM51" s="3">
        <v>808300000</v>
      </c>
      <c r="AN51" s="3">
        <v>652834091.69000006</v>
      </c>
      <c r="AO51" s="3">
        <v>78551234.840000004</v>
      </c>
      <c r="AP51" s="3">
        <v>16994693.289999999</v>
      </c>
      <c r="AQ51" s="3">
        <v>1090227.46</v>
      </c>
      <c r="AR51" s="3">
        <v>25078307.82</v>
      </c>
      <c r="AS51" s="3">
        <v>0</v>
      </c>
      <c r="AT51" s="3">
        <v>121794402.59999999</v>
      </c>
      <c r="AU51" s="3">
        <v>0</v>
      </c>
      <c r="AV51" s="3">
        <v>0</v>
      </c>
      <c r="AW51" s="3">
        <v>0</v>
      </c>
      <c r="AX51" s="3">
        <v>2395642957.6999998</v>
      </c>
      <c r="AY51" s="3">
        <v>1000000000</v>
      </c>
      <c r="AZ51" s="3">
        <v>0</v>
      </c>
      <c r="BA51" s="3">
        <v>0</v>
      </c>
      <c r="BB51" s="3">
        <v>0</v>
      </c>
      <c r="BC51" s="3">
        <v>97597408.920000002</v>
      </c>
      <c r="BD51" s="3">
        <v>0</v>
      </c>
      <c r="BE51" s="3">
        <v>0</v>
      </c>
      <c r="BF51" s="3">
        <v>12254221.4</v>
      </c>
      <c r="BG51" s="3">
        <v>0</v>
      </c>
      <c r="BH51" s="3">
        <v>1109851630.3199999</v>
      </c>
      <c r="BI51" s="3">
        <v>3505494588.02</v>
      </c>
      <c r="BJ51" s="3">
        <v>108750000</v>
      </c>
      <c r="BK51" s="3">
        <v>0</v>
      </c>
      <c r="BL51" s="3">
        <v>0</v>
      </c>
      <c r="BM51" s="3">
        <v>0</v>
      </c>
      <c r="BN51" s="3">
        <v>1202142812.02</v>
      </c>
      <c r="BO51" s="3">
        <v>0</v>
      </c>
      <c r="BP51" s="3">
        <v>0</v>
      </c>
      <c r="BQ51" s="3">
        <v>2246078.64</v>
      </c>
      <c r="BR51" s="3">
        <v>113504922</v>
      </c>
      <c r="BS51" s="3">
        <v>687578060.71000004</v>
      </c>
      <c r="BT51" s="3">
        <v>0</v>
      </c>
      <c r="BU51" s="3">
        <v>0</v>
      </c>
      <c r="BV51" s="3">
        <v>2114221873.3699999</v>
      </c>
      <c r="BW51" s="3">
        <v>5619716461.3900003</v>
      </c>
      <c r="BX51">
        <f t="shared" si="0"/>
        <v>0.19711911761652323</v>
      </c>
      <c r="BY51">
        <f t="shared" si="1"/>
        <v>0.28526645096457776</v>
      </c>
    </row>
    <row r="52" spans="1:77" x14ac:dyDescent="0.15">
      <c r="A52" s="4" t="s">
        <v>72</v>
      </c>
      <c r="B52" s="2">
        <v>42216</v>
      </c>
      <c r="C52" s="3">
        <v>484454889.93000001</v>
      </c>
      <c r="D52" s="3">
        <v>100000000</v>
      </c>
      <c r="E52" s="3">
        <v>0</v>
      </c>
      <c r="F52" s="3">
        <v>800000</v>
      </c>
      <c r="G52" s="3">
        <v>80035399.120000005</v>
      </c>
      <c r="H52" s="3">
        <v>3369006.69</v>
      </c>
      <c r="I52" s="3">
        <v>13887595.550000001</v>
      </c>
      <c r="J52" s="3">
        <v>0</v>
      </c>
      <c r="K52" s="3">
        <v>-169192.81</v>
      </c>
      <c r="L52" s="3">
        <v>0</v>
      </c>
      <c r="M52" s="3">
        <v>0</v>
      </c>
      <c r="N52" s="3">
        <v>0</v>
      </c>
      <c r="O52" s="3">
        <v>0</v>
      </c>
      <c r="P52" s="3">
        <v>682377698.48000002</v>
      </c>
      <c r="Q52" s="3">
        <v>284301825.36000001</v>
      </c>
      <c r="R52" s="3">
        <v>0</v>
      </c>
      <c r="S52" s="3">
        <v>0</v>
      </c>
      <c r="T52" s="3">
        <v>3625471177.96</v>
      </c>
      <c r="U52" s="3">
        <v>126408800</v>
      </c>
      <c r="V52" s="3">
        <v>14085843.92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76290.759999999995</v>
      </c>
      <c r="AC52" s="3">
        <v>0</v>
      </c>
      <c r="AD52" s="3">
        <v>0</v>
      </c>
      <c r="AE52" s="3">
        <v>23493935.969999999</v>
      </c>
      <c r="AF52" s="3">
        <v>16378018.5</v>
      </c>
      <c r="AG52" s="3">
        <v>7196971.1399999997</v>
      </c>
      <c r="AH52" s="3">
        <v>4097412863.6100001</v>
      </c>
      <c r="AI52" s="3">
        <v>4779790562.0900002</v>
      </c>
      <c r="AJ52" s="3">
        <v>696000000</v>
      </c>
      <c r="AK52" s="3">
        <v>0</v>
      </c>
      <c r="AL52" s="3">
        <v>0</v>
      </c>
      <c r="AM52" s="3">
        <v>945401639.88</v>
      </c>
      <c r="AN52" s="3">
        <v>609919102.52999997</v>
      </c>
      <c r="AO52" s="3">
        <v>48133068.5</v>
      </c>
      <c r="AP52" s="3">
        <v>17935502.52</v>
      </c>
      <c r="AQ52" s="3">
        <v>831623.58</v>
      </c>
      <c r="AR52" s="3">
        <v>16256518.92</v>
      </c>
      <c r="AS52" s="3">
        <v>0</v>
      </c>
      <c r="AT52" s="3">
        <v>121794402.59999999</v>
      </c>
      <c r="AU52" s="3">
        <v>0</v>
      </c>
      <c r="AV52" s="3">
        <v>0</v>
      </c>
      <c r="AW52" s="3">
        <v>0</v>
      </c>
      <c r="AX52" s="3">
        <v>2456271858.5300002</v>
      </c>
      <c r="AY52" s="3">
        <v>1000000000</v>
      </c>
      <c r="AZ52" s="3">
        <v>0</v>
      </c>
      <c r="BA52" s="3">
        <v>0</v>
      </c>
      <c r="BB52" s="3">
        <v>0</v>
      </c>
      <c r="BC52" s="3">
        <v>97597408.920000002</v>
      </c>
      <c r="BD52" s="3">
        <v>0</v>
      </c>
      <c r="BE52" s="3">
        <v>0</v>
      </c>
      <c r="BF52" s="3">
        <v>11933404.470000001</v>
      </c>
      <c r="BG52" s="3">
        <v>0</v>
      </c>
      <c r="BH52" s="3">
        <v>1109530813.3900001</v>
      </c>
      <c r="BI52" s="3">
        <v>3565802671.9200001</v>
      </c>
      <c r="BJ52" s="3">
        <v>108750000</v>
      </c>
      <c r="BK52" s="3">
        <v>0</v>
      </c>
      <c r="BL52" s="3">
        <v>0</v>
      </c>
      <c r="BM52" s="3">
        <v>0</v>
      </c>
      <c r="BN52" s="3">
        <v>1202142812.02</v>
      </c>
      <c r="BO52" s="3">
        <v>0</v>
      </c>
      <c r="BP52" s="3">
        <v>0</v>
      </c>
      <c r="BQ52" s="3">
        <v>2258741.61</v>
      </c>
      <c r="BR52" s="3">
        <v>113504922</v>
      </c>
      <c r="BS52" s="3">
        <v>686576598.74000001</v>
      </c>
      <c r="BT52" s="3">
        <v>0</v>
      </c>
      <c r="BU52" s="3">
        <v>0</v>
      </c>
      <c r="BV52" s="3">
        <v>2113233074.3699999</v>
      </c>
      <c r="BW52" s="3">
        <v>5679035746.29</v>
      </c>
      <c r="BX52">
        <f t="shared" si="0"/>
        <v>0.19518746942472845</v>
      </c>
      <c r="BY52">
        <f t="shared" si="1"/>
        <v>0.2804417664148397</v>
      </c>
    </row>
    <row r="53" spans="1:77" x14ac:dyDescent="0.15">
      <c r="A53" s="4" t="s">
        <v>72</v>
      </c>
      <c r="B53" s="2">
        <v>42185</v>
      </c>
      <c r="C53" s="3">
        <v>475828309.33999997</v>
      </c>
      <c r="D53" s="3">
        <v>100000000</v>
      </c>
      <c r="E53" s="3">
        <v>0</v>
      </c>
      <c r="F53" s="3">
        <v>11100000</v>
      </c>
      <c r="G53" s="3">
        <v>78450022.370000005</v>
      </c>
      <c r="H53" s="3">
        <v>3369006.69</v>
      </c>
      <c r="I53" s="3">
        <v>12415870.27</v>
      </c>
      <c r="J53" s="3">
        <v>0</v>
      </c>
      <c r="K53" s="3">
        <v>-169794.33</v>
      </c>
      <c r="L53" s="3">
        <v>0</v>
      </c>
      <c r="M53" s="3">
        <v>0</v>
      </c>
      <c r="N53" s="3">
        <v>0</v>
      </c>
      <c r="O53" s="3">
        <v>0</v>
      </c>
      <c r="P53" s="3">
        <v>680993414.34000003</v>
      </c>
      <c r="Q53" s="3">
        <v>284301825.36000001</v>
      </c>
      <c r="R53" s="3">
        <v>0</v>
      </c>
      <c r="S53" s="3">
        <v>0</v>
      </c>
      <c r="T53" s="3">
        <v>3623391704.5</v>
      </c>
      <c r="U53" s="3">
        <v>126408800</v>
      </c>
      <c r="V53" s="3">
        <v>14199691.84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78309.009999999995</v>
      </c>
      <c r="AC53" s="3">
        <v>0</v>
      </c>
      <c r="AD53" s="3">
        <v>0</v>
      </c>
      <c r="AE53" s="3">
        <v>25060198.379999999</v>
      </c>
      <c r="AF53" s="3">
        <v>16378018.5</v>
      </c>
      <c r="AG53" s="3">
        <v>7196971.1399999997</v>
      </c>
      <c r="AH53" s="3">
        <v>4097015518.73</v>
      </c>
      <c r="AI53" s="3">
        <v>4778008933.0699997</v>
      </c>
      <c r="AJ53" s="3">
        <v>716000000</v>
      </c>
      <c r="AK53" s="3">
        <v>0</v>
      </c>
      <c r="AL53" s="3">
        <v>0</v>
      </c>
      <c r="AM53" s="3">
        <v>945401639.88</v>
      </c>
      <c r="AN53" s="3">
        <v>604855417.65999997</v>
      </c>
      <c r="AO53" s="3">
        <v>53289468.590000004</v>
      </c>
      <c r="AP53" s="3">
        <v>18671081.550000001</v>
      </c>
      <c r="AQ53" s="3">
        <v>768058.87</v>
      </c>
      <c r="AR53" s="3">
        <v>7339191.1399999997</v>
      </c>
      <c r="AS53" s="3">
        <v>0</v>
      </c>
      <c r="AT53" s="3">
        <v>121794402.59999999</v>
      </c>
      <c r="AU53" s="3">
        <v>0</v>
      </c>
      <c r="AV53" s="3">
        <v>0</v>
      </c>
      <c r="AW53" s="3">
        <v>0</v>
      </c>
      <c r="AX53" s="3">
        <v>2468119260.29</v>
      </c>
      <c r="AY53" s="3">
        <v>1000000000</v>
      </c>
      <c r="AZ53" s="3">
        <v>0</v>
      </c>
      <c r="BA53" s="3">
        <v>0</v>
      </c>
      <c r="BB53" s="3">
        <v>0</v>
      </c>
      <c r="BC53" s="3">
        <v>97597408.920000002</v>
      </c>
      <c r="BD53" s="3">
        <v>0</v>
      </c>
      <c r="BE53" s="3">
        <v>0</v>
      </c>
      <c r="BF53" s="3">
        <v>11612587.539999999</v>
      </c>
      <c r="BG53" s="3">
        <v>0</v>
      </c>
      <c r="BH53" s="3">
        <v>1109209996.46</v>
      </c>
      <c r="BI53" s="3">
        <v>3577329256.75</v>
      </c>
      <c r="BJ53" s="3">
        <v>108750000</v>
      </c>
      <c r="BK53" s="3">
        <v>0</v>
      </c>
      <c r="BL53" s="3">
        <v>0</v>
      </c>
      <c r="BM53" s="3">
        <v>0</v>
      </c>
      <c r="BN53" s="3">
        <v>1202142812.02</v>
      </c>
      <c r="BO53" s="3">
        <v>0</v>
      </c>
      <c r="BP53" s="3">
        <v>0</v>
      </c>
      <c r="BQ53" s="3">
        <v>2313433.13</v>
      </c>
      <c r="BR53" s="3">
        <v>113504922</v>
      </c>
      <c r="BS53" s="3">
        <v>690449968.55999994</v>
      </c>
      <c r="BT53" s="3">
        <v>0</v>
      </c>
      <c r="BU53" s="3">
        <v>0</v>
      </c>
      <c r="BV53" s="3">
        <v>2117161135.71</v>
      </c>
      <c r="BW53" s="3">
        <v>5694490392.46</v>
      </c>
      <c r="BX53">
        <f t="shared" si="0"/>
        <v>0.20014931492509172</v>
      </c>
      <c r="BY53">
        <f t="shared" si="1"/>
        <v>0.27953814933672028</v>
      </c>
    </row>
    <row r="54" spans="1:77" x14ac:dyDescent="0.15">
      <c r="A54" s="4" t="s">
        <v>72</v>
      </c>
      <c r="B54" s="2">
        <v>42155</v>
      </c>
      <c r="C54" s="3">
        <v>475543634.75</v>
      </c>
      <c r="D54" s="3">
        <v>0</v>
      </c>
      <c r="E54" s="3">
        <v>0</v>
      </c>
      <c r="F54" s="3">
        <v>12000000</v>
      </c>
      <c r="G54" s="3">
        <v>74779786.269999996</v>
      </c>
      <c r="H54" s="3">
        <v>3418756.69</v>
      </c>
      <c r="I54" s="3">
        <v>13231904.59</v>
      </c>
      <c r="J54" s="3">
        <v>0</v>
      </c>
      <c r="K54" s="3">
        <v>-168674.78</v>
      </c>
      <c r="L54" s="3">
        <v>113407.97</v>
      </c>
      <c r="M54" s="3">
        <v>0</v>
      </c>
      <c r="N54" s="3">
        <v>0</v>
      </c>
      <c r="O54" s="3">
        <v>0</v>
      </c>
      <c r="P54" s="3">
        <v>578918815.49000001</v>
      </c>
      <c r="Q54" s="3">
        <v>284301825.36000001</v>
      </c>
      <c r="R54" s="3">
        <v>0</v>
      </c>
      <c r="S54" s="3">
        <v>0</v>
      </c>
      <c r="T54" s="3">
        <v>3624023149.1999998</v>
      </c>
      <c r="U54" s="3">
        <v>126408800</v>
      </c>
      <c r="V54" s="3">
        <v>14463714.869999999</v>
      </c>
      <c r="W54" s="3">
        <v>0</v>
      </c>
      <c r="X54" s="3">
        <v>0</v>
      </c>
      <c r="Y54" s="3">
        <v>35.29</v>
      </c>
      <c r="Z54" s="3">
        <v>0</v>
      </c>
      <c r="AA54" s="3">
        <v>0</v>
      </c>
      <c r="AB54" s="3">
        <v>83176.240000000005</v>
      </c>
      <c r="AC54" s="3">
        <v>0</v>
      </c>
      <c r="AD54" s="3">
        <v>0</v>
      </c>
      <c r="AE54" s="3">
        <v>26626460.789999999</v>
      </c>
      <c r="AF54" s="3">
        <v>16378018.5</v>
      </c>
      <c r="AG54" s="3">
        <v>7196971.1399999997</v>
      </c>
      <c r="AH54" s="3">
        <v>4099482151.3899999</v>
      </c>
      <c r="AI54" s="3">
        <v>4678400966.8800001</v>
      </c>
      <c r="AJ54" s="3">
        <v>716000000</v>
      </c>
      <c r="AK54" s="3">
        <v>0</v>
      </c>
      <c r="AL54" s="3">
        <v>0</v>
      </c>
      <c r="AM54" s="3">
        <v>965401639.88</v>
      </c>
      <c r="AN54" s="3">
        <v>617942669.11000001</v>
      </c>
      <c r="AO54" s="3">
        <v>28554556.760000002</v>
      </c>
      <c r="AP54" s="3">
        <v>19020249.129999999</v>
      </c>
      <c r="AQ54" s="3">
        <v>1951798.29</v>
      </c>
      <c r="AR54" s="3">
        <v>22154424.460000001</v>
      </c>
      <c r="AS54" s="3">
        <v>0</v>
      </c>
      <c r="AT54" s="3">
        <v>1794402.6</v>
      </c>
      <c r="AU54" s="3">
        <v>0</v>
      </c>
      <c r="AV54" s="3">
        <v>0</v>
      </c>
      <c r="AW54" s="3">
        <v>0</v>
      </c>
      <c r="AX54" s="3">
        <v>2372819740.23</v>
      </c>
      <c r="AY54" s="3">
        <v>1000000000</v>
      </c>
      <c r="AZ54" s="3">
        <v>0</v>
      </c>
      <c r="BA54" s="3">
        <v>0</v>
      </c>
      <c r="BB54" s="3">
        <v>0</v>
      </c>
      <c r="BC54" s="3">
        <v>98549510.769999996</v>
      </c>
      <c r="BD54" s="3">
        <v>0</v>
      </c>
      <c r="BE54" s="3">
        <v>0</v>
      </c>
      <c r="BF54" s="3">
        <v>11302119.550000001</v>
      </c>
      <c r="BG54" s="3">
        <v>0</v>
      </c>
      <c r="BH54" s="3">
        <v>1109851630.3199999</v>
      </c>
      <c r="BI54" s="3">
        <v>3482671370.5500002</v>
      </c>
      <c r="BJ54" s="3">
        <v>108750000</v>
      </c>
      <c r="BK54" s="3">
        <v>0</v>
      </c>
      <c r="BL54" s="3">
        <v>0</v>
      </c>
      <c r="BM54" s="3">
        <v>0</v>
      </c>
      <c r="BN54" s="3">
        <v>1202142812.02</v>
      </c>
      <c r="BO54" s="3">
        <v>0</v>
      </c>
      <c r="BP54" s="3">
        <v>0</v>
      </c>
      <c r="BQ54" s="3">
        <v>2313433.13</v>
      </c>
      <c r="BR54" s="3">
        <v>113504922</v>
      </c>
      <c r="BS54" s="3">
        <v>704125298.50999999</v>
      </c>
      <c r="BT54" s="3">
        <v>0</v>
      </c>
      <c r="BU54" s="3">
        <v>0</v>
      </c>
      <c r="BV54" s="3">
        <v>2130836465.6600001</v>
      </c>
      <c r="BW54" s="3">
        <v>5613507836.21</v>
      </c>
      <c r="BX54">
        <f t="shared" si="0"/>
        <v>0.20558930884337956</v>
      </c>
      <c r="BY54">
        <f t="shared" si="1"/>
        <v>0.2871359062058374</v>
      </c>
    </row>
    <row r="55" spans="1:77" x14ac:dyDescent="0.15">
      <c r="A55" s="4" t="s">
        <v>72</v>
      </c>
      <c r="B55" s="2">
        <v>42124</v>
      </c>
      <c r="C55" s="3">
        <v>544064448.01999998</v>
      </c>
      <c r="D55" s="3">
        <v>0</v>
      </c>
      <c r="E55" s="3">
        <v>0</v>
      </c>
      <c r="F55" s="3">
        <v>20600000</v>
      </c>
      <c r="G55" s="3">
        <v>41302071.799999997</v>
      </c>
      <c r="H55" s="3">
        <v>6360842.6200000001</v>
      </c>
      <c r="I55" s="3">
        <v>14550623.75</v>
      </c>
      <c r="J55" s="3">
        <v>0</v>
      </c>
      <c r="K55" s="3">
        <v>-28741.21</v>
      </c>
      <c r="L55" s="3">
        <v>7321929.3899999997</v>
      </c>
      <c r="M55" s="3">
        <v>0</v>
      </c>
      <c r="N55" s="3">
        <v>0</v>
      </c>
      <c r="O55" s="3">
        <v>0</v>
      </c>
      <c r="P55" s="3">
        <v>634171174.37</v>
      </c>
      <c r="Q55" s="3">
        <v>284301825.36000001</v>
      </c>
      <c r="R55" s="3">
        <v>0</v>
      </c>
      <c r="S55" s="3">
        <v>0</v>
      </c>
      <c r="T55" s="3">
        <v>3618969594.3000002</v>
      </c>
      <c r="U55" s="3">
        <v>126408800</v>
      </c>
      <c r="V55" s="3">
        <v>14580885.869999999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88043.47</v>
      </c>
      <c r="AC55" s="3">
        <v>0</v>
      </c>
      <c r="AD55" s="3">
        <v>0</v>
      </c>
      <c r="AE55" s="3">
        <v>28192723.199999999</v>
      </c>
      <c r="AF55" s="3">
        <v>16378018.5</v>
      </c>
      <c r="AG55" s="3">
        <v>8146572.1399999997</v>
      </c>
      <c r="AH55" s="3">
        <v>4097066462.8400002</v>
      </c>
      <c r="AI55" s="3">
        <v>4731237637.21</v>
      </c>
      <c r="AJ55" s="3">
        <v>646000000</v>
      </c>
      <c r="AK55" s="3">
        <v>0</v>
      </c>
      <c r="AL55" s="3">
        <v>0</v>
      </c>
      <c r="AM55" s="3">
        <v>1105401639.8800001</v>
      </c>
      <c r="AN55" s="3">
        <v>585537143.55999994</v>
      </c>
      <c r="AO55" s="3">
        <v>77442120.25</v>
      </c>
      <c r="AP55" s="3">
        <v>19165837.91</v>
      </c>
      <c r="AQ55" s="3">
        <v>12907.25</v>
      </c>
      <c r="AR55" s="3">
        <v>15747202.24</v>
      </c>
      <c r="AS55" s="3">
        <v>0</v>
      </c>
      <c r="AT55" s="3">
        <v>1794402.6</v>
      </c>
      <c r="AU55" s="3">
        <v>0</v>
      </c>
      <c r="AV55" s="3">
        <v>0</v>
      </c>
      <c r="AW55" s="3">
        <v>0</v>
      </c>
      <c r="AX55" s="3">
        <v>2451101253.6900001</v>
      </c>
      <c r="AY55" s="3">
        <v>1000000000</v>
      </c>
      <c r="AZ55" s="3">
        <v>0</v>
      </c>
      <c r="BA55" s="3">
        <v>0</v>
      </c>
      <c r="BB55" s="3">
        <v>0</v>
      </c>
      <c r="BC55" s="3">
        <v>98549510.769999996</v>
      </c>
      <c r="BD55" s="3">
        <v>0</v>
      </c>
      <c r="BE55" s="3">
        <v>0</v>
      </c>
      <c r="BF55" s="3">
        <v>10991651.560000001</v>
      </c>
      <c r="BG55" s="3">
        <v>0</v>
      </c>
      <c r="BH55" s="3">
        <v>1109541162.3299999</v>
      </c>
      <c r="BI55" s="3">
        <v>3560642416.02</v>
      </c>
      <c r="BJ55" s="3">
        <v>108750000</v>
      </c>
      <c r="BK55" s="3">
        <v>0</v>
      </c>
      <c r="BL55" s="3">
        <v>0</v>
      </c>
      <c r="BM55" s="3">
        <v>0</v>
      </c>
      <c r="BN55" s="3">
        <v>1202142812.02</v>
      </c>
      <c r="BO55" s="3">
        <v>0</v>
      </c>
      <c r="BP55" s="3">
        <v>0</v>
      </c>
      <c r="BQ55" s="3">
        <v>2312920.11</v>
      </c>
      <c r="BR55" s="3">
        <v>113504922</v>
      </c>
      <c r="BS55" s="3">
        <v>710386027.78999996</v>
      </c>
      <c r="BT55" s="3">
        <v>0</v>
      </c>
      <c r="BU55" s="3">
        <v>0</v>
      </c>
      <c r="BV55" s="3">
        <v>2137096681.9200001</v>
      </c>
      <c r="BW55" s="3">
        <v>5697739097.9399996</v>
      </c>
      <c r="BX55">
        <f t="shared" si="0"/>
        <v>0.18142793477197386</v>
      </c>
      <c r="BY55">
        <f t="shared" si="1"/>
        <v>0.28084819624144564</v>
      </c>
    </row>
    <row r="56" spans="1:77" x14ac:dyDescent="0.15">
      <c r="A56" s="4" t="s">
        <v>72</v>
      </c>
      <c r="B56" s="2">
        <v>42094</v>
      </c>
      <c r="C56" s="3">
        <v>723696715.82000005</v>
      </c>
      <c r="D56" s="3">
        <v>0</v>
      </c>
      <c r="E56" s="3">
        <v>0</v>
      </c>
      <c r="F56" s="3">
        <v>0</v>
      </c>
      <c r="G56" s="3">
        <v>89708694.390000001</v>
      </c>
      <c r="H56" s="3">
        <v>3433142.51</v>
      </c>
      <c r="I56" s="3">
        <v>15211530.289999999</v>
      </c>
      <c r="J56" s="3">
        <v>0</v>
      </c>
      <c r="K56" s="3">
        <v>-12944.79</v>
      </c>
      <c r="L56" s="3">
        <v>5738949.2999999998</v>
      </c>
      <c r="M56" s="3">
        <v>0</v>
      </c>
      <c r="N56" s="3">
        <v>0</v>
      </c>
      <c r="O56" s="3">
        <v>0</v>
      </c>
      <c r="P56" s="3">
        <v>837776087.51999998</v>
      </c>
      <c r="Q56" s="3">
        <v>284301825.36000001</v>
      </c>
      <c r="R56" s="3">
        <v>0</v>
      </c>
      <c r="S56" s="3">
        <v>0</v>
      </c>
      <c r="T56" s="3">
        <v>3611410445.6100001</v>
      </c>
      <c r="U56" s="3">
        <v>126408800</v>
      </c>
      <c r="V56" s="3">
        <v>14709909.9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92910.7</v>
      </c>
      <c r="AC56" s="3">
        <v>0</v>
      </c>
      <c r="AD56" s="3">
        <v>0</v>
      </c>
      <c r="AE56" s="3">
        <v>29758985.609999999</v>
      </c>
      <c r="AF56" s="3">
        <v>16378018.5</v>
      </c>
      <c r="AG56" s="3">
        <v>8146572.1399999997</v>
      </c>
      <c r="AH56" s="3">
        <v>4091207467.8200002</v>
      </c>
      <c r="AI56" s="3">
        <v>4928983555.3400002</v>
      </c>
      <c r="AJ56" s="3">
        <v>526000000</v>
      </c>
      <c r="AK56" s="3">
        <v>0</v>
      </c>
      <c r="AL56" s="3">
        <v>0</v>
      </c>
      <c r="AM56" s="3">
        <v>1455401639.8800001</v>
      </c>
      <c r="AN56" s="3">
        <v>535329743.17000002</v>
      </c>
      <c r="AO56" s="3">
        <v>102302733.09999999</v>
      </c>
      <c r="AP56" s="3">
        <v>18407312.32</v>
      </c>
      <c r="AQ56" s="3">
        <v>-5545.86</v>
      </c>
      <c r="AR56" s="3">
        <v>8367391.1299999999</v>
      </c>
      <c r="AS56" s="3">
        <v>0</v>
      </c>
      <c r="AT56" s="3">
        <v>1794402.6</v>
      </c>
      <c r="AU56" s="3">
        <v>0</v>
      </c>
      <c r="AV56" s="3">
        <v>0</v>
      </c>
      <c r="AW56" s="3">
        <v>0</v>
      </c>
      <c r="AX56" s="3">
        <v>2647597676.3400002</v>
      </c>
      <c r="AY56" s="3">
        <v>1000000000</v>
      </c>
      <c r="AZ56" s="3">
        <v>0</v>
      </c>
      <c r="BA56" s="3">
        <v>0</v>
      </c>
      <c r="BB56" s="3">
        <v>0</v>
      </c>
      <c r="BC56" s="3">
        <v>98549510.769999996</v>
      </c>
      <c r="BD56" s="3">
        <v>0</v>
      </c>
      <c r="BE56" s="3">
        <v>0</v>
      </c>
      <c r="BF56" s="3">
        <v>10681183.57</v>
      </c>
      <c r="BG56" s="3">
        <v>0</v>
      </c>
      <c r="BH56" s="3">
        <v>1109230694.3399999</v>
      </c>
      <c r="BI56" s="3">
        <v>3756828370.6799998</v>
      </c>
      <c r="BJ56" s="3">
        <v>108750000</v>
      </c>
      <c r="BK56" s="3">
        <v>0</v>
      </c>
      <c r="BL56" s="3">
        <v>0</v>
      </c>
      <c r="BM56" s="3">
        <v>0</v>
      </c>
      <c r="BN56" s="3">
        <v>1202142812.02</v>
      </c>
      <c r="BO56" s="3">
        <v>0</v>
      </c>
      <c r="BP56" s="3">
        <v>0</v>
      </c>
      <c r="BQ56" s="3">
        <v>2397470.33</v>
      </c>
      <c r="BR56" s="3">
        <v>113504922</v>
      </c>
      <c r="BS56" s="3">
        <v>720237631.28999996</v>
      </c>
      <c r="BT56" s="3">
        <v>0</v>
      </c>
      <c r="BU56" s="3">
        <v>0</v>
      </c>
      <c r="BV56" s="3">
        <v>2147032835.6400001</v>
      </c>
      <c r="BW56" s="3">
        <v>5903861206.3199997</v>
      </c>
      <c r="BX56">
        <f t="shared" si="0"/>
        <v>0.14001171948794458</v>
      </c>
      <c r="BY56">
        <f t="shared" si="1"/>
        <v>0.26618197621282241</v>
      </c>
    </row>
    <row r="57" spans="1:77" x14ac:dyDescent="0.15">
      <c r="A57" s="4" t="s">
        <v>72</v>
      </c>
      <c r="B57" s="2">
        <v>42063</v>
      </c>
      <c r="C57" s="3">
        <v>729103708.88</v>
      </c>
      <c r="D57" s="3">
        <v>0</v>
      </c>
      <c r="E57" s="3">
        <v>0</v>
      </c>
      <c r="F57" s="3">
        <v>3110000</v>
      </c>
      <c r="G57" s="3">
        <v>50122622.909999996</v>
      </c>
      <c r="H57" s="3">
        <v>3433142.51</v>
      </c>
      <c r="I57" s="3">
        <v>14520747.59</v>
      </c>
      <c r="J57" s="3">
        <v>0</v>
      </c>
      <c r="K57" s="3">
        <v>-167539.09</v>
      </c>
      <c r="L57" s="3">
        <v>0</v>
      </c>
      <c r="M57" s="3">
        <v>0</v>
      </c>
      <c r="N57" s="3">
        <v>0</v>
      </c>
      <c r="O57" s="3">
        <v>0</v>
      </c>
      <c r="P57" s="3">
        <v>800122682.79999995</v>
      </c>
      <c r="Q57" s="3">
        <v>284301825.36000001</v>
      </c>
      <c r="R57" s="3">
        <v>0</v>
      </c>
      <c r="S57" s="3">
        <v>0</v>
      </c>
      <c r="T57" s="3">
        <v>3606037458.1900001</v>
      </c>
      <c r="U57" s="3">
        <v>126408800</v>
      </c>
      <c r="V57" s="3">
        <v>14723651.77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97777.93</v>
      </c>
      <c r="AC57" s="3">
        <v>0</v>
      </c>
      <c r="AD57" s="3">
        <v>0</v>
      </c>
      <c r="AE57" s="3">
        <v>31325248.02</v>
      </c>
      <c r="AF57" s="3">
        <v>16378018.5</v>
      </c>
      <c r="AG57" s="3">
        <v>8146572.1399999997</v>
      </c>
      <c r="AH57" s="3">
        <v>4087419351.9099998</v>
      </c>
      <c r="AI57" s="3">
        <v>4887542034.71</v>
      </c>
      <c r="AJ57" s="3">
        <v>536000000</v>
      </c>
      <c r="AK57" s="3">
        <v>0</v>
      </c>
      <c r="AL57" s="3">
        <v>0</v>
      </c>
      <c r="AM57" s="3">
        <v>1622551639.8800001</v>
      </c>
      <c r="AN57" s="3">
        <v>503687279.33999997</v>
      </c>
      <c r="AO57" s="3">
        <v>98152124.310000002</v>
      </c>
      <c r="AP57" s="3">
        <v>18837785.309999999</v>
      </c>
      <c r="AQ57" s="3">
        <v>176340.65</v>
      </c>
      <c r="AR57" s="3">
        <v>22046907.789999999</v>
      </c>
      <c r="AS57" s="3">
        <v>0</v>
      </c>
      <c r="AT57" s="3">
        <v>44644402.600000001</v>
      </c>
      <c r="AU57" s="3">
        <v>0</v>
      </c>
      <c r="AV57" s="3">
        <v>0</v>
      </c>
      <c r="AW57" s="3">
        <v>0</v>
      </c>
      <c r="AX57" s="3">
        <v>2846096479.8800001</v>
      </c>
      <c r="AY57" s="3">
        <v>1000000000</v>
      </c>
      <c r="AZ57" s="3">
        <v>0</v>
      </c>
      <c r="BA57" s="3">
        <v>0</v>
      </c>
      <c r="BB57" s="3">
        <v>0</v>
      </c>
      <c r="BC57" s="3">
        <v>99491263.680000007</v>
      </c>
      <c r="BD57" s="3">
        <v>0</v>
      </c>
      <c r="BE57" s="3">
        <v>0</v>
      </c>
      <c r="BF57" s="3">
        <v>10360366.640000001</v>
      </c>
      <c r="BG57" s="3">
        <v>0</v>
      </c>
      <c r="BH57" s="3">
        <v>1109851630.3199999</v>
      </c>
      <c r="BI57" s="3">
        <v>3955948110.1999998</v>
      </c>
      <c r="BJ57" s="3">
        <v>108750000</v>
      </c>
      <c r="BK57" s="3">
        <v>0</v>
      </c>
      <c r="BL57" s="3">
        <v>0</v>
      </c>
      <c r="BM57" s="3">
        <v>0</v>
      </c>
      <c r="BN57" s="3">
        <v>1202142812.02</v>
      </c>
      <c r="BO57" s="3">
        <v>0</v>
      </c>
      <c r="BP57" s="3">
        <v>0</v>
      </c>
      <c r="BQ57" s="3">
        <v>2428729.5299999998</v>
      </c>
      <c r="BR57" s="3">
        <v>113504922</v>
      </c>
      <c r="BS57" s="3">
        <v>722286639.22000003</v>
      </c>
      <c r="BT57" s="3">
        <v>0</v>
      </c>
      <c r="BU57" s="3">
        <v>0</v>
      </c>
      <c r="BV57" s="3">
        <v>2149113102.77</v>
      </c>
      <c r="BW57" s="3">
        <v>6105061212.9700003</v>
      </c>
      <c r="BX57">
        <f t="shared" si="0"/>
        <v>0.13549217155249835</v>
      </c>
      <c r="BY57">
        <f t="shared" si="1"/>
        <v>0.25278390215018348</v>
      </c>
    </row>
    <row r="58" spans="1:77" x14ac:dyDescent="0.15">
      <c r="A58" s="4" t="s">
        <v>72</v>
      </c>
      <c r="B58" s="2">
        <v>42035</v>
      </c>
      <c r="C58" s="3">
        <v>718455165.24000001</v>
      </c>
      <c r="D58" s="3">
        <v>0</v>
      </c>
      <c r="E58" s="3">
        <v>0</v>
      </c>
      <c r="F58" s="3">
        <v>14604379</v>
      </c>
      <c r="G58" s="3">
        <v>46776431.219999999</v>
      </c>
      <c r="H58" s="3">
        <v>3367737.69</v>
      </c>
      <c r="I58" s="3">
        <v>13617782.59</v>
      </c>
      <c r="J58" s="3">
        <v>0</v>
      </c>
      <c r="K58" s="3">
        <v>-59072.43</v>
      </c>
      <c r="L58" s="3">
        <v>0.1</v>
      </c>
      <c r="M58" s="3">
        <v>0</v>
      </c>
      <c r="N58" s="3">
        <v>0</v>
      </c>
      <c r="O58" s="3">
        <v>12960100.35</v>
      </c>
      <c r="P58" s="3">
        <v>809722523.75999999</v>
      </c>
      <c r="Q58" s="3">
        <v>293015920</v>
      </c>
      <c r="R58" s="3">
        <v>0</v>
      </c>
      <c r="S58" s="3">
        <v>0</v>
      </c>
      <c r="T58" s="3">
        <v>3603846590.2600002</v>
      </c>
      <c r="U58" s="3">
        <v>126408800</v>
      </c>
      <c r="V58" s="3">
        <v>14911927.050000001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102645.16</v>
      </c>
      <c r="AC58" s="3">
        <v>0</v>
      </c>
      <c r="AD58" s="3">
        <v>0</v>
      </c>
      <c r="AE58" s="3">
        <v>32891510.43</v>
      </c>
      <c r="AF58" s="3">
        <v>16378018.5</v>
      </c>
      <c r="AG58" s="3">
        <v>8146572.1399999997</v>
      </c>
      <c r="AH58" s="3">
        <v>4095701983.54</v>
      </c>
      <c r="AI58" s="3">
        <v>4905424507.3000002</v>
      </c>
      <c r="AJ58" s="3">
        <v>536000000</v>
      </c>
      <c r="AK58" s="3">
        <v>0</v>
      </c>
      <c r="AL58" s="3">
        <v>0</v>
      </c>
      <c r="AM58" s="3">
        <v>1622580000</v>
      </c>
      <c r="AN58" s="3">
        <v>452067742.04000002</v>
      </c>
      <c r="AO58" s="3">
        <v>47441266.25</v>
      </c>
      <c r="AP58" s="3">
        <v>19056129.960000001</v>
      </c>
      <c r="AQ58" s="3">
        <v>844491.74</v>
      </c>
      <c r="AR58" s="3">
        <v>15226641.119999999</v>
      </c>
      <c r="AS58" s="3">
        <v>0</v>
      </c>
      <c r="AT58" s="3">
        <v>44676929.799999997</v>
      </c>
      <c r="AU58" s="3">
        <v>0</v>
      </c>
      <c r="AV58" s="3">
        <v>0</v>
      </c>
      <c r="AW58" s="3">
        <v>0</v>
      </c>
      <c r="AX58" s="3">
        <v>2737893200.9099998</v>
      </c>
      <c r="AY58" s="3">
        <v>1000000000</v>
      </c>
      <c r="AZ58" s="3">
        <v>0</v>
      </c>
      <c r="BA58" s="3">
        <v>0</v>
      </c>
      <c r="BB58" s="3">
        <v>0</v>
      </c>
      <c r="BC58" s="3">
        <v>99491263.680000007</v>
      </c>
      <c r="BD58" s="3">
        <v>0</v>
      </c>
      <c r="BE58" s="3">
        <v>0</v>
      </c>
      <c r="BF58" s="3">
        <v>10070596.51</v>
      </c>
      <c r="BG58" s="3">
        <v>0</v>
      </c>
      <c r="BH58" s="3">
        <v>1109561860.1900001</v>
      </c>
      <c r="BI58" s="3">
        <v>3847455061.0999999</v>
      </c>
      <c r="BJ58" s="3">
        <v>108750000</v>
      </c>
      <c r="BK58" s="3">
        <v>0</v>
      </c>
      <c r="BL58" s="3">
        <v>0</v>
      </c>
      <c r="BM58" s="3">
        <v>0</v>
      </c>
      <c r="BN58" s="3">
        <v>1202142812.02</v>
      </c>
      <c r="BO58" s="3">
        <v>0</v>
      </c>
      <c r="BP58" s="3">
        <v>0</v>
      </c>
      <c r="BQ58" s="3">
        <v>2398118.61</v>
      </c>
      <c r="BR58" s="3">
        <v>113504922</v>
      </c>
      <c r="BS58" s="3">
        <v>823731640.39999998</v>
      </c>
      <c r="BT58" s="3">
        <v>0</v>
      </c>
      <c r="BU58" s="3">
        <v>0</v>
      </c>
      <c r="BV58" s="3">
        <v>2250527493.0300002</v>
      </c>
      <c r="BW58" s="3">
        <v>6097982554.1300001</v>
      </c>
      <c r="BX58">
        <f t="shared" si="0"/>
        <v>0.13931286824354899</v>
      </c>
      <c r="BY58">
        <f t="shared" si="1"/>
        <v>0.25991206761856156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资产负债表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yangch</cp:lastModifiedBy>
  <dcterms:created xsi:type="dcterms:W3CDTF">2019-11-11T11:03:00Z</dcterms:created>
  <dcterms:modified xsi:type="dcterms:W3CDTF">2019-11-30T03:05:12Z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