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rreoucuedu-my.sharepoint.com/personal/santiago_ralonso_correo_ucu_edu_uy/Documents/"/>
    </mc:Choice>
  </mc:AlternateContent>
  <xr:revisionPtr revIDLastSave="0" documentId="8_{022E7BF0-320C-4FCE-B0A0-6A39D109BB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-ES" sheetId="4" r:id="rId1"/>
  </sheets>
  <definedNames>
    <definedName name="_xlnm._FilterDatabase" localSheetId="0" hidden="1">'DATA-ES'!$B$3:$F$17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4" l="1"/>
  <c r="E27" i="4"/>
  <c r="E28" i="4"/>
  <c r="E26" i="4"/>
  <c r="F27" i="4"/>
  <c r="F28" i="4"/>
  <c r="F23" i="4"/>
  <c r="F22" i="4"/>
  <c r="G27" i="4"/>
  <c r="G28" i="4"/>
  <c r="G26" i="4"/>
  <c r="G24" i="4"/>
  <c r="E33" i="4"/>
  <c r="F33" i="4"/>
  <c r="G33" i="4"/>
  <c r="E34" i="4"/>
  <c r="F34" i="4"/>
  <c r="G34" i="4"/>
  <c r="D34" i="4"/>
  <c r="D33" i="4"/>
  <c r="B34" i="4"/>
  <c r="B33" i="4"/>
  <c r="C34" i="4"/>
  <c r="C33" i="4"/>
  <c r="G31" i="4"/>
  <c r="G30" i="4"/>
  <c r="G22" i="4"/>
  <c r="F30" i="4"/>
  <c r="F31" i="4"/>
  <c r="E31" i="4"/>
  <c r="E30" i="4"/>
  <c r="E22" i="4"/>
  <c r="B30" i="4"/>
  <c r="B31" i="4"/>
  <c r="C28" i="4"/>
  <c r="C26" i="4"/>
  <c r="C27" i="4"/>
  <c r="B26" i="4"/>
  <c r="D26" i="4" s="1"/>
  <c r="C31" i="4"/>
  <c r="D31" i="4" s="1"/>
  <c r="B27" i="4"/>
  <c r="D27" i="4" s="1"/>
  <c r="B28" i="4"/>
  <c r="D28" i="4" s="1"/>
  <c r="C30" i="4"/>
  <c r="D30" i="4" s="1"/>
  <c r="B24" i="4"/>
  <c r="C23" i="4"/>
  <c r="C24" i="4"/>
  <c r="D24" i="4"/>
  <c r="B23" i="4"/>
  <c r="D23" i="4" s="1"/>
  <c r="I17" i="4"/>
  <c r="J16" i="4"/>
  <c r="F24" i="4"/>
  <c r="E24" i="4"/>
  <c r="E23" i="4"/>
  <c r="G23" i="4"/>
  <c r="D22" i="4"/>
  <c r="J15" i="4"/>
</calcChain>
</file>

<file path=xl/sharedStrings.xml><?xml version="1.0" encoding="utf-8"?>
<sst xmlns="http://schemas.openxmlformats.org/spreadsheetml/2006/main" count="102" uniqueCount="29">
  <si>
    <t>ESTADO DEL TIEMPO</t>
  </si>
  <si>
    <t>TEMPERATURA</t>
  </si>
  <si>
    <t>HUMEDAD</t>
  </si>
  <si>
    <t>VIENTO</t>
  </si>
  <si>
    <t>¿JUGAR?</t>
  </si>
  <si>
    <t>Soleado</t>
  </si>
  <si>
    <t>Caluroso</t>
  </si>
  <si>
    <t>Alta</t>
  </si>
  <si>
    <t>suave</t>
  </si>
  <si>
    <t>No</t>
  </si>
  <si>
    <t>fuerte</t>
  </si>
  <si>
    <t>Lluvioso</t>
  </si>
  <si>
    <t>Frio</t>
  </si>
  <si>
    <t>Normal</t>
  </si>
  <si>
    <t>Templado</t>
  </si>
  <si>
    <t>Cubierto</t>
  </si>
  <si>
    <t>SI</t>
  </si>
  <si>
    <t>jugar</t>
  </si>
  <si>
    <t>si</t>
  </si>
  <si>
    <t>no</t>
  </si>
  <si>
    <t>JUGAR</t>
  </si>
  <si>
    <t>NO</t>
  </si>
  <si>
    <t>P(x|J)</t>
  </si>
  <si>
    <t>P(x|noJ)</t>
  </si>
  <si>
    <t>P(x)</t>
  </si>
  <si>
    <t>a. Estado del Tiempo = Lluvioso;</t>
  </si>
  <si>
    <t>b. Estado del Tiempo = Lluvioso; Temperatura = Templado;</t>
  </si>
  <si>
    <t>c. Estado del Tiempo = Lluvioso; Temperatura = Templado; Humedad = Alta;</t>
  </si>
  <si>
    <t>d. Estado del Tiempo = Lluvioso; Temperatura = Templado; Humedad = Alta; Viento = Fuerte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</si>
</sst>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tabSelected="1" topLeftCell="A35" zoomScale="90" zoomScaleNormal="90" workbookViewId="0">
      <selection sqref="A1:J49"/>
    </sheetView>
  </sheetViews>
  <sheetFormatPr defaultColWidth="9.140625" defaultRowHeight="15"/>
  <cols>
    <col min="1" max="1" width="19.85546875" customWidth="1"/>
    <col min="2" max="2" width="18.85546875" customWidth="1"/>
    <col min="3" max="3" width="13.5703125" customWidth="1"/>
    <col min="4" max="4" width="13.7109375" customWidth="1"/>
    <col min="5" max="5" width="12" customWidth="1"/>
    <col min="6" max="6" width="14.140625" style="4" customWidth="1"/>
    <col min="9" max="9" width="11" customWidth="1"/>
    <col min="10" max="10" width="12.7109375" customWidth="1"/>
    <col min="11" max="11" width="15.140625" customWidth="1"/>
  </cols>
  <sheetData>
    <row r="2" spans="2:13">
      <c r="M2" s="8"/>
    </row>
    <row r="3" spans="2:1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M3" s="1"/>
    </row>
    <row r="4" spans="2:13"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M4" s="1"/>
    </row>
    <row r="5" spans="2:13">
      <c r="B5" s="3" t="s">
        <v>5</v>
      </c>
      <c r="C5" s="3" t="s">
        <v>6</v>
      </c>
      <c r="D5" s="3" t="s">
        <v>7</v>
      </c>
      <c r="E5" s="3" t="s">
        <v>10</v>
      </c>
      <c r="F5" s="3" t="s">
        <v>9</v>
      </c>
      <c r="M5" s="1"/>
    </row>
    <row r="6" spans="2:13">
      <c r="B6" s="3" t="s">
        <v>11</v>
      </c>
      <c r="C6" s="3" t="s">
        <v>12</v>
      </c>
      <c r="D6" s="3" t="s">
        <v>13</v>
      </c>
      <c r="E6" s="3" t="s">
        <v>10</v>
      </c>
      <c r="F6" s="3" t="s">
        <v>9</v>
      </c>
      <c r="H6" s="5"/>
      <c r="J6" s="6"/>
      <c r="K6" s="7"/>
      <c r="M6" s="2"/>
    </row>
    <row r="7" spans="2:13">
      <c r="B7" s="3" t="s">
        <v>11</v>
      </c>
      <c r="C7" s="3" t="s">
        <v>14</v>
      </c>
      <c r="D7" s="3" t="s">
        <v>7</v>
      </c>
      <c r="E7" s="3" t="s">
        <v>10</v>
      </c>
      <c r="F7" s="3" t="s">
        <v>9</v>
      </c>
      <c r="H7" s="5"/>
      <c r="J7" s="6"/>
      <c r="K7" s="7"/>
      <c r="M7" s="1"/>
    </row>
    <row r="8" spans="2:13">
      <c r="B8" s="3" t="s">
        <v>5</v>
      </c>
      <c r="C8" s="3" t="s">
        <v>14</v>
      </c>
      <c r="D8" s="3" t="s">
        <v>7</v>
      </c>
      <c r="E8" s="3" t="s">
        <v>8</v>
      </c>
      <c r="F8" s="3" t="s">
        <v>9</v>
      </c>
      <c r="M8" s="1"/>
    </row>
    <row r="9" spans="2:13">
      <c r="B9" s="3" t="s">
        <v>15</v>
      </c>
      <c r="C9" s="3" t="s">
        <v>6</v>
      </c>
      <c r="D9" s="3" t="s">
        <v>7</v>
      </c>
      <c r="E9" s="3" t="s">
        <v>8</v>
      </c>
      <c r="F9" s="3" t="s">
        <v>16</v>
      </c>
      <c r="M9" s="2"/>
    </row>
    <row r="10" spans="2:13">
      <c r="B10" s="3" t="s">
        <v>15</v>
      </c>
      <c r="C10" s="3" t="s">
        <v>6</v>
      </c>
      <c r="D10" s="3" t="s">
        <v>13</v>
      </c>
      <c r="E10" s="3" t="s">
        <v>8</v>
      </c>
      <c r="F10" s="3" t="s">
        <v>16</v>
      </c>
      <c r="M10" s="1"/>
    </row>
    <row r="11" spans="2:13">
      <c r="B11" s="3" t="s">
        <v>15</v>
      </c>
      <c r="C11" s="3" t="s">
        <v>12</v>
      </c>
      <c r="D11" s="3" t="s">
        <v>13</v>
      </c>
      <c r="E11" s="3" t="s">
        <v>10</v>
      </c>
      <c r="F11" s="3" t="s">
        <v>16</v>
      </c>
      <c r="J11" s="7"/>
      <c r="K11" s="7"/>
      <c r="M11" s="1"/>
    </row>
    <row r="12" spans="2:13">
      <c r="B12" s="3" t="s">
        <v>11</v>
      </c>
      <c r="C12" s="3" t="s">
        <v>12</v>
      </c>
      <c r="D12" s="3" t="s">
        <v>13</v>
      </c>
      <c r="E12" s="3" t="s">
        <v>8</v>
      </c>
      <c r="F12" s="3" t="s">
        <v>16</v>
      </c>
    </row>
    <row r="13" spans="2:13">
      <c r="B13" s="3" t="s">
        <v>5</v>
      </c>
      <c r="C13" s="3" t="s">
        <v>12</v>
      </c>
      <c r="D13" s="3" t="s">
        <v>13</v>
      </c>
      <c r="E13" s="3" t="s">
        <v>8</v>
      </c>
      <c r="F13" s="3" t="s">
        <v>16</v>
      </c>
    </row>
    <row r="14" spans="2:13">
      <c r="B14" s="3" t="s">
        <v>15</v>
      </c>
      <c r="C14" s="3" t="s">
        <v>14</v>
      </c>
      <c r="D14" s="3" t="s">
        <v>7</v>
      </c>
      <c r="E14" s="3" t="s">
        <v>10</v>
      </c>
      <c r="F14" s="3" t="s">
        <v>16</v>
      </c>
      <c r="H14" s="12" t="s">
        <v>17</v>
      </c>
      <c r="I14" s="12"/>
      <c r="J14" s="12"/>
      <c r="K14" s="7"/>
    </row>
    <row r="15" spans="2:13">
      <c r="B15" s="3" t="s">
        <v>11</v>
      </c>
      <c r="C15" s="3" t="s">
        <v>14</v>
      </c>
      <c r="D15" s="3" t="s">
        <v>7</v>
      </c>
      <c r="E15" s="3" t="s">
        <v>8</v>
      </c>
      <c r="F15" s="3" t="s">
        <v>16</v>
      </c>
      <c r="H15" s="10" t="s">
        <v>18</v>
      </c>
      <c r="I15" s="12">
        <v>9</v>
      </c>
      <c r="J15" s="23">
        <f>I15/I17</f>
        <v>0.6428571428571429</v>
      </c>
    </row>
    <row r="16" spans="2:13">
      <c r="B16" s="3" t="s">
        <v>11</v>
      </c>
      <c r="C16" s="3" t="s">
        <v>14</v>
      </c>
      <c r="D16" s="3" t="s">
        <v>13</v>
      </c>
      <c r="E16" s="3" t="s">
        <v>8</v>
      </c>
      <c r="F16" s="3" t="s">
        <v>16</v>
      </c>
      <c r="H16" s="10" t="s">
        <v>19</v>
      </c>
      <c r="I16" s="12">
        <v>5</v>
      </c>
      <c r="J16" s="23">
        <f>I16/I17</f>
        <v>0.35714285714285715</v>
      </c>
    </row>
    <row r="17" spans="1:11">
      <c r="B17" s="3" t="s">
        <v>5</v>
      </c>
      <c r="C17" s="3" t="s">
        <v>14</v>
      </c>
      <c r="D17" s="3" t="s">
        <v>13</v>
      </c>
      <c r="E17" s="3" t="s">
        <v>10</v>
      </c>
      <c r="F17" s="3" t="s">
        <v>16</v>
      </c>
      <c r="H17" s="12"/>
      <c r="I17" s="12">
        <f>SUM(I15:I16)</f>
        <v>14</v>
      </c>
      <c r="J17" s="12"/>
      <c r="K17" s="7"/>
    </row>
    <row r="20" spans="1:11">
      <c r="A20" s="4"/>
      <c r="B20" s="25" t="s">
        <v>20</v>
      </c>
      <c r="C20" s="26"/>
      <c r="D20" s="4"/>
      <c r="E20" s="9"/>
      <c r="F20" s="9"/>
      <c r="G20" s="4"/>
    </row>
    <row r="21" spans="1:11">
      <c r="A21" s="14" t="s">
        <v>0</v>
      </c>
      <c r="B21" s="24" t="s">
        <v>16</v>
      </c>
      <c r="C21" s="10" t="s">
        <v>21</v>
      </c>
      <c r="D21" s="17"/>
      <c r="E21" s="14" t="s">
        <v>22</v>
      </c>
      <c r="F21" s="14" t="s">
        <v>23</v>
      </c>
      <c r="G21" s="14" t="s">
        <v>24</v>
      </c>
    </row>
    <row r="22" spans="1:11">
      <c r="A22" s="16" t="s">
        <v>11</v>
      </c>
      <c r="B22" s="12">
        <v>3</v>
      </c>
      <c r="C22" s="12">
        <v>2</v>
      </c>
      <c r="D22" s="12">
        <f>SUBTOTAL(9,B22:C22)</f>
        <v>5</v>
      </c>
      <c r="E22" s="18">
        <f>B22/9</f>
        <v>0.33333333333333331</v>
      </c>
      <c r="F22" s="18">
        <f>C22/5</f>
        <v>0.4</v>
      </c>
      <c r="G22" s="18">
        <f>D22/14</f>
        <v>0.35714285714285715</v>
      </c>
    </row>
    <row r="23" spans="1:11">
      <c r="A23" s="13" t="s">
        <v>15</v>
      </c>
      <c r="B23" s="12">
        <f>COUNTIFS(F4:F17,"SI",B4:B17,A23)</f>
        <v>4</v>
      </c>
      <c r="C23" s="12">
        <f>COUNTIFS($F$4:$F$17,"NO",$B$4:$B$17,$A$23)</f>
        <v>0</v>
      </c>
      <c r="D23" s="12">
        <f>SUM(B23:C23)</f>
        <v>4</v>
      </c>
      <c r="E23" s="11">
        <f t="shared" ref="E23:E24" si="0">B23/9</f>
        <v>0.44444444444444442</v>
      </c>
      <c r="F23" s="11">
        <f>C23/5</f>
        <v>0</v>
      </c>
      <c r="G23" s="11">
        <f t="shared" ref="G23:G24" si="1">D23/14</f>
        <v>0.2857142857142857</v>
      </c>
    </row>
    <row r="24" spans="1:11">
      <c r="A24" s="15" t="s">
        <v>5</v>
      </c>
      <c r="B24" s="12">
        <f>COUNTIFS($F$4:$F$17,"SI",$B$4:$B$17,$A$24)</f>
        <v>2</v>
      </c>
      <c r="C24" s="12">
        <f>COUNTIFS($F$4:$F$17,"NO",$B$4:$B$17,$A$24)</f>
        <v>3</v>
      </c>
      <c r="D24" s="12">
        <f>SUM(B24:C24)</f>
        <v>5</v>
      </c>
      <c r="E24" s="11">
        <f t="shared" si="0"/>
        <v>0.22222222222222221</v>
      </c>
      <c r="F24" s="11">
        <f t="shared" ref="F23:F24" si="2">C24/5</f>
        <v>0.6</v>
      </c>
      <c r="G24" s="11">
        <f>D24/14</f>
        <v>0.35714285714285715</v>
      </c>
    </row>
    <row r="25" spans="1:11">
      <c r="A25" s="21" t="s">
        <v>1</v>
      </c>
      <c r="B25" s="19"/>
      <c r="C25" s="4"/>
      <c r="D25" s="4"/>
      <c r="E25" s="4"/>
      <c r="G25" s="20"/>
    </row>
    <row r="26" spans="1:11">
      <c r="A26" s="16" t="s">
        <v>6</v>
      </c>
      <c r="B26" s="12">
        <f>COUNTIFS($F$4:$F$17,$F$9,C4:C17,A26)</f>
        <v>2</v>
      </c>
      <c r="C26" s="12">
        <f>COUNTIFS($F$4:$F$17,$F$8,C4:C17,A26)</f>
        <v>2</v>
      </c>
      <c r="D26" s="12">
        <f>SUM(B26:C26)</f>
        <v>4</v>
      </c>
      <c r="E26" s="11">
        <f>B26/9</f>
        <v>0.22222222222222221</v>
      </c>
      <c r="F26" s="11">
        <f>C26/5</f>
        <v>0.4</v>
      </c>
      <c r="G26" s="11">
        <f>D26/14</f>
        <v>0.2857142857142857</v>
      </c>
    </row>
    <row r="27" spans="1:11">
      <c r="A27" s="13" t="s">
        <v>12</v>
      </c>
      <c r="B27" s="12">
        <f>COUNTIFS($F$4:$F$17,$F$9,C5:C18,A27)</f>
        <v>3</v>
      </c>
      <c r="C27" s="12">
        <f>COUNTIFS($F$4:$F$17,$F$8,C5:C18,A27)</f>
        <v>1</v>
      </c>
      <c r="D27" s="12">
        <f>SUM(B27:C27)</f>
        <v>4</v>
      </c>
      <c r="E27" s="11">
        <f>B27/9</f>
        <v>0.33333333333333331</v>
      </c>
      <c r="F27" s="11">
        <f>C27/5</f>
        <v>0.2</v>
      </c>
      <c r="G27" s="11">
        <f>D27/14</f>
        <v>0.2857142857142857</v>
      </c>
    </row>
    <row r="28" spans="1:11">
      <c r="A28" s="13" t="s">
        <v>14</v>
      </c>
      <c r="B28" s="12">
        <f>COUNTIFS($F$4:$F$17,$F$9,C6:C19,A28)</f>
        <v>4</v>
      </c>
      <c r="C28" s="12">
        <f>COUNTIFS($F$4:$F$17,$F$8,C6:C19,A28)</f>
        <v>2</v>
      </c>
      <c r="D28" s="12">
        <f>SUM(B28:C28)</f>
        <v>6</v>
      </c>
      <c r="E28" s="11">
        <f>B28/9</f>
        <v>0.44444444444444442</v>
      </c>
      <c r="F28" s="11">
        <f>C28/5</f>
        <v>0.4</v>
      </c>
      <c r="G28" s="11">
        <f>D28/14</f>
        <v>0.42857142857142855</v>
      </c>
    </row>
    <row r="29" spans="1:11">
      <c r="A29" s="22" t="s">
        <v>2</v>
      </c>
      <c r="B29" s="19"/>
      <c r="C29" s="4"/>
      <c r="D29" s="4"/>
      <c r="E29" s="9"/>
      <c r="F29" s="9"/>
      <c r="G29" s="20"/>
    </row>
    <row r="30" spans="1:11">
      <c r="A30" s="13" t="s">
        <v>7</v>
      </c>
      <c r="B30" s="12">
        <f>COUNTIFS($F$4:$F$17,"SI",$D$4:$D$17,A30)</f>
        <v>3</v>
      </c>
      <c r="C30" s="12">
        <f>COUNTIFS($F$4:$F$17,"NO",$D$4:$D$17,A30)</f>
        <v>4</v>
      </c>
      <c r="D30" s="12">
        <f>SUM(B30:C30)</f>
        <v>7</v>
      </c>
      <c r="E30" s="11">
        <f>B30/9</f>
        <v>0.33333333333333331</v>
      </c>
      <c r="F30" s="11">
        <f>C30/9</f>
        <v>0.44444444444444442</v>
      </c>
      <c r="G30" s="12">
        <f>D30/14</f>
        <v>0.5</v>
      </c>
    </row>
    <row r="31" spans="1:11">
      <c r="A31" s="13" t="s">
        <v>13</v>
      </c>
      <c r="B31" s="12">
        <f>COUNTIFS($F$4:$F$17,"SI",$D$4:$D$17,A31)</f>
        <v>6</v>
      </c>
      <c r="C31" s="12">
        <f>COUNTIFS($F$4:$F$17,"NO",$D$4:$D$17,A31)</f>
        <v>1</v>
      </c>
      <c r="D31" s="12">
        <f>SUM(B31:C31)</f>
        <v>7</v>
      </c>
      <c r="E31" s="11">
        <f>B31/9</f>
        <v>0.66666666666666663</v>
      </c>
      <c r="F31" s="11">
        <f>C31/9</f>
        <v>0.1111111111111111</v>
      </c>
      <c r="G31" s="12">
        <f>D31/14</f>
        <v>0.5</v>
      </c>
    </row>
    <row r="32" spans="1:11">
      <c r="A32" s="22" t="s">
        <v>3</v>
      </c>
      <c r="B32" s="19"/>
      <c r="C32" s="4"/>
      <c r="D32" s="4"/>
      <c r="E32" s="9"/>
      <c r="F32" s="9"/>
      <c r="G32" s="20"/>
    </row>
    <row r="33" spans="1:7">
      <c r="A33" s="13" t="s">
        <v>8</v>
      </c>
      <c r="B33" s="12">
        <f>COUNTIFS(E4:$E$17,A33,F4:$F$17,$F$9)</f>
        <v>6</v>
      </c>
      <c r="C33" s="12">
        <f>COUNTIFS(E4:$E$17,A33,F4:$F$17,$F$8)</f>
        <v>2</v>
      </c>
      <c r="D33" s="12">
        <f>SUM(B33:C33)</f>
        <v>8</v>
      </c>
      <c r="E33" s="11">
        <f>B33/9</f>
        <v>0.66666666666666663</v>
      </c>
      <c r="F33" s="11">
        <f>C33/9</f>
        <v>0.22222222222222221</v>
      </c>
      <c r="G33" s="11">
        <f>D33/14</f>
        <v>0.5714285714285714</v>
      </c>
    </row>
    <row r="34" spans="1:7">
      <c r="A34" s="13" t="s">
        <v>10</v>
      </c>
      <c r="B34" s="12">
        <f>COUNTIFS(E5:$E$17,A34,F5:$F$17,$F$9)</f>
        <v>3</v>
      </c>
      <c r="C34" s="12">
        <f>COUNTIFS(E5:$E$17,A34,F5:$F$17,$F$8)</f>
        <v>3</v>
      </c>
      <c r="D34" s="12">
        <f>SUM(B34:C34)</f>
        <v>6</v>
      </c>
      <c r="E34" s="11">
        <f>B34/9</f>
        <v>0.33333333333333331</v>
      </c>
      <c r="F34" s="11">
        <f>C34/9</f>
        <v>0.33333333333333331</v>
      </c>
      <c r="G34" s="11">
        <f>D34/14</f>
        <v>0.42857142857142855</v>
      </c>
    </row>
    <row r="37" spans="1:7">
      <c r="B37" t="s">
        <v>25</v>
      </c>
    </row>
    <row r="38" spans="1:7">
      <c r="B38" t="s">
        <v>26</v>
      </c>
    </row>
    <row r="39" spans="1:7">
      <c r="B39" t="s">
        <v>27</v>
      </c>
    </row>
    <row r="40" spans="1:7">
      <c r="B40" t="s">
        <v>28</v>
      </c>
    </row>
  </sheetData>
  <sortState xmlns:xlrd2="http://schemas.microsoft.com/office/spreadsheetml/2017/richdata2" ref="B4:H17">
    <sortCondition ref="C4:C17"/>
  </sortState>
  <mergeCells count="1">
    <mergeCell ref="B20:C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16067e9-0fd1-43cb-832d-51c84d3224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A5468BAFE8AF46ABBE42E2025A1A77" ma:contentTypeVersion="15" ma:contentTypeDescription="Crear nuevo documento." ma:contentTypeScope="" ma:versionID="7256fa7cf3c3d869ff5b753062833126">
  <xsd:schema xmlns:xsd="http://www.w3.org/2001/XMLSchema" xmlns:xs="http://www.w3.org/2001/XMLSchema" xmlns:p="http://schemas.microsoft.com/office/2006/metadata/properties" xmlns:ns3="516067e9-0fd1-43cb-832d-51c84d3224bf" xmlns:ns4="3e4dc9dd-aa35-4b7e-80b2-8cb878062e5f" targetNamespace="http://schemas.microsoft.com/office/2006/metadata/properties" ma:root="true" ma:fieldsID="8f47fefc0844f123552cc07f34fccc43" ns3:_="" ns4:_="">
    <xsd:import namespace="516067e9-0fd1-43cb-832d-51c84d3224bf"/>
    <xsd:import namespace="3e4dc9dd-aa35-4b7e-80b2-8cb878062e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6067e9-0fd1-43cb-832d-51c84d3224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dc9dd-aa35-4b7e-80b2-8cb878062e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986FAE-EF14-4B66-95BD-859A66F72D3F}"/>
</file>

<file path=customXml/itemProps2.xml><?xml version="1.0" encoding="utf-8"?>
<ds:datastoreItem xmlns:ds="http://schemas.openxmlformats.org/officeDocument/2006/customXml" ds:itemID="{836A56D1-0E47-4831-A31B-9DB35FB52FCC}"/>
</file>

<file path=customXml/itemProps3.xml><?xml version="1.0" encoding="utf-8"?>
<ds:datastoreItem xmlns:ds="http://schemas.openxmlformats.org/officeDocument/2006/customXml" ds:itemID="{C7999DD5-2025-4416-A6A7-051A28B278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Universidad Católica del Uruguay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Ernesto Ocampo</dc:creator>
  <cp:keywords/>
  <dc:description/>
  <cp:lastModifiedBy/>
  <cp:revision/>
  <dcterms:created xsi:type="dcterms:W3CDTF">2012-01-30T22:07:02Z</dcterms:created>
  <dcterms:modified xsi:type="dcterms:W3CDTF">2023-10-16T19:53:35Z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0x01010038A5468BAFE8AF46ABBE42E2025A1A77</vt:lpwstr>
  </property>
</Properties>
</file>