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ivalence" sheetId="1" r:id="rId1"/>
    <sheet name="Resenja" sheetId="2" r:id="rId2"/>
  </sheets>
  <calcPr calcId="145621"/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</calcChain>
</file>

<file path=xl/sharedStrings.xml><?xml version="1.0" encoding="utf-8"?>
<sst xmlns="http://schemas.openxmlformats.org/spreadsheetml/2006/main" count="39" uniqueCount="22">
  <si>
    <t>Zadatak 2a.</t>
  </si>
  <si>
    <t>Nacrtati ekološku valencu za zajedničko delovanje ekoloških faktora.</t>
  </si>
  <si>
    <t>Zadatak 2b.</t>
  </si>
  <si>
    <t>Zadatak 2c.</t>
  </si>
  <si>
    <t>u zavisnosti od temperature i saliniteta</t>
  </si>
  <si>
    <t>u zavisnosti od dubine vode i vegetacijske pokrovnosti</t>
  </si>
  <si>
    <t>u zavisnosti od temperature i kiseonika</t>
  </si>
  <si>
    <t xml:space="preserve"> preživljavanje %</t>
  </si>
  <si>
    <t>salinitet (ppm)</t>
  </si>
  <si>
    <t xml:space="preserve">  preživljavanje %</t>
  </si>
  <si>
    <t>Pokrovnost (%)</t>
  </si>
  <si>
    <t>dubina (m)</t>
  </si>
  <si>
    <t>kiseonik (mg/L)</t>
  </si>
  <si>
    <t>* Nacrtati bivalencu za zajedničko delovanje ukrštanjem vrednosti po formuli</t>
  </si>
  <si>
    <r>
      <t xml:space="preserve">Preživljavanje oplođenih ženki </t>
    </r>
    <r>
      <rPr>
        <i/>
        <sz val="10"/>
        <color rgb="FF000000"/>
        <rFont val="Arial"/>
        <family val="2"/>
        <charset val="238"/>
      </rPr>
      <t>Crangon septemspinosa</t>
    </r>
  </si>
  <si>
    <r>
      <t xml:space="preserve">Preživljavanje vrste </t>
    </r>
    <r>
      <rPr>
        <i/>
        <sz val="10"/>
        <color rgb="FF000000"/>
        <rFont val="Arial"/>
        <family val="2"/>
        <charset val="238"/>
      </rPr>
      <t>Strongylocentrotus purpuratus</t>
    </r>
  </si>
  <si>
    <r>
      <t xml:space="preserve">Preživljavanje oplođenih ženki </t>
    </r>
    <r>
      <rPr>
        <i/>
        <sz val="10"/>
        <color rgb="FF000000"/>
        <rFont val="Arial"/>
        <family val="2"/>
        <charset val="238"/>
      </rPr>
      <t>Esox lucius</t>
    </r>
  </si>
  <si>
    <r>
      <t>t (</t>
    </r>
    <r>
      <rPr>
        <b/>
        <vertAlign val="superscript"/>
        <sz val="10"/>
        <color rgb="FF000000"/>
        <rFont val="Arial"/>
        <family val="2"/>
        <charset val="238"/>
      </rPr>
      <t>o</t>
    </r>
    <r>
      <rPr>
        <b/>
        <sz val="10"/>
        <color rgb="FF000000"/>
        <rFont val="Arial"/>
        <family val="2"/>
        <charset val="238"/>
      </rPr>
      <t>C)</t>
    </r>
  </si>
  <si>
    <r>
      <t xml:space="preserve">* Koristeći excel opciju </t>
    </r>
    <r>
      <rPr>
        <i/>
        <sz val="10"/>
        <color theme="1"/>
        <rFont val="Arial"/>
        <family val="2"/>
        <charset val="238"/>
      </rPr>
      <t xml:space="preserve">conditional formatting </t>
    </r>
    <r>
      <rPr>
        <sz val="10"/>
        <color theme="1"/>
        <rFont val="Arial"/>
        <family val="2"/>
        <charset val="238"/>
      </rPr>
      <t>postaviti optimalne vrednosti na 75. percentil.</t>
    </r>
  </si>
  <si>
    <t>* Nacrtati ekološke valence</t>
  </si>
  <si>
    <t>* Različitim bojama označite pesimum, suboptimum i optimum.</t>
  </si>
  <si>
    <t>* detaljne instrukcije dobićete na nastavi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</si>
</sst>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vertAlign val="superscript"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2" fontId="7" fillId="0" borderId="4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90"/>
  <sheetViews>
    <sheetView tabSelected="1" zoomScaleNormal="100" workbookViewId="0">
      <selection activeCell="K54" sqref="K54"/>
    </sheetView>
  </sheetViews>
  <sheetFormatPr defaultRowHeight="15" x14ac:dyDescent="0.25"/>
  <cols>
    <col min="3" max="3" width="14.7109375" customWidth="1"/>
    <col min="4" max="4" width="4.85546875" customWidth="1"/>
    <col min="5" max="5" width="12.7109375" customWidth="1"/>
    <col min="6" max="6" width="15.7109375" customWidth="1"/>
    <col min="14" max="14" width="16.42578125" customWidth="1"/>
    <col min="15" max="15" width="13.7109375" customWidth="1"/>
    <col min="16" max="16" width="5.28515625" customWidth="1"/>
    <col min="27" max="27" width="14.7109375" customWidth="1"/>
    <col min="28" max="28" width="5.28515625" customWidth="1"/>
    <col min="29" max="29" width="14.140625" customWidth="1"/>
    <col min="30" max="30" width="15" customWidth="1"/>
  </cols>
  <sheetData>
    <row r="3" spans="2:43" x14ac:dyDescent="0.25">
      <c r="B3" s="1" t="s">
        <v>0</v>
      </c>
      <c r="C3" s="2" t="s">
        <v>1</v>
      </c>
      <c r="D3" s="1"/>
      <c r="E3" s="1"/>
      <c r="F3" s="1"/>
      <c r="G3" s="1"/>
      <c r="H3" s="1"/>
      <c r="I3" s="1"/>
      <c r="J3" s="1"/>
      <c r="K3" s="7"/>
      <c r="L3" s="7"/>
      <c r="M3" s="7"/>
      <c r="W3" s="7"/>
      <c r="X3" s="7"/>
      <c r="Y3" s="7"/>
      <c r="AH3" s="7"/>
      <c r="AI3" s="7"/>
      <c r="AJ3" s="7"/>
      <c r="AK3" s="7"/>
      <c r="AL3" s="7"/>
      <c r="AM3" s="7"/>
      <c r="AN3" s="7"/>
      <c r="AO3" s="3"/>
      <c r="AP3" s="3"/>
      <c r="AQ3" s="3"/>
    </row>
    <row r="4" spans="2:43" x14ac:dyDescent="0.25">
      <c r="B4" s="1"/>
      <c r="C4" s="2" t="s">
        <v>14</v>
      </c>
      <c r="D4" s="1"/>
      <c r="E4" s="1"/>
      <c r="F4" s="1"/>
      <c r="G4" s="1"/>
      <c r="H4" s="1"/>
      <c r="I4" s="1"/>
      <c r="J4" s="1"/>
      <c r="K4" s="7"/>
      <c r="L4" s="7"/>
      <c r="M4" s="7"/>
      <c r="W4" s="7"/>
      <c r="X4" s="7"/>
      <c r="Y4" s="7"/>
      <c r="AH4" s="7"/>
      <c r="AI4" s="7"/>
      <c r="AJ4" s="7"/>
      <c r="AK4" s="7"/>
      <c r="AL4" s="7"/>
      <c r="AM4" s="7"/>
      <c r="AN4" s="7"/>
      <c r="AO4" s="3"/>
      <c r="AP4" s="3"/>
      <c r="AQ4" s="3"/>
    </row>
    <row r="5" spans="2:43" x14ac:dyDescent="0.25">
      <c r="B5" s="1"/>
      <c r="C5" s="2" t="s">
        <v>4</v>
      </c>
      <c r="D5" s="1"/>
      <c r="E5" s="1"/>
      <c r="F5" s="1"/>
      <c r="G5" s="1"/>
      <c r="H5" s="1"/>
      <c r="I5" s="1"/>
      <c r="J5" s="1"/>
      <c r="K5" s="7"/>
      <c r="L5" s="7"/>
      <c r="M5" s="7"/>
      <c r="W5" s="7"/>
      <c r="X5" s="7"/>
      <c r="Y5" s="7"/>
      <c r="AH5" s="7"/>
      <c r="AI5" s="7"/>
      <c r="AJ5" s="7"/>
      <c r="AK5" s="7"/>
      <c r="AL5" s="7"/>
      <c r="AM5" s="7"/>
      <c r="AN5" s="7"/>
      <c r="AO5" s="3"/>
      <c r="AP5" s="3"/>
      <c r="AQ5" s="3"/>
    </row>
    <row r="6" spans="2:43" x14ac:dyDescent="0.25">
      <c r="B6" s="1"/>
      <c r="C6" s="1"/>
      <c r="D6" s="1"/>
      <c r="E6" s="1"/>
      <c r="F6" s="1"/>
      <c r="G6" s="1"/>
      <c r="H6" s="1"/>
      <c r="I6" s="1"/>
      <c r="J6" s="1"/>
      <c r="K6" s="7"/>
      <c r="L6" s="7"/>
      <c r="M6" s="7"/>
      <c r="W6" s="7"/>
      <c r="X6" s="7"/>
      <c r="Y6" s="7"/>
      <c r="AH6" s="7"/>
      <c r="AI6" s="7"/>
      <c r="AJ6" s="7"/>
      <c r="AK6" s="7"/>
      <c r="AL6" s="7"/>
      <c r="AM6" s="7"/>
      <c r="AN6" s="7"/>
      <c r="AO6" s="3"/>
      <c r="AP6" s="3"/>
      <c r="AQ6" s="3"/>
    </row>
    <row r="7" spans="2:43" x14ac:dyDescent="0.25">
      <c r="B7" s="13" t="s">
        <v>17</v>
      </c>
      <c r="C7" s="14" t="s">
        <v>7</v>
      </c>
      <c r="D7" s="16"/>
      <c r="E7" s="15" t="s">
        <v>8</v>
      </c>
      <c r="F7" s="17" t="s">
        <v>9</v>
      </c>
      <c r="G7" s="1"/>
      <c r="H7" s="1"/>
      <c r="I7" s="1"/>
      <c r="J7" s="1"/>
      <c r="K7" s="7"/>
      <c r="L7" s="7"/>
      <c r="M7" s="7"/>
      <c r="W7" s="7"/>
      <c r="X7" s="7"/>
      <c r="Y7" s="7"/>
      <c r="AH7" s="7"/>
      <c r="AI7" s="7"/>
      <c r="AJ7" s="7"/>
      <c r="AK7" s="7"/>
      <c r="AL7" s="7"/>
      <c r="AM7" s="7"/>
      <c r="AN7" s="7"/>
      <c r="AO7" s="3"/>
      <c r="AP7" s="3"/>
      <c r="AQ7" s="3"/>
    </row>
    <row r="8" spans="2:43" x14ac:dyDescent="0.25">
      <c r="B8" s="12">
        <v>-4</v>
      </c>
      <c r="C8" s="10">
        <v>0</v>
      </c>
      <c r="D8" s="9"/>
      <c r="E8" s="11">
        <v>10</v>
      </c>
      <c r="F8" s="18">
        <v>0</v>
      </c>
      <c r="G8" s="1"/>
      <c r="H8" s="1"/>
      <c r="I8" s="1"/>
      <c r="J8" s="1"/>
      <c r="K8" s="7"/>
      <c r="L8" s="7"/>
      <c r="M8" s="7"/>
      <c r="Y8" s="7"/>
      <c r="AH8" s="7"/>
      <c r="AI8" s="7"/>
      <c r="AJ8" s="7"/>
      <c r="AK8" s="7"/>
      <c r="AL8" s="7"/>
      <c r="AM8" s="7"/>
      <c r="AN8" s="7"/>
      <c r="AO8" s="3"/>
      <c r="AP8" s="3"/>
      <c r="AQ8" s="3"/>
    </row>
    <row r="9" spans="2:43" x14ac:dyDescent="0.25">
      <c r="B9" s="12">
        <v>-2</v>
      </c>
      <c r="C9" s="10">
        <v>1</v>
      </c>
      <c r="D9" s="9"/>
      <c r="E9" s="11">
        <v>12.5</v>
      </c>
      <c r="F9" s="18">
        <v>2</v>
      </c>
      <c r="G9" s="1"/>
      <c r="H9" s="1"/>
      <c r="I9" s="1"/>
      <c r="J9" s="1"/>
      <c r="K9" s="7"/>
      <c r="L9" s="7"/>
      <c r="M9" s="7"/>
      <c r="Y9" s="7"/>
      <c r="AH9" s="7"/>
      <c r="AI9" s="7"/>
      <c r="AJ9" s="7"/>
      <c r="AK9" s="7"/>
      <c r="AL9" s="7"/>
      <c r="AM9" s="7"/>
      <c r="AN9" s="7"/>
      <c r="AO9" s="3"/>
      <c r="AP9" s="3"/>
      <c r="AQ9" s="3"/>
    </row>
    <row r="10" spans="2:43" x14ac:dyDescent="0.25">
      <c r="B10" s="12">
        <v>0</v>
      </c>
      <c r="C10" s="10">
        <v>2</v>
      </c>
      <c r="D10" s="9"/>
      <c r="E10" s="11">
        <v>15</v>
      </c>
      <c r="F10" s="18">
        <v>3</v>
      </c>
      <c r="G10" s="1"/>
      <c r="H10" s="1"/>
      <c r="I10" s="1"/>
      <c r="J10" s="1"/>
      <c r="K10" s="7"/>
      <c r="L10" s="7"/>
      <c r="M10" s="7"/>
      <c r="Y10" s="7"/>
      <c r="AH10" s="7"/>
      <c r="AI10" s="7"/>
      <c r="AJ10" s="7"/>
      <c r="AK10" s="7"/>
      <c r="AL10" s="7"/>
      <c r="AM10" s="7"/>
      <c r="AN10" s="7"/>
      <c r="AO10" s="3"/>
      <c r="AP10" s="3"/>
      <c r="AQ10" s="3"/>
    </row>
    <row r="11" spans="2:43" x14ac:dyDescent="0.25">
      <c r="B11" s="12">
        <v>2</v>
      </c>
      <c r="C11" s="10">
        <v>15</v>
      </c>
      <c r="D11" s="9"/>
      <c r="E11" s="11">
        <v>17.5</v>
      </c>
      <c r="F11" s="18">
        <v>5</v>
      </c>
      <c r="G11" s="1"/>
      <c r="H11" s="1"/>
      <c r="I11" s="1"/>
      <c r="J11" s="1"/>
      <c r="K11" s="7"/>
      <c r="L11" s="7"/>
      <c r="M11" s="7"/>
      <c r="Y11" s="7"/>
      <c r="AH11" s="7"/>
      <c r="AI11" s="7"/>
      <c r="AJ11" s="7"/>
      <c r="AK11" s="7"/>
      <c r="AL11" s="7"/>
      <c r="AM11" s="7"/>
      <c r="AN11" s="7"/>
      <c r="AO11" s="3"/>
      <c r="AP11" s="3"/>
      <c r="AQ11" s="3"/>
    </row>
    <row r="12" spans="2:43" x14ac:dyDescent="0.25">
      <c r="B12" s="12">
        <v>4</v>
      </c>
      <c r="C12" s="10">
        <v>50</v>
      </c>
      <c r="D12" s="9"/>
      <c r="E12" s="11">
        <v>20</v>
      </c>
      <c r="F12" s="18">
        <v>7</v>
      </c>
      <c r="G12" s="1"/>
      <c r="H12" s="1"/>
      <c r="I12" s="7"/>
      <c r="J12" s="1"/>
      <c r="K12" s="7"/>
      <c r="L12" s="7"/>
      <c r="M12" s="7"/>
      <c r="Y12" s="7"/>
      <c r="AH12" s="7"/>
      <c r="AI12" s="7"/>
      <c r="AJ12" s="7"/>
      <c r="AK12" s="7"/>
      <c r="AL12" s="7"/>
      <c r="AM12" s="7"/>
      <c r="AN12" s="7"/>
      <c r="AO12" s="3"/>
      <c r="AP12" s="3"/>
      <c r="AQ12" s="3"/>
    </row>
    <row r="13" spans="2:43" x14ac:dyDescent="0.25">
      <c r="B13" s="12">
        <v>6</v>
      </c>
      <c r="C13" s="10">
        <v>87.78</v>
      </c>
      <c r="D13" s="9"/>
      <c r="E13" s="11">
        <v>22.5</v>
      </c>
      <c r="F13" s="18">
        <v>9</v>
      </c>
      <c r="G13" s="1"/>
      <c r="H13" s="1"/>
      <c r="I13" s="1"/>
      <c r="J13" s="1"/>
      <c r="K13" s="7"/>
      <c r="L13" s="7"/>
      <c r="M13" s="7"/>
      <c r="Y13" s="7"/>
      <c r="AH13" s="7"/>
      <c r="AI13" s="7"/>
      <c r="AJ13" s="7"/>
      <c r="AK13" s="7"/>
      <c r="AL13" s="7"/>
      <c r="AM13" s="7"/>
      <c r="AN13" s="7"/>
      <c r="AO13" s="3"/>
      <c r="AP13" s="3"/>
      <c r="AQ13" s="3"/>
    </row>
    <row r="14" spans="2:43" x14ac:dyDescent="0.25">
      <c r="B14" s="12">
        <v>8</v>
      </c>
      <c r="C14" s="10">
        <v>95.48</v>
      </c>
      <c r="D14" s="9"/>
      <c r="E14" s="11">
        <v>25</v>
      </c>
      <c r="F14" s="18">
        <v>11</v>
      </c>
      <c r="G14" s="1"/>
      <c r="H14" s="1"/>
      <c r="I14" s="1"/>
      <c r="J14" s="1"/>
      <c r="K14" s="7"/>
      <c r="L14" s="7"/>
      <c r="M14" s="7"/>
      <c r="Y14" s="7"/>
      <c r="AH14" s="7"/>
      <c r="AI14" s="7"/>
      <c r="AJ14" s="7"/>
      <c r="AK14" s="7"/>
      <c r="AL14" s="7"/>
      <c r="AM14" s="7"/>
      <c r="AN14" s="7"/>
      <c r="AO14" s="3"/>
      <c r="AP14" s="3"/>
      <c r="AQ14" s="3"/>
    </row>
    <row r="15" spans="2:43" x14ac:dyDescent="0.25">
      <c r="B15" s="12">
        <v>10</v>
      </c>
      <c r="C15" s="10">
        <v>90</v>
      </c>
      <c r="D15" s="9"/>
      <c r="E15" s="11">
        <v>27.5</v>
      </c>
      <c r="F15" s="18">
        <v>15</v>
      </c>
      <c r="G15" s="1"/>
      <c r="H15" s="1"/>
      <c r="I15" s="1"/>
      <c r="J15" s="1"/>
      <c r="K15" s="7"/>
      <c r="L15" s="7"/>
      <c r="M15" s="7"/>
      <c r="Y15" s="7"/>
      <c r="AH15" s="7"/>
      <c r="AI15" s="7"/>
      <c r="AJ15" s="7"/>
      <c r="AK15" s="7"/>
      <c r="AL15" s="7"/>
      <c r="AM15" s="7"/>
      <c r="AN15" s="7"/>
      <c r="AO15" s="3"/>
      <c r="AP15" s="3"/>
      <c r="AQ15" s="3"/>
    </row>
    <row r="16" spans="2:43" x14ac:dyDescent="0.25">
      <c r="B16" s="12">
        <v>12</v>
      </c>
      <c r="C16" s="10">
        <v>75</v>
      </c>
      <c r="D16" s="9"/>
      <c r="E16" s="11">
        <v>30</v>
      </c>
      <c r="F16" s="18">
        <v>25</v>
      </c>
      <c r="G16" s="1"/>
      <c r="H16" s="1"/>
      <c r="I16" s="1"/>
      <c r="J16" s="1"/>
      <c r="K16" s="7"/>
      <c r="L16" s="7"/>
      <c r="M16" s="7"/>
      <c r="Y16" s="7"/>
      <c r="AH16" s="7"/>
      <c r="AI16" s="7"/>
      <c r="AJ16" s="7"/>
      <c r="AK16" s="7"/>
      <c r="AL16" s="7"/>
      <c r="AM16" s="7"/>
      <c r="AN16" s="7"/>
      <c r="AO16" s="3"/>
      <c r="AP16" s="3"/>
      <c r="AQ16" s="3"/>
    </row>
    <row r="17" spans="2:43" x14ac:dyDescent="0.25">
      <c r="B17" s="12">
        <v>14</v>
      </c>
      <c r="C17" s="10">
        <v>50</v>
      </c>
      <c r="D17" s="9"/>
      <c r="E17" s="11">
        <v>32.5</v>
      </c>
      <c r="F17" s="18">
        <v>50</v>
      </c>
      <c r="G17" s="1"/>
      <c r="H17" s="1"/>
      <c r="I17" s="1"/>
      <c r="J17" s="1"/>
      <c r="K17" s="7"/>
      <c r="L17" s="7"/>
      <c r="M17" s="7"/>
      <c r="Y17" s="7"/>
      <c r="AH17" s="7"/>
      <c r="AI17" s="7"/>
      <c r="AJ17" s="7"/>
      <c r="AK17" s="7"/>
      <c r="AL17" s="7"/>
      <c r="AM17" s="7"/>
      <c r="AN17" s="7"/>
      <c r="AO17" s="3"/>
      <c r="AP17" s="3"/>
      <c r="AQ17" s="3"/>
    </row>
    <row r="18" spans="2:43" x14ac:dyDescent="0.25">
      <c r="B18" s="12">
        <v>16</v>
      </c>
      <c r="C18" s="10">
        <v>25</v>
      </c>
      <c r="D18" s="9"/>
      <c r="E18" s="11">
        <v>35</v>
      </c>
      <c r="F18" s="18">
        <v>60</v>
      </c>
      <c r="G18" s="1"/>
      <c r="H18" s="1"/>
      <c r="I18" s="1"/>
      <c r="J18" s="1"/>
      <c r="K18" s="7"/>
      <c r="L18" s="7"/>
      <c r="M18" s="7"/>
      <c r="Y18" s="7"/>
      <c r="AH18" s="7"/>
      <c r="AI18" s="7"/>
      <c r="AJ18" s="7"/>
      <c r="AK18" s="7"/>
      <c r="AL18" s="7"/>
      <c r="AM18" s="7"/>
      <c r="AN18" s="7"/>
      <c r="AO18" s="3"/>
      <c r="AP18" s="3"/>
      <c r="AQ18" s="3"/>
    </row>
    <row r="19" spans="2:43" x14ac:dyDescent="0.25">
      <c r="B19" s="12">
        <v>18</v>
      </c>
      <c r="C19" s="10">
        <v>15</v>
      </c>
      <c r="D19" s="9"/>
      <c r="E19" s="11">
        <v>37.5</v>
      </c>
      <c r="F19" s="18">
        <v>60</v>
      </c>
      <c r="G19" s="1"/>
      <c r="H19" s="1"/>
      <c r="I19" s="1"/>
      <c r="J19" s="1"/>
      <c r="K19" s="7"/>
      <c r="L19" s="7"/>
      <c r="M19" s="7"/>
      <c r="Y19" s="7"/>
      <c r="AH19" s="7"/>
      <c r="AI19" s="7"/>
      <c r="AJ19" s="7"/>
      <c r="AK19" s="7"/>
      <c r="AL19" s="7"/>
      <c r="AM19" s="7"/>
      <c r="AN19" s="7"/>
      <c r="AO19" s="3"/>
      <c r="AP19" s="3"/>
      <c r="AQ19" s="3"/>
    </row>
    <row r="20" spans="2:43" x14ac:dyDescent="0.25">
      <c r="B20" s="12">
        <v>20</v>
      </c>
      <c r="C20" s="10">
        <v>11</v>
      </c>
      <c r="D20" s="9"/>
      <c r="E20" s="11">
        <v>40</v>
      </c>
      <c r="F20" s="18">
        <v>55</v>
      </c>
      <c r="G20" s="1"/>
      <c r="H20" s="1"/>
      <c r="I20" s="1"/>
      <c r="J20" s="1"/>
      <c r="K20" s="7"/>
      <c r="L20" s="7"/>
      <c r="M20" s="7"/>
      <c r="Y20" s="7"/>
      <c r="AH20" s="7"/>
      <c r="AI20" s="7"/>
      <c r="AJ20" s="7"/>
      <c r="AK20" s="7"/>
      <c r="AL20" s="7"/>
      <c r="AM20" s="7"/>
      <c r="AN20" s="7"/>
      <c r="AO20" s="3"/>
      <c r="AP20" s="3"/>
      <c r="AQ20" s="3"/>
    </row>
    <row r="21" spans="2:43" x14ac:dyDescent="0.25">
      <c r="B21" s="12">
        <v>22</v>
      </c>
      <c r="C21" s="10">
        <v>7</v>
      </c>
      <c r="D21" s="9"/>
      <c r="E21" s="11">
        <v>42.5</v>
      </c>
      <c r="F21" s="18">
        <v>40</v>
      </c>
      <c r="G21" s="1"/>
      <c r="H21" s="1"/>
      <c r="I21" s="1"/>
      <c r="J21" s="1"/>
      <c r="K21" s="7"/>
      <c r="L21" s="7"/>
      <c r="M21" s="7"/>
      <c r="Y21" s="7"/>
      <c r="AH21" s="7"/>
      <c r="AI21" s="7"/>
      <c r="AJ21" s="7"/>
      <c r="AK21" s="7"/>
      <c r="AL21" s="7"/>
      <c r="AM21" s="7"/>
      <c r="AN21" s="7"/>
      <c r="AO21" s="3"/>
      <c r="AP21" s="3"/>
      <c r="AQ21" s="3"/>
    </row>
    <row r="22" spans="2:43" x14ac:dyDescent="0.25">
      <c r="B22" s="12">
        <v>24</v>
      </c>
      <c r="C22" s="10">
        <v>5</v>
      </c>
      <c r="D22" s="9"/>
      <c r="E22" s="11">
        <v>45</v>
      </c>
      <c r="F22" s="18">
        <v>25</v>
      </c>
      <c r="G22" s="1"/>
      <c r="H22" s="1"/>
      <c r="I22" s="1"/>
      <c r="J22" s="1"/>
      <c r="K22" s="7"/>
      <c r="L22" s="7"/>
      <c r="M22" s="7"/>
      <c r="Y22" s="7"/>
      <c r="AH22" s="7"/>
      <c r="AI22" s="7"/>
      <c r="AJ22" s="7"/>
      <c r="AK22" s="7"/>
      <c r="AL22" s="7"/>
      <c r="AM22" s="7"/>
      <c r="AN22" s="7"/>
      <c r="AO22" s="3"/>
      <c r="AP22" s="3"/>
      <c r="AQ22" s="3"/>
    </row>
    <row r="23" spans="2:43" x14ac:dyDescent="0.25">
      <c r="B23" s="12">
        <v>26</v>
      </c>
      <c r="C23" s="10">
        <v>2</v>
      </c>
      <c r="D23" s="9"/>
      <c r="E23" s="11">
        <v>47.5</v>
      </c>
      <c r="F23" s="18">
        <v>5</v>
      </c>
      <c r="G23" s="1"/>
      <c r="H23" s="1"/>
      <c r="I23" s="1"/>
      <c r="J23" s="1"/>
      <c r="K23" s="7"/>
      <c r="L23" s="7"/>
      <c r="M23" s="7"/>
      <c r="Y23" s="7"/>
      <c r="AH23" s="7"/>
      <c r="AI23" s="7"/>
      <c r="AJ23" s="7"/>
      <c r="AK23" s="7"/>
      <c r="AL23" s="7"/>
      <c r="AM23" s="7"/>
      <c r="AN23" s="7"/>
      <c r="AO23" s="3"/>
      <c r="AP23" s="3"/>
      <c r="AQ23" s="3"/>
    </row>
    <row r="24" spans="2:43" x14ac:dyDescent="0.25">
      <c r="B24" s="12">
        <v>28</v>
      </c>
      <c r="C24" s="10">
        <v>1</v>
      </c>
      <c r="D24" s="9"/>
      <c r="E24" s="11">
        <v>50</v>
      </c>
      <c r="F24" s="18">
        <v>1</v>
      </c>
      <c r="G24" s="1"/>
      <c r="H24" s="1"/>
      <c r="I24" s="1"/>
      <c r="J24" s="1"/>
      <c r="K24" s="7"/>
      <c r="L24" s="7"/>
      <c r="M24" s="7"/>
      <c r="Y24" s="7"/>
      <c r="AH24" s="7"/>
      <c r="AI24" s="7"/>
      <c r="AJ24" s="7"/>
      <c r="AK24" s="7"/>
      <c r="AL24" s="7"/>
      <c r="AM24" s="7"/>
      <c r="AN24" s="7"/>
      <c r="AO24" s="3"/>
      <c r="AP24" s="3"/>
      <c r="AQ24" s="3"/>
    </row>
    <row r="25" spans="2:43" x14ac:dyDescent="0.25">
      <c r="B25" s="12">
        <v>30</v>
      </c>
      <c r="C25" s="10">
        <v>0</v>
      </c>
      <c r="D25" s="9"/>
      <c r="E25" s="11">
        <v>52.5</v>
      </c>
      <c r="F25" s="18">
        <v>0</v>
      </c>
      <c r="G25" s="1"/>
      <c r="H25" s="7"/>
      <c r="I25" s="7"/>
      <c r="J25" s="7"/>
      <c r="K25" s="7"/>
      <c r="L25" s="7"/>
      <c r="M25" s="7"/>
      <c r="Y25" s="7"/>
      <c r="AH25" s="7"/>
      <c r="AI25" s="7"/>
      <c r="AJ25" s="7"/>
      <c r="AK25" s="7"/>
      <c r="AL25" s="7"/>
      <c r="AM25" s="7"/>
      <c r="AN25" s="7"/>
      <c r="AO25" s="3"/>
      <c r="AP25" s="3"/>
      <c r="AQ25" s="3"/>
    </row>
    <row r="26" spans="2:43" x14ac:dyDescent="0.25">
      <c r="B26" s="1"/>
      <c r="C26" s="1"/>
      <c r="D26" s="1"/>
      <c r="E26" s="1"/>
      <c r="F26" s="1"/>
      <c r="G26" s="1"/>
      <c r="H26" s="7"/>
      <c r="I26" s="7"/>
      <c r="J26" s="7"/>
      <c r="K26" s="7"/>
      <c r="L26" s="7"/>
      <c r="M26" s="7"/>
      <c r="N26" s="1"/>
      <c r="O26" s="1"/>
      <c r="P26" s="1"/>
      <c r="Y26" s="7"/>
      <c r="AH26" s="7"/>
      <c r="AI26" s="7"/>
      <c r="AJ26" s="7"/>
      <c r="AK26" s="7"/>
      <c r="AL26" s="7"/>
      <c r="AM26" s="7"/>
      <c r="AN26" s="7"/>
      <c r="AO26" s="3"/>
      <c r="AP26" s="3"/>
      <c r="AQ26" s="3"/>
    </row>
    <row r="27" spans="2:43" x14ac:dyDescent="0.25">
      <c r="B27" s="7" t="s">
        <v>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Y27" s="7"/>
      <c r="AH27" s="7"/>
      <c r="AI27" s="7"/>
      <c r="AJ27" s="7"/>
      <c r="AK27" s="7"/>
      <c r="AL27" s="7"/>
      <c r="AM27" s="7"/>
      <c r="AN27" s="7"/>
      <c r="AO27" s="3"/>
      <c r="AP27" s="3"/>
      <c r="AQ27" s="3"/>
    </row>
    <row r="28" spans="2:43" x14ac:dyDescent="0.25">
      <c r="B28" s="7" t="s">
        <v>13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Y28" s="7"/>
      <c r="AH28" s="7"/>
      <c r="AI28" s="7"/>
      <c r="AJ28" s="7"/>
      <c r="AK28" s="7"/>
      <c r="AL28" s="7"/>
      <c r="AM28" s="7"/>
      <c r="AN28" s="7"/>
      <c r="AO28" s="3"/>
      <c r="AP28" s="3"/>
      <c r="AQ28" s="3"/>
    </row>
    <row r="29" spans="2:43" x14ac:dyDescent="0.2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Y29" s="7"/>
      <c r="AH29" s="7"/>
      <c r="AI29" s="7"/>
      <c r="AJ29" s="7"/>
      <c r="AK29" s="7"/>
      <c r="AL29" s="7"/>
      <c r="AM29" s="7"/>
      <c r="AN29" s="7"/>
      <c r="AO29" s="3"/>
      <c r="AP29" s="3"/>
      <c r="AQ29" s="3"/>
    </row>
    <row r="30" spans="2:43" x14ac:dyDescent="0.25">
      <c r="B30" s="7" t="s">
        <v>20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Y30" s="7"/>
      <c r="AH30" s="7"/>
      <c r="AI30" s="7"/>
      <c r="AJ30" s="7"/>
      <c r="AK30" s="7"/>
      <c r="AL30" s="7"/>
      <c r="AM30" s="7"/>
      <c r="AN30" s="7"/>
      <c r="AO30" s="3"/>
      <c r="AP30" s="3"/>
      <c r="AQ30" s="3"/>
    </row>
    <row r="31" spans="2:43" x14ac:dyDescent="0.25">
      <c r="B31" t="s">
        <v>21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Y31" s="7"/>
      <c r="AH31" s="7"/>
      <c r="AI31" s="7"/>
      <c r="AJ31" s="7"/>
      <c r="AK31" s="7"/>
      <c r="AL31" s="7"/>
      <c r="AM31" s="7"/>
      <c r="AN31" s="7"/>
      <c r="AO31" s="3"/>
      <c r="AP31" s="3"/>
      <c r="AQ31" s="3"/>
    </row>
    <row r="32" spans="2:43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Y32" s="7"/>
      <c r="AH32" s="7"/>
      <c r="AI32" s="7"/>
      <c r="AJ32" s="7"/>
      <c r="AK32" s="7"/>
      <c r="AL32" s="7"/>
      <c r="AM32" s="7"/>
      <c r="AN32" s="7"/>
      <c r="AO32" s="3"/>
      <c r="AP32" s="3"/>
      <c r="AQ32" s="3"/>
    </row>
    <row r="33" spans="2:43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Y33" s="7"/>
      <c r="AH33" s="7"/>
      <c r="AI33" s="7"/>
      <c r="AJ33" s="7"/>
      <c r="AK33" s="7"/>
      <c r="AL33" s="7"/>
      <c r="AM33" s="7"/>
      <c r="AN33" s="7"/>
      <c r="AO33" s="3"/>
      <c r="AP33" s="3"/>
      <c r="AQ33" s="3"/>
    </row>
    <row r="34" spans="2:43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3"/>
      <c r="AP34" s="3"/>
      <c r="AQ34" s="3"/>
    </row>
    <row r="35" spans="2:43" x14ac:dyDescent="0.25">
      <c r="B35" s="1" t="s">
        <v>2</v>
      </c>
      <c r="C35" s="2" t="s">
        <v>1</v>
      </c>
      <c r="D35" s="1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3"/>
      <c r="AP35" s="3"/>
      <c r="AQ35" s="3"/>
    </row>
    <row r="36" spans="2:43" x14ac:dyDescent="0.25">
      <c r="B36" s="1"/>
      <c r="C36" s="2" t="s">
        <v>15</v>
      </c>
      <c r="D36" s="1"/>
      <c r="E36" s="1"/>
      <c r="F36" s="1"/>
      <c r="G36" s="1"/>
      <c r="H36" s="7"/>
      <c r="I36" s="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2:43" x14ac:dyDescent="0.25">
      <c r="B37" s="1"/>
      <c r="C37" s="2" t="s">
        <v>5</v>
      </c>
      <c r="D37" s="1"/>
      <c r="E37" s="1"/>
      <c r="F37" s="1"/>
      <c r="G37" s="1"/>
      <c r="H37" s="7"/>
      <c r="I37" s="7"/>
    </row>
    <row r="38" spans="2:43" x14ac:dyDescent="0.25">
      <c r="B38" s="1"/>
      <c r="C38" s="1"/>
      <c r="D38" s="1"/>
      <c r="E38" s="1"/>
      <c r="F38" s="1"/>
      <c r="G38" s="1"/>
      <c r="H38" s="7"/>
      <c r="I38" s="7"/>
    </row>
    <row r="39" spans="2:43" x14ac:dyDescent="0.25">
      <c r="B39" s="19" t="s">
        <v>10</v>
      </c>
      <c r="C39" s="20" t="s">
        <v>7</v>
      </c>
      <c r="D39" s="4"/>
      <c r="E39" s="23" t="s">
        <v>11</v>
      </c>
      <c r="F39" s="20" t="s">
        <v>9</v>
      </c>
      <c r="G39" s="1"/>
      <c r="H39" s="7"/>
      <c r="I39" s="7"/>
    </row>
    <row r="40" spans="2:43" x14ac:dyDescent="0.25">
      <c r="B40" s="21">
        <v>0</v>
      </c>
      <c r="C40" s="5">
        <v>0</v>
      </c>
      <c r="D40" s="1"/>
      <c r="E40" s="21">
        <v>0</v>
      </c>
      <c r="F40" s="5">
        <v>0</v>
      </c>
      <c r="G40" s="1"/>
      <c r="H40" s="7"/>
      <c r="I40" s="7"/>
    </row>
    <row r="41" spans="2:43" x14ac:dyDescent="0.25">
      <c r="B41" s="22">
        <v>10</v>
      </c>
      <c r="C41" s="5">
        <v>2</v>
      </c>
      <c r="D41" s="1"/>
      <c r="E41" s="22">
        <v>6</v>
      </c>
      <c r="F41" s="5">
        <v>0</v>
      </c>
      <c r="G41" s="1"/>
      <c r="H41" s="7"/>
      <c r="I41" s="7"/>
    </row>
    <row r="42" spans="2:43" x14ac:dyDescent="0.25">
      <c r="B42" s="22">
        <v>20</v>
      </c>
      <c r="C42" s="5">
        <v>15</v>
      </c>
      <c r="D42" s="1"/>
      <c r="E42" s="22">
        <v>8</v>
      </c>
      <c r="F42" s="5">
        <v>5</v>
      </c>
      <c r="G42" s="1"/>
      <c r="H42" s="7"/>
      <c r="I42" s="7"/>
    </row>
    <row r="43" spans="2:43" x14ac:dyDescent="0.25">
      <c r="B43" s="22">
        <v>30</v>
      </c>
      <c r="C43" s="5">
        <v>20</v>
      </c>
      <c r="D43" s="1"/>
      <c r="E43" s="22">
        <v>10</v>
      </c>
      <c r="F43" s="5">
        <v>12</v>
      </c>
      <c r="G43" s="1"/>
      <c r="H43" s="7"/>
      <c r="I43" s="7"/>
    </row>
    <row r="44" spans="2:43" x14ac:dyDescent="0.25">
      <c r="B44" s="22">
        <v>40</v>
      </c>
      <c r="C44" s="5">
        <v>35</v>
      </c>
      <c r="D44" s="1"/>
      <c r="E44" s="22">
        <v>12</v>
      </c>
      <c r="F44" s="5">
        <v>18</v>
      </c>
      <c r="G44" s="1"/>
      <c r="H44" s="7"/>
      <c r="I44" s="7"/>
    </row>
    <row r="45" spans="2:43" x14ac:dyDescent="0.25">
      <c r="B45" s="22">
        <v>50</v>
      </c>
      <c r="C45" s="5">
        <v>45</v>
      </c>
      <c r="D45" s="1"/>
      <c r="E45" s="22">
        <v>14</v>
      </c>
      <c r="F45" s="5">
        <v>35</v>
      </c>
      <c r="G45" s="1"/>
      <c r="H45" s="7"/>
      <c r="I45" s="7"/>
    </row>
    <row r="46" spans="2:43" x14ac:dyDescent="0.25">
      <c r="B46" s="22">
        <v>60</v>
      </c>
      <c r="C46" s="5">
        <v>60</v>
      </c>
      <c r="D46" s="1"/>
      <c r="E46" s="22">
        <v>16</v>
      </c>
      <c r="F46" s="5">
        <v>60</v>
      </c>
      <c r="G46" s="1"/>
      <c r="H46" s="7"/>
      <c r="I46" s="7"/>
    </row>
    <row r="47" spans="2:43" x14ac:dyDescent="0.25">
      <c r="B47" s="22">
        <v>70</v>
      </c>
      <c r="C47" s="5">
        <v>72</v>
      </c>
      <c r="D47" s="1"/>
      <c r="E47" s="22">
        <v>18</v>
      </c>
      <c r="F47" s="5">
        <v>75</v>
      </c>
      <c r="G47" s="1"/>
      <c r="H47" s="7"/>
      <c r="I47" s="7"/>
    </row>
    <row r="48" spans="2:43" x14ac:dyDescent="0.25">
      <c r="B48" s="22">
        <v>80</v>
      </c>
      <c r="C48" s="5">
        <v>89</v>
      </c>
      <c r="D48" s="1"/>
      <c r="E48" s="22">
        <v>20</v>
      </c>
      <c r="F48" s="5">
        <v>90</v>
      </c>
      <c r="G48" s="1"/>
      <c r="H48" s="7"/>
      <c r="I48" s="7"/>
    </row>
    <row r="49" spans="2:9" x14ac:dyDescent="0.25">
      <c r="B49" s="22">
        <v>90</v>
      </c>
      <c r="C49" s="5">
        <v>95</v>
      </c>
      <c r="D49" s="1"/>
      <c r="E49" s="22">
        <v>22</v>
      </c>
      <c r="F49" s="5">
        <v>100</v>
      </c>
      <c r="G49" s="1"/>
      <c r="H49" s="7"/>
      <c r="I49" s="7"/>
    </row>
    <row r="50" spans="2:9" x14ac:dyDescent="0.25">
      <c r="B50" s="22">
        <v>100</v>
      </c>
      <c r="C50" s="5">
        <v>100</v>
      </c>
      <c r="D50" s="1"/>
      <c r="E50" s="22">
        <v>24</v>
      </c>
      <c r="F50" s="5">
        <v>95</v>
      </c>
      <c r="G50" s="1"/>
      <c r="H50" s="7"/>
      <c r="I50" s="7"/>
    </row>
    <row r="51" spans="2:9" x14ac:dyDescent="0.25">
      <c r="B51" s="1"/>
      <c r="C51" s="5"/>
      <c r="D51" s="1"/>
      <c r="E51" s="24"/>
      <c r="F51" s="25"/>
      <c r="G51" s="1"/>
      <c r="H51" s="7"/>
      <c r="I51" s="7"/>
    </row>
    <row r="52" spans="2:9" x14ac:dyDescent="0.25">
      <c r="B52" s="7" t="s">
        <v>19</v>
      </c>
      <c r="C52" s="7"/>
      <c r="D52" s="7"/>
      <c r="E52" s="7"/>
      <c r="F52" s="7"/>
      <c r="G52" s="7"/>
      <c r="H52" s="7"/>
      <c r="I52" s="7"/>
    </row>
    <row r="53" spans="2:9" x14ac:dyDescent="0.25">
      <c r="B53" s="7" t="s">
        <v>13</v>
      </c>
      <c r="C53" s="7"/>
      <c r="D53" s="7"/>
      <c r="E53" s="7"/>
      <c r="F53" s="7"/>
      <c r="G53" s="7"/>
      <c r="H53" s="7"/>
      <c r="I53" s="7"/>
    </row>
    <row r="54" spans="2:9" x14ac:dyDescent="0.25">
      <c r="B54" s="7" t="s">
        <v>18</v>
      </c>
      <c r="C54" s="7"/>
      <c r="D54" s="7"/>
      <c r="E54" s="7"/>
      <c r="F54" s="7"/>
      <c r="G54" s="7"/>
      <c r="H54" s="7"/>
      <c r="I54" s="7"/>
    </row>
    <row r="55" spans="2:9" x14ac:dyDescent="0.25">
      <c r="B55" s="7" t="s">
        <v>20</v>
      </c>
      <c r="C55" s="7"/>
      <c r="D55" s="7"/>
      <c r="E55" s="7"/>
      <c r="F55" s="7"/>
      <c r="G55" s="7"/>
      <c r="H55" s="7"/>
      <c r="I55" s="7"/>
    </row>
    <row r="56" spans="2:9" x14ac:dyDescent="0.25">
      <c r="B56" t="s">
        <v>21</v>
      </c>
      <c r="C56" s="7"/>
      <c r="D56" s="7"/>
      <c r="E56" s="7"/>
      <c r="F56" s="7"/>
      <c r="G56" s="7"/>
      <c r="H56" s="6"/>
      <c r="I56" s="7"/>
    </row>
    <row r="57" spans="2:9" x14ac:dyDescent="0.25">
      <c r="B57" s="7"/>
      <c r="C57" s="7"/>
      <c r="D57" s="7"/>
      <c r="E57" s="7"/>
      <c r="F57" s="7"/>
      <c r="G57" s="6"/>
      <c r="H57" s="6"/>
      <c r="I57" s="7"/>
    </row>
    <row r="60" spans="2:9" x14ac:dyDescent="0.25">
      <c r="B60" s="1" t="s">
        <v>3</v>
      </c>
      <c r="C60" s="2" t="s">
        <v>1</v>
      </c>
      <c r="D60" s="1"/>
      <c r="E60" s="1"/>
      <c r="F60" s="1"/>
      <c r="G60" s="1"/>
      <c r="H60" s="7"/>
      <c r="I60" s="7"/>
    </row>
    <row r="61" spans="2:9" x14ac:dyDescent="0.25">
      <c r="B61" s="1"/>
      <c r="C61" s="2" t="s">
        <v>16</v>
      </c>
      <c r="D61" s="1"/>
      <c r="E61" s="1"/>
      <c r="F61" s="1"/>
      <c r="G61" s="1"/>
      <c r="H61" s="7"/>
      <c r="I61" s="7"/>
    </row>
    <row r="62" spans="2:9" x14ac:dyDescent="0.25">
      <c r="B62" s="1"/>
      <c r="C62" s="2" t="s">
        <v>6</v>
      </c>
      <c r="D62" s="1"/>
      <c r="E62" s="1"/>
      <c r="F62" s="1"/>
      <c r="G62" s="1"/>
      <c r="H62" s="7"/>
      <c r="I62" s="7"/>
    </row>
    <row r="63" spans="2:9" x14ac:dyDescent="0.25">
      <c r="B63" s="1"/>
      <c r="C63" s="1"/>
      <c r="D63" s="1"/>
      <c r="E63" s="1"/>
      <c r="F63" s="1"/>
      <c r="G63" s="1"/>
      <c r="H63" s="7"/>
      <c r="I63" s="7"/>
    </row>
    <row r="64" spans="2:9" x14ac:dyDescent="0.25">
      <c r="B64" s="19" t="s">
        <v>17</v>
      </c>
      <c r="C64" s="20" t="s">
        <v>7</v>
      </c>
      <c r="D64" s="4"/>
      <c r="E64" s="23" t="s">
        <v>12</v>
      </c>
      <c r="F64" s="20" t="s">
        <v>9</v>
      </c>
      <c r="G64" s="1"/>
      <c r="H64" s="7"/>
      <c r="I64" s="7"/>
    </row>
    <row r="65" spans="2:9" x14ac:dyDescent="0.25">
      <c r="B65" s="21">
        <v>-2</v>
      </c>
      <c r="C65" s="5">
        <v>0</v>
      </c>
      <c r="D65" s="1"/>
      <c r="E65" s="26">
        <v>0</v>
      </c>
      <c r="F65" s="5">
        <v>0</v>
      </c>
      <c r="G65" s="1"/>
      <c r="H65" s="7"/>
      <c r="I65" s="7"/>
    </row>
    <row r="66" spans="2:9" x14ac:dyDescent="0.25">
      <c r="B66" s="22">
        <v>0</v>
      </c>
      <c r="C66" s="5">
        <v>0</v>
      </c>
      <c r="D66" s="1"/>
      <c r="E66" s="27">
        <v>0.7</v>
      </c>
      <c r="F66" s="5">
        <v>45</v>
      </c>
      <c r="G66" s="1"/>
      <c r="H66" s="7"/>
      <c r="I66" s="7"/>
    </row>
    <row r="67" spans="2:9" x14ac:dyDescent="0.25">
      <c r="B67" s="22">
        <v>2</v>
      </c>
      <c r="C67" s="5">
        <v>5.5</v>
      </c>
      <c r="D67" s="1"/>
      <c r="E67" s="27">
        <f>0.7*2</f>
        <v>1.4</v>
      </c>
      <c r="F67" s="5">
        <v>60</v>
      </c>
      <c r="G67" s="1"/>
      <c r="H67" s="7"/>
      <c r="I67" s="7"/>
    </row>
    <row r="68" spans="2:9" x14ac:dyDescent="0.25">
      <c r="B68" s="22">
        <v>4</v>
      </c>
      <c r="C68" s="5">
        <v>10.9</v>
      </c>
      <c r="D68" s="1"/>
      <c r="E68" s="27">
        <f>0.7*3</f>
        <v>2.0999999999999996</v>
      </c>
      <c r="F68" s="5">
        <v>62.5</v>
      </c>
      <c r="G68" s="1"/>
      <c r="H68" s="7"/>
      <c r="I68" s="7"/>
    </row>
    <row r="69" spans="2:9" x14ac:dyDescent="0.25">
      <c r="B69" s="22">
        <v>6</v>
      </c>
      <c r="C69" s="5">
        <v>22.22</v>
      </c>
      <c r="D69" s="1"/>
      <c r="E69" s="27">
        <f>0.7*4</f>
        <v>2.8</v>
      </c>
      <c r="F69" s="5">
        <v>69</v>
      </c>
      <c r="G69" s="1"/>
      <c r="H69" s="7"/>
      <c r="I69" s="7"/>
    </row>
    <row r="70" spans="2:9" x14ac:dyDescent="0.25">
      <c r="B70" s="22">
        <v>8</v>
      </c>
      <c r="C70" s="5">
        <v>35</v>
      </c>
      <c r="D70" s="1"/>
      <c r="E70" s="27">
        <f>0.7*5</f>
        <v>3.5</v>
      </c>
      <c r="F70" s="5">
        <v>73.239999999999995</v>
      </c>
      <c r="G70" s="1"/>
      <c r="H70" s="7"/>
      <c r="I70" s="7"/>
    </row>
    <row r="71" spans="2:9" x14ac:dyDescent="0.25">
      <c r="B71" s="22">
        <v>10</v>
      </c>
      <c r="C71" s="5">
        <v>40.75</v>
      </c>
      <c r="D71" s="1"/>
      <c r="E71" s="27">
        <f>0.7*6</f>
        <v>4.1999999999999993</v>
      </c>
      <c r="F71" s="5">
        <v>76.5</v>
      </c>
      <c r="G71" s="1"/>
      <c r="H71" s="7"/>
      <c r="I71" s="7"/>
    </row>
    <row r="72" spans="2:9" x14ac:dyDescent="0.25">
      <c r="B72" s="22">
        <v>12</v>
      </c>
      <c r="C72" s="5">
        <v>55</v>
      </c>
      <c r="D72" s="1"/>
      <c r="E72" s="27">
        <f>0.7*7</f>
        <v>4.8999999999999995</v>
      </c>
      <c r="F72" s="5">
        <v>78</v>
      </c>
      <c r="G72" s="1"/>
      <c r="H72" s="7"/>
      <c r="I72" s="7"/>
    </row>
    <row r="73" spans="2:9" x14ac:dyDescent="0.25">
      <c r="B73" s="22">
        <v>14</v>
      </c>
      <c r="C73" s="5">
        <v>75.959999999999994</v>
      </c>
      <c r="D73" s="1"/>
      <c r="E73" s="27">
        <f>0.7*8</f>
        <v>5.6</v>
      </c>
      <c r="F73" s="5">
        <v>82</v>
      </c>
      <c r="G73" s="1"/>
      <c r="H73" s="7"/>
      <c r="I73" s="7"/>
    </row>
    <row r="74" spans="2:9" x14ac:dyDescent="0.25">
      <c r="B74" s="22">
        <v>16</v>
      </c>
      <c r="C74" s="5">
        <v>90</v>
      </c>
      <c r="D74" s="1"/>
      <c r="E74" s="27">
        <f>0.7*9</f>
        <v>6.3</v>
      </c>
      <c r="F74" s="5">
        <v>83</v>
      </c>
      <c r="G74" s="1"/>
      <c r="H74" s="7"/>
      <c r="I74" s="7"/>
    </row>
    <row r="75" spans="2:9" x14ac:dyDescent="0.25">
      <c r="B75" s="22">
        <v>18</v>
      </c>
      <c r="C75" s="5">
        <v>95</v>
      </c>
      <c r="D75" s="1"/>
      <c r="E75" s="27">
        <f>0.7*10</f>
        <v>7</v>
      </c>
      <c r="F75" s="5">
        <v>85.1</v>
      </c>
      <c r="G75" s="1"/>
      <c r="H75" s="7"/>
      <c r="I75" s="7"/>
    </row>
    <row r="76" spans="2:9" x14ac:dyDescent="0.25">
      <c r="B76" s="22">
        <v>20</v>
      </c>
      <c r="C76" s="5">
        <v>98.8</v>
      </c>
      <c r="D76" s="1"/>
      <c r="E76" s="27">
        <f>0.7*11</f>
        <v>7.6999999999999993</v>
      </c>
      <c r="F76" s="5">
        <v>89.9</v>
      </c>
      <c r="G76" s="1"/>
      <c r="H76" s="7"/>
      <c r="I76" s="7"/>
    </row>
    <row r="77" spans="2:9" x14ac:dyDescent="0.25">
      <c r="B77" s="22">
        <v>22</v>
      </c>
      <c r="C77" s="5">
        <v>99.99</v>
      </c>
      <c r="D77" s="1"/>
      <c r="E77" s="27">
        <f>0.7*12</f>
        <v>8.3999999999999986</v>
      </c>
      <c r="F77" s="5">
        <v>92.54</v>
      </c>
      <c r="G77" s="1"/>
      <c r="H77" s="7"/>
      <c r="I77" s="7"/>
    </row>
    <row r="78" spans="2:9" x14ac:dyDescent="0.25">
      <c r="B78" s="22">
        <v>24</v>
      </c>
      <c r="C78" s="5">
        <v>75</v>
      </c>
      <c r="D78" s="1"/>
      <c r="E78" s="27">
        <f>0.7*13</f>
        <v>9.1</v>
      </c>
      <c r="F78" s="5">
        <v>96</v>
      </c>
      <c r="G78" s="1"/>
      <c r="H78" s="7"/>
      <c r="I78" s="7"/>
    </row>
    <row r="79" spans="2:9" x14ac:dyDescent="0.25">
      <c r="B79" s="22">
        <v>26</v>
      </c>
      <c r="C79" s="5">
        <v>30</v>
      </c>
      <c r="D79" s="1"/>
      <c r="E79" s="27">
        <f>0.7*14</f>
        <v>9.7999999999999989</v>
      </c>
      <c r="F79" s="5">
        <v>99.8</v>
      </c>
      <c r="G79" s="1"/>
      <c r="H79" s="7"/>
      <c r="I79" s="7"/>
    </row>
    <row r="80" spans="2:9" x14ac:dyDescent="0.25">
      <c r="B80" s="22">
        <v>28</v>
      </c>
      <c r="C80" s="5">
        <v>3</v>
      </c>
      <c r="D80" s="1"/>
      <c r="E80" s="27">
        <f>0.7*15</f>
        <v>10.5</v>
      </c>
      <c r="F80" s="5">
        <v>99.95</v>
      </c>
      <c r="G80" s="1"/>
      <c r="H80" s="7"/>
      <c r="I80" s="7"/>
    </row>
    <row r="81" spans="2:9" x14ac:dyDescent="0.25">
      <c r="B81" s="22">
        <v>30</v>
      </c>
      <c r="C81" s="5">
        <v>0.6</v>
      </c>
      <c r="D81" s="1"/>
      <c r="E81" s="27">
        <f>0.7*16</f>
        <v>11.2</v>
      </c>
      <c r="F81" s="5">
        <v>99.99</v>
      </c>
      <c r="G81" s="1"/>
      <c r="H81" s="7"/>
      <c r="I81" s="7"/>
    </row>
    <row r="82" spans="2:9" x14ac:dyDescent="0.25">
      <c r="B82" s="22">
        <v>32</v>
      </c>
      <c r="C82" s="5">
        <v>0</v>
      </c>
      <c r="D82" s="1"/>
      <c r="E82" s="27">
        <f>0.7*17</f>
        <v>11.899999999999999</v>
      </c>
      <c r="F82" s="5">
        <v>100</v>
      </c>
      <c r="G82" s="1"/>
      <c r="H82" s="7"/>
      <c r="I82" s="7"/>
    </row>
    <row r="83" spans="2:9" x14ac:dyDescent="0.25">
      <c r="B83" s="1"/>
      <c r="C83" s="1"/>
      <c r="D83" s="1"/>
      <c r="E83" s="1"/>
      <c r="F83" s="1"/>
      <c r="G83" s="1"/>
      <c r="H83" s="7"/>
      <c r="I83" s="7"/>
    </row>
    <row r="84" spans="2:9" x14ac:dyDescent="0.25">
      <c r="B84" s="7" t="s">
        <v>19</v>
      </c>
      <c r="C84" s="7"/>
      <c r="D84" s="7"/>
      <c r="E84" s="7"/>
      <c r="F84" s="7"/>
      <c r="G84" s="7"/>
      <c r="H84" s="7"/>
      <c r="I84" s="7"/>
    </row>
    <row r="85" spans="2:9" x14ac:dyDescent="0.25">
      <c r="B85" s="7" t="s">
        <v>13</v>
      </c>
      <c r="C85" s="7"/>
      <c r="D85" s="7"/>
      <c r="E85" s="7"/>
      <c r="F85" s="7"/>
      <c r="G85" s="7"/>
      <c r="H85" s="7"/>
      <c r="I85" s="7"/>
    </row>
    <row r="86" spans="2:9" x14ac:dyDescent="0.25">
      <c r="B86" s="7" t="s">
        <v>18</v>
      </c>
      <c r="C86" s="7"/>
      <c r="D86" s="7"/>
      <c r="E86" s="7"/>
      <c r="F86" s="7"/>
      <c r="G86" s="7"/>
      <c r="H86" s="7"/>
      <c r="I86" s="7"/>
    </row>
    <row r="87" spans="2:9" x14ac:dyDescent="0.25">
      <c r="B87" s="7" t="s">
        <v>20</v>
      </c>
      <c r="C87" s="7"/>
      <c r="D87" s="7"/>
      <c r="E87" s="7"/>
      <c r="F87" s="7"/>
      <c r="G87" s="7"/>
      <c r="H87" s="7"/>
      <c r="I87" s="7"/>
    </row>
    <row r="88" spans="2:9" x14ac:dyDescent="0.25">
      <c r="B88" t="s">
        <v>21</v>
      </c>
      <c r="C88" s="7"/>
      <c r="D88" s="7"/>
      <c r="E88" s="7"/>
      <c r="F88" s="7"/>
      <c r="G88" s="7"/>
      <c r="H88" s="7"/>
      <c r="I88" s="7"/>
    </row>
    <row r="89" spans="2:9" x14ac:dyDescent="0.25">
      <c r="B89" s="7"/>
      <c r="C89" s="7"/>
      <c r="D89" s="7"/>
      <c r="E89" s="7"/>
      <c r="F89" s="7"/>
      <c r="G89" s="7"/>
      <c r="H89" s="7"/>
      <c r="I89" s="7"/>
    </row>
    <row r="90" spans="2:9" x14ac:dyDescent="0.25">
      <c r="B90" s="7"/>
      <c r="C90" s="7"/>
      <c r="D90" s="7"/>
      <c r="E90" s="7"/>
      <c r="F90" s="7"/>
      <c r="G90" s="7"/>
      <c r="H90" s="7"/>
      <c r="I90" s="7"/>
    </row>
  </sheetData>
  <pageMargins left="0.7" right="0.7" top="0.75" bottom="0.75" header="0.3" footer="0.3"/>
  <pageSetup paperSize="9" orientation="portrait" horizontalDpi="300" verticalDpi="300" r:id="rId1"/>
  <rowBreaks count="2" manualBreakCount="2">
    <brk id="33" max="16383" man="1"/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Bivalence</vt:lpstr>
      <vt:lpstr>Resenja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2016-03-11T13:48:42Z</dcterms:modified>
</cp:coreProperties>
</file>