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unaid\Downloads\"/>
    </mc:Choice>
  </mc:AlternateContent>
  <xr:revisionPtr revIDLastSave="0" documentId="13_ncr:1_{5DBBA0D7-0ADF-4F99-AB97-ABD4C2257E38}" xr6:coauthVersionLast="47" xr6:coauthVersionMax="47" xr10:uidLastSave="{00000000-0000-0000-0000-000000000000}"/>
  <bookViews>
    <workbookView xWindow="-108" yWindow="-108" windowWidth="23256" windowHeight="12456" activeTab="2" xr2:uid="{2613A8B0-D6E2-495B-A0E6-2674A3C19002}"/>
  </bookViews>
  <sheets>
    <sheet name="Project Specification" sheetId="2" r:id="rId1"/>
    <sheet name="Gantt Chart" sheetId="1" r:id="rId2"/>
    <sheet name="Challenges and Risks" sheetId="3" r:id="rId3"/>
  </sheets>
  <externalReferences>
    <externalReference r:id="rId4"/>
    <externalReference r:id="rId5"/>
    <externalReference r:id="rId6"/>
  </externalReferences>
  <definedNames>
    <definedName name="_xlnm._FilterDatabase" localSheetId="0" hidden="1">'Project Specification'!#REF!</definedName>
    <definedName name="DayRails" localSheetId="0">StartDateWindow+ROW(#REF!)-1</definedName>
    <definedName name="DayRails">StartDateWindow+ROW(#REF!)-1</definedName>
    <definedName name="GridCalc">IFERROR([1]calcs!$A1/SUMPRODUCT( (#REF!=[1]calcs!$C1)*(#REF!&lt;=[1]calcs!A$31)*((#REF!&gt;=[1]calcs!A$31)+(LEN(#REF!)=0)*(#REF!=[1]calcs!A$31)) ),NA())</definedName>
    <definedName name="_xlnm.Print_Titles" localSheetId="1">'Gantt Chart'!$4:$7</definedName>
    <definedName name="Project_Start" localSheetId="1">'Gantt Chart'!$G$3</definedName>
    <definedName name="Project_Start">'[2]Customer Journey - P1'!$F$3</definedName>
    <definedName name="RowTitleRegion1..D3">#REF!</definedName>
    <definedName name="Scrolling_Increment" localSheetId="1">'Gantt Chart'!$G$4</definedName>
    <definedName name="Scrolling_Increment">'[2]Customer Journey - P1'!$F$4</definedName>
    <definedName name="StartDate">[1]calcs!$D$28</definedName>
    <definedName name="StartDateWindow">[1]calcs!$D$25</definedName>
    <definedName name="Title1">#REF!</definedName>
    <definedName name="Today" localSheetId="1">TODAY()</definedName>
    <definedName name="WindowDays">[1]calcs!$D$29</definedName>
    <definedName name="WindowOffset">[1]calcs!$D$26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 l="1"/>
  <c r="H9" i="1"/>
  <c r="H10" i="1"/>
  <c r="H11" i="1"/>
  <c r="H12" i="1"/>
  <c r="H13" i="1"/>
  <c r="H14" i="1"/>
  <c r="H15" i="1"/>
  <c r="H16" i="1"/>
  <c r="H17" i="1"/>
  <c r="H18"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 i="1"/>
  <c r="H80" i="1"/>
  <c r="H81" i="1"/>
  <c r="H82" i="1"/>
  <c r="H83" i="1"/>
  <c r="H84" i="1"/>
  <c r="H85" i="1"/>
  <c r="H86" i="1"/>
  <c r="H87" i="1"/>
  <c r="H88" i="1"/>
  <c r="N5" i="1"/>
  <c r="N4" i="1" s="1"/>
  <c r="K8" i="1"/>
  <c r="K9"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M19" i="1" l="1"/>
  <c r="M82" i="1"/>
  <c r="M75" i="1"/>
  <c r="M74" i="1"/>
  <c r="M67" i="1"/>
  <c r="M66" i="1"/>
  <c r="M59" i="1"/>
  <c r="M58" i="1"/>
  <c r="M51" i="1"/>
  <c r="M50" i="1"/>
  <c r="M41" i="1"/>
  <c r="M40" i="1"/>
  <c r="M36" i="1"/>
  <c r="M22" i="1"/>
  <c r="M21" i="1"/>
  <c r="M88" i="1"/>
  <c r="M81" i="1"/>
  <c r="M80" i="1"/>
  <c r="M73" i="1"/>
  <c r="M72" i="1"/>
  <c r="M65" i="1"/>
  <c r="M64" i="1"/>
  <c r="M57" i="1"/>
  <c r="M56" i="1"/>
  <c r="M49" i="1"/>
  <c r="M48" i="1"/>
  <c r="M46" i="1"/>
  <c r="M39" i="1"/>
  <c r="M38" i="1"/>
  <c r="M32" i="1"/>
  <c r="M31" i="1"/>
  <c r="M85" i="1"/>
  <c r="M84" i="1"/>
  <c r="M77" i="1"/>
  <c r="M76" i="1"/>
  <c r="M69" i="1"/>
  <c r="M68" i="1"/>
  <c r="M61" i="1"/>
  <c r="M60" i="1"/>
  <c r="M53" i="1"/>
  <c r="M52" i="1"/>
  <c r="M47" i="1"/>
  <c r="M43" i="1"/>
  <c r="M42" i="1"/>
  <c r="M37" i="1"/>
  <c r="M24" i="1"/>
  <c r="M23" i="1"/>
  <c r="M83" i="1"/>
  <c r="M87" i="1"/>
  <c r="M86" i="1"/>
  <c r="M79" i="1"/>
  <c r="M78" i="1"/>
  <c r="M71" i="1"/>
  <c r="M70" i="1"/>
  <c r="M63" i="1"/>
  <c r="M62" i="1"/>
  <c r="M55" i="1"/>
  <c r="M54" i="1"/>
  <c r="M45" i="1"/>
  <c r="M44" i="1"/>
  <c r="M30" i="1"/>
  <c r="M29" i="1"/>
  <c r="M16" i="1"/>
  <c r="M12" i="1"/>
  <c r="M35" i="1"/>
  <c r="M28" i="1"/>
  <c r="M27" i="1"/>
  <c r="M18" i="1"/>
  <c r="M17" i="1"/>
  <c r="M15" i="1"/>
  <c r="M11" i="1"/>
  <c r="M10" i="1"/>
  <c r="M34" i="1"/>
  <c r="M33" i="1"/>
  <c r="M26" i="1"/>
  <c r="M25" i="1"/>
  <c r="M20" i="1"/>
  <c r="M14" i="1"/>
  <c r="M13" i="1"/>
  <c r="M9" i="1"/>
  <c r="M7" i="1"/>
  <c r="O5" i="1"/>
  <c r="N7" i="1" l="1"/>
  <c r="N9" i="1"/>
  <c r="N11" i="1"/>
  <c r="P5" i="1"/>
  <c r="N12" i="1"/>
  <c r="N14" i="1"/>
  <c r="N16" i="1"/>
  <c r="N13" i="1"/>
  <c r="N15" i="1"/>
  <c r="N18" i="1"/>
  <c r="N20" i="1"/>
  <c r="N10" i="1"/>
  <c r="N22" i="1"/>
  <c r="N24" i="1"/>
  <c r="N26" i="1"/>
  <c r="N28" i="1"/>
  <c r="N17" i="1"/>
  <c r="N19" i="1"/>
  <c r="N21" i="1"/>
  <c r="N23" i="1"/>
  <c r="N25" i="1"/>
  <c r="N27" i="1"/>
  <c r="N29" i="1"/>
  <c r="N30" i="1"/>
  <c r="N32" i="1"/>
  <c r="N34" i="1"/>
  <c r="N36" i="1"/>
  <c r="N38" i="1"/>
  <c r="N31" i="1"/>
  <c r="N33" i="1"/>
  <c r="N35" i="1"/>
  <c r="N37" i="1"/>
  <c r="N39" i="1"/>
  <c r="N41" i="1"/>
  <c r="N43" i="1"/>
  <c r="N45" i="1"/>
  <c r="N40" i="1"/>
  <c r="N42" i="1"/>
  <c r="N44" i="1"/>
  <c r="N46" i="1"/>
  <c r="N49" i="1"/>
  <c r="N51" i="1"/>
  <c r="N53" i="1"/>
  <c r="N55" i="1"/>
  <c r="N57" i="1"/>
  <c r="N59" i="1"/>
  <c r="N61" i="1"/>
  <c r="N63" i="1"/>
  <c r="N65" i="1"/>
  <c r="N67" i="1"/>
  <c r="N48" i="1"/>
  <c r="N56" i="1"/>
  <c r="N47" i="1"/>
  <c r="N50" i="1"/>
  <c r="N58" i="1"/>
  <c r="N69" i="1"/>
  <c r="N71" i="1"/>
  <c r="N73" i="1"/>
  <c r="N75" i="1"/>
  <c r="N77" i="1"/>
  <c r="N79" i="1"/>
  <c r="N81" i="1"/>
  <c r="N83" i="1"/>
  <c r="N52" i="1"/>
  <c r="N60" i="1"/>
  <c r="N54" i="1"/>
  <c r="N62" i="1"/>
  <c r="N72" i="1"/>
  <c r="N80" i="1"/>
  <c r="N85" i="1"/>
  <c r="N87" i="1"/>
  <c r="N88" i="1"/>
  <c r="N74" i="1"/>
  <c r="N82" i="1"/>
  <c r="N70" i="1"/>
  <c r="N78" i="1"/>
  <c r="N86" i="1"/>
  <c r="N66" i="1"/>
  <c r="N68" i="1"/>
  <c r="N76" i="1"/>
  <c r="N84" i="1"/>
  <c r="N64" i="1"/>
  <c r="O7" i="1" l="1"/>
  <c r="O9" i="1"/>
  <c r="O11" i="1"/>
  <c r="O10" i="1"/>
  <c r="O12" i="1"/>
  <c r="O14" i="1"/>
  <c r="O17" i="1"/>
  <c r="Q5" i="1"/>
  <c r="O15" i="1"/>
  <c r="O16" i="1"/>
  <c r="O13" i="1"/>
  <c r="O18" i="1"/>
  <c r="O22" i="1"/>
  <c r="O24" i="1"/>
  <c r="O26" i="1"/>
  <c r="O28" i="1"/>
  <c r="O20" i="1"/>
  <c r="O19" i="1"/>
  <c r="O30" i="1"/>
  <c r="O32" i="1"/>
  <c r="O34" i="1"/>
  <c r="O36" i="1"/>
  <c r="O31" i="1"/>
  <c r="O33" i="1"/>
  <c r="O35" i="1"/>
  <c r="O37" i="1"/>
  <c r="O39" i="1"/>
  <c r="O41" i="1"/>
  <c r="O43" i="1"/>
  <c r="O45" i="1"/>
  <c r="O23" i="1"/>
  <c r="O47" i="1"/>
  <c r="O48" i="1"/>
  <c r="O50" i="1"/>
  <c r="O52" i="1"/>
  <c r="O54" i="1"/>
  <c r="O56" i="1"/>
  <c r="O58" i="1"/>
  <c r="O60" i="1"/>
  <c r="O62" i="1"/>
  <c r="O21" i="1"/>
  <c r="O29" i="1"/>
  <c r="O27" i="1"/>
  <c r="O40" i="1"/>
  <c r="O42" i="1"/>
  <c r="O44" i="1"/>
  <c r="O49" i="1"/>
  <c r="O51" i="1"/>
  <c r="O53" i="1"/>
  <c r="O55" i="1"/>
  <c r="O57" i="1"/>
  <c r="O59" i="1"/>
  <c r="O61" i="1"/>
  <c r="O63" i="1"/>
  <c r="O65" i="1"/>
  <c r="O67" i="1"/>
  <c r="O46" i="1"/>
  <c r="O64" i="1"/>
  <c r="O66" i="1"/>
  <c r="O68" i="1"/>
  <c r="O70" i="1"/>
  <c r="O72" i="1"/>
  <c r="O74" i="1"/>
  <c r="O76" i="1"/>
  <c r="O78" i="1"/>
  <c r="O80" i="1"/>
  <c r="O82" i="1"/>
  <c r="O84" i="1"/>
  <c r="O25" i="1"/>
  <c r="O38" i="1"/>
  <c r="O69" i="1"/>
  <c r="O71" i="1"/>
  <c r="O73" i="1"/>
  <c r="O75" i="1"/>
  <c r="O77" i="1"/>
  <c r="O79" i="1"/>
  <c r="O81" i="1"/>
  <c r="O83" i="1"/>
  <c r="O85" i="1"/>
  <c r="O87" i="1"/>
  <c r="O86" i="1"/>
  <c r="O88" i="1"/>
  <c r="P13" i="1" l="1"/>
  <c r="P14" i="1"/>
  <c r="R5" i="1"/>
  <c r="P10" i="1"/>
  <c r="P15" i="1"/>
  <c r="P9" i="1"/>
  <c r="P7" i="1"/>
  <c r="P11" i="1"/>
  <c r="P12" i="1"/>
  <c r="P17" i="1"/>
  <c r="P19" i="1"/>
  <c r="P16" i="1"/>
  <c r="P21" i="1"/>
  <c r="P23" i="1"/>
  <c r="P25" i="1"/>
  <c r="P27" i="1"/>
  <c r="P29" i="1"/>
  <c r="P18" i="1"/>
  <c r="P22" i="1"/>
  <c r="P24" i="1"/>
  <c r="P26" i="1"/>
  <c r="P28" i="1"/>
  <c r="P20" i="1"/>
  <c r="P31" i="1"/>
  <c r="P33" i="1"/>
  <c r="P35" i="1"/>
  <c r="P37" i="1"/>
  <c r="P30" i="1"/>
  <c r="P32" i="1"/>
  <c r="P34" i="1"/>
  <c r="P36" i="1"/>
  <c r="P38" i="1"/>
  <c r="P40" i="1"/>
  <c r="P42" i="1"/>
  <c r="P44" i="1"/>
  <c r="P39" i="1"/>
  <c r="P41" i="1"/>
  <c r="P43" i="1"/>
  <c r="P45" i="1"/>
  <c r="P47" i="1"/>
  <c r="P46" i="1"/>
  <c r="P48" i="1"/>
  <c r="P50" i="1"/>
  <c r="P52" i="1"/>
  <c r="P54" i="1"/>
  <c r="P56" i="1"/>
  <c r="P58" i="1"/>
  <c r="P60" i="1"/>
  <c r="P62" i="1"/>
  <c r="P64" i="1"/>
  <c r="P66" i="1"/>
  <c r="P55" i="1"/>
  <c r="P63" i="1"/>
  <c r="P49" i="1"/>
  <c r="P57" i="1"/>
  <c r="P68" i="1"/>
  <c r="P70" i="1"/>
  <c r="P72" i="1"/>
  <c r="P74" i="1"/>
  <c r="P76" i="1"/>
  <c r="P78" i="1"/>
  <c r="P80" i="1"/>
  <c r="P82" i="1"/>
  <c r="P84" i="1"/>
  <c r="P51" i="1"/>
  <c r="P59" i="1"/>
  <c r="P65" i="1"/>
  <c r="P67" i="1"/>
  <c r="P71" i="1"/>
  <c r="P79" i="1"/>
  <c r="P77" i="1"/>
  <c r="P73" i="1"/>
  <c r="P81" i="1"/>
  <c r="P85" i="1"/>
  <c r="P86" i="1"/>
  <c r="P87" i="1"/>
  <c r="P88" i="1"/>
  <c r="P69" i="1"/>
  <c r="P53" i="1"/>
  <c r="P61" i="1"/>
  <c r="P75" i="1"/>
  <c r="P83" i="1"/>
  <c r="Q7" i="1" l="1"/>
  <c r="Q9" i="1"/>
  <c r="S5" i="1"/>
  <c r="Q10" i="1"/>
  <c r="Q12" i="1"/>
  <c r="Q13" i="1"/>
  <c r="Q15" i="1"/>
  <c r="Q11" i="1"/>
  <c r="Q14" i="1"/>
  <c r="Q17" i="1"/>
  <c r="Q19" i="1"/>
  <c r="Q20" i="1"/>
  <c r="Q21" i="1"/>
  <c r="Q23" i="1"/>
  <c r="Q25" i="1"/>
  <c r="Q27" i="1"/>
  <c r="Q29" i="1"/>
  <c r="Q16" i="1"/>
  <c r="Q22" i="1"/>
  <c r="Q24" i="1"/>
  <c r="Q26" i="1"/>
  <c r="Q28" i="1"/>
  <c r="Q31" i="1"/>
  <c r="Q33" i="1"/>
  <c r="Q35" i="1"/>
  <c r="Q37" i="1"/>
  <c r="Q30" i="1"/>
  <c r="Q32" i="1"/>
  <c r="Q34" i="1"/>
  <c r="Q36" i="1"/>
  <c r="Q38" i="1"/>
  <c r="Q40" i="1"/>
  <c r="Q42" i="1"/>
  <c r="Q44" i="1"/>
  <c r="Q18" i="1"/>
  <c r="Q49" i="1"/>
  <c r="Q51" i="1"/>
  <c r="Q53" i="1"/>
  <c r="Q55" i="1"/>
  <c r="Q57" i="1"/>
  <c r="Q59" i="1"/>
  <c r="Q61" i="1"/>
  <c r="Q63" i="1"/>
  <c r="Q46" i="1"/>
  <c r="Q47" i="1"/>
  <c r="Q48" i="1"/>
  <c r="Q50" i="1"/>
  <c r="Q52" i="1"/>
  <c r="Q54" i="1"/>
  <c r="Q56" i="1"/>
  <c r="Q58" i="1"/>
  <c r="Q60" i="1"/>
  <c r="Q62" i="1"/>
  <c r="Q64" i="1"/>
  <c r="Q66" i="1"/>
  <c r="Q45" i="1"/>
  <c r="Q69" i="1"/>
  <c r="Q71" i="1"/>
  <c r="Q73" i="1"/>
  <c r="Q75" i="1"/>
  <c r="Q77" i="1"/>
  <c r="Q79" i="1"/>
  <c r="Q81" i="1"/>
  <c r="Q83" i="1"/>
  <c r="Q39" i="1"/>
  <c r="Q41" i="1"/>
  <c r="Q68" i="1"/>
  <c r="Q70" i="1"/>
  <c r="Q72" i="1"/>
  <c r="Q74" i="1"/>
  <c r="Q76" i="1"/>
  <c r="Q78" i="1"/>
  <c r="Q80" i="1"/>
  <c r="Q82" i="1"/>
  <c r="Q84" i="1"/>
  <c r="Q86" i="1"/>
  <c r="Q88" i="1"/>
  <c r="Q67" i="1"/>
  <c r="Q43" i="1"/>
  <c r="Q65" i="1"/>
  <c r="Q85" i="1"/>
  <c r="Q87" i="1"/>
  <c r="R7" i="1" l="1"/>
  <c r="R9" i="1"/>
  <c r="R11" i="1"/>
  <c r="T5" i="1"/>
  <c r="R14" i="1"/>
  <c r="R16" i="1"/>
  <c r="R10" i="1"/>
  <c r="R13" i="1"/>
  <c r="R18" i="1"/>
  <c r="R20" i="1"/>
  <c r="R12" i="1"/>
  <c r="R15" i="1"/>
  <c r="R22" i="1"/>
  <c r="R24" i="1"/>
  <c r="R26" i="1"/>
  <c r="R28" i="1"/>
  <c r="R19" i="1"/>
  <c r="R17" i="1"/>
  <c r="R21" i="1"/>
  <c r="R23" i="1"/>
  <c r="R25" i="1"/>
  <c r="R27" i="1"/>
  <c r="R29" i="1"/>
  <c r="R30" i="1"/>
  <c r="R32" i="1"/>
  <c r="R34" i="1"/>
  <c r="R36" i="1"/>
  <c r="R38" i="1"/>
  <c r="R31" i="1"/>
  <c r="R33" i="1"/>
  <c r="R35" i="1"/>
  <c r="R37" i="1"/>
  <c r="R39" i="1"/>
  <c r="R41" i="1"/>
  <c r="R43" i="1"/>
  <c r="R45" i="1"/>
  <c r="R40" i="1"/>
  <c r="R42" i="1"/>
  <c r="R44" i="1"/>
  <c r="R46" i="1"/>
  <c r="R49" i="1"/>
  <c r="R51" i="1"/>
  <c r="R53" i="1"/>
  <c r="R55" i="1"/>
  <c r="R57" i="1"/>
  <c r="R59" i="1"/>
  <c r="R61" i="1"/>
  <c r="R63" i="1"/>
  <c r="R65" i="1"/>
  <c r="R67" i="1"/>
  <c r="R47" i="1"/>
  <c r="R54" i="1"/>
  <c r="R62" i="1"/>
  <c r="R48" i="1"/>
  <c r="R56" i="1"/>
  <c r="R64" i="1"/>
  <c r="R66" i="1"/>
  <c r="R69" i="1"/>
  <c r="R71" i="1"/>
  <c r="R73" i="1"/>
  <c r="R75" i="1"/>
  <c r="R77" i="1"/>
  <c r="R79" i="1"/>
  <c r="R81" i="1"/>
  <c r="R83" i="1"/>
  <c r="R50" i="1"/>
  <c r="R58" i="1"/>
  <c r="R70" i="1"/>
  <c r="R78" i="1"/>
  <c r="R84" i="1"/>
  <c r="R87" i="1"/>
  <c r="R72" i="1"/>
  <c r="R80" i="1"/>
  <c r="R68" i="1"/>
  <c r="R76" i="1"/>
  <c r="R85" i="1"/>
  <c r="R74" i="1"/>
  <c r="R82" i="1"/>
  <c r="R86" i="1"/>
  <c r="R88" i="1"/>
  <c r="R52" i="1"/>
  <c r="R60" i="1"/>
  <c r="S7" i="1" l="1"/>
  <c r="S9" i="1"/>
  <c r="S11" i="1"/>
  <c r="U5" i="1"/>
  <c r="S12" i="1"/>
  <c r="S14" i="1"/>
  <c r="S10" i="1"/>
  <c r="S16" i="1"/>
  <c r="S17" i="1"/>
  <c r="S18" i="1"/>
  <c r="S15" i="1"/>
  <c r="S20" i="1"/>
  <c r="S22" i="1"/>
  <c r="S24" i="1"/>
  <c r="S26" i="1"/>
  <c r="S28" i="1"/>
  <c r="S19" i="1"/>
  <c r="S21" i="1"/>
  <c r="S23" i="1"/>
  <c r="S25" i="1"/>
  <c r="S27" i="1"/>
  <c r="S29" i="1"/>
  <c r="S30" i="1"/>
  <c r="S32" i="1"/>
  <c r="S34" i="1"/>
  <c r="S36" i="1"/>
  <c r="S13" i="1"/>
  <c r="S31" i="1"/>
  <c r="S33" i="1"/>
  <c r="S35" i="1"/>
  <c r="S37" i="1"/>
  <c r="S39" i="1"/>
  <c r="S41" i="1"/>
  <c r="S43" i="1"/>
  <c r="S45" i="1"/>
  <c r="S38" i="1"/>
  <c r="S48" i="1"/>
  <c r="S50" i="1"/>
  <c r="S52" i="1"/>
  <c r="S54" i="1"/>
  <c r="S56" i="1"/>
  <c r="S58" i="1"/>
  <c r="S60" i="1"/>
  <c r="S62" i="1"/>
  <c r="S46" i="1"/>
  <c r="S49" i="1"/>
  <c r="S51" i="1"/>
  <c r="S53" i="1"/>
  <c r="S55" i="1"/>
  <c r="S57" i="1"/>
  <c r="S59" i="1"/>
  <c r="S61" i="1"/>
  <c r="S63" i="1"/>
  <c r="S65" i="1"/>
  <c r="S67" i="1"/>
  <c r="S42" i="1"/>
  <c r="S68" i="1"/>
  <c r="S70" i="1"/>
  <c r="S72" i="1"/>
  <c r="S74" i="1"/>
  <c r="S76" i="1"/>
  <c r="S78" i="1"/>
  <c r="S80" i="1"/>
  <c r="S82" i="1"/>
  <c r="S84" i="1"/>
  <c r="S44" i="1"/>
  <c r="S47" i="1"/>
  <c r="S64" i="1"/>
  <c r="S66" i="1"/>
  <c r="S69" i="1"/>
  <c r="S71" i="1"/>
  <c r="S73" i="1"/>
  <c r="S75" i="1"/>
  <c r="S77" i="1"/>
  <c r="S79" i="1"/>
  <c r="S81" i="1"/>
  <c r="S83" i="1"/>
  <c r="S85" i="1"/>
  <c r="S87" i="1"/>
  <c r="S86" i="1"/>
  <c r="S88" i="1"/>
  <c r="S40" i="1"/>
  <c r="V5" i="1" l="1"/>
  <c r="U4" i="1"/>
  <c r="T10" i="1"/>
  <c r="T11" i="1"/>
  <c r="T13" i="1"/>
  <c r="T15" i="1"/>
  <c r="T12" i="1"/>
  <c r="T9" i="1"/>
  <c r="T14" i="1"/>
  <c r="T16" i="1"/>
  <c r="T17" i="1"/>
  <c r="T19" i="1"/>
  <c r="T7" i="1"/>
  <c r="T18" i="1"/>
  <c r="T21" i="1"/>
  <c r="T23" i="1"/>
  <c r="T25" i="1"/>
  <c r="T27" i="1"/>
  <c r="T29" i="1"/>
  <c r="T20" i="1"/>
  <c r="T22" i="1"/>
  <c r="T24" i="1"/>
  <c r="T26" i="1"/>
  <c r="T28" i="1"/>
  <c r="T31" i="1"/>
  <c r="T33" i="1"/>
  <c r="T35" i="1"/>
  <c r="T37" i="1"/>
  <c r="T30" i="1"/>
  <c r="T32" i="1"/>
  <c r="T34" i="1"/>
  <c r="T36" i="1"/>
  <c r="T40" i="1"/>
  <c r="T42" i="1"/>
  <c r="T44" i="1"/>
  <c r="T39" i="1"/>
  <c r="T41" i="1"/>
  <c r="T43" i="1"/>
  <c r="T45" i="1"/>
  <c r="T47" i="1"/>
  <c r="T38" i="1"/>
  <c r="T48" i="1"/>
  <c r="T50" i="1"/>
  <c r="T52" i="1"/>
  <c r="T54" i="1"/>
  <c r="T56" i="1"/>
  <c r="T58" i="1"/>
  <c r="T60" i="1"/>
  <c r="T62" i="1"/>
  <c r="T64" i="1"/>
  <c r="T66" i="1"/>
  <c r="T53" i="1"/>
  <c r="T61" i="1"/>
  <c r="T65" i="1"/>
  <c r="T67" i="1"/>
  <c r="T46" i="1"/>
  <c r="T55" i="1"/>
  <c r="T63" i="1"/>
  <c r="T68" i="1"/>
  <c r="T70" i="1"/>
  <c r="T72" i="1"/>
  <c r="T74" i="1"/>
  <c r="T76" i="1"/>
  <c r="T78" i="1"/>
  <c r="T80" i="1"/>
  <c r="T82" i="1"/>
  <c r="T84" i="1"/>
  <c r="T49" i="1"/>
  <c r="T57" i="1"/>
  <c r="T69" i="1"/>
  <c r="T77" i="1"/>
  <c r="T85" i="1"/>
  <c r="T86" i="1"/>
  <c r="T87" i="1"/>
  <c r="T88" i="1"/>
  <c r="T83" i="1"/>
  <c r="T51" i="1"/>
  <c r="T59" i="1"/>
  <c r="T71" i="1"/>
  <c r="T79" i="1"/>
  <c r="T75" i="1"/>
  <c r="T73" i="1"/>
  <c r="T81" i="1"/>
  <c r="U7" i="1" l="1"/>
  <c r="U9" i="1"/>
  <c r="W5" i="1"/>
  <c r="U10" i="1"/>
  <c r="U12" i="1"/>
  <c r="U11" i="1"/>
  <c r="U13" i="1"/>
  <c r="U15" i="1"/>
  <c r="U14" i="1"/>
  <c r="U16" i="1"/>
  <c r="U17" i="1"/>
  <c r="U18" i="1"/>
  <c r="U21" i="1"/>
  <c r="U23" i="1"/>
  <c r="U25" i="1"/>
  <c r="U27" i="1"/>
  <c r="U29" i="1"/>
  <c r="U19" i="1"/>
  <c r="U20" i="1"/>
  <c r="U22" i="1"/>
  <c r="U24" i="1"/>
  <c r="U26" i="1"/>
  <c r="U28" i="1"/>
  <c r="U31" i="1"/>
  <c r="U33" i="1"/>
  <c r="U35" i="1"/>
  <c r="U37" i="1"/>
  <c r="U38" i="1"/>
  <c r="U40" i="1"/>
  <c r="U42" i="1"/>
  <c r="U44" i="1"/>
  <c r="U30" i="1"/>
  <c r="U32" i="1"/>
  <c r="U34" i="1"/>
  <c r="U36" i="1"/>
  <c r="U39" i="1"/>
  <c r="U41" i="1"/>
  <c r="U43" i="1"/>
  <c r="U45" i="1"/>
  <c r="U46" i="1"/>
  <c r="U47" i="1"/>
  <c r="U49" i="1"/>
  <c r="U51" i="1"/>
  <c r="U53" i="1"/>
  <c r="U55" i="1"/>
  <c r="U57" i="1"/>
  <c r="U59" i="1"/>
  <c r="U61" i="1"/>
  <c r="U63" i="1"/>
  <c r="U48" i="1"/>
  <c r="U50" i="1"/>
  <c r="U52" i="1"/>
  <c r="U54" i="1"/>
  <c r="U56" i="1"/>
  <c r="U58" i="1"/>
  <c r="U60" i="1"/>
  <c r="U62" i="1"/>
  <c r="U64" i="1"/>
  <c r="U66" i="1"/>
  <c r="U69" i="1"/>
  <c r="U71" i="1"/>
  <c r="U73" i="1"/>
  <c r="U75" i="1"/>
  <c r="U77" i="1"/>
  <c r="U79" i="1"/>
  <c r="U81" i="1"/>
  <c r="U83" i="1"/>
  <c r="U65" i="1"/>
  <c r="U67" i="1"/>
  <c r="U68" i="1"/>
  <c r="U70" i="1"/>
  <c r="U72" i="1"/>
  <c r="U74" i="1"/>
  <c r="U76" i="1"/>
  <c r="U78" i="1"/>
  <c r="U80" i="1"/>
  <c r="U82" i="1"/>
  <c r="U84" i="1"/>
  <c r="U86" i="1"/>
  <c r="U88" i="1"/>
  <c r="U85" i="1"/>
  <c r="U87" i="1"/>
  <c r="V7" i="1" l="1"/>
  <c r="V9" i="1"/>
  <c r="V11" i="1"/>
  <c r="X5" i="1"/>
  <c r="V14" i="1"/>
  <c r="V16" i="1"/>
  <c r="V12" i="1"/>
  <c r="V13" i="1"/>
  <c r="V15" i="1"/>
  <c r="V18" i="1"/>
  <c r="V19" i="1"/>
  <c r="V20" i="1"/>
  <c r="V22" i="1"/>
  <c r="V24" i="1"/>
  <c r="V26" i="1"/>
  <c r="V28" i="1"/>
  <c r="V10" i="1"/>
  <c r="V21" i="1"/>
  <c r="V23" i="1"/>
  <c r="V25" i="1"/>
  <c r="V27" i="1"/>
  <c r="V29" i="1"/>
  <c r="V30" i="1"/>
  <c r="V32" i="1"/>
  <c r="V34" i="1"/>
  <c r="V36" i="1"/>
  <c r="V38" i="1"/>
  <c r="V17" i="1"/>
  <c r="V31" i="1"/>
  <c r="V33" i="1"/>
  <c r="V35" i="1"/>
  <c r="V37" i="1"/>
  <c r="V39" i="1"/>
  <c r="V41" i="1"/>
  <c r="V43" i="1"/>
  <c r="V45" i="1"/>
  <c r="V40" i="1"/>
  <c r="V42" i="1"/>
  <c r="V44" i="1"/>
  <c r="V46" i="1"/>
  <c r="V47" i="1"/>
  <c r="V49" i="1"/>
  <c r="V51" i="1"/>
  <c r="V53" i="1"/>
  <c r="V55" i="1"/>
  <c r="V57" i="1"/>
  <c r="V59" i="1"/>
  <c r="V61" i="1"/>
  <c r="V63" i="1"/>
  <c r="V65" i="1"/>
  <c r="V67" i="1"/>
  <c r="V52" i="1"/>
  <c r="V60" i="1"/>
  <c r="V54" i="1"/>
  <c r="V62" i="1"/>
  <c r="V69" i="1"/>
  <c r="V71" i="1"/>
  <c r="V73" i="1"/>
  <c r="V75" i="1"/>
  <c r="V77" i="1"/>
  <c r="V79" i="1"/>
  <c r="V81" i="1"/>
  <c r="V83" i="1"/>
  <c r="V48" i="1"/>
  <c r="V56" i="1"/>
  <c r="V64" i="1"/>
  <c r="V68" i="1"/>
  <c r="V76" i="1"/>
  <c r="V84" i="1"/>
  <c r="V58" i="1"/>
  <c r="V74" i="1"/>
  <c r="V70" i="1"/>
  <c r="V78" i="1"/>
  <c r="V86" i="1"/>
  <c r="V88" i="1"/>
  <c r="V72" i="1"/>
  <c r="V80" i="1"/>
  <c r="V85" i="1"/>
  <c r="V87" i="1"/>
  <c r="V50" i="1"/>
  <c r="V66" i="1"/>
  <c r="V82" i="1"/>
  <c r="W7" i="1" l="1"/>
  <c r="W9" i="1"/>
  <c r="W11" i="1"/>
  <c r="W10" i="1"/>
  <c r="Y5" i="1"/>
  <c r="W14" i="1"/>
  <c r="W13" i="1"/>
  <c r="W17" i="1"/>
  <c r="W15" i="1"/>
  <c r="W18" i="1"/>
  <c r="W19" i="1"/>
  <c r="W20" i="1"/>
  <c r="W22" i="1"/>
  <c r="W24" i="1"/>
  <c r="W26" i="1"/>
  <c r="W28" i="1"/>
  <c r="W12" i="1"/>
  <c r="W16" i="1"/>
  <c r="W21" i="1"/>
  <c r="W23" i="1"/>
  <c r="W25" i="1"/>
  <c r="W27" i="1"/>
  <c r="W29" i="1"/>
  <c r="W30" i="1"/>
  <c r="W32" i="1"/>
  <c r="W34" i="1"/>
  <c r="W36" i="1"/>
  <c r="W38" i="1"/>
  <c r="W39" i="1"/>
  <c r="W41" i="1"/>
  <c r="W43" i="1"/>
  <c r="W45" i="1"/>
  <c r="W31" i="1"/>
  <c r="W33" i="1"/>
  <c r="W35" i="1"/>
  <c r="W37" i="1"/>
  <c r="W40" i="1"/>
  <c r="W42" i="1"/>
  <c r="W44" i="1"/>
  <c r="W48" i="1"/>
  <c r="W50" i="1"/>
  <c r="W52" i="1"/>
  <c r="W54" i="1"/>
  <c r="W56" i="1"/>
  <c r="W58" i="1"/>
  <c r="W60" i="1"/>
  <c r="W62" i="1"/>
  <c r="W46" i="1"/>
  <c r="W47" i="1"/>
  <c r="W49" i="1"/>
  <c r="W51" i="1"/>
  <c r="W53" i="1"/>
  <c r="W55" i="1"/>
  <c r="W57" i="1"/>
  <c r="W59" i="1"/>
  <c r="W61" i="1"/>
  <c r="W63" i="1"/>
  <c r="W65" i="1"/>
  <c r="W67" i="1"/>
  <c r="W64" i="1"/>
  <c r="W66" i="1"/>
  <c r="W68" i="1"/>
  <c r="W70" i="1"/>
  <c r="W72" i="1"/>
  <c r="W74" i="1"/>
  <c r="W76" i="1"/>
  <c r="W78" i="1"/>
  <c r="W80" i="1"/>
  <c r="W82" i="1"/>
  <c r="W84" i="1"/>
  <c r="W69" i="1"/>
  <c r="W71" i="1"/>
  <c r="W73" i="1"/>
  <c r="W75" i="1"/>
  <c r="W77" i="1"/>
  <c r="W79" i="1"/>
  <c r="W81" i="1"/>
  <c r="W83" i="1"/>
  <c r="W85" i="1"/>
  <c r="W87" i="1"/>
  <c r="W86" i="1"/>
  <c r="W88" i="1"/>
  <c r="Z5" i="1" l="1"/>
  <c r="X10" i="1"/>
  <c r="X7" i="1"/>
  <c r="X12" i="1"/>
  <c r="X13" i="1"/>
  <c r="X15" i="1"/>
  <c r="X11" i="1"/>
  <c r="X16" i="1"/>
  <c r="X17" i="1"/>
  <c r="X19" i="1"/>
  <c r="X14" i="1"/>
  <c r="X21" i="1"/>
  <c r="X23" i="1"/>
  <c r="X25" i="1"/>
  <c r="X27" i="1"/>
  <c r="X29" i="1"/>
  <c r="X9" i="1"/>
  <c r="X18" i="1"/>
  <c r="X20" i="1"/>
  <c r="X22" i="1"/>
  <c r="X24" i="1"/>
  <c r="X26" i="1"/>
  <c r="X28" i="1"/>
  <c r="X31" i="1"/>
  <c r="X33" i="1"/>
  <c r="X35" i="1"/>
  <c r="X37" i="1"/>
  <c r="X30" i="1"/>
  <c r="X32" i="1"/>
  <c r="X34" i="1"/>
  <c r="X36" i="1"/>
  <c r="X40" i="1"/>
  <c r="X42" i="1"/>
  <c r="X44" i="1"/>
  <c r="X38" i="1"/>
  <c r="X39" i="1"/>
  <c r="X41" i="1"/>
  <c r="X43" i="1"/>
  <c r="X45" i="1"/>
  <c r="X47" i="1"/>
  <c r="X48" i="1"/>
  <c r="X50" i="1"/>
  <c r="X52" i="1"/>
  <c r="X54" i="1"/>
  <c r="X56" i="1"/>
  <c r="X58" i="1"/>
  <c r="X60" i="1"/>
  <c r="X62" i="1"/>
  <c r="X64" i="1"/>
  <c r="X66" i="1"/>
  <c r="X46" i="1"/>
  <c r="X51" i="1"/>
  <c r="X59" i="1"/>
  <c r="X53" i="1"/>
  <c r="X61" i="1"/>
  <c r="X68" i="1"/>
  <c r="X70" i="1"/>
  <c r="X72" i="1"/>
  <c r="X74" i="1"/>
  <c r="X76" i="1"/>
  <c r="X78" i="1"/>
  <c r="X80" i="1"/>
  <c r="X82" i="1"/>
  <c r="X84" i="1"/>
  <c r="X55" i="1"/>
  <c r="X63" i="1"/>
  <c r="X65" i="1"/>
  <c r="X67" i="1"/>
  <c r="X75" i="1"/>
  <c r="X83" i="1"/>
  <c r="X73" i="1"/>
  <c r="X85" i="1"/>
  <c r="X69" i="1"/>
  <c r="X77" i="1"/>
  <c r="X81" i="1"/>
  <c r="X49" i="1"/>
  <c r="X57" i="1"/>
  <c r="X71" i="1"/>
  <c r="X79" i="1"/>
  <c r="X86" i="1"/>
  <c r="X87" i="1"/>
  <c r="X88" i="1"/>
  <c r="Y7" i="1" l="1"/>
  <c r="Y9" i="1"/>
  <c r="AA5" i="1"/>
  <c r="Y10" i="1"/>
  <c r="Y12" i="1"/>
  <c r="Y13" i="1"/>
  <c r="Y15" i="1"/>
  <c r="Y14" i="1"/>
  <c r="Y11" i="1"/>
  <c r="Y16" i="1"/>
  <c r="Y17" i="1"/>
  <c r="Y21" i="1"/>
  <c r="Y23" i="1"/>
  <c r="Y25" i="1"/>
  <c r="Y27" i="1"/>
  <c r="Y29" i="1"/>
  <c r="Y19" i="1"/>
  <c r="Y18" i="1"/>
  <c r="Y31" i="1"/>
  <c r="Y33" i="1"/>
  <c r="Y35" i="1"/>
  <c r="Y37" i="1"/>
  <c r="Y20" i="1"/>
  <c r="Y22" i="1"/>
  <c r="Y24" i="1"/>
  <c r="Y26" i="1"/>
  <c r="Y28" i="1"/>
  <c r="Y40" i="1"/>
  <c r="Y42" i="1"/>
  <c r="Y44" i="1"/>
  <c r="Y34" i="1"/>
  <c r="Y49" i="1"/>
  <c r="Y51" i="1"/>
  <c r="Y53" i="1"/>
  <c r="Y55" i="1"/>
  <c r="Y57" i="1"/>
  <c r="Y59" i="1"/>
  <c r="Y61" i="1"/>
  <c r="Y32" i="1"/>
  <c r="Y38" i="1"/>
  <c r="Y39" i="1"/>
  <c r="Y41" i="1"/>
  <c r="Y43" i="1"/>
  <c r="Y45" i="1"/>
  <c r="Y30" i="1"/>
  <c r="Y48" i="1"/>
  <c r="Y50" i="1"/>
  <c r="Y52" i="1"/>
  <c r="Y54" i="1"/>
  <c r="Y56" i="1"/>
  <c r="Y58" i="1"/>
  <c r="Y60" i="1"/>
  <c r="Y62" i="1"/>
  <c r="Y64" i="1"/>
  <c r="Y66" i="1"/>
  <c r="Y36" i="1"/>
  <c r="Y69" i="1"/>
  <c r="Y71" i="1"/>
  <c r="Y73" i="1"/>
  <c r="Y75" i="1"/>
  <c r="Y77" i="1"/>
  <c r="Y79" i="1"/>
  <c r="Y81" i="1"/>
  <c r="Y83" i="1"/>
  <c r="Y46" i="1"/>
  <c r="Y68" i="1"/>
  <c r="Y70" i="1"/>
  <c r="Y72" i="1"/>
  <c r="Y74" i="1"/>
  <c r="Y76" i="1"/>
  <c r="Y78" i="1"/>
  <c r="Y80" i="1"/>
  <c r="Y82" i="1"/>
  <c r="Y84" i="1"/>
  <c r="Y86" i="1"/>
  <c r="Y88" i="1"/>
  <c r="Y85" i="1"/>
  <c r="Y87" i="1"/>
  <c r="Y67" i="1"/>
  <c r="Y65" i="1"/>
  <c r="Y47" i="1"/>
  <c r="Y63" i="1"/>
  <c r="Z7" i="1" l="1"/>
  <c r="Z9" i="1"/>
  <c r="Z11" i="1"/>
  <c r="AB5" i="1"/>
  <c r="Z14" i="1"/>
  <c r="Z16" i="1"/>
  <c r="Z10" i="1"/>
  <c r="Z12" i="1"/>
  <c r="Z13" i="1"/>
  <c r="Z18" i="1"/>
  <c r="Z15" i="1"/>
  <c r="Z17" i="1"/>
  <c r="Z20" i="1"/>
  <c r="Z22" i="1"/>
  <c r="Z24" i="1"/>
  <c r="Z26" i="1"/>
  <c r="Z28" i="1"/>
  <c r="Z21" i="1"/>
  <c r="Z23" i="1"/>
  <c r="Z25" i="1"/>
  <c r="Z27" i="1"/>
  <c r="Z29" i="1"/>
  <c r="Z30" i="1"/>
  <c r="Z32" i="1"/>
  <c r="Z34" i="1"/>
  <c r="Z36" i="1"/>
  <c r="Z38" i="1"/>
  <c r="Z19" i="1"/>
  <c r="Z31" i="1"/>
  <c r="Z33" i="1"/>
  <c r="Z35" i="1"/>
  <c r="Z37" i="1"/>
  <c r="Z39" i="1"/>
  <c r="Z41" i="1"/>
  <c r="Z43" i="1"/>
  <c r="Z45" i="1"/>
  <c r="Z40" i="1"/>
  <c r="Z42" i="1"/>
  <c r="Z44" i="1"/>
  <c r="Z46" i="1"/>
  <c r="Z47" i="1"/>
  <c r="Z49" i="1"/>
  <c r="Z51" i="1"/>
  <c r="Z53" i="1"/>
  <c r="Z55" i="1"/>
  <c r="Z57" i="1"/>
  <c r="Z59" i="1"/>
  <c r="Z61" i="1"/>
  <c r="Z63" i="1"/>
  <c r="Z65" i="1"/>
  <c r="Z67" i="1"/>
  <c r="Z50" i="1"/>
  <c r="Z58" i="1"/>
  <c r="Z52" i="1"/>
  <c r="Z60" i="1"/>
  <c r="Z64" i="1"/>
  <c r="Z66" i="1"/>
  <c r="Z69" i="1"/>
  <c r="Z71" i="1"/>
  <c r="Z73" i="1"/>
  <c r="Z75" i="1"/>
  <c r="Z77" i="1"/>
  <c r="Z79" i="1"/>
  <c r="Z81" i="1"/>
  <c r="Z83" i="1"/>
  <c r="Z54" i="1"/>
  <c r="Z62" i="1"/>
  <c r="Z48" i="1"/>
  <c r="Z56" i="1"/>
  <c r="Z74" i="1"/>
  <c r="Z82" i="1"/>
  <c r="Z86" i="1"/>
  <c r="Z88" i="1"/>
  <c r="Z68" i="1"/>
  <c r="Z76" i="1"/>
  <c r="Z84" i="1"/>
  <c r="Z85" i="1"/>
  <c r="Z87" i="1"/>
  <c r="Z70" i="1"/>
  <c r="Z78" i="1"/>
  <c r="Z72" i="1"/>
  <c r="Z80" i="1"/>
  <c r="AB4" i="1" l="1"/>
  <c r="AA7" i="1"/>
  <c r="AA9" i="1"/>
  <c r="AA11" i="1"/>
  <c r="AA14" i="1"/>
  <c r="AC5" i="1"/>
  <c r="AA10" i="1"/>
  <c r="AA12" i="1"/>
  <c r="AA17" i="1"/>
  <c r="AA13" i="1"/>
  <c r="AA16" i="1"/>
  <c r="AA18" i="1"/>
  <c r="AA19" i="1"/>
  <c r="AA15" i="1"/>
  <c r="AA20" i="1"/>
  <c r="AA22" i="1"/>
  <c r="AA24" i="1"/>
  <c r="AA26" i="1"/>
  <c r="AA28" i="1"/>
  <c r="AA30" i="1"/>
  <c r="AA32" i="1"/>
  <c r="AA34" i="1"/>
  <c r="AA36" i="1"/>
  <c r="AA21" i="1"/>
  <c r="AA23" i="1"/>
  <c r="AA25" i="1"/>
  <c r="AA27" i="1"/>
  <c r="AA29" i="1"/>
  <c r="AA38" i="1"/>
  <c r="AA39" i="1"/>
  <c r="AA41" i="1"/>
  <c r="AA43" i="1"/>
  <c r="AA45" i="1"/>
  <c r="AA37" i="1"/>
  <c r="AA46" i="1"/>
  <c r="AA48" i="1"/>
  <c r="AA50" i="1"/>
  <c r="AA52" i="1"/>
  <c r="AA54" i="1"/>
  <c r="AA56" i="1"/>
  <c r="AA58" i="1"/>
  <c r="AA60" i="1"/>
  <c r="AA62" i="1"/>
  <c r="AA35" i="1"/>
  <c r="AA40" i="1"/>
  <c r="AA42" i="1"/>
  <c r="AA44" i="1"/>
  <c r="AA47" i="1"/>
  <c r="AA33" i="1"/>
  <c r="AA49" i="1"/>
  <c r="AA51" i="1"/>
  <c r="AA53" i="1"/>
  <c r="AA55" i="1"/>
  <c r="AA57" i="1"/>
  <c r="AA59" i="1"/>
  <c r="AA61" i="1"/>
  <c r="AA63" i="1"/>
  <c r="AA65" i="1"/>
  <c r="AA67" i="1"/>
  <c r="AA68" i="1"/>
  <c r="AA70" i="1"/>
  <c r="AA72" i="1"/>
  <c r="AA74" i="1"/>
  <c r="AA76" i="1"/>
  <c r="AA78" i="1"/>
  <c r="AA80" i="1"/>
  <c r="AA82" i="1"/>
  <c r="AA84" i="1"/>
  <c r="AA64" i="1"/>
  <c r="AA66" i="1"/>
  <c r="AA69" i="1"/>
  <c r="AA71" i="1"/>
  <c r="AA73" i="1"/>
  <c r="AA75" i="1"/>
  <c r="AA77" i="1"/>
  <c r="AA79" i="1"/>
  <c r="AA81" i="1"/>
  <c r="AA83" i="1"/>
  <c r="AA85" i="1"/>
  <c r="AA87" i="1"/>
  <c r="AA86" i="1"/>
  <c r="AA88" i="1"/>
  <c r="AA31" i="1"/>
  <c r="AD5" i="1" l="1"/>
  <c r="AB10" i="1"/>
  <c r="AB9" i="1"/>
  <c r="AB11" i="1"/>
  <c r="AB13" i="1"/>
  <c r="AB15" i="1"/>
  <c r="AB7" i="1"/>
  <c r="AB12" i="1"/>
  <c r="AB14" i="1"/>
  <c r="AB17" i="1"/>
  <c r="AB19" i="1"/>
  <c r="AB16" i="1"/>
  <c r="AB18" i="1"/>
  <c r="AB21" i="1"/>
  <c r="AB23" i="1"/>
  <c r="AB25" i="1"/>
  <c r="AB27" i="1"/>
  <c r="AB29" i="1"/>
  <c r="AB20" i="1"/>
  <c r="AB22" i="1"/>
  <c r="AB24" i="1"/>
  <c r="AB26" i="1"/>
  <c r="AB28" i="1"/>
  <c r="AB31" i="1"/>
  <c r="AB33" i="1"/>
  <c r="AB35" i="1"/>
  <c r="AB37" i="1"/>
  <c r="AB30" i="1"/>
  <c r="AB32" i="1"/>
  <c r="AB34" i="1"/>
  <c r="AB36" i="1"/>
  <c r="AB40" i="1"/>
  <c r="AB42" i="1"/>
  <c r="AB44" i="1"/>
  <c r="AB38" i="1"/>
  <c r="AB39" i="1"/>
  <c r="AB41" i="1"/>
  <c r="AB43" i="1"/>
  <c r="AB45" i="1"/>
  <c r="AB47" i="1"/>
  <c r="AB46" i="1"/>
  <c r="AB48" i="1"/>
  <c r="AB50" i="1"/>
  <c r="AB52" i="1"/>
  <c r="AB54" i="1"/>
  <c r="AB56" i="1"/>
  <c r="AB58" i="1"/>
  <c r="AB60" i="1"/>
  <c r="AB62" i="1"/>
  <c r="AB64" i="1"/>
  <c r="AB66" i="1"/>
  <c r="AB49" i="1"/>
  <c r="AB57" i="1"/>
  <c r="AB63" i="1"/>
  <c r="AB65" i="1"/>
  <c r="AB67" i="1"/>
  <c r="AB51" i="1"/>
  <c r="AB59" i="1"/>
  <c r="AB68" i="1"/>
  <c r="AB70" i="1"/>
  <c r="AB72" i="1"/>
  <c r="AB74" i="1"/>
  <c r="AB76" i="1"/>
  <c r="AB78" i="1"/>
  <c r="AB80" i="1"/>
  <c r="AB82" i="1"/>
  <c r="AB84" i="1"/>
  <c r="AB53" i="1"/>
  <c r="AB61" i="1"/>
  <c r="AB73" i="1"/>
  <c r="AB81" i="1"/>
  <c r="AB75" i="1"/>
  <c r="AB83" i="1"/>
  <c r="AB71" i="1"/>
  <c r="AB69" i="1"/>
  <c r="AB77" i="1"/>
  <c r="AB85" i="1"/>
  <c r="AB86" i="1"/>
  <c r="AB87" i="1"/>
  <c r="AB88" i="1"/>
  <c r="AB55" i="1"/>
  <c r="AB79" i="1"/>
  <c r="AC7" i="1" l="1"/>
  <c r="AC9" i="1"/>
  <c r="AE5" i="1"/>
  <c r="AC10" i="1"/>
  <c r="AC12" i="1"/>
  <c r="AC11" i="1"/>
  <c r="AC13" i="1"/>
  <c r="AC15" i="1"/>
  <c r="AC16" i="1"/>
  <c r="AC14" i="1"/>
  <c r="AC17" i="1"/>
  <c r="AC18" i="1"/>
  <c r="AC19" i="1"/>
  <c r="AC21" i="1"/>
  <c r="AC23" i="1"/>
  <c r="AC25" i="1"/>
  <c r="AC27" i="1"/>
  <c r="AC29" i="1"/>
  <c r="AC31" i="1"/>
  <c r="AC33" i="1"/>
  <c r="AC35" i="1"/>
  <c r="AC37" i="1"/>
  <c r="AC30" i="1"/>
  <c r="AC32" i="1"/>
  <c r="AC34" i="1"/>
  <c r="AC36" i="1"/>
  <c r="AC40" i="1"/>
  <c r="AC42" i="1"/>
  <c r="AC44" i="1"/>
  <c r="AC20" i="1"/>
  <c r="AC22" i="1"/>
  <c r="AC24" i="1"/>
  <c r="AC26" i="1"/>
  <c r="AC28" i="1"/>
  <c r="AC38" i="1"/>
  <c r="AC49" i="1"/>
  <c r="AC51" i="1"/>
  <c r="AC53" i="1"/>
  <c r="AC55" i="1"/>
  <c r="AC57" i="1"/>
  <c r="AC59" i="1"/>
  <c r="AC61" i="1"/>
  <c r="AC39" i="1"/>
  <c r="AC41" i="1"/>
  <c r="AC43" i="1"/>
  <c r="AC45" i="1"/>
  <c r="AC46" i="1"/>
  <c r="AC47" i="1"/>
  <c r="AC48" i="1"/>
  <c r="AC50" i="1"/>
  <c r="AC52" i="1"/>
  <c r="AC54" i="1"/>
  <c r="AC56" i="1"/>
  <c r="AC58" i="1"/>
  <c r="AC60" i="1"/>
  <c r="AC62" i="1"/>
  <c r="AC64" i="1"/>
  <c r="AC66" i="1"/>
  <c r="AC69" i="1"/>
  <c r="AC71" i="1"/>
  <c r="AC73" i="1"/>
  <c r="AC75" i="1"/>
  <c r="AC77" i="1"/>
  <c r="AC79" i="1"/>
  <c r="AC81" i="1"/>
  <c r="AC83" i="1"/>
  <c r="AC63" i="1"/>
  <c r="AC65" i="1"/>
  <c r="AC67" i="1"/>
  <c r="AC68" i="1"/>
  <c r="AC70" i="1"/>
  <c r="AC72" i="1"/>
  <c r="AC74" i="1"/>
  <c r="AC76" i="1"/>
  <c r="AC78" i="1"/>
  <c r="AC80" i="1"/>
  <c r="AC82" i="1"/>
  <c r="AC84" i="1"/>
  <c r="AC86" i="1"/>
  <c r="AC88" i="1"/>
  <c r="AC85" i="1"/>
  <c r="AC87" i="1"/>
  <c r="AD7" i="1" l="1"/>
  <c r="AD9" i="1"/>
  <c r="AD11" i="1"/>
  <c r="AF5" i="1"/>
  <c r="AD12" i="1"/>
  <c r="AD14" i="1"/>
  <c r="AD13" i="1"/>
  <c r="AD10" i="1"/>
  <c r="AD15" i="1"/>
  <c r="AD16" i="1"/>
  <c r="AD18" i="1"/>
  <c r="AD20" i="1"/>
  <c r="AD22" i="1"/>
  <c r="AD24" i="1"/>
  <c r="AD26" i="1"/>
  <c r="AD28" i="1"/>
  <c r="AD17" i="1"/>
  <c r="AD19" i="1"/>
  <c r="AD21" i="1"/>
  <c r="AD23" i="1"/>
  <c r="AD25" i="1"/>
  <c r="AD27" i="1"/>
  <c r="AD29" i="1"/>
  <c r="AD30" i="1"/>
  <c r="AD32" i="1"/>
  <c r="AD34" i="1"/>
  <c r="AD36" i="1"/>
  <c r="AD38" i="1"/>
  <c r="AD31" i="1"/>
  <c r="AD33" i="1"/>
  <c r="AD35" i="1"/>
  <c r="AD37" i="1"/>
  <c r="AD39" i="1"/>
  <c r="AD41" i="1"/>
  <c r="AD43" i="1"/>
  <c r="AD45" i="1"/>
  <c r="AD40" i="1"/>
  <c r="AD42" i="1"/>
  <c r="AD44" i="1"/>
  <c r="AD46" i="1"/>
  <c r="AD49" i="1"/>
  <c r="AD51" i="1"/>
  <c r="AD53" i="1"/>
  <c r="AD55" i="1"/>
  <c r="AD57" i="1"/>
  <c r="AD59" i="1"/>
  <c r="AD61" i="1"/>
  <c r="AD63" i="1"/>
  <c r="AD65" i="1"/>
  <c r="AD67" i="1"/>
  <c r="AD47" i="1"/>
  <c r="AD48" i="1"/>
  <c r="AD56" i="1"/>
  <c r="AD50" i="1"/>
  <c r="AD58" i="1"/>
  <c r="AD69" i="1"/>
  <c r="AD71" i="1"/>
  <c r="AD73" i="1"/>
  <c r="AD75" i="1"/>
  <c r="AD77" i="1"/>
  <c r="AD79" i="1"/>
  <c r="AD81" i="1"/>
  <c r="AD83" i="1"/>
  <c r="AD52" i="1"/>
  <c r="AD60" i="1"/>
  <c r="AD66" i="1"/>
  <c r="AD72" i="1"/>
  <c r="AD80" i="1"/>
  <c r="AD85" i="1"/>
  <c r="AD87" i="1"/>
  <c r="AD86" i="1"/>
  <c r="AD88" i="1"/>
  <c r="AD54" i="1"/>
  <c r="AD62" i="1"/>
  <c r="AD64" i="1"/>
  <c r="AD74" i="1"/>
  <c r="AD82" i="1"/>
  <c r="AD68" i="1"/>
  <c r="AD76" i="1"/>
  <c r="AD84" i="1"/>
  <c r="AD70" i="1"/>
  <c r="AD78" i="1"/>
  <c r="AE7" i="1" l="1"/>
  <c r="AE9" i="1"/>
  <c r="AE11" i="1"/>
  <c r="AE10" i="1"/>
  <c r="AE12" i="1"/>
  <c r="AE14" i="1"/>
  <c r="AE17" i="1"/>
  <c r="AE15" i="1"/>
  <c r="AG5" i="1"/>
  <c r="AE13" i="1"/>
  <c r="AE16" i="1"/>
  <c r="AE18" i="1"/>
  <c r="AE20" i="1"/>
  <c r="AE22" i="1"/>
  <c r="AE24" i="1"/>
  <c r="AE26" i="1"/>
  <c r="AE28" i="1"/>
  <c r="AE30" i="1"/>
  <c r="AE32" i="1"/>
  <c r="AE34" i="1"/>
  <c r="AE36" i="1"/>
  <c r="AE21" i="1"/>
  <c r="AE23" i="1"/>
  <c r="AE25" i="1"/>
  <c r="AE27" i="1"/>
  <c r="AE29" i="1"/>
  <c r="AE31" i="1"/>
  <c r="AE33" i="1"/>
  <c r="AE35" i="1"/>
  <c r="AE37" i="1"/>
  <c r="AE39" i="1"/>
  <c r="AE41" i="1"/>
  <c r="AE43" i="1"/>
  <c r="AE45" i="1"/>
  <c r="AE19" i="1"/>
  <c r="AE47" i="1"/>
  <c r="AE48" i="1"/>
  <c r="AE50" i="1"/>
  <c r="AE52" i="1"/>
  <c r="AE54" i="1"/>
  <c r="AE56" i="1"/>
  <c r="AE58" i="1"/>
  <c r="AE60" i="1"/>
  <c r="AE62" i="1"/>
  <c r="AE38" i="1"/>
  <c r="AE40" i="1"/>
  <c r="AE42" i="1"/>
  <c r="AE44" i="1"/>
  <c r="AE49" i="1"/>
  <c r="AE51" i="1"/>
  <c r="AE53" i="1"/>
  <c r="AE55" i="1"/>
  <c r="AE57" i="1"/>
  <c r="AE59" i="1"/>
  <c r="AE61" i="1"/>
  <c r="AE63" i="1"/>
  <c r="AE65" i="1"/>
  <c r="AE67" i="1"/>
  <c r="AE64" i="1"/>
  <c r="AE66" i="1"/>
  <c r="AE68" i="1"/>
  <c r="AE70" i="1"/>
  <c r="AE72" i="1"/>
  <c r="AE74" i="1"/>
  <c r="AE76" i="1"/>
  <c r="AE78" i="1"/>
  <c r="AE80" i="1"/>
  <c r="AE82" i="1"/>
  <c r="AE84" i="1"/>
  <c r="AE69" i="1"/>
  <c r="AE71" i="1"/>
  <c r="AE73" i="1"/>
  <c r="AE75" i="1"/>
  <c r="AE77" i="1"/>
  <c r="AE79" i="1"/>
  <c r="AE81" i="1"/>
  <c r="AE83" i="1"/>
  <c r="AE85" i="1"/>
  <c r="AE87" i="1"/>
  <c r="AE86" i="1"/>
  <c r="AE88" i="1"/>
  <c r="AE46" i="1"/>
  <c r="AH5" i="1" l="1"/>
  <c r="AF10" i="1"/>
  <c r="AF13" i="1"/>
  <c r="AF15" i="1"/>
  <c r="AF9" i="1"/>
  <c r="AF7" i="1"/>
  <c r="AF11" i="1"/>
  <c r="AF12" i="1"/>
  <c r="AF17" i="1"/>
  <c r="AF19" i="1"/>
  <c r="AF21" i="1"/>
  <c r="AF23" i="1"/>
  <c r="AF25" i="1"/>
  <c r="AF27" i="1"/>
  <c r="AF29" i="1"/>
  <c r="AF14" i="1"/>
  <c r="AF16" i="1"/>
  <c r="AF18" i="1"/>
  <c r="AF20" i="1"/>
  <c r="AF22" i="1"/>
  <c r="AF24" i="1"/>
  <c r="AF26" i="1"/>
  <c r="AF28" i="1"/>
  <c r="AF31" i="1"/>
  <c r="AF33" i="1"/>
  <c r="AF35" i="1"/>
  <c r="AF37" i="1"/>
  <c r="AF30" i="1"/>
  <c r="AF32" i="1"/>
  <c r="AF34" i="1"/>
  <c r="AF36" i="1"/>
  <c r="AF38" i="1"/>
  <c r="AF40" i="1"/>
  <c r="AF42" i="1"/>
  <c r="AF44" i="1"/>
  <c r="AF39" i="1"/>
  <c r="AF41" i="1"/>
  <c r="AF43" i="1"/>
  <c r="AF45" i="1"/>
  <c r="AF47" i="1"/>
  <c r="AF46" i="1"/>
  <c r="AF48" i="1"/>
  <c r="AF50" i="1"/>
  <c r="AF52" i="1"/>
  <c r="AF54" i="1"/>
  <c r="AF56" i="1"/>
  <c r="AF58" i="1"/>
  <c r="AF60" i="1"/>
  <c r="AF62" i="1"/>
  <c r="AF64" i="1"/>
  <c r="AF66" i="1"/>
  <c r="AF55" i="1"/>
  <c r="AF49" i="1"/>
  <c r="AF57" i="1"/>
  <c r="AF68" i="1"/>
  <c r="AF70" i="1"/>
  <c r="AF72" i="1"/>
  <c r="AF74" i="1"/>
  <c r="AF76" i="1"/>
  <c r="AF78" i="1"/>
  <c r="AF80" i="1"/>
  <c r="AF82" i="1"/>
  <c r="AF84" i="1"/>
  <c r="AF51" i="1"/>
  <c r="AF59" i="1"/>
  <c r="AF63" i="1"/>
  <c r="AF65" i="1"/>
  <c r="AF67" i="1"/>
  <c r="AF71" i="1"/>
  <c r="AF79" i="1"/>
  <c r="AF73" i="1"/>
  <c r="AF81" i="1"/>
  <c r="AF85" i="1"/>
  <c r="AF86" i="1"/>
  <c r="AF87" i="1"/>
  <c r="AF88" i="1"/>
  <c r="AF75" i="1"/>
  <c r="AF83" i="1"/>
  <c r="AF53" i="1"/>
  <c r="AF61" i="1"/>
  <c r="AF69" i="1"/>
  <c r="AF77" i="1"/>
  <c r="AG7" i="1" l="1"/>
  <c r="AG9" i="1"/>
  <c r="AI5" i="1"/>
  <c r="AG10" i="1"/>
  <c r="AG12" i="1"/>
  <c r="AG13" i="1"/>
  <c r="AG15" i="1"/>
  <c r="AG14" i="1"/>
  <c r="AG16" i="1"/>
  <c r="AG11" i="1"/>
  <c r="AG17" i="1"/>
  <c r="AG19" i="1"/>
  <c r="AG21" i="1"/>
  <c r="AG23" i="1"/>
  <c r="AG25" i="1"/>
  <c r="AG27" i="1"/>
  <c r="AG29" i="1"/>
  <c r="AG20" i="1"/>
  <c r="AG22" i="1"/>
  <c r="AG24" i="1"/>
  <c r="AG26" i="1"/>
  <c r="AG28" i="1"/>
  <c r="AG18" i="1"/>
  <c r="AG31" i="1"/>
  <c r="AG33" i="1"/>
  <c r="AG35" i="1"/>
  <c r="AG37" i="1"/>
  <c r="AG30" i="1"/>
  <c r="AG32" i="1"/>
  <c r="AG34" i="1"/>
  <c r="AG36" i="1"/>
  <c r="AG38" i="1"/>
  <c r="AG40" i="1"/>
  <c r="AG42" i="1"/>
  <c r="AG44" i="1"/>
  <c r="AG49" i="1"/>
  <c r="AG51" i="1"/>
  <c r="AG53" i="1"/>
  <c r="AG55" i="1"/>
  <c r="AG57" i="1"/>
  <c r="AG59" i="1"/>
  <c r="AG61" i="1"/>
  <c r="AG46" i="1"/>
  <c r="AG47" i="1"/>
  <c r="AG48" i="1"/>
  <c r="AG50" i="1"/>
  <c r="AG52" i="1"/>
  <c r="AG54" i="1"/>
  <c r="AG56" i="1"/>
  <c r="AG58" i="1"/>
  <c r="AG60" i="1"/>
  <c r="AG62" i="1"/>
  <c r="AG64" i="1"/>
  <c r="AG66" i="1"/>
  <c r="AG43" i="1"/>
  <c r="AG69" i="1"/>
  <c r="AG71" i="1"/>
  <c r="AG73" i="1"/>
  <c r="AG75" i="1"/>
  <c r="AG77" i="1"/>
  <c r="AG79" i="1"/>
  <c r="AG81" i="1"/>
  <c r="AG83" i="1"/>
  <c r="AG45" i="1"/>
  <c r="AG39" i="1"/>
  <c r="AG68" i="1"/>
  <c r="AG70" i="1"/>
  <c r="AG72" i="1"/>
  <c r="AG74" i="1"/>
  <c r="AG76" i="1"/>
  <c r="AG78" i="1"/>
  <c r="AG80" i="1"/>
  <c r="AG82" i="1"/>
  <c r="AG84" i="1"/>
  <c r="AG86" i="1"/>
  <c r="AG88" i="1"/>
  <c r="AG63" i="1"/>
  <c r="AG41" i="1"/>
  <c r="AG67" i="1"/>
  <c r="AG85" i="1"/>
  <c r="AG87" i="1"/>
  <c r="AG65" i="1"/>
  <c r="AH7" i="1" l="1"/>
  <c r="AH9" i="1"/>
  <c r="AH11" i="1"/>
  <c r="AJ5" i="1"/>
  <c r="AI4" i="1"/>
  <c r="AH14" i="1"/>
  <c r="AH10" i="1"/>
  <c r="AH13" i="1"/>
  <c r="AH12" i="1"/>
  <c r="AH16" i="1"/>
  <c r="AH18" i="1"/>
  <c r="AH15" i="1"/>
  <c r="AH20" i="1"/>
  <c r="AH22" i="1"/>
  <c r="AH24" i="1"/>
  <c r="AH26" i="1"/>
  <c r="AH28" i="1"/>
  <c r="AH19" i="1"/>
  <c r="AH17" i="1"/>
  <c r="AH21" i="1"/>
  <c r="AH23" i="1"/>
  <c r="AH25" i="1"/>
  <c r="AH27" i="1"/>
  <c r="AH29" i="1"/>
  <c r="AH30" i="1"/>
  <c r="AH32" i="1"/>
  <c r="AH34" i="1"/>
  <c r="AH36" i="1"/>
  <c r="AH31" i="1"/>
  <c r="AH33" i="1"/>
  <c r="AH35" i="1"/>
  <c r="AH37" i="1"/>
  <c r="AH39" i="1"/>
  <c r="AH41" i="1"/>
  <c r="AH43" i="1"/>
  <c r="AH45" i="1"/>
  <c r="AH38" i="1"/>
  <c r="AH40" i="1"/>
  <c r="AH42" i="1"/>
  <c r="AH44" i="1"/>
  <c r="AH46" i="1"/>
  <c r="AH49" i="1"/>
  <c r="AH51" i="1"/>
  <c r="AH53" i="1"/>
  <c r="AH55" i="1"/>
  <c r="AH57" i="1"/>
  <c r="AH59" i="1"/>
  <c r="AH61" i="1"/>
  <c r="AH63" i="1"/>
  <c r="AH65" i="1"/>
  <c r="AH67" i="1"/>
  <c r="AH47" i="1"/>
  <c r="AH54" i="1"/>
  <c r="AH62" i="1"/>
  <c r="AH48" i="1"/>
  <c r="AH56" i="1"/>
  <c r="AH64" i="1"/>
  <c r="AH66" i="1"/>
  <c r="AH69" i="1"/>
  <c r="AH71" i="1"/>
  <c r="AH73" i="1"/>
  <c r="AH75" i="1"/>
  <c r="AH77" i="1"/>
  <c r="AH79" i="1"/>
  <c r="AH81" i="1"/>
  <c r="AH83" i="1"/>
  <c r="AH50" i="1"/>
  <c r="AH58" i="1"/>
  <c r="AH52" i="1"/>
  <c r="AH60" i="1"/>
  <c r="AH70" i="1"/>
  <c r="AH78" i="1"/>
  <c r="AH85" i="1"/>
  <c r="AH87" i="1"/>
  <c r="AH72" i="1"/>
  <c r="AH80" i="1"/>
  <c r="AH76" i="1"/>
  <c r="AH74" i="1"/>
  <c r="AH82" i="1"/>
  <c r="AH86" i="1"/>
  <c r="AH88" i="1"/>
  <c r="AH68" i="1"/>
  <c r="AH84" i="1"/>
  <c r="AI7" i="1" l="1"/>
  <c r="AI9" i="1"/>
  <c r="AI11" i="1"/>
  <c r="AK5" i="1"/>
  <c r="AI12" i="1"/>
  <c r="AI14" i="1"/>
  <c r="AI10" i="1"/>
  <c r="AI17" i="1"/>
  <c r="AI16" i="1"/>
  <c r="AI18" i="1"/>
  <c r="AI13" i="1"/>
  <c r="AI20" i="1"/>
  <c r="AI22" i="1"/>
  <c r="AI24" i="1"/>
  <c r="AI26" i="1"/>
  <c r="AI28" i="1"/>
  <c r="AI15" i="1"/>
  <c r="AI19" i="1"/>
  <c r="AI21" i="1"/>
  <c r="AI23" i="1"/>
  <c r="AI25" i="1"/>
  <c r="AI27" i="1"/>
  <c r="AI29" i="1"/>
  <c r="AI30" i="1"/>
  <c r="AI32" i="1"/>
  <c r="AI34" i="1"/>
  <c r="AI36" i="1"/>
  <c r="AI31" i="1"/>
  <c r="AI33" i="1"/>
  <c r="AI35" i="1"/>
  <c r="AI37" i="1"/>
  <c r="AI39" i="1"/>
  <c r="AI41" i="1"/>
  <c r="AI43" i="1"/>
  <c r="AI45" i="1"/>
  <c r="AI48" i="1"/>
  <c r="AI50" i="1"/>
  <c r="AI52" i="1"/>
  <c r="AI54" i="1"/>
  <c r="AI56" i="1"/>
  <c r="AI58" i="1"/>
  <c r="AI60" i="1"/>
  <c r="AI62" i="1"/>
  <c r="AI46" i="1"/>
  <c r="AI49" i="1"/>
  <c r="AI51" i="1"/>
  <c r="AI53" i="1"/>
  <c r="AI55" i="1"/>
  <c r="AI57" i="1"/>
  <c r="AI59" i="1"/>
  <c r="AI61" i="1"/>
  <c r="AI63" i="1"/>
  <c r="AI65" i="1"/>
  <c r="AI67" i="1"/>
  <c r="AI40" i="1"/>
  <c r="AI68" i="1"/>
  <c r="AI70" i="1"/>
  <c r="AI72" i="1"/>
  <c r="AI74" i="1"/>
  <c r="AI76" i="1"/>
  <c r="AI78" i="1"/>
  <c r="AI80" i="1"/>
  <c r="AI82" i="1"/>
  <c r="AI84" i="1"/>
  <c r="AI42" i="1"/>
  <c r="AI47" i="1"/>
  <c r="AI44" i="1"/>
  <c r="AI64" i="1"/>
  <c r="AI66" i="1"/>
  <c r="AI69" i="1"/>
  <c r="AI71" i="1"/>
  <c r="AI73" i="1"/>
  <c r="AI75" i="1"/>
  <c r="AI77" i="1"/>
  <c r="AI79" i="1"/>
  <c r="AI81" i="1"/>
  <c r="AI83" i="1"/>
  <c r="AI85" i="1"/>
  <c r="AI87" i="1"/>
  <c r="AI86" i="1"/>
  <c r="AI38" i="1"/>
  <c r="AI88" i="1"/>
  <c r="AL5" i="1" l="1"/>
  <c r="AJ10" i="1"/>
  <c r="AJ11" i="1"/>
  <c r="AJ13" i="1"/>
  <c r="AJ15" i="1"/>
  <c r="AJ12" i="1"/>
  <c r="AJ9" i="1"/>
  <c r="AJ14" i="1"/>
  <c r="AJ17" i="1"/>
  <c r="AJ19" i="1"/>
  <c r="AJ18" i="1"/>
  <c r="AJ21" i="1"/>
  <c r="AJ23" i="1"/>
  <c r="AJ25" i="1"/>
  <c r="AJ27" i="1"/>
  <c r="AJ29" i="1"/>
  <c r="AJ16" i="1"/>
  <c r="AJ20" i="1"/>
  <c r="AJ22" i="1"/>
  <c r="AJ24" i="1"/>
  <c r="AJ26" i="1"/>
  <c r="AJ28" i="1"/>
  <c r="AJ31" i="1"/>
  <c r="AJ33" i="1"/>
  <c r="AJ35" i="1"/>
  <c r="AJ37" i="1"/>
  <c r="AJ7" i="1"/>
  <c r="AJ30" i="1"/>
  <c r="AJ32" i="1"/>
  <c r="AJ34" i="1"/>
  <c r="AJ36" i="1"/>
  <c r="AJ38" i="1"/>
  <c r="AJ40" i="1"/>
  <c r="AJ42" i="1"/>
  <c r="AJ44" i="1"/>
  <c r="AJ39" i="1"/>
  <c r="AJ41" i="1"/>
  <c r="AJ43" i="1"/>
  <c r="AJ45" i="1"/>
  <c r="AJ47" i="1"/>
  <c r="AJ48" i="1"/>
  <c r="AJ50" i="1"/>
  <c r="AJ52" i="1"/>
  <c r="AJ54" i="1"/>
  <c r="AJ56" i="1"/>
  <c r="AJ58" i="1"/>
  <c r="AJ60" i="1"/>
  <c r="AJ62" i="1"/>
  <c r="AJ64" i="1"/>
  <c r="AJ66" i="1"/>
  <c r="AJ46" i="1"/>
  <c r="AJ53" i="1"/>
  <c r="AJ61" i="1"/>
  <c r="AJ63" i="1"/>
  <c r="AJ65" i="1"/>
  <c r="AJ67" i="1"/>
  <c r="AJ55" i="1"/>
  <c r="AJ68" i="1"/>
  <c r="AJ70" i="1"/>
  <c r="AJ72" i="1"/>
  <c r="AJ74" i="1"/>
  <c r="AJ76" i="1"/>
  <c r="AJ78" i="1"/>
  <c r="AJ80" i="1"/>
  <c r="AJ82" i="1"/>
  <c r="AJ84" i="1"/>
  <c r="AJ49" i="1"/>
  <c r="AJ57" i="1"/>
  <c r="AJ69" i="1"/>
  <c r="AJ77" i="1"/>
  <c r="AJ85" i="1"/>
  <c r="AJ86" i="1"/>
  <c r="AJ87" i="1"/>
  <c r="AJ88" i="1"/>
  <c r="AJ75" i="1"/>
  <c r="AJ71" i="1"/>
  <c r="AJ79" i="1"/>
  <c r="AJ51" i="1"/>
  <c r="AJ59" i="1"/>
  <c r="AJ73" i="1"/>
  <c r="AJ81" i="1"/>
  <c r="AJ83" i="1"/>
  <c r="AK7" i="1" l="1"/>
  <c r="AK9" i="1"/>
  <c r="AM5" i="1"/>
  <c r="AK10" i="1"/>
  <c r="AK12" i="1"/>
  <c r="AK11" i="1"/>
  <c r="AK13" i="1"/>
  <c r="AK15" i="1"/>
  <c r="AK16" i="1"/>
  <c r="AK14" i="1"/>
  <c r="AK17" i="1"/>
  <c r="AK18" i="1"/>
  <c r="AK21" i="1"/>
  <c r="AK23" i="1"/>
  <c r="AK25" i="1"/>
  <c r="AK27" i="1"/>
  <c r="AK29" i="1"/>
  <c r="AK19" i="1"/>
  <c r="AK20" i="1"/>
  <c r="AK22" i="1"/>
  <c r="AK24" i="1"/>
  <c r="AK26" i="1"/>
  <c r="AK28" i="1"/>
  <c r="AK31" i="1"/>
  <c r="AK33" i="1"/>
  <c r="AK35" i="1"/>
  <c r="AK37" i="1"/>
  <c r="AK38" i="1"/>
  <c r="AK40" i="1"/>
  <c r="AK42" i="1"/>
  <c r="AK44" i="1"/>
  <c r="AK30" i="1"/>
  <c r="AK32" i="1"/>
  <c r="AK34" i="1"/>
  <c r="AK36" i="1"/>
  <c r="AK39" i="1"/>
  <c r="AK41" i="1"/>
  <c r="AK43" i="1"/>
  <c r="AK45" i="1"/>
  <c r="AK46" i="1"/>
  <c r="AK47" i="1"/>
  <c r="AK49" i="1"/>
  <c r="AK51" i="1"/>
  <c r="AK53" i="1"/>
  <c r="AK55" i="1"/>
  <c r="AK57" i="1"/>
  <c r="AK59" i="1"/>
  <c r="AK61" i="1"/>
  <c r="AK48" i="1"/>
  <c r="AK50" i="1"/>
  <c r="AK52" i="1"/>
  <c r="AK54" i="1"/>
  <c r="AK56" i="1"/>
  <c r="AK58" i="1"/>
  <c r="AK60" i="1"/>
  <c r="AK62" i="1"/>
  <c r="AK64" i="1"/>
  <c r="AK66" i="1"/>
  <c r="AK69" i="1"/>
  <c r="AK71" i="1"/>
  <c r="AK73" i="1"/>
  <c r="AK75" i="1"/>
  <c r="AK77" i="1"/>
  <c r="AK79" i="1"/>
  <c r="AK81" i="1"/>
  <c r="AK83" i="1"/>
  <c r="AK63" i="1"/>
  <c r="AK65" i="1"/>
  <c r="AK67" i="1"/>
  <c r="AK68" i="1"/>
  <c r="AK70" i="1"/>
  <c r="AK72" i="1"/>
  <c r="AK74" i="1"/>
  <c r="AK76" i="1"/>
  <c r="AK78" i="1"/>
  <c r="AK80" i="1"/>
  <c r="AK82" i="1"/>
  <c r="AK84" i="1"/>
  <c r="AK86" i="1"/>
  <c r="AK88" i="1"/>
  <c r="AK85" i="1"/>
  <c r="AK87" i="1"/>
  <c r="AL7" i="1" l="1"/>
  <c r="AL9" i="1"/>
  <c r="AL11" i="1"/>
  <c r="AN5" i="1"/>
  <c r="AL14" i="1"/>
  <c r="AL12" i="1"/>
  <c r="AL13" i="1"/>
  <c r="AL15" i="1"/>
  <c r="AL10" i="1"/>
  <c r="AL16" i="1"/>
  <c r="AL18" i="1"/>
  <c r="AL19" i="1"/>
  <c r="AL20" i="1"/>
  <c r="AL22" i="1"/>
  <c r="AL24" i="1"/>
  <c r="AL26" i="1"/>
  <c r="AL28" i="1"/>
  <c r="AL21" i="1"/>
  <c r="AL23" i="1"/>
  <c r="AL25" i="1"/>
  <c r="AL27" i="1"/>
  <c r="AL29" i="1"/>
  <c r="AL30" i="1"/>
  <c r="AL32" i="1"/>
  <c r="AL34" i="1"/>
  <c r="AL36" i="1"/>
  <c r="AL17" i="1"/>
  <c r="AL31" i="1"/>
  <c r="AL33" i="1"/>
  <c r="AL35" i="1"/>
  <c r="AL37" i="1"/>
  <c r="AL39" i="1"/>
  <c r="AL41" i="1"/>
  <c r="AL43" i="1"/>
  <c r="AL45" i="1"/>
  <c r="AL38" i="1"/>
  <c r="AL40" i="1"/>
  <c r="AL42" i="1"/>
  <c r="AL44" i="1"/>
  <c r="AL46" i="1"/>
  <c r="AL47" i="1"/>
  <c r="AL49" i="1"/>
  <c r="AL51" i="1"/>
  <c r="AL53" i="1"/>
  <c r="AL55" i="1"/>
  <c r="AL57" i="1"/>
  <c r="AL59" i="1"/>
  <c r="AL61" i="1"/>
  <c r="AL63" i="1"/>
  <c r="AL65" i="1"/>
  <c r="AL67" i="1"/>
  <c r="AL52" i="1"/>
  <c r="AL60" i="1"/>
  <c r="AL54" i="1"/>
  <c r="AL62" i="1"/>
  <c r="AL69" i="1"/>
  <c r="AL71" i="1"/>
  <c r="AL73" i="1"/>
  <c r="AL75" i="1"/>
  <c r="AL77" i="1"/>
  <c r="AL79" i="1"/>
  <c r="AL81" i="1"/>
  <c r="AL83" i="1"/>
  <c r="AL48" i="1"/>
  <c r="AL56" i="1"/>
  <c r="AL50" i="1"/>
  <c r="AL58" i="1"/>
  <c r="AL68" i="1"/>
  <c r="AL76" i="1"/>
  <c r="AL84" i="1"/>
  <c r="AL82" i="1"/>
  <c r="AL66" i="1"/>
  <c r="AL70" i="1"/>
  <c r="AL78" i="1"/>
  <c r="AL86" i="1"/>
  <c r="AL88" i="1"/>
  <c r="AL74" i="1"/>
  <c r="AL64" i="1"/>
  <c r="AL72" i="1"/>
  <c r="AL80" i="1"/>
  <c r="AL85" i="1"/>
  <c r="AL87" i="1"/>
  <c r="AM7" i="1" l="1"/>
  <c r="AM9" i="1"/>
  <c r="AM11" i="1"/>
  <c r="AM10" i="1"/>
  <c r="AO5" i="1"/>
  <c r="AM14" i="1"/>
  <c r="AM13" i="1"/>
  <c r="AM17" i="1"/>
  <c r="AM15" i="1"/>
  <c r="AM12" i="1"/>
  <c r="AM16" i="1"/>
  <c r="AM18" i="1"/>
  <c r="AM19" i="1"/>
  <c r="AM20" i="1"/>
  <c r="AM22" i="1"/>
  <c r="AM24" i="1"/>
  <c r="AM26" i="1"/>
  <c r="AM28" i="1"/>
  <c r="AM21" i="1"/>
  <c r="AM23" i="1"/>
  <c r="AM25" i="1"/>
  <c r="AM27" i="1"/>
  <c r="AM29" i="1"/>
  <c r="AM30" i="1"/>
  <c r="AM32" i="1"/>
  <c r="AM34" i="1"/>
  <c r="AM36" i="1"/>
  <c r="AM39" i="1"/>
  <c r="AM41" i="1"/>
  <c r="AM43" i="1"/>
  <c r="AM45" i="1"/>
  <c r="AM31" i="1"/>
  <c r="AM33" i="1"/>
  <c r="AM35" i="1"/>
  <c r="AM37" i="1"/>
  <c r="AM38" i="1"/>
  <c r="AM40" i="1"/>
  <c r="AM42" i="1"/>
  <c r="AM44" i="1"/>
  <c r="AM48" i="1"/>
  <c r="AM50" i="1"/>
  <c r="AM52" i="1"/>
  <c r="AM54" i="1"/>
  <c r="AM56" i="1"/>
  <c r="AM58" i="1"/>
  <c r="AM60" i="1"/>
  <c r="AM62" i="1"/>
  <c r="AM46" i="1"/>
  <c r="AM47" i="1"/>
  <c r="AM49" i="1"/>
  <c r="AM51" i="1"/>
  <c r="AM53" i="1"/>
  <c r="AM55" i="1"/>
  <c r="AM57" i="1"/>
  <c r="AM59" i="1"/>
  <c r="AM61" i="1"/>
  <c r="AM63" i="1"/>
  <c r="AM65" i="1"/>
  <c r="AM67" i="1"/>
  <c r="AM64" i="1"/>
  <c r="AM66" i="1"/>
  <c r="AM68" i="1"/>
  <c r="AM70" i="1"/>
  <c r="AM72" i="1"/>
  <c r="AM74" i="1"/>
  <c r="AM76" i="1"/>
  <c r="AM78" i="1"/>
  <c r="AM80" i="1"/>
  <c r="AM82" i="1"/>
  <c r="AM84" i="1"/>
  <c r="AM69" i="1"/>
  <c r="AM71" i="1"/>
  <c r="AM73" i="1"/>
  <c r="AM75" i="1"/>
  <c r="AM77" i="1"/>
  <c r="AM79" i="1"/>
  <c r="AM81" i="1"/>
  <c r="AM83" i="1"/>
  <c r="AM85" i="1"/>
  <c r="AM87" i="1"/>
  <c r="AM86" i="1"/>
  <c r="AM88" i="1"/>
  <c r="AP5" i="1" l="1"/>
  <c r="AN10" i="1"/>
  <c r="AN7" i="1"/>
  <c r="AN12" i="1"/>
  <c r="AN13" i="1"/>
  <c r="AN15" i="1"/>
  <c r="AN11" i="1"/>
  <c r="AN9" i="1"/>
  <c r="AN17" i="1"/>
  <c r="AN19" i="1"/>
  <c r="AN21" i="1"/>
  <c r="AN23" i="1"/>
  <c r="AN25" i="1"/>
  <c r="AN27" i="1"/>
  <c r="AN29" i="1"/>
  <c r="AN14" i="1"/>
  <c r="AN18" i="1"/>
  <c r="AN20" i="1"/>
  <c r="AN22" i="1"/>
  <c r="AN24" i="1"/>
  <c r="AN26" i="1"/>
  <c r="AN28" i="1"/>
  <c r="AN31" i="1"/>
  <c r="AN33" i="1"/>
  <c r="AN35" i="1"/>
  <c r="AN37" i="1"/>
  <c r="AN16" i="1"/>
  <c r="AN30" i="1"/>
  <c r="AN32" i="1"/>
  <c r="AN34" i="1"/>
  <c r="AN36" i="1"/>
  <c r="AN38" i="1"/>
  <c r="AN40" i="1"/>
  <c r="AN42" i="1"/>
  <c r="AN44" i="1"/>
  <c r="AN39" i="1"/>
  <c r="AN41" i="1"/>
  <c r="AN43" i="1"/>
  <c r="AN45" i="1"/>
  <c r="AN48" i="1"/>
  <c r="AN50" i="1"/>
  <c r="AN52" i="1"/>
  <c r="AN54" i="1"/>
  <c r="AN56" i="1"/>
  <c r="AN58" i="1"/>
  <c r="AN60" i="1"/>
  <c r="AN62" i="1"/>
  <c r="AN64" i="1"/>
  <c r="AN66" i="1"/>
  <c r="AN46" i="1"/>
  <c r="AN51" i="1"/>
  <c r="AN59" i="1"/>
  <c r="AN53" i="1"/>
  <c r="AN61" i="1"/>
  <c r="AN68" i="1"/>
  <c r="AN70" i="1"/>
  <c r="AN72" i="1"/>
  <c r="AN74" i="1"/>
  <c r="AN76" i="1"/>
  <c r="AN78" i="1"/>
  <c r="AN80" i="1"/>
  <c r="AN82" i="1"/>
  <c r="AN84" i="1"/>
  <c r="AN47" i="1"/>
  <c r="AN55" i="1"/>
  <c r="AN63" i="1"/>
  <c r="AN65" i="1"/>
  <c r="AN67" i="1"/>
  <c r="AN75" i="1"/>
  <c r="AN83" i="1"/>
  <c r="AN69" i="1"/>
  <c r="AN77" i="1"/>
  <c r="AN81" i="1"/>
  <c r="AN85" i="1"/>
  <c r="AN88" i="1"/>
  <c r="AN71" i="1"/>
  <c r="AN79" i="1"/>
  <c r="AN49" i="1"/>
  <c r="AN57" i="1"/>
  <c r="AN73" i="1"/>
  <c r="AN86" i="1"/>
  <c r="AN87" i="1"/>
  <c r="AP4" i="1" l="1"/>
  <c r="AO7" i="1"/>
  <c r="AO9" i="1"/>
  <c r="AQ5" i="1"/>
  <c r="AO10" i="1"/>
  <c r="AO12" i="1"/>
  <c r="AO13" i="1"/>
  <c r="AO15" i="1"/>
  <c r="AO14" i="1"/>
  <c r="AO16" i="1"/>
  <c r="AO17" i="1"/>
  <c r="AO21" i="1"/>
  <c r="AO23" i="1"/>
  <c r="AO25" i="1"/>
  <c r="AO27" i="1"/>
  <c r="AO29" i="1"/>
  <c r="AO11" i="1"/>
  <c r="AO19" i="1"/>
  <c r="AO31" i="1"/>
  <c r="AO33" i="1"/>
  <c r="AO35" i="1"/>
  <c r="AO37" i="1"/>
  <c r="AO18" i="1"/>
  <c r="AO20" i="1"/>
  <c r="AO22" i="1"/>
  <c r="AO24" i="1"/>
  <c r="AO26" i="1"/>
  <c r="AO28" i="1"/>
  <c r="AO38" i="1"/>
  <c r="AO40" i="1"/>
  <c r="AO42" i="1"/>
  <c r="AO44" i="1"/>
  <c r="AO36" i="1"/>
  <c r="AO47" i="1"/>
  <c r="AO49" i="1"/>
  <c r="AO51" i="1"/>
  <c r="AO53" i="1"/>
  <c r="AO55" i="1"/>
  <c r="AO57" i="1"/>
  <c r="AO59" i="1"/>
  <c r="AO61" i="1"/>
  <c r="AO34" i="1"/>
  <c r="AO39" i="1"/>
  <c r="AO41" i="1"/>
  <c r="AO43" i="1"/>
  <c r="AO45" i="1"/>
  <c r="AO32" i="1"/>
  <c r="AO48" i="1"/>
  <c r="AO50" i="1"/>
  <c r="AO52" i="1"/>
  <c r="AO54" i="1"/>
  <c r="AO56" i="1"/>
  <c r="AO58" i="1"/>
  <c r="AO60" i="1"/>
  <c r="AO62" i="1"/>
  <c r="AO64" i="1"/>
  <c r="AO66" i="1"/>
  <c r="AO30" i="1"/>
  <c r="AO69" i="1"/>
  <c r="AO71" i="1"/>
  <c r="AO73" i="1"/>
  <c r="AO75" i="1"/>
  <c r="AO77" i="1"/>
  <c r="AO79" i="1"/>
  <c r="AO81" i="1"/>
  <c r="AO83" i="1"/>
  <c r="AO46" i="1"/>
  <c r="AO68" i="1"/>
  <c r="AO70" i="1"/>
  <c r="AO72" i="1"/>
  <c r="AO74" i="1"/>
  <c r="AO76" i="1"/>
  <c r="AO78" i="1"/>
  <c r="AO80" i="1"/>
  <c r="AO82" i="1"/>
  <c r="AO84" i="1"/>
  <c r="AO86" i="1"/>
  <c r="AO88" i="1"/>
  <c r="AO65" i="1"/>
  <c r="AO85" i="1"/>
  <c r="AO87" i="1"/>
  <c r="AO63" i="1"/>
  <c r="AO67" i="1"/>
  <c r="AP7" i="1" l="1"/>
  <c r="AP9" i="1"/>
  <c r="AP11" i="1"/>
  <c r="AR5" i="1"/>
  <c r="AP14" i="1"/>
  <c r="AP10" i="1"/>
  <c r="AP12" i="1"/>
  <c r="AP13" i="1"/>
  <c r="AP16" i="1"/>
  <c r="AP18" i="1"/>
  <c r="AP15" i="1"/>
  <c r="AP17" i="1"/>
  <c r="AP20" i="1"/>
  <c r="AP22" i="1"/>
  <c r="AP24" i="1"/>
  <c r="AP26" i="1"/>
  <c r="AP28" i="1"/>
  <c r="AP21" i="1"/>
  <c r="AP23" i="1"/>
  <c r="AP25" i="1"/>
  <c r="AP27" i="1"/>
  <c r="AP30" i="1"/>
  <c r="AP32" i="1"/>
  <c r="AP34" i="1"/>
  <c r="AP36" i="1"/>
  <c r="AP19" i="1"/>
  <c r="AP29" i="1"/>
  <c r="AP31" i="1"/>
  <c r="AP33" i="1"/>
  <c r="AP35" i="1"/>
  <c r="AP37" i="1"/>
  <c r="AP39" i="1"/>
  <c r="AP41" i="1"/>
  <c r="AP43" i="1"/>
  <c r="AP45" i="1"/>
  <c r="AP38" i="1"/>
  <c r="AP40" i="1"/>
  <c r="AP42" i="1"/>
  <c r="AP44" i="1"/>
  <c r="AP46" i="1"/>
  <c r="AP47" i="1"/>
  <c r="AP49" i="1"/>
  <c r="AP51" i="1"/>
  <c r="AP53" i="1"/>
  <c r="AP55" i="1"/>
  <c r="AP57" i="1"/>
  <c r="AP59" i="1"/>
  <c r="AP61" i="1"/>
  <c r="AP63" i="1"/>
  <c r="AP65" i="1"/>
  <c r="AP67" i="1"/>
  <c r="AP50" i="1"/>
  <c r="AP58" i="1"/>
  <c r="AP52" i="1"/>
  <c r="AP60" i="1"/>
  <c r="AP64" i="1"/>
  <c r="AP66" i="1"/>
  <c r="AP69" i="1"/>
  <c r="AP71" i="1"/>
  <c r="AP73" i="1"/>
  <c r="AP75" i="1"/>
  <c r="AP77" i="1"/>
  <c r="AP79" i="1"/>
  <c r="AP81" i="1"/>
  <c r="AP83" i="1"/>
  <c r="AP54" i="1"/>
  <c r="AP62" i="1"/>
  <c r="AP74" i="1"/>
  <c r="AP82" i="1"/>
  <c r="AP86" i="1"/>
  <c r="AP88" i="1"/>
  <c r="AP48" i="1"/>
  <c r="AP56" i="1"/>
  <c r="AP68" i="1"/>
  <c r="AP76" i="1"/>
  <c r="AP84" i="1"/>
  <c r="AP85" i="1"/>
  <c r="AP87" i="1"/>
  <c r="AP72" i="1"/>
  <c r="AP80" i="1"/>
  <c r="AP70" i="1"/>
  <c r="AP78" i="1"/>
  <c r="AQ7" i="1" l="1"/>
  <c r="AQ9" i="1"/>
  <c r="AQ11" i="1"/>
  <c r="AQ14" i="1"/>
  <c r="AS5" i="1"/>
  <c r="AQ10" i="1"/>
  <c r="AQ12" i="1"/>
  <c r="AQ17" i="1"/>
  <c r="AQ13" i="1"/>
  <c r="AQ16" i="1"/>
  <c r="AQ18" i="1"/>
  <c r="AQ19" i="1"/>
  <c r="AQ20" i="1"/>
  <c r="AQ22" i="1"/>
  <c r="AQ24" i="1"/>
  <c r="AQ26" i="1"/>
  <c r="AQ28" i="1"/>
  <c r="AQ15" i="1"/>
  <c r="AQ30" i="1"/>
  <c r="AQ32" i="1"/>
  <c r="AQ34" i="1"/>
  <c r="AQ36" i="1"/>
  <c r="AQ21" i="1"/>
  <c r="AQ23" i="1"/>
  <c r="AQ25" i="1"/>
  <c r="AQ27" i="1"/>
  <c r="AQ29" i="1"/>
  <c r="AQ39" i="1"/>
  <c r="AQ41" i="1"/>
  <c r="AQ43" i="1"/>
  <c r="AQ45" i="1"/>
  <c r="AQ31" i="1"/>
  <c r="AQ46" i="1"/>
  <c r="AQ48" i="1"/>
  <c r="AQ50" i="1"/>
  <c r="AQ52" i="1"/>
  <c r="AQ54" i="1"/>
  <c r="AQ56" i="1"/>
  <c r="AQ58" i="1"/>
  <c r="AQ60" i="1"/>
  <c r="AQ62" i="1"/>
  <c r="AQ37" i="1"/>
  <c r="AQ38" i="1"/>
  <c r="AQ40" i="1"/>
  <c r="AQ42" i="1"/>
  <c r="AQ44" i="1"/>
  <c r="AQ35" i="1"/>
  <c r="AQ47" i="1"/>
  <c r="AQ49" i="1"/>
  <c r="AQ51" i="1"/>
  <c r="AQ53" i="1"/>
  <c r="AQ55" i="1"/>
  <c r="AQ57" i="1"/>
  <c r="AQ59" i="1"/>
  <c r="AQ61" i="1"/>
  <c r="AQ63" i="1"/>
  <c r="AQ65" i="1"/>
  <c r="AQ67" i="1"/>
  <c r="AQ68" i="1"/>
  <c r="AQ70" i="1"/>
  <c r="AQ72" i="1"/>
  <c r="AQ74" i="1"/>
  <c r="AQ76" i="1"/>
  <c r="AQ78" i="1"/>
  <c r="AQ80" i="1"/>
  <c r="AQ82" i="1"/>
  <c r="AQ84" i="1"/>
  <c r="AQ33" i="1"/>
  <c r="AQ64" i="1"/>
  <c r="AQ66" i="1"/>
  <c r="AQ69" i="1"/>
  <c r="AQ71" i="1"/>
  <c r="AQ73" i="1"/>
  <c r="AQ75" i="1"/>
  <c r="AQ77" i="1"/>
  <c r="AQ79" i="1"/>
  <c r="AQ81" i="1"/>
  <c r="AQ83" i="1"/>
  <c r="AQ85" i="1"/>
  <c r="AQ87" i="1"/>
  <c r="AQ86" i="1"/>
  <c r="AQ88" i="1"/>
  <c r="AT5" i="1" l="1"/>
  <c r="AR10" i="1"/>
  <c r="AR9" i="1"/>
  <c r="AR11" i="1"/>
  <c r="AR13" i="1"/>
  <c r="AR15" i="1"/>
  <c r="AR7" i="1"/>
  <c r="AR14" i="1"/>
  <c r="AR17" i="1"/>
  <c r="AR19" i="1"/>
  <c r="AR16" i="1"/>
  <c r="AR18" i="1"/>
  <c r="AR21" i="1"/>
  <c r="AR23" i="1"/>
  <c r="AR25" i="1"/>
  <c r="AR27" i="1"/>
  <c r="AR29" i="1"/>
  <c r="AR20" i="1"/>
  <c r="AR22" i="1"/>
  <c r="AR24" i="1"/>
  <c r="AR26" i="1"/>
  <c r="AR28" i="1"/>
  <c r="AR12" i="1"/>
  <c r="AR31" i="1"/>
  <c r="AR33" i="1"/>
  <c r="AR35" i="1"/>
  <c r="AR37" i="1"/>
  <c r="AR30" i="1"/>
  <c r="AR32" i="1"/>
  <c r="AR34" i="1"/>
  <c r="AR36" i="1"/>
  <c r="AR38" i="1"/>
  <c r="AR40" i="1"/>
  <c r="AR42" i="1"/>
  <c r="AR44" i="1"/>
  <c r="AR39" i="1"/>
  <c r="AR41" i="1"/>
  <c r="AR43" i="1"/>
  <c r="AR45" i="1"/>
  <c r="AR46" i="1"/>
  <c r="AR48" i="1"/>
  <c r="AR50" i="1"/>
  <c r="AR52" i="1"/>
  <c r="AR54" i="1"/>
  <c r="AR56" i="1"/>
  <c r="AR58" i="1"/>
  <c r="AR60" i="1"/>
  <c r="AR62" i="1"/>
  <c r="AR64" i="1"/>
  <c r="AR66" i="1"/>
  <c r="AR49" i="1"/>
  <c r="AR57" i="1"/>
  <c r="AR63" i="1"/>
  <c r="AR65" i="1"/>
  <c r="AR67" i="1"/>
  <c r="AR51" i="1"/>
  <c r="AR59" i="1"/>
  <c r="AR68" i="1"/>
  <c r="AR70" i="1"/>
  <c r="AR72" i="1"/>
  <c r="AR74" i="1"/>
  <c r="AR76" i="1"/>
  <c r="AR78" i="1"/>
  <c r="AR80" i="1"/>
  <c r="AR82" i="1"/>
  <c r="AR84" i="1"/>
  <c r="AR53" i="1"/>
  <c r="AR61" i="1"/>
  <c r="AR47" i="1"/>
  <c r="AR55" i="1"/>
  <c r="AR73" i="1"/>
  <c r="AR81" i="1"/>
  <c r="AR75" i="1"/>
  <c r="AR83" i="1"/>
  <c r="AR79" i="1"/>
  <c r="AR69" i="1"/>
  <c r="AR77" i="1"/>
  <c r="AR85" i="1"/>
  <c r="AR86" i="1"/>
  <c r="AR87" i="1"/>
  <c r="AR88" i="1"/>
  <c r="AR71" i="1"/>
  <c r="AS7" i="1" l="1"/>
  <c r="AU5" i="1"/>
  <c r="AS10" i="1"/>
  <c r="AS12" i="1"/>
  <c r="AS9" i="1"/>
  <c r="AS11" i="1"/>
  <c r="AS13" i="1"/>
  <c r="AS15" i="1"/>
  <c r="AS16" i="1"/>
  <c r="AS14" i="1"/>
  <c r="AS17" i="1"/>
  <c r="AS18" i="1"/>
  <c r="AS19" i="1"/>
  <c r="AS21" i="1"/>
  <c r="AS23" i="1"/>
  <c r="AS25" i="1"/>
  <c r="AS27" i="1"/>
  <c r="AS29" i="1"/>
  <c r="AS31" i="1"/>
  <c r="AS33" i="1"/>
  <c r="AS35" i="1"/>
  <c r="AS37" i="1"/>
  <c r="AS30" i="1"/>
  <c r="AS32" i="1"/>
  <c r="AS34" i="1"/>
  <c r="AS36" i="1"/>
  <c r="AS38" i="1"/>
  <c r="AS40" i="1"/>
  <c r="AS42" i="1"/>
  <c r="AS44" i="1"/>
  <c r="AS24" i="1"/>
  <c r="AS47" i="1"/>
  <c r="AS49" i="1"/>
  <c r="AS51" i="1"/>
  <c r="AS53" i="1"/>
  <c r="AS55" i="1"/>
  <c r="AS57" i="1"/>
  <c r="AS59" i="1"/>
  <c r="AS61" i="1"/>
  <c r="AS22" i="1"/>
  <c r="AS20" i="1"/>
  <c r="AS28" i="1"/>
  <c r="AS39" i="1"/>
  <c r="AS41" i="1"/>
  <c r="AS43" i="1"/>
  <c r="AS45" i="1"/>
  <c r="AS46" i="1"/>
  <c r="AS48" i="1"/>
  <c r="AS50" i="1"/>
  <c r="AS52" i="1"/>
  <c r="AS54" i="1"/>
  <c r="AS56" i="1"/>
  <c r="AS58" i="1"/>
  <c r="AS60" i="1"/>
  <c r="AS62" i="1"/>
  <c r="AS64" i="1"/>
  <c r="AS66" i="1"/>
  <c r="AS69" i="1"/>
  <c r="AS71" i="1"/>
  <c r="AS73" i="1"/>
  <c r="AS75" i="1"/>
  <c r="AS77" i="1"/>
  <c r="AS79" i="1"/>
  <c r="AS81" i="1"/>
  <c r="AS83" i="1"/>
  <c r="AS26" i="1"/>
  <c r="AS63" i="1"/>
  <c r="AS65" i="1"/>
  <c r="AS67" i="1"/>
  <c r="AS68" i="1"/>
  <c r="AS70" i="1"/>
  <c r="AS72" i="1"/>
  <c r="AS74" i="1"/>
  <c r="AS76" i="1"/>
  <c r="AS78" i="1"/>
  <c r="AS80" i="1"/>
  <c r="AS82" i="1"/>
  <c r="AS84" i="1"/>
  <c r="AS86" i="1"/>
  <c r="AS88" i="1"/>
  <c r="AS85" i="1"/>
  <c r="AS87" i="1"/>
  <c r="AT7" i="1" l="1"/>
  <c r="AT9" i="1"/>
  <c r="AT11" i="1"/>
  <c r="AV5" i="1"/>
  <c r="AT12" i="1"/>
  <c r="AT14" i="1"/>
  <c r="AT13" i="1"/>
  <c r="AT15" i="1"/>
  <c r="AT16" i="1"/>
  <c r="AT18" i="1"/>
  <c r="AT10" i="1"/>
  <c r="AT20" i="1"/>
  <c r="AT22" i="1"/>
  <c r="AT24" i="1"/>
  <c r="AT26" i="1"/>
  <c r="AT28" i="1"/>
  <c r="AT17" i="1"/>
  <c r="AT19" i="1"/>
  <c r="AT21" i="1"/>
  <c r="AT23" i="1"/>
  <c r="AT25" i="1"/>
  <c r="AT27" i="1"/>
  <c r="AT29" i="1"/>
  <c r="AT30" i="1"/>
  <c r="AT32" i="1"/>
  <c r="AT34" i="1"/>
  <c r="AT36" i="1"/>
  <c r="AT31" i="1"/>
  <c r="AT33" i="1"/>
  <c r="AT35" i="1"/>
  <c r="AT37" i="1"/>
  <c r="AT39" i="1"/>
  <c r="AT41" i="1"/>
  <c r="AT43" i="1"/>
  <c r="AT45" i="1"/>
  <c r="AT38" i="1"/>
  <c r="AT40" i="1"/>
  <c r="AT42" i="1"/>
  <c r="AT44" i="1"/>
  <c r="AT46" i="1"/>
  <c r="AT47" i="1"/>
  <c r="AT49" i="1"/>
  <c r="AT51" i="1"/>
  <c r="AT53" i="1"/>
  <c r="AT55" i="1"/>
  <c r="AT57" i="1"/>
  <c r="AT59" i="1"/>
  <c r="AT61" i="1"/>
  <c r="AT63" i="1"/>
  <c r="AT65" i="1"/>
  <c r="AT67" i="1"/>
  <c r="AT48" i="1"/>
  <c r="AT56" i="1"/>
  <c r="AT50" i="1"/>
  <c r="AT58" i="1"/>
  <c r="AT69" i="1"/>
  <c r="AT71" i="1"/>
  <c r="AT73" i="1"/>
  <c r="AT75" i="1"/>
  <c r="AT77" i="1"/>
  <c r="AT79" i="1"/>
  <c r="AT81" i="1"/>
  <c r="AT83" i="1"/>
  <c r="AT52" i="1"/>
  <c r="AT60" i="1"/>
  <c r="AT72" i="1"/>
  <c r="AT80" i="1"/>
  <c r="AT85" i="1"/>
  <c r="AT87" i="1"/>
  <c r="AT78" i="1"/>
  <c r="AT88" i="1"/>
  <c r="AT74" i="1"/>
  <c r="AT82" i="1"/>
  <c r="AT64" i="1"/>
  <c r="AT70" i="1"/>
  <c r="AT86" i="1"/>
  <c r="AT54" i="1"/>
  <c r="AT62" i="1"/>
  <c r="AT66" i="1"/>
  <c r="AT68" i="1"/>
  <c r="AT76" i="1"/>
  <c r="AT84" i="1"/>
  <c r="AU7" i="1" l="1"/>
  <c r="AU9" i="1"/>
  <c r="AU11" i="1"/>
  <c r="AU10" i="1"/>
  <c r="AU12" i="1"/>
  <c r="AU14" i="1"/>
  <c r="AU17" i="1"/>
  <c r="AU13" i="1"/>
  <c r="AU15" i="1"/>
  <c r="AU16" i="1"/>
  <c r="AU18" i="1"/>
  <c r="AW5" i="1"/>
  <c r="AU20" i="1"/>
  <c r="AU22" i="1"/>
  <c r="AU24" i="1"/>
  <c r="AU26" i="1"/>
  <c r="AU28" i="1"/>
  <c r="AU29" i="1"/>
  <c r="AU30" i="1"/>
  <c r="AU32" i="1"/>
  <c r="AU34" i="1"/>
  <c r="AU36" i="1"/>
  <c r="AU19" i="1"/>
  <c r="AU31" i="1"/>
  <c r="AU33" i="1"/>
  <c r="AU35" i="1"/>
  <c r="AU37" i="1"/>
  <c r="AU21" i="1"/>
  <c r="AU23" i="1"/>
  <c r="AU25" i="1"/>
  <c r="AU27" i="1"/>
  <c r="AU39" i="1"/>
  <c r="AU41" i="1"/>
  <c r="AU43" i="1"/>
  <c r="AU45" i="1"/>
  <c r="AU48" i="1"/>
  <c r="AU50" i="1"/>
  <c r="AU52" i="1"/>
  <c r="AU54" i="1"/>
  <c r="AU56" i="1"/>
  <c r="AU58" i="1"/>
  <c r="AU60" i="1"/>
  <c r="AU62" i="1"/>
  <c r="AU38" i="1"/>
  <c r="AU40" i="1"/>
  <c r="AU42" i="1"/>
  <c r="AU44" i="1"/>
  <c r="AU47" i="1"/>
  <c r="AU49" i="1"/>
  <c r="AU51" i="1"/>
  <c r="AU53" i="1"/>
  <c r="AU55" i="1"/>
  <c r="AU57" i="1"/>
  <c r="AU59" i="1"/>
  <c r="AU61" i="1"/>
  <c r="AU63" i="1"/>
  <c r="AU65" i="1"/>
  <c r="AU67" i="1"/>
  <c r="AU64" i="1"/>
  <c r="AU66" i="1"/>
  <c r="AU68" i="1"/>
  <c r="AU70" i="1"/>
  <c r="AU72" i="1"/>
  <c r="AU74" i="1"/>
  <c r="AU76" i="1"/>
  <c r="AU78" i="1"/>
  <c r="AU80" i="1"/>
  <c r="AU82" i="1"/>
  <c r="AU84" i="1"/>
  <c r="AU46" i="1"/>
  <c r="AU69" i="1"/>
  <c r="AU71" i="1"/>
  <c r="AU73" i="1"/>
  <c r="AU75" i="1"/>
  <c r="AU77" i="1"/>
  <c r="AU79" i="1"/>
  <c r="AU81" i="1"/>
  <c r="AU83" i="1"/>
  <c r="AU85" i="1"/>
  <c r="AU87" i="1"/>
  <c r="AU86" i="1"/>
  <c r="AU88" i="1"/>
  <c r="AX5" i="1" l="1"/>
  <c r="AW4" i="1"/>
  <c r="AV10" i="1"/>
  <c r="AV13" i="1"/>
  <c r="AV15" i="1"/>
  <c r="AV7" i="1"/>
  <c r="AV9" i="1"/>
  <c r="AV11" i="1"/>
  <c r="AV12" i="1"/>
  <c r="AV17" i="1"/>
  <c r="AV19" i="1"/>
  <c r="AV21" i="1"/>
  <c r="AV23" i="1"/>
  <c r="AV25" i="1"/>
  <c r="AV27" i="1"/>
  <c r="AV29" i="1"/>
  <c r="AV16" i="1"/>
  <c r="AV18" i="1"/>
  <c r="AV20" i="1"/>
  <c r="AV22" i="1"/>
  <c r="AV24" i="1"/>
  <c r="AV26" i="1"/>
  <c r="AV28" i="1"/>
  <c r="AV31" i="1"/>
  <c r="AV33" i="1"/>
  <c r="AV35" i="1"/>
  <c r="AV37" i="1"/>
  <c r="AV14" i="1"/>
  <c r="AV30" i="1"/>
  <c r="AV32" i="1"/>
  <c r="AV34" i="1"/>
  <c r="AV36" i="1"/>
  <c r="AV38" i="1"/>
  <c r="AV40" i="1"/>
  <c r="AV42" i="1"/>
  <c r="AV44" i="1"/>
  <c r="AV39" i="1"/>
  <c r="AV41" i="1"/>
  <c r="AV43" i="1"/>
  <c r="AV45" i="1"/>
  <c r="AV46" i="1"/>
  <c r="AV48" i="1"/>
  <c r="AV50" i="1"/>
  <c r="AV52" i="1"/>
  <c r="AV54" i="1"/>
  <c r="AV56" i="1"/>
  <c r="AV58" i="1"/>
  <c r="AV60" i="1"/>
  <c r="AV62" i="1"/>
  <c r="AV64" i="1"/>
  <c r="AV66" i="1"/>
  <c r="AV47" i="1"/>
  <c r="AV55" i="1"/>
  <c r="AV49" i="1"/>
  <c r="AV57" i="1"/>
  <c r="AV68" i="1"/>
  <c r="AV70" i="1"/>
  <c r="AV72" i="1"/>
  <c r="AV74" i="1"/>
  <c r="AV76" i="1"/>
  <c r="AV78" i="1"/>
  <c r="AV80" i="1"/>
  <c r="AV82" i="1"/>
  <c r="AV84" i="1"/>
  <c r="AV51" i="1"/>
  <c r="AV59" i="1"/>
  <c r="AV63" i="1"/>
  <c r="AV65" i="1"/>
  <c r="AV67" i="1"/>
  <c r="AV53" i="1"/>
  <c r="AV61" i="1"/>
  <c r="AV71" i="1"/>
  <c r="AV79" i="1"/>
  <c r="AV73" i="1"/>
  <c r="AV81" i="1"/>
  <c r="AV85" i="1"/>
  <c r="AV86" i="1"/>
  <c r="AV87" i="1"/>
  <c r="AV88" i="1"/>
  <c r="AV69" i="1"/>
  <c r="AV77" i="1"/>
  <c r="AV75" i="1"/>
  <c r="AV83" i="1"/>
  <c r="AW7" i="1" l="1"/>
  <c r="AY5" i="1"/>
  <c r="AW10" i="1"/>
  <c r="AW12" i="1"/>
  <c r="AW13" i="1"/>
  <c r="AW11" i="1"/>
  <c r="AW14" i="1"/>
  <c r="AW16" i="1"/>
  <c r="AW9" i="1"/>
  <c r="AW17" i="1"/>
  <c r="AW15" i="1"/>
  <c r="AW19" i="1"/>
  <c r="AW21" i="1"/>
  <c r="AW23" i="1"/>
  <c r="AW25" i="1"/>
  <c r="AW27" i="1"/>
  <c r="AW29" i="1"/>
  <c r="AW20" i="1"/>
  <c r="AW22" i="1"/>
  <c r="AW24" i="1"/>
  <c r="AW26" i="1"/>
  <c r="AW28" i="1"/>
  <c r="AW31" i="1"/>
  <c r="AW33" i="1"/>
  <c r="AW35" i="1"/>
  <c r="AW37" i="1"/>
  <c r="AW30" i="1"/>
  <c r="AW32" i="1"/>
  <c r="AW34" i="1"/>
  <c r="AW36" i="1"/>
  <c r="AW38" i="1"/>
  <c r="AW40" i="1"/>
  <c r="AW42" i="1"/>
  <c r="AW44" i="1"/>
  <c r="AW18" i="1"/>
  <c r="AW47" i="1"/>
  <c r="AW49" i="1"/>
  <c r="AW51" i="1"/>
  <c r="AW53" i="1"/>
  <c r="AW55" i="1"/>
  <c r="AW57" i="1"/>
  <c r="AW59" i="1"/>
  <c r="AW61" i="1"/>
  <c r="AW46" i="1"/>
  <c r="AW48" i="1"/>
  <c r="AW50" i="1"/>
  <c r="AW52" i="1"/>
  <c r="AW54" i="1"/>
  <c r="AW56" i="1"/>
  <c r="AW58" i="1"/>
  <c r="AW60" i="1"/>
  <c r="AW62" i="1"/>
  <c r="AW64" i="1"/>
  <c r="AW66" i="1"/>
  <c r="AW41" i="1"/>
  <c r="AW69" i="1"/>
  <c r="AW71" i="1"/>
  <c r="AW73" i="1"/>
  <c r="AW75" i="1"/>
  <c r="AW77" i="1"/>
  <c r="AW79" i="1"/>
  <c r="AW81" i="1"/>
  <c r="AW83" i="1"/>
  <c r="AW43" i="1"/>
  <c r="AW45" i="1"/>
  <c r="AW68" i="1"/>
  <c r="AW70" i="1"/>
  <c r="AW72" i="1"/>
  <c r="AW74" i="1"/>
  <c r="AW76" i="1"/>
  <c r="AW78" i="1"/>
  <c r="AW80" i="1"/>
  <c r="AW82" i="1"/>
  <c r="AW84" i="1"/>
  <c r="AW86" i="1"/>
  <c r="AW88" i="1"/>
  <c r="AW67" i="1"/>
  <c r="AW65" i="1"/>
  <c r="AW63" i="1"/>
  <c r="AW85" i="1"/>
  <c r="AW87" i="1"/>
  <c r="AW39" i="1"/>
  <c r="AX7" i="1" l="1"/>
  <c r="AX9" i="1"/>
  <c r="AZ5" i="1"/>
  <c r="AX11" i="1"/>
  <c r="AX14" i="1"/>
  <c r="AX10" i="1"/>
  <c r="AX13" i="1"/>
  <c r="AX12" i="1"/>
  <c r="AX15" i="1"/>
  <c r="AX16" i="1"/>
  <c r="AX18" i="1"/>
  <c r="AX20" i="1"/>
  <c r="AX22" i="1"/>
  <c r="AX24" i="1"/>
  <c r="AX26" i="1"/>
  <c r="AX28" i="1"/>
  <c r="AX19" i="1"/>
  <c r="AX17" i="1"/>
  <c r="AX21" i="1"/>
  <c r="AX23" i="1"/>
  <c r="AX25" i="1"/>
  <c r="AX27" i="1"/>
  <c r="AX30" i="1"/>
  <c r="AX32" i="1"/>
  <c r="AX34" i="1"/>
  <c r="AX36" i="1"/>
  <c r="AX29" i="1"/>
  <c r="AX31" i="1"/>
  <c r="AX33" i="1"/>
  <c r="AX35" i="1"/>
  <c r="AX37" i="1"/>
  <c r="AX39" i="1"/>
  <c r="AX41" i="1"/>
  <c r="AX43" i="1"/>
  <c r="AX45" i="1"/>
  <c r="AX38" i="1"/>
  <c r="AX40" i="1"/>
  <c r="AX42" i="1"/>
  <c r="AX44" i="1"/>
  <c r="AX46" i="1"/>
  <c r="AX47" i="1"/>
  <c r="AX49" i="1"/>
  <c r="AX51" i="1"/>
  <c r="AX53" i="1"/>
  <c r="AX55" i="1"/>
  <c r="AX57" i="1"/>
  <c r="AX59" i="1"/>
  <c r="AX61" i="1"/>
  <c r="AX63" i="1"/>
  <c r="AX65" i="1"/>
  <c r="AX67" i="1"/>
  <c r="AX54" i="1"/>
  <c r="AX62" i="1"/>
  <c r="AX48" i="1"/>
  <c r="AX56" i="1"/>
  <c r="AX64" i="1"/>
  <c r="AX66" i="1"/>
  <c r="AX69" i="1"/>
  <c r="AX71" i="1"/>
  <c r="AX73" i="1"/>
  <c r="AX75" i="1"/>
  <c r="AX77" i="1"/>
  <c r="AX79" i="1"/>
  <c r="AX81" i="1"/>
  <c r="AX83" i="1"/>
  <c r="AX50" i="1"/>
  <c r="AX58" i="1"/>
  <c r="AX70" i="1"/>
  <c r="AX78" i="1"/>
  <c r="AX76" i="1"/>
  <c r="AX52" i="1"/>
  <c r="AX60" i="1"/>
  <c r="AX72" i="1"/>
  <c r="AX80" i="1"/>
  <c r="AX68" i="1"/>
  <c r="AX84" i="1"/>
  <c r="AX85" i="1"/>
  <c r="AX74" i="1"/>
  <c r="AX82" i="1"/>
  <c r="AX86" i="1"/>
  <c r="AX88" i="1"/>
  <c r="AX87" i="1"/>
  <c r="AY7" i="1" l="1"/>
  <c r="AY9" i="1"/>
  <c r="AY11" i="1"/>
  <c r="BA5" i="1"/>
  <c r="AY12" i="1"/>
  <c r="AY14" i="1"/>
  <c r="AY10" i="1"/>
  <c r="AY17" i="1"/>
  <c r="AY15" i="1"/>
  <c r="AY16" i="1"/>
  <c r="AY18" i="1"/>
  <c r="AY13" i="1"/>
  <c r="AY20" i="1"/>
  <c r="AY22" i="1"/>
  <c r="AY24" i="1"/>
  <c r="AY26" i="1"/>
  <c r="AY28" i="1"/>
  <c r="AY19" i="1"/>
  <c r="AY21" i="1"/>
  <c r="AY23" i="1"/>
  <c r="AY25" i="1"/>
  <c r="AY27" i="1"/>
  <c r="AY30" i="1"/>
  <c r="AY32" i="1"/>
  <c r="AY34" i="1"/>
  <c r="AY36" i="1"/>
  <c r="AY31" i="1"/>
  <c r="AY33" i="1"/>
  <c r="AY35" i="1"/>
  <c r="AY37" i="1"/>
  <c r="AY39" i="1"/>
  <c r="AY41" i="1"/>
  <c r="AY43" i="1"/>
  <c r="AY29" i="1"/>
  <c r="AY45" i="1"/>
  <c r="AY48" i="1"/>
  <c r="AY50" i="1"/>
  <c r="AY52" i="1"/>
  <c r="AY54" i="1"/>
  <c r="AY56" i="1"/>
  <c r="AY58" i="1"/>
  <c r="AY60" i="1"/>
  <c r="AY62" i="1"/>
  <c r="AY46" i="1"/>
  <c r="AY47" i="1"/>
  <c r="AY49" i="1"/>
  <c r="AY51" i="1"/>
  <c r="AY53" i="1"/>
  <c r="AY55" i="1"/>
  <c r="AY57" i="1"/>
  <c r="AY59" i="1"/>
  <c r="AY61" i="1"/>
  <c r="AY63" i="1"/>
  <c r="AY65" i="1"/>
  <c r="AY67" i="1"/>
  <c r="AY38" i="1"/>
  <c r="AY68" i="1"/>
  <c r="AY70" i="1"/>
  <c r="AY72" i="1"/>
  <c r="AY74" i="1"/>
  <c r="AY76" i="1"/>
  <c r="AY78" i="1"/>
  <c r="AY80" i="1"/>
  <c r="AY82" i="1"/>
  <c r="AY40" i="1"/>
  <c r="AY42" i="1"/>
  <c r="AY64" i="1"/>
  <c r="AY66" i="1"/>
  <c r="AY69" i="1"/>
  <c r="AY71" i="1"/>
  <c r="AY73" i="1"/>
  <c r="AY75" i="1"/>
  <c r="AY77" i="1"/>
  <c r="AY79" i="1"/>
  <c r="AY81" i="1"/>
  <c r="AY83" i="1"/>
  <c r="AY85" i="1"/>
  <c r="AY87" i="1"/>
  <c r="AY44" i="1"/>
  <c r="AY84" i="1"/>
  <c r="AY86" i="1"/>
  <c r="AY88" i="1"/>
  <c r="BB5" i="1" l="1"/>
  <c r="AZ10" i="1"/>
  <c r="AZ9" i="1"/>
  <c r="AZ13" i="1"/>
  <c r="AZ15" i="1"/>
  <c r="AZ11" i="1"/>
  <c r="AZ12" i="1"/>
  <c r="AZ7" i="1"/>
  <c r="AZ14" i="1"/>
  <c r="AZ17" i="1"/>
  <c r="AZ19" i="1"/>
  <c r="AZ18" i="1"/>
  <c r="AZ21" i="1"/>
  <c r="AZ23" i="1"/>
  <c r="AZ25" i="1"/>
  <c r="AZ27" i="1"/>
  <c r="AZ29" i="1"/>
  <c r="AZ16" i="1"/>
  <c r="AZ20" i="1"/>
  <c r="AZ22" i="1"/>
  <c r="AZ24" i="1"/>
  <c r="AZ26" i="1"/>
  <c r="AZ28" i="1"/>
  <c r="AZ31" i="1"/>
  <c r="AZ33" i="1"/>
  <c r="AZ35" i="1"/>
  <c r="AZ37" i="1"/>
  <c r="AZ30" i="1"/>
  <c r="AZ32" i="1"/>
  <c r="AZ34" i="1"/>
  <c r="AZ36" i="1"/>
  <c r="AZ38" i="1"/>
  <c r="AZ40" i="1"/>
  <c r="AZ42" i="1"/>
  <c r="AZ44" i="1"/>
  <c r="AZ39" i="1"/>
  <c r="AZ41" i="1"/>
  <c r="AZ43" i="1"/>
  <c r="AZ45" i="1"/>
  <c r="AZ48" i="1"/>
  <c r="AZ50" i="1"/>
  <c r="AZ52" i="1"/>
  <c r="AZ54" i="1"/>
  <c r="AZ56" i="1"/>
  <c r="AZ58" i="1"/>
  <c r="AZ60" i="1"/>
  <c r="AZ62" i="1"/>
  <c r="AZ64" i="1"/>
  <c r="AZ66" i="1"/>
  <c r="AZ53" i="1"/>
  <c r="AZ61" i="1"/>
  <c r="AZ63" i="1"/>
  <c r="AZ65" i="1"/>
  <c r="AZ67" i="1"/>
  <c r="AZ47" i="1"/>
  <c r="AZ55" i="1"/>
  <c r="AZ68" i="1"/>
  <c r="AZ70" i="1"/>
  <c r="AZ72" i="1"/>
  <c r="AZ74" i="1"/>
  <c r="AZ76" i="1"/>
  <c r="AZ78" i="1"/>
  <c r="AZ80" i="1"/>
  <c r="AZ82" i="1"/>
  <c r="AZ84" i="1"/>
  <c r="AZ49" i="1"/>
  <c r="AZ57" i="1"/>
  <c r="AZ46" i="1"/>
  <c r="AZ69" i="1"/>
  <c r="AZ77" i="1"/>
  <c r="AZ85" i="1"/>
  <c r="AZ86" i="1"/>
  <c r="AZ87" i="1"/>
  <c r="AZ88" i="1"/>
  <c r="AZ83" i="1"/>
  <c r="AZ71" i="1"/>
  <c r="AZ79" i="1"/>
  <c r="AZ75" i="1"/>
  <c r="AZ73" i="1"/>
  <c r="AZ81" i="1"/>
  <c r="AZ51" i="1"/>
  <c r="AZ59" i="1"/>
  <c r="BA7" i="1" l="1"/>
  <c r="BC5" i="1"/>
  <c r="BA10" i="1"/>
  <c r="BA12" i="1"/>
  <c r="BA9" i="1"/>
  <c r="BA13" i="1"/>
  <c r="BA11" i="1"/>
  <c r="BA16" i="1"/>
  <c r="BA14" i="1"/>
  <c r="BA15" i="1"/>
  <c r="BA17" i="1"/>
  <c r="BA18" i="1"/>
  <c r="BA21" i="1"/>
  <c r="BA23" i="1"/>
  <c r="BA25" i="1"/>
  <c r="BA27" i="1"/>
  <c r="BA29" i="1"/>
  <c r="BA20" i="1"/>
  <c r="BA22" i="1"/>
  <c r="BA24" i="1"/>
  <c r="BA26" i="1"/>
  <c r="BA28" i="1"/>
  <c r="BA31" i="1"/>
  <c r="BA33" i="1"/>
  <c r="BA35" i="1"/>
  <c r="BA37" i="1"/>
  <c r="BA38" i="1"/>
  <c r="BA40" i="1"/>
  <c r="BA42" i="1"/>
  <c r="BA44" i="1"/>
  <c r="BA30" i="1"/>
  <c r="BA32" i="1"/>
  <c r="BA34" i="1"/>
  <c r="BA36" i="1"/>
  <c r="BA39" i="1"/>
  <c r="BA41" i="1"/>
  <c r="BA43" i="1"/>
  <c r="BA46" i="1"/>
  <c r="BA47" i="1"/>
  <c r="BA49" i="1"/>
  <c r="BA51" i="1"/>
  <c r="BA53" i="1"/>
  <c r="BA55" i="1"/>
  <c r="BA57" i="1"/>
  <c r="BA59" i="1"/>
  <c r="BA61" i="1"/>
  <c r="BA45" i="1"/>
  <c r="BA48" i="1"/>
  <c r="BA50" i="1"/>
  <c r="BA52" i="1"/>
  <c r="BA54" i="1"/>
  <c r="BA56" i="1"/>
  <c r="BA58" i="1"/>
  <c r="BA60" i="1"/>
  <c r="BA62" i="1"/>
  <c r="BA64" i="1"/>
  <c r="BA66" i="1"/>
  <c r="BA69" i="1"/>
  <c r="BA71" i="1"/>
  <c r="BA73" i="1"/>
  <c r="BA75" i="1"/>
  <c r="BA77" i="1"/>
  <c r="BA79" i="1"/>
  <c r="BA81" i="1"/>
  <c r="BA83" i="1"/>
  <c r="BA63" i="1"/>
  <c r="BA65" i="1"/>
  <c r="BA67" i="1"/>
  <c r="BA19" i="1"/>
  <c r="BA68" i="1"/>
  <c r="BA70" i="1"/>
  <c r="BA72" i="1"/>
  <c r="BA74" i="1"/>
  <c r="BA76" i="1"/>
  <c r="BA78" i="1"/>
  <c r="BA80" i="1"/>
  <c r="BA82" i="1"/>
  <c r="BA84" i="1"/>
  <c r="BA86" i="1"/>
  <c r="BA88" i="1"/>
  <c r="BA85" i="1"/>
  <c r="BA87" i="1"/>
  <c r="BB7" i="1" l="1"/>
  <c r="BB9" i="1"/>
  <c r="BD5" i="1"/>
  <c r="BB14" i="1"/>
  <c r="BB12" i="1"/>
  <c r="BB13" i="1"/>
  <c r="BB11" i="1"/>
  <c r="BB16" i="1"/>
  <c r="BB18" i="1"/>
  <c r="BB19" i="1"/>
  <c r="BB20" i="1"/>
  <c r="BB22" i="1"/>
  <c r="BB24" i="1"/>
  <c r="BB26" i="1"/>
  <c r="BB28" i="1"/>
  <c r="BB15" i="1"/>
  <c r="BB10" i="1"/>
  <c r="BB21" i="1"/>
  <c r="BB23" i="1"/>
  <c r="BB25" i="1"/>
  <c r="BB27" i="1"/>
  <c r="BB29" i="1"/>
  <c r="BB30" i="1"/>
  <c r="BB32" i="1"/>
  <c r="BB34" i="1"/>
  <c r="BB36" i="1"/>
  <c r="BB31" i="1"/>
  <c r="BB33" i="1"/>
  <c r="BB35" i="1"/>
  <c r="BB37" i="1"/>
  <c r="BB39" i="1"/>
  <c r="BB41" i="1"/>
  <c r="BB43" i="1"/>
  <c r="BB45" i="1"/>
  <c r="BB17" i="1"/>
  <c r="BB38" i="1"/>
  <c r="BB40" i="1"/>
  <c r="BB42" i="1"/>
  <c r="BB44" i="1"/>
  <c r="BB46" i="1"/>
  <c r="BB47" i="1"/>
  <c r="BB49" i="1"/>
  <c r="BB51" i="1"/>
  <c r="BB53" i="1"/>
  <c r="BB55" i="1"/>
  <c r="BB57" i="1"/>
  <c r="BB59" i="1"/>
  <c r="BB61" i="1"/>
  <c r="BB63" i="1"/>
  <c r="BB65" i="1"/>
  <c r="BB67" i="1"/>
  <c r="BB52" i="1"/>
  <c r="BB60" i="1"/>
  <c r="BB54" i="1"/>
  <c r="BB62" i="1"/>
  <c r="BB69" i="1"/>
  <c r="BB71" i="1"/>
  <c r="BB73" i="1"/>
  <c r="BB75" i="1"/>
  <c r="BB77" i="1"/>
  <c r="BB79" i="1"/>
  <c r="BB81" i="1"/>
  <c r="BB83" i="1"/>
  <c r="BB48" i="1"/>
  <c r="BB56" i="1"/>
  <c r="BB64" i="1"/>
  <c r="BB68" i="1"/>
  <c r="BB76" i="1"/>
  <c r="BB74" i="1"/>
  <c r="BB50" i="1"/>
  <c r="BB58" i="1"/>
  <c r="BB70" i="1"/>
  <c r="BB78" i="1"/>
  <c r="BB84" i="1"/>
  <c r="BB86" i="1"/>
  <c r="BB88" i="1"/>
  <c r="BB66" i="1"/>
  <c r="BB72" i="1"/>
  <c r="BB80" i="1"/>
  <c r="BB85" i="1"/>
  <c r="BB87" i="1"/>
  <c r="BB82" i="1"/>
  <c r="BD4" i="1" l="1"/>
  <c r="BC7" i="1"/>
  <c r="BC9" i="1"/>
  <c r="BC11" i="1"/>
  <c r="BC10" i="1"/>
  <c r="BE5" i="1"/>
  <c r="BC14" i="1"/>
  <c r="BC15" i="1"/>
  <c r="BC17" i="1"/>
  <c r="BC12" i="1"/>
  <c r="BC13" i="1"/>
  <c r="BC16" i="1"/>
  <c r="BC18" i="1"/>
  <c r="BC19" i="1"/>
  <c r="BC20" i="1"/>
  <c r="BC22" i="1"/>
  <c r="BC24" i="1"/>
  <c r="BC26" i="1"/>
  <c r="BC28" i="1"/>
  <c r="BC21" i="1"/>
  <c r="BC23" i="1"/>
  <c r="BC25" i="1"/>
  <c r="BC27" i="1"/>
  <c r="BC29" i="1"/>
  <c r="BC30" i="1"/>
  <c r="BC32" i="1"/>
  <c r="BC34" i="1"/>
  <c r="BC36" i="1"/>
  <c r="BC39" i="1"/>
  <c r="BC41" i="1"/>
  <c r="BC43" i="1"/>
  <c r="BC31" i="1"/>
  <c r="BC33" i="1"/>
  <c r="BC35" i="1"/>
  <c r="BC37" i="1"/>
  <c r="BC38" i="1"/>
  <c r="BC40" i="1"/>
  <c r="BC42" i="1"/>
  <c r="BC44" i="1"/>
  <c r="BC48" i="1"/>
  <c r="BC50" i="1"/>
  <c r="BC52" i="1"/>
  <c r="BC54" i="1"/>
  <c r="BC56" i="1"/>
  <c r="BC58" i="1"/>
  <c r="BC60" i="1"/>
  <c r="BC62" i="1"/>
  <c r="BC46" i="1"/>
  <c r="BC45" i="1"/>
  <c r="BC47" i="1"/>
  <c r="BC49" i="1"/>
  <c r="BC51" i="1"/>
  <c r="BC53" i="1"/>
  <c r="BC55" i="1"/>
  <c r="BC57" i="1"/>
  <c r="BC59" i="1"/>
  <c r="BC61" i="1"/>
  <c r="BC63" i="1"/>
  <c r="BC65" i="1"/>
  <c r="BC67" i="1"/>
  <c r="BC64" i="1"/>
  <c r="BC66" i="1"/>
  <c r="BC68" i="1"/>
  <c r="BC70" i="1"/>
  <c r="BC72" i="1"/>
  <c r="BC74" i="1"/>
  <c r="BC76" i="1"/>
  <c r="BC78" i="1"/>
  <c r="BC80" i="1"/>
  <c r="BC82" i="1"/>
  <c r="BC69" i="1"/>
  <c r="BC71" i="1"/>
  <c r="BC73" i="1"/>
  <c r="BC75" i="1"/>
  <c r="BC77" i="1"/>
  <c r="BC79" i="1"/>
  <c r="BC81" i="1"/>
  <c r="BC83" i="1"/>
  <c r="BC85" i="1"/>
  <c r="BC87" i="1"/>
  <c r="BC84" i="1"/>
  <c r="BC86" i="1"/>
  <c r="BC88" i="1"/>
  <c r="BF5" i="1" l="1"/>
  <c r="BD10" i="1"/>
  <c r="BD7" i="1"/>
  <c r="BD11" i="1"/>
  <c r="BD12" i="1"/>
  <c r="BD13" i="1"/>
  <c r="BD15" i="1"/>
  <c r="BD9" i="1"/>
  <c r="BD17" i="1"/>
  <c r="BD19" i="1"/>
  <c r="BD14" i="1"/>
  <c r="BD21" i="1"/>
  <c r="BD23" i="1"/>
  <c r="BD25" i="1"/>
  <c r="BD27" i="1"/>
  <c r="BD29" i="1"/>
  <c r="BD18" i="1"/>
  <c r="BD20" i="1"/>
  <c r="BD22" i="1"/>
  <c r="BD24" i="1"/>
  <c r="BD26" i="1"/>
  <c r="BD28" i="1"/>
  <c r="BD31" i="1"/>
  <c r="BD33" i="1"/>
  <c r="BD35" i="1"/>
  <c r="BD37" i="1"/>
  <c r="BD16" i="1"/>
  <c r="BD30" i="1"/>
  <c r="BD32" i="1"/>
  <c r="BD34" i="1"/>
  <c r="BD36" i="1"/>
  <c r="BD38" i="1"/>
  <c r="BD40" i="1"/>
  <c r="BD42" i="1"/>
  <c r="BD44" i="1"/>
  <c r="BD39" i="1"/>
  <c r="BD41" i="1"/>
  <c r="BD43" i="1"/>
  <c r="BD45" i="1"/>
  <c r="BD48" i="1"/>
  <c r="BD50" i="1"/>
  <c r="BD52" i="1"/>
  <c r="BD54" i="1"/>
  <c r="BD56" i="1"/>
  <c r="BD58" i="1"/>
  <c r="BD60" i="1"/>
  <c r="BD62" i="1"/>
  <c r="BD64" i="1"/>
  <c r="BD66" i="1"/>
  <c r="BD46" i="1"/>
  <c r="BD51" i="1"/>
  <c r="BD59" i="1"/>
  <c r="BD53" i="1"/>
  <c r="BD61" i="1"/>
  <c r="BD68" i="1"/>
  <c r="BD70" i="1"/>
  <c r="BD72" i="1"/>
  <c r="BD74" i="1"/>
  <c r="BD76" i="1"/>
  <c r="BD78" i="1"/>
  <c r="BD80" i="1"/>
  <c r="BD82" i="1"/>
  <c r="BD84" i="1"/>
  <c r="BD47" i="1"/>
  <c r="BD55" i="1"/>
  <c r="BD63" i="1"/>
  <c r="BD65" i="1"/>
  <c r="BD67" i="1"/>
  <c r="BD49" i="1"/>
  <c r="BD57" i="1"/>
  <c r="BD75" i="1"/>
  <c r="BD83" i="1"/>
  <c r="BD81" i="1"/>
  <c r="BD85" i="1"/>
  <c r="BD87" i="1"/>
  <c r="BD69" i="1"/>
  <c r="BD77" i="1"/>
  <c r="BD88" i="1"/>
  <c r="BD71" i="1"/>
  <c r="BD79" i="1"/>
  <c r="BD73" i="1"/>
  <c r="BD86" i="1"/>
  <c r="BE7" i="1" l="1"/>
  <c r="BG5" i="1"/>
  <c r="BE10" i="1"/>
  <c r="BE12" i="1"/>
  <c r="BE11" i="1"/>
  <c r="BE13" i="1"/>
  <c r="BE14" i="1"/>
  <c r="BE16" i="1"/>
  <c r="BE15" i="1"/>
  <c r="BE9" i="1"/>
  <c r="BE17" i="1"/>
  <c r="BE21" i="1"/>
  <c r="BE23" i="1"/>
  <c r="BE25" i="1"/>
  <c r="BE27" i="1"/>
  <c r="BE19" i="1"/>
  <c r="BE18" i="1"/>
  <c r="BE31" i="1"/>
  <c r="BE33" i="1"/>
  <c r="BE35" i="1"/>
  <c r="BE20" i="1"/>
  <c r="BE22" i="1"/>
  <c r="BE24" i="1"/>
  <c r="BE26" i="1"/>
  <c r="BE28" i="1"/>
  <c r="BE29" i="1"/>
  <c r="BE38" i="1"/>
  <c r="BE40" i="1"/>
  <c r="BE42" i="1"/>
  <c r="BE44" i="1"/>
  <c r="BE30" i="1"/>
  <c r="BE47" i="1"/>
  <c r="BE49" i="1"/>
  <c r="BE51" i="1"/>
  <c r="BE53" i="1"/>
  <c r="BE55" i="1"/>
  <c r="BE57" i="1"/>
  <c r="BE59" i="1"/>
  <c r="BE61" i="1"/>
  <c r="BE36" i="1"/>
  <c r="BE39" i="1"/>
  <c r="BE41" i="1"/>
  <c r="BE43" i="1"/>
  <c r="BE34" i="1"/>
  <c r="BE37" i="1"/>
  <c r="BE48" i="1"/>
  <c r="BE50" i="1"/>
  <c r="BE52" i="1"/>
  <c r="BE54" i="1"/>
  <c r="BE56" i="1"/>
  <c r="BE58" i="1"/>
  <c r="BE60" i="1"/>
  <c r="BE62" i="1"/>
  <c r="BE64" i="1"/>
  <c r="BE66" i="1"/>
  <c r="BE46" i="1"/>
  <c r="BE69" i="1"/>
  <c r="BE71" i="1"/>
  <c r="BE73" i="1"/>
  <c r="BE75" i="1"/>
  <c r="BE77" i="1"/>
  <c r="BE79" i="1"/>
  <c r="BE81" i="1"/>
  <c r="BE83" i="1"/>
  <c r="BE68" i="1"/>
  <c r="BE70" i="1"/>
  <c r="BE72" i="1"/>
  <c r="BE74" i="1"/>
  <c r="BE76" i="1"/>
  <c r="BE78" i="1"/>
  <c r="BE80" i="1"/>
  <c r="BE82" i="1"/>
  <c r="BE84" i="1"/>
  <c r="BE86" i="1"/>
  <c r="BE88" i="1"/>
  <c r="BE45" i="1"/>
  <c r="BE85" i="1"/>
  <c r="BE87" i="1"/>
  <c r="BE67" i="1"/>
  <c r="BE63" i="1"/>
  <c r="BE65" i="1"/>
  <c r="BE32" i="1"/>
  <c r="BF7" i="1" l="1"/>
  <c r="BF9" i="1"/>
  <c r="BH5" i="1"/>
  <c r="BF14" i="1"/>
  <c r="BF10" i="1"/>
  <c r="BF12" i="1"/>
  <c r="BF11" i="1"/>
  <c r="BF16" i="1"/>
  <c r="BF18" i="1"/>
  <c r="BF13" i="1"/>
  <c r="BF15" i="1"/>
  <c r="BF17" i="1"/>
  <c r="BF20" i="1"/>
  <c r="BF22" i="1"/>
  <c r="BF24" i="1"/>
  <c r="BF26" i="1"/>
  <c r="BF28" i="1"/>
  <c r="BF21" i="1"/>
  <c r="BF23" i="1"/>
  <c r="BF25" i="1"/>
  <c r="BF27" i="1"/>
  <c r="BF19" i="1"/>
  <c r="BF30" i="1"/>
  <c r="BF32" i="1"/>
  <c r="BF34" i="1"/>
  <c r="BF36" i="1"/>
  <c r="BF31" i="1"/>
  <c r="BF33" i="1"/>
  <c r="BF35" i="1"/>
  <c r="BF37" i="1"/>
  <c r="BF39" i="1"/>
  <c r="BF41" i="1"/>
  <c r="BF43" i="1"/>
  <c r="BF38" i="1"/>
  <c r="BF40" i="1"/>
  <c r="BF42" i="1"/>
  <c r="BF44" i="1"/>
  <c r="BF46" i="1"/>
  <c r="BF45" i="1"/>
  <c r="BF47" i="1"/>
  <c r="BF49" i="1"/>
  <c r="BF51" i="1"/>
  <c r="BF53" i="1"/>
  <c r="BF55" i="1"/>
  <c r="BF57" i="1"/>
  <c r="BF59" i="1"/>
  <c r="BF61" i="1"/>
  <c r="BF63" i="1"/>
  <c r="BF65" i="1"/>
  <c r="BF67" i="1"/>
  <c r="BF29" i="1"/>
  <c r="BF50" i="1"/>
  <c r="BF58" i="1"/>
  <c r="BF52" i="1"/>
  <c r="BF60" i="1"/>
  <c r="BF64" i="1"/>
  <c r="BF66" i="1"/>
  <c r="BF69" i="1"/>
  <c r="BF71" i="1"/>
  <c r="BF73" i="1"/>
  <c r="BF75" i="1"/>
  <c r="BF77" i="1"/>
  <c r="BF79" i="1"/>
  <c r="BF81" i="1"/>
  <c r="BF83" i="1"/>
  <c r="BF54" i="1"/>
  <c r="BF62" i="1"/>
  <c r="BF74" i="1"/>
  <c r="BF82" i="1"/>
  <c r="BF86" i="1"/>
  <c r="BF88" i="1"/>
  <c r="BF80" i="1"/>
  <c r="BF68" i="1"/>
  <c r="BF76" i="1"/>
  <c r="BF85" i="1"/>
  <c r="BF87" i="1"/>
  <c r="BF48" i="1"/>
  <c r="BF56" i="1"/>
  <c r="BF70" i="1"/>
  <c r="BF78" i="1"/>
  <c r="BF72" i="1"/>
  <c r="BF84" i="1"/>
  <c r="BG7" i="1" l="1"/>
  <c r="BG9" i="1"/>
  <c r="BG11" i="1"/>
  <c r="BG14" i="1"/>
  <c r="BI5" i="1"/>
  <c r="BG10" i="1"/>
  <c r="BG12" i="1"/>
  <c r="BG17" i="1"/>
  <c r="BG16" i="1"/>
  <c r="BG18" i="1"/>
  <c r="BG19" i="1"/>
  <c r="BG20" i="1"/>
  <c r="BG22" i="1"/>
  <c r="BG24" i="1"/>
  <c r="BG26" i="1"/>
  <c r="BG28" i="1"/>
  <c r="BG13" i="1"/>
  <c r="BG15" i="1"/>
  <c r="BG29" i="1"/>
  <c r="BG30" i="1"/>
  <c r="BG32" i="1"/>
  <c r="BG34" i="1"/>
  <c r="BG36" i="1"/>
  <c r="BG21" i="1"/>
  <c r="BG23" i="1"/>
  <c r="BG25" i="1"/>
  <c r="BG27" i="1"/>
  <c r="BG37" i="1"/>
  <c r="BG39" i="1"/>
  <c r="BG41" i="1"/>
  <c r="BG43" i="1"/>
  <c r="BG33" i="1"/>
  <c r="BG46" i="1"/>
  <c r="BG48" i="1"/>
  <c r="BG50" i="1"/>
  <c r="BG52" i="1"/>
  <c r="BG54" i="1"/>
  <c r="BG56" i="1"/>
  <c r="BG58" i="1"/>
  <c r="BG60" i="1"/>
  <c r="BG62" i="1"/>
  <c r="BG31" i="1"/>
  <c r="BG38" i="1"/>
  <c r="BG40" i="1"/>
  <c r="BG42" i="1"/>
  <c r="BG44" i="1"/>
  <c r="BG45" i="1"/>
  <c r="BG47" i="1"/>
  <c r="BG49" i="1"/>
  <c r="BG51" i="1"/>
  <c r="BG53" i="1"/>
  <c r="BG55" i="1"/>
  <c r="BG57" i="1"/>
  <c r="BG59" i="1"/>
  <c r="BG61" i="1"/>
  <c r="BG63" i="1"/>
  <c r="BG65" i="1"/>
  <c r="BG67" i="1"/>
  <c r="BG35" i="1"/>
  <c r="BG68" i="1"/>
  <c r="BG70" i="1"/>
  <c r="BG72" i="1"/>
  <c r="BG74" i="1"/>
  <c r="BG76" i="1"/>
  <c r="BG78" i="1"/>
  <c r="BG80" i="1"/>
  <c r="BG82" i="1"/>
  <c r="BG64" i="1"/>
  <c r="BG66" i="1"/>
  <c r="BG69" i="1"/>
  <c r="BG71" i="1"/>
  <c r="BG73" i="1"/>
  <c r="BG75" i="1"/>
  <c r="BG77" i="1"/>
  <c r="BG79" i="1"/>
  <c r="BG81" i="1"/>
  <c r="BG83" i="1"/>
  <c r="BG85" i="1"/>
  <c r="BG87" i="1"/>
  <c r="BG84" i="1"/>
  <c r="BG86" i="1"/>
  <c r="BG88" i="1"/>
  <c r="BJ5" i="1" l="1"/>
  <c r="BH10" i="1"/>
  <c r="BH9" i="1"/>
  <c r="BH13" i="1"/>
  <c r="BH15" i="1"/>
  <c r="BH7" i="1"/>
  <c r="BH14" i="1"/>
  <c r="BH17" i="1"/>
  <c r="BH19" i="1"/>
  <c r="BH11" i="1"/>
  <c r="BH12" i="1"/>
  <c r="BH16" i="1"/>
  <c r="BH18" i="1"/>
  <c r="BH21" i="1"/>
  <c r="BH23" i="1"/>
  <c r="BH25" i="1"/>
  <c r="BH27" i="1"/>
  <c r="BH29" i="1"/>
  <c r="BH20" i="1"/>
  <c r="BH22" i="1"/>
  <c r="BH24" i="1"/>
  <c r="BH26" i="1"/>
  <c r="BH28" i="1"/>
  <c r="BH31" i="1"/>
  <c r="BH33" i="1"/>
  <c r="BH35" i="1"/>
  <c r="BH37" i="1"/>
  <c r="BH30" i="1"/>
  <c r="BH32" i="1"/>
  <c r="BH34" i="1"/>
  <c r="BH36" i="1"/>
  <c r="BH38" i="1"/>
  <c r="BH40" i="1"/>
  <c r="BH42" i="1"/>
  <c r="BH44" i="1"/>
  <c r="BH39" i="1"/>
  <c r="BH41" i="1"/>
  <c r="BH43" i="1"/>
  <c r="BH45" i="1"/>
  <c r="BH46" i="1"/>
  <c r="BH48" i="1"/>
  <c r="BH50" i="1"/>
  <c r="BH52" i="1"/>
  <c r="BH54" i="1"/>
  <c r="BH56" i="1"/>
  <c r="BH58" i="1"/>
  <c r="BH60" i="1"/>
  <c r="BH62" i="1"/>
  <c r="BH64" i="1"/>
  <c r="BH66" i="1"/>
  <c r="BH49" i="1"/>
  <c r="BH57" i="1"/>
  <c r="BH63" i="1"/>
  <c r="BH65" i="1"/>
  <c r="BH67" i="1"/>
  <c r="BH51" i="1"/>
  <c r="BH59" i="1"/>
  <c r="BH68" i="1"/>
  <c r="BH70" i="1"/>
  <c r="BH72" i="1"/>
  <c r="BH74" i="1"/>
  <c r="BH76" i="1"/>
  <c r="BH78" i="1"/>
  <c r="BH80" i="1"/>
  <c r="BH82" i="1"/>
  <c r="BH84" i="1"/>
  <c r="BH53" i="1"/>
  <c r="BH61" i="1"/>
  <c r="BH73" i="1"/>
  <c r="BH81" i="1"/>
  <c r="BH79" i="1"/>
  <c r="BH47" i="1"/>
  <c r="BH55" i="1"/>
  <c r="BH75" i="1"/>
  <c r="BH83" i="1"/>
  <c r="BH71" i="1"/>
  <c r="BH69" i="1"/>
  <c r="BH77" i="1"/>
  <c r="BH85" i="1"/>
  <c r="BH86" i="1"/>
  <c r="BH87" i="1"/>
  <c r="BH88" i="1"/>
  <c r="BI7" i="1" l="1"/>
  <c r="BK5" i="1"/>
  <c r="BI10" i="1"/>
  <c r="BI12" i="1"/>
  <c r="BI11" i="1"/>
  <c r="BI9" i="1"/>
  <c r="BI13" i="1"/>
  <c r="BI15" i="1"/>
  <c r="BI16" i="1"/>
  <c r="BI14" i="1"/>
  <c r="BI17" i="1"/>
  <c r="BI18" i="1"/>
  <c r="BI19" i="1"/>
  <c r="BI21" i="1"/>
  <c r="BI23" i="1"/>
  <c r="BI25" i="1"/>
  <c r="BI27" i="1"/>
  <c r="BI29" i="1"/>
  <c r="BI31" i="1"/>
  <c r="BI33" i="1"/>
  <c r="BI35" i="1"/>
  <c r="BI20" i="1"/>
  <c r="BI22" i="1"/>
  <c r="BI24" i="1"/>
  <c r="BI26" i="1"/>
  <c r="BI28" i="1"/>
  <c r="BI30" i="1"/>
  <c r="BI32" i="1"/>
  <c r="BI34" i="1"/>
  <c r="BI36" i="1"/>
  <c r="BI38" i="1"/>
  <c r="BI40" i="1"/>
  <c r="BI42" i="1"/>
  <c r="BI44" i="1"/>
  <c r="BI37" i="1"/>
  <c r="BI47" i="1"/>
  <c r="BI49" i="1"/>
  <c r="BI51" i="1"/>
  <c r="BI53" i="1"/>
  <c r="BI55" i="1"/>
  <c r="BI57" i="1"/>
  <c r="BI59" i="1"/>
  <c r="BI61" i="1"/>
  <c r="BI39" i="1"/>
  <c r="BI41" i="1"/>
  <c r="BI43" i="1"/>
  <c r="BI45" i="1"/>
  <c r="BI46" i="1"/>
  <c r="BI48" i="1"/>
  <c r="BI50" i="1"/>
  <c r="BI52" i="1"/>
  <c r="BI54" i="1"/>
  <c r="BI56" i="1"/>
  <c r="BI58" i="1"/>
  <c r="BI60" i="1"/>
  <c r="BI62" i="1"/>
  <c r="BI64" i="1"/>
  <c r="BI66" i="1"/>
  <c r="BI69" i="1"/>
  <c r="BI71" i="1"/>
  <c r="BI73" i="1"/>
  <c r="BI75" i="1"/>
  <c r="BI77" i="1"/>
  <c r="BI79" i="1"/>
  <c r="BI81" i="1"/>
  <c r="BI83" i="1"/>
  <c r="BI63" i="1"/>
  <c r="BI65" i="1"/>
  <c r="BI67" i="1"/>
  <c r="BI68" i="1"/>
  <c r="BI70" i="1"/>
  <c r="BI72" i="1"/>
  <c r="BI74" i="1"/>
  <c r="BI76" i="1"/>
  <c r="BI78" i="1"/>
  <c r="BI80" i="1"/>
  <c r="BI82" i="1"/>
  <c r="BI84" i="1"/>
  <c r="BI86" i="1"/>
  <c r="BI88" i="1"/>
  <c r="BI85" i="1"/>
  <c r="BI87" i="1"/>
  <c r="BJ7" i="1" l="1"/>
  <c r="BJ9" i="1"/>
  <c r="BL5" i="1"/>
  <c r="BJ12" i="1"/>
  <c r="BJ14" i="1"/>
  <c r="BK4" i="1"/>
  <c r="BJ11" i="1"/>
  <c r="BJ10" i="1"/>
  <c r="BJ13" i="1"/>
  <c r="BJ15" i="1"/>
  <c r="BJ16" i="1"/>
  <c r="BJ18" i="1"/>
  <c r="BJ20" i="1"/>
  <c r="BJ22" i="1"/>
  <c r="BJ24" i="1"/>
  <c r="BJ26" i="1"/>
  <c r="BJ28" i="1"/>
  <c r="BJ17" i="1"/>
  <c r="BJ19" i="1"/>
  <c r="BJ21" i="1"/>
  <c r="BJ23" i="1"/>
  <c r="BJ25" i="1"/>
  <c r="BJ27" i="1"/>
  <c r="BJ30" i="1"/>
  <c r="BJ32" i="1"/>
  <c r="BJ34" i="1"/>
  <c r="BJ36" i="1"/>
  <c r="BJ29" i="1"/>
  <c r="BJ31" i="1"/>
  <c r="BJ33" i="1"/>
  <c r="BJ35" i="1"/>
  <c r="BJ39" i="1"/>
  <c r="BJ41" i="1"/>
  <c r="BJ43" i="1"/>
  <c r="BJ38" i="1"/>
  <c r="BJ40" i="1"/>
  <c r="BJ42" i="1"/>
  <c r="BJ44" i="1"/>
  <c r="BJ46" i="1"/>
  <c r="BJ47" i="1"/>
  <c r="BJ49" i="1"/>
  <c r="BJ51" i="1"/>
  <c r="BJ53" i="1"/>
  <c r="BJ55" i="1"/>
  <c r="BJ57" i="1"/>
  <c r="BJ59" i="1"/>
  <c r="BJ61" i="1"/>
  <c r="BJ63" i="1"/>
  <c r="BJ65" i="1"/>
  <c r="BJ67" i="1"/>
  <c r="BJ45" i="1"/>
  <c r="BJ48" i="1"/>
  <c r="BJ56" i="1"/>
  <c r="BJ50" i="1"/>
  <c r="BJ58" i="1"/>
  <c r="BJ69" i="1"/>
  <c r="BJ71" i="1"/>
  <c r="BJ73" i="1"/>
  <c r="BJ75" i="1"/>
  <c r="BJ77" i="1"/>
  <c r="BJ79" i="1"/>
  <c r="BJ81" i="1"/>
  <c r="BJ83" i="1"/>
  <c r="BJ52" i="1"/>
  <c r="BJ60" i="1"/>
  <c r="BJ37" i="1"/>
  <c r="BJ66" i="1"/>
  <c r="BJ72" i="1"/>
  <c r="BJ80" i="1"/>
  <c r="BJ85" i="1"/>
  <c r="BJ87" i="1"/>
  <c r="BJ70" i="1"/>
  <c r="BJ88" i="1"/>
  <c r="BJ64" i="1"/>
  <c r="BJ74" i="1"/>
  <c r="BJ82" i="1"/>
  <c r="BJ84" i="1"/>
  <c r="BJ78" i="1"/>
  <c r="BJ86" i="1"/>
  <c r="BJ68" i="1"/>
  <c r="BJ76" i="1"/>
  <c r="BJ54" i="1"/>
  <c r="BJ62" i="1"/>
  <c r="BK7" i="1" l="1"/>
  <c r="BK9" i="1"/>
  <c r="BK11" i="1"/>
  <c r="BK10" i="1"/>
  <c r="BK12" i="1"/>
  <c r="BK14" i="1"/>
  <c r="BM5" i="1"/>
  <c r="BK17" i="1"/>
  <c r="BK13" i="1"/>
  <c r="BK15" i="1"/>
  <c r="BK16" i="1"/>
  <c r="BK20" i="1"/>
  <c r="BK22" i="1"/>
  <c r="BK24" i="1"/>
  <c r="BK26" i="1"/>
  <c r="BK28" i="1"/>
  <c r="BK18" i="1"/>
  <c r="BK19" i="1"/>
  <c r="BK30" i="1"/>
  <c r="BK32" i="1"/>
  <c r="BK34" i="1"/>
  <c r="BK36" i="1"/>
  <c r="BK29" i="1"/>
  <c r="BK31" i="1"/>
  <c r="BK33" i="1"/>
  <c r="BK35" i="1"/>
  <c r="BK37" i="1"/>
  <c r="BK39" i="1"/>
  <c r="BK41" i="1"/>
  <c r="BK43" i="1"/>
  <c r="BK21" i="1"/>
  <c r="BK23" i="1"/>
  <c r="BK25" i="1"/>
  <c r="BK27" i="1"/>
  <c r="BK45" i="1"/>
  <c r="BK48" i="1"/>
  <c r="BK50" i="1"/>
  <c r="BK52" i="1"/>
  <c r="BK54" i="1"/>
  <c r="BK56" i="1"/>
  <c r="BK58" i="1"/>
  <c r="BK60" i="1"/>
  <c r="BK62" i="1"/>
  <c r="BK38" i="1"/>
  <c r="BK40" i="1"/>
  <c r="BK42" i="1"/>
  <c r="BK44" i="1"/>
  <c r="BK47" i="1"/>
  <c r="BK49" i="1"/>
  <c r="BK51" i="1"/>
  <c r="BK53" i="1"/>
  <c r="BK55" i="1"/>
  <c r="BK57" i="1"/>
  <c r="BK59" i="1"/>
  <c r="BK61" i="1"/>
  <c r="BK63" i="1"/>
  <c r="BK65" i="1"/>
  <c r="BK64" i="1"/>
  <c r="BK66" i="1"/>
  <c r="BK68" i="1"/>
  <c r="BK70" i="1"/>
  <c r="BK72" i="1"/>
  <c r="BK74" i="1"/>
  <c r="BK76" i="1"/>
  <c r="BK78" i="1"/>
  <c r="BK80" i="1"/>
  <c r="BK82" i="1"/>
  <c r="BK46" i="1"/>
  <c r="BK67" i="1"/>
  <c r="BK69" i="1"/>
  <c r="BK71" i="1"/>
  <c r="BK73" i="1"/>
  <c r="BK75" i="1"/>
  <c r="BK77" i="1"/>
  <c r="BK79" i="1"/>
  <c r="BK81" i="1"/>
  <c r="BK83" i="1"/>
  <c r="BK85" i="1"/>
  <c r="BK87" i="1"/>
  <c r="BK86" i="1"/>
  <c r="BK88" i="1"/>
  <c r="BK84" i="1"/>
  <c r="BN5" i="1" l="1"/>
  <c r="BL10" i="1"/>
  <c r="BL13" i="1"/>
  <c r="BL15" i="1"/>
  <c r="BL7" i="1"/>
  <c r="BL9" i="1"/>
  <c r="BL11" i="1"/>
  <c r="BL12" i="1"/>
  <c r="BL17" i="1"/>
  <c r="BL19" i="1"/>
  <c r="BL21" i="1"/>
  <c r="BL23" i="1"/>
  <c r="BL25" i="1"/>
  <c r="BL27" i="1"/>
  <c r="BL14" i="1"/>
  <c r="BL16" i="1"/>
  <c r="BL20" i="1"/>
  <c r="BL22" i="1"/>
  <c r="BL24" i="1"/>
  <c r="BL26" i="1"/>
  <c r="BL28" i="1"/>
  <c r="BL29" i="1"/>
  <c r="BL31" i="1"/>
  <c r="BL33" i="1"/>
  <c r="BL35" i="1"/>
  <c r="BL37" i="1"/>
  <c r="BL18" i="1"/>
  <c r="BL30" i="1"/>
  <c r="BL32" i="1"/>
  <c r="BL34" i="1"/>
  <c r="BL36" i="1"/>
  <c r="BL38" i="1"/>
  <c r="BL40" i="1"/>
  <c r="BL42" i="1"/>
  <c r="BL44" i="1"/>
  <c r="BL39" i="1"/>
  <c r="BL41" i="1"/>
  <c r="BL43" i="1"/>
  <c r="BL45" i="1"/>
  <c r="BL46" i="1"/>
  <c r="BL48" i="1"/>
  <c r="BL50" i="1"/>
  <c r="BL52" i="1"/>
  <c r="BL54" i="1"/>
  <c r="BL56" i="1"/>
  <c r="BL58" i="1"/>
  <c r="BL60" i="1"/>
  <c r="BL62" i="1"/>
  <c r="BL64" i="1"/>
  <c r="BL66" i="1"/>
  <c r="BL47" i="1"/>
  <c r="BL55" i="1"/>
  <c r="BL49" i="1"/>
  <c r="BL57" i="1"/>
  <c r="BL68" i="1"/>
  <c r="BL70" i="1"/>
  <c r="BL72" i="1"/>
  <c r="BL74" i="1"/>
  <c r="BL76" i="1"/>
  <c r="BL78" i="1"/>
  <c r="BL80" i="1"/>
  <c r="BL82" i="1"/>
  <c r="BL84" i="1"/>
  <c r="BL51" i="1"/>
  <c r="BL59" i="1"/>
  <c r="BL63" i="1"/>
  <c r="BL65" i="1"/>
  <c r="BL71" i="1"/>
  <c r="BL79" i="1"/>
  <c r="BL77" i="1"/>
  <c r="BL53" i="1"/>
  <c r="BL61" i="1"/>
  <c r="BL73" i="1"/>
  <c r="BL81" i="1"/>
  <c r="BL85" i="1"/>
  <c r="BL86" i="1"/>
  <c r="BL87" i="1"/>
  <c r="BL88" i="1"/>
  <c r="BL67" i="1"/>
  <c r="BL75" i="1"/>
  <c r="BL83" i="1"/>
  <c r="BL69" i="1"/>
  <c r="BM7" i="1" l="1"/>
  <c r="BO5" i="1"/>
  <c r="BM10" i="1"/>
  <c r="BM13" i="1"/>
  <c r="BM14" i="1"/>
  <c r="BM16" i="1"/>
  <c r="BM17" i="1"/>
  <c r="BM12" i="1"/>
  <c r="BM18" i="1"/>
  <c r="BM19" i="1"/>
  <c r="BM21" i="1"/>
  <c r="BM23" i="1"/>
  <c r="BM25" i="1"/>
  <c r="BM27" i="1"/>
  <c r="BM9" i="1"/>
  <c r="BM20" i="1"/>
  <c r="BM22" i="1"/>
  <c r="BM24" i="1"/>
  <c r="BM26" i="1"/>
  <c r="BM28" i="1"/>
  <c r="BM11" i="1"/>
  <c r="BM15" i="1"/>
  <c r="BM29" i="1"/>
  <c r="BM31" i="1"/>
  <c r="BM33" i="1"/>
  <c r="BM35" i="1"/>
  <c r="BM30" i="1"/>
  <c r="BM32" i="1"/>
  <c r="BM34" i="1"/>
  <c r="BM36" i="1"/>
  <c r="BM37" i="1"/>
  <c r="BM38" i="1"/>
  <c r="BM40" i="1"/>
  <c r="BM42" i="1"/>
  <c r="BM44" i="1"/>
  <c r="BM47" i="1"/>
  <c r="BM49" i="1"/>
  <c r="BM51" i="1"/>
  <c r="BM53" i="1"/>
  <c r="BM55" i="1"/>
  <c r="BM57" i="1"/>
  <c r="BM59" i="1"/>
  <c r="BM61" i="1"/>
  <c r="BM45" i="1"/>
  <c r="BM46" i="1"/>
  <c r="BM48" i="1"/>
  <c r="BM50" i="1"/>
  <c r="BM52" i="1"/>
  <c r="BM54" i="1"/>
  <c r="BM56" i="1"/>
  <c r="BM58" i="1"/>
  <c r="BM60" i="1"/>
  <c r="BM62" i="1"/>
  <c r="BM64" i="1"/>
  <c r="BM66" i="1"/>
  <c r="BM39" i="1"/>
  <c r="BM67" i="1"/>
  <c r="BM69" i="1"/>
  <c r="BM71" i="1"/>
  <c r="BM73" i="1"/>
  <c r="BM75" i="1"/>
  <c r="BM77" i="1"/>
  <c r="BM79" i="1"/>
  <c r="BM81" i="1"/>
  <c r="BM83" i="1"/>
  <c r="BM41" i="1"/>
  <c r="BM43" i="1"/>
  <c r="BM68" i="1"/>
  <c r="BM70" i="1"/>
  <c r="BM72" i="1"/>
  <c r="BM74" i="1"/>
  <c r="BM76" i="1"/>
  <c r="BM78" i="1"/>
  <c r="BM80" i="1"/>
  <c r="BM82" i="1"/>
  <c r="BM84" i="1"/>
  <c r="BM86" i="1"/>
  <c r="BM88" i="1"/>
  <c r="BM63" i="1"/>
  <c r="BM65" i="1"/>
  <c r="BM85" i="1"/>
  <c r="BM87" i="1"/>
  <c r="BN7" i="1" l="1"/>
  <c r="BN9" i="1"/>
  <c r="BP5" i="1"/>
  <c r="BN11" i="1"/>
  <c r="BN12" i="1"/>
  <c r="BN14" i="1"/>
  <c r="BN10" i="1"/>
  <c r="BN15" i="1"/>
  <c r="BN16" i="1"/>
  <c r="BN18" i="1"/>
  <c r="BN13" i="1"/>
  <c r="BN20" i="1"/>
  <c r="BN22" i="1"/>
  <c r="BN24" i="1"/>
  <c r="BN26" i="1"/>
  <c r="BN28" i="1"/>
  <c r="BN19" i="1"/>
  <c r="BN17" i="1"/>
  <c r="BN21" i="1"/>
  <c r="BN23" i="1"/>
  <c r="BN25" i="1"/>
  <c r="BN27" i="1"/>
  <c r="BN30" i="1"/>
  <c r="BN32" i="1"/>
  <c r="BN34" i="1"/>
  <c r="BN36" i="1"/>
  <c r="BN29" i="1"/>
  <c r="BN31" i="1"/>
  <c r="BN33" i="1"/>
  <c r="BN35" i="1"/>
  <c r="BN39" i="1"/>
  <c r="BN41" i="1"/>
  <c r="BN43" i="1"/>
  <c r="BN37" i="1"/>
  <c r="BN38" i="1"/>
  <c r="BN40" i="1"/>
  <c r="BN42" i="1"/>
  <c r="BN44" i="1"/>
  <c r="BN46" i="1"/>
  <c r="BN47" i="1"/>
  <c r="BN49" i="1"/>
  <c r="BN51" i="1"/>
  <c r="BN53" i="1"/>
  <c r="BN55" i="1"/>
  <c r="BN57" i="1"/>
  <c r="BN59" i="1"/>
  <c r="BN61" i="1"/>
  <c r="BN63" i="1"/>
  <c r="BN65" i="1"/>
  <c r="BN45" i="1"/>
  <c r="BN54" i="1"/>
  <c r="BN62" i="1"/>
  <c r="BN48" i="1"/>
  <c r="BN56" i="1"/>
  <c r="BN64" i="1"/>
  <c r="BN66" i="1"/>
  <c r="BN67" i="1"/>
  <c r="BN69" i="1"/>
  <c r="BN71" i="1"/>
  <c r="BN73" i="1"/>
  <c r="BN75" i="1"/>
  <c r="BN77" i="1"/>
  <c r="BN79" i="1"/>
  <c r="BN81" i="1"/>
  <c r="BN83" i="1"/>
  <c r="BN50" i="1"/>
  <c r="BN58" i="1"/>
  <c r="BN70" i="1"/>
  <c r="BN78" i="1"/>
  <c r="BN84" i="1"/>
  <c r="BN85" i="1"/>
  <c r="BN72" i="1"/>
  <c r="BN80" i="1"/>
  <c r="BN76" i="1"/>
  <c r="BN52" i="1"/>
  <c r="BN60" i="1"/>
  <c r="BN74" i="1"/>
  <c r="BN82" i="1"/>
  <c r="BN86" i="1"/>
  <c r="BN88" i="1"/>
  <c r="BN68" i="1"/>
  <c r="BN87" i="1"/>
  <c r="BO7" i="1" l="1"/>
  <c r="BO9" i="1"/>
  <c r="BO11" i="1"/>
  <c r="BQ5" i="1"/>
  <c r="BO12" i="1"/>
  <c r="BO14" i="1"/>
  <c r="BO10" i="1"/>
  <c r="BO17" i="1"/>
  <c r="BO15" i="1"/>
  <c r="BO16" i="1"/>
  <c r="BO18" i="1"/>
  <c r="BO20" i="1"/>
  <c r="BO22" i="1"/>
  <c r="BO24" i="1"/>
  <c r="BO26" i="1"/>
  <c r="BO28" i="1"/>
  <c r="BO19" i="1"/>
  <c r="BO13" i="1"/>
  <c r="BO21" i="1"/>
  <c r="BO23" i="1"/>
  <c r="BO25" i="1"/>
  <c r="BO27" i="1"/>
  <c r="BO30" i="1"/>
  <c r="BO32" i="1"/>
  <c r="BO34" i="1"/>
  <c r="BO36" i="1"/>
  <c r="BO29" i="1"/>
  <c r="BO31" i="1"/>
  <c r="BO33" i="1"/>
  <c r="BO35" i="1"/>
  <c r="BO39" i="1"/>
  <c r="BO41" i="1"/>
  <c r="BO43" i="1"/>
  <c r="BO37" i="1"/>
  <c r="BO48" i="1"/>
  <c r="BO50" i="1"/>
  <c r="BO52" i="1"/>
  <c r="BO54" i="1"/>
  <c r="BO56" i="1"/>
  <c r="BO58" i="1"/>
  <c r="BO60" i="1"/>
  <c r="BO62" i="1"/>
  <c r="BO46" i="1"/>
  <c r="BO47" i="1"/>
  <c r="BO49" i="1"/>
  <c r="BO51" i="1"/>
  <c r="BO53" i="1"/>
  <c r="BO55" i="1"/>
  <c r="BO57" i="1"/>
  <c r="BO59" i="1"/>
  <c r="BO61" i="1"/>
  <c r="BO63" i="1"/>
  <c r="BO65" i="1"/>
  <c r="BO44" i="1"/>
  <c r="BO68" i="1"/>
  <c r="BO70" i="1"/>
  <c r="BO72" i="1"/>
  <c r="BO74" i="1"/>
  <c r="BO76" i="1"/>
  <c r="BO78" i="1"/>
  <c r="BO80" i="1"/>
  <c r="BO82" i="1"/>
  <c r="BO38" i="1"/>
  <c r="BO45" i="1"/>
  <c r="BO40" i="1"/>
  <c r="BO64" i="1"/>
  <c r="BO66" i="1"/>
  <c r="BO67" i="1"/>
  <c r="BO69" i="1"/>
  <c r="BO71" i="1"/>
  <c r="BO73" i="1"/>
  <c r="BO75" i="1"/>
  <c r="BO77" i="1"/>
  <c r="BO79" i="1"/>
  <c r="BO81" i="1"/>
  <c r="BO83" i="1"/>
  <c r="BO85" i="1"/>
  <c r="BO87" i="1"/>
  <c r="BO84" i="1"/>
  <c r="BO42" i="1"/>
  <c r="BO88" i="1"/>
  <c r="BO86" i="1"/>
  <c r="BP10" i="1" l="1"/>
  <c r="BP9" i="1"/>
  <c r="BP13" i="1"/>
  <c r="BP15" i="1"/>
  <c r="BP11" i="1"/>
  <c r="BP12" i="1"/>
  <c r="BP7" i="1"/>
  <c r="BP14" i="1"/>
  <c r="BP17" i="1"/>
  <c r="BP19" i="1"/>
  <c r="BP21" i="1"/>
  <c r="BP23" i="1"/>
  <c r="BP25" i="1"/>
  <c r="BP27" i="1"/>
  <c r="BP16" i="1"/>
  <c r="BP18" i="1"/>
  <c r="BP20" i="1"/>
  <c r="BP22" i="1"/>
  <c r="BP24" i="1"/>
  <c r="BP26" i="1"/>
  <c r="BP28" i="1"/>
  <c r="BP29" i="1"/>
  <c r="BP31" i="1"/>
  <c r="BP33" i="1"/>
  <c r="BP35" i="1"/>
  <c r="BP37" i="1"/>
  <c r="BP30" i="1"/>
  <c r="BP32" i="1"/>
  <c r="BP34" i="1"/>
  <c r="BP36" i="1"/>
  <c r="BP38" i="1"/>
  <c r="BP40" i="1"/>
  <c r="BP42" i="1"/>
  <c r="BP44" i="1"/>
  <c r="BP39" i="1"/>
  <c r="BP41" i="1"/>
  <c r="BP43" i="1"/>
  <c r="BP45" i="1"/>
  <c r="BP48" i="1"/>
  <c r="BP50" i="1"/>
  <c r="BP52" i="1"/>
  <c r="BP54" i="1"/>
  <c r="BP56" i="1"/>
  <c r="BP58" i="1"/>
  <c r="BP60" i="1"/>
  <c r="BP62" i="1"/>
  <c r="BP64" i="1"/>
  <c r="BP66" i="1"/>
  <c r="BP53" i="1"/>
  <c r="BP61" i="1"/>
  <c r="BP63" i="1"/>
  <c r="BP65" i="1"/>
  <c r="BP47" i="1"/>
  <c r="BP55" i="1"/>
  <c r="BP68" i="1"/>
  <c r="BP70" i="1"/>
  <c r="BP72" i="1"/>
  <c r="BP74" i="1"/>
  <c r="BP76" i="1"/>
  <c r="BP78" i="1"/>
  <c r="BP80" i="1"/>
  <c r="BP82" i="1"/>
  <c r="BP84" i="1"/>
  <c r="BP46" i="1"/>
  <c r="BP49" i="1"/>
  <c r="BP57" i="1"/>
  <c r="BP51" i="1"/>
  <c r="BP59" i="1"/>
  <c r="BP69" i="1"/>
  <c r="BP77" i="1"/>
  <c r="BP85" i="1"/>
  <c r="BP86" i="1"/>
  <c r="BP87" i="1"/>
  <c r="BP88" i="1"/>
  <c r="BP75" i="1"/>
  <c r="BP71" i="1"/>
  <c r="BP79" i="1"/>
  <c r="BP67" i="1"/>
  <c r="BP73" i="1"/>
  <c r="BP81" i="1"/>
  <c r="BP83" i="1"/>
</calcChain>
</file>

<file path=xl/sharedStrings.xml><?xml version="1.0" encoding="utf-8"?>
<sst xmlns="http://schemas.openxmlformats.org/spreadsheetml/2006/main" count="120" uniqueCount="78">
  <si>
    <t>To add more data, Insert new rows ABOVE this one</t>
  </si>
  <si>
    <t>This row marks the end of the Gantt milestone data. DO NOT enter anything in this row. 
To add more items, insert new rows above this one.</t>
  </si>
  <si>
    <t>This is an empty row</t>
  </si>
  <si>
    <t>Task</t>
  </si>
  <si>
    <t>Low Risk</t>
  </si>
  <si>
    <t>On Track</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</si>
  <si>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</si>
  <si>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Do not delete this row. This row is hidden to preserve a formula that is used to highlight the current day within the project schedule. </t>
  </si>
  <si>
    <t>Delay</t>
  </si>
  <si>
    <t>Actual End</t>
  </si>
  <si>
    <t>Status</t>
  </si>
  <si>
    <t>No. Days</t>
  </si>
  <si>
    <t>End</t>
  </si>
  <si>
    <t>Start</t>
  </si>
  <si>
    <t>Progress</t>
  </si>
  <si>
    <t>Category</t>
  </si>
  <si>
    <t>Type</t>
  </si>
  <si>
    <t>Milestone Description</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</si>
  <si>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</si>
  <si>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</si>
  <si>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</si>
  <si>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Scrolling Increment:</t>
  </si>
  <si>
    <t>A Scrolling Increment is in cell F4. 
Months for the dates in row 5 are displayed starting in cells I4 through cell BL4.
Do not modify these cells. They are auto updated based on the project start date in cell F3.</t>
  </si>
  <si>
    <t>Project Start Date:</t>
  </si>
  <si>
    <t>Enter the name of the Project Lead in cell B3. Enter the Project Start date in cell F3 or allow the sample formula to find the smallest date value from the Gantt Data table.  
Project Start Date: label is in cell D3.</t>
  </si>
  <si>
    <t>Unassigned</t>
  </si>
  <si>
    <t>High Risk</t>
  </si>
  <si>
    <t>Med Risk</t>
  </si>
  <si>
    <t>Enter Company Name in cell B2.
A legend is in cells I2 through AC2.</t>
  </si>
  <si>
    <t>Legend:</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</si>
  <si>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</si>
  <si>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To Do</t>
  </si>
  <si>
    <t>Milestone</t>
  </si>
  <si>
    <t>S No.</t>
  </si>
  <si>
    <t>Set-up Project Environment</t>
  </si>
  <si>
    <t>EDA</t>
  </si>
  <si>
    <t>Learn Recommender Systems - Deep Learning</t>
  </si>
  <si>
    <t>Goal</t>
  </si>
  <si>
    <t>Litrature Review</t>
  </si>
  <si>
    <t>Basic Model Building</t>
  </si>
  <si>
    <t>Model Tuning</t>
  </si>
  <si>
    <t>Model Selection and Deployement</t>
  </si>
  <si>
    <t>Project Documentation</t>
  </si>
  <si>
    <t>Project Review</t>
  </si>
  <si>
    <t>Project Submission</t>
  </si>
  <si>
    <t>Booking Challenge : Recommender System</t>
  </si>
  <si>
    <t>Project Supervisor: Ramazam Esmeli</t>
  </si>
  <si>
    <t>MSc Data Analytics Project</t>
  </si>
  <si>
    <t>Completed</t>
  </si>
  <si>
    <t>Challenge</t>
  </si>
  <si>
    <t>Underlying Risk</t>
  </si>
  <si>
    <t>Mitigating Action</t>
  </si>
  <si>
    <t>Conclusion</t>
  </si>
  <si>
    <t>Unable to setup CUDA on Windows</t>
  </si>
  <si>
    <t>Will not be able to run GPU Accelerated Code</t>
  </si>
  <si>
    <t>Install Ubuntu WSL to install rapids.ai repository</t>
  </si>
  <si>
    <t>Unresolved</t>
  </si>
  <si>
    <t>Unable to get Ubuntu to work on Windows</t>
  </si>
  <si>
    <t>Install Ubuntu WSL from Micrfosoft Store</t>
  </si>
  <si>
    <t>Install Ubuntu on Dual Boot</t>
  </si>
  <si>
    <t>Resolved</t>
  </si>
  <si>
    <t>Decided to install Ubunto in a dual boot setup</t>
  </si>
  <si>
    <t>Nvidia GPU not detected on Ubuntu</t>
  </si>
  <si>
    <t>Research Solution</t>
  </si>
  <si>
    <t>Needed to turn off Secure Boot in Bios</t>
  </si>
  <si>
    <t>Update compatible drivers for GPU</t>
  </si>
  <si>
    <t>Drivers updated to Nvidia 525. Successfully installed ans ran CUDA and NVTabular worflow.</t>
  </si>
  <si>
    <t>CUDA memory allocation error</t>
  </si>
  <si>
    <t>Will not be able to train GPU accelerated Models</t>
  </si>
  <si>
    <t>Try smaller batch sizes</t>
  </si>
  <si>
    <t>Continued to receive error</t>
  </si>
  <si>
    <t>Nvidia Driver Crashed</t>
  </si>
  <si>
    <t>Reinstall Driver</t>
  </si>
  <si>
    <t>Purged existing driver and reinstalled again. Now Linus does not boot.</t>
  </si>
  <si>
    <t>Linus boot sequence fails</t>
  </si>
  <si>
    <t>Cannot turn on the system in linux, can no longer proceed with project in this environment</t>
  </si>
  <si>
    <t>Attempt to boot in recovery mode</t>
  </si>
  <si>
    <t>Gave up, did not want to rist wiping files with a full reinstall of Ubuntu. Move project to Windows and redesign CPU based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</si>
</sst>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0"/>
      <name val="Calibri"/>
      <family val="2"/>
      <scheme val="minor"/>
    </font>
    <font>
      <b/>
      <sz val="10"/>
      <color theme="0"/>
      <name val="Calibri"/>
      <family val="2"/>
      <scheme val="minor"/>
    </font>
    <font>
      <sz val="10"/>
      <name val="Calibri"/>
      <family val="2"/>
      <scheme val="minor"/>
    </font>
    <font>
      <sz val="16"/>
      <color theme="1"/>
      <name val="Calibri"/>
      <family val="2"/>
      <scheme val="minor"/>
    </font>
    <font>
      <sz val="14"/>
      <color theme="1"/>
      <name val="Calibri"/>
      <family val="2"/>
      <scheme val="minor"/>
    </font>
    <font>
      <b/>
      <sz val="14"/>
      <name val="Calibri"/>
      <family val="2"/>
      <scheme val="minor"/>
    </font>
    <font>
      <b/>
      <sz val="14"/>
      <color theme="0"/>
      <name val="Calibri"/>
      <family val="2"/>
      <scheme val="minor"/>
    </font>
    <font>
      <b/>
      <sz val="20"/>
      <color theme="4" tint="-0.249977111117893"/>
      <name val="Calibri Light"/>
      <family val="2"/>
      <scheme val="major"/>
    </font>
    <font>
      <b/>
      <sz val="22"/>
      <color theme="1" tint="0.34998626667073579"/>
      <name val="Calibri Light"/>
      <family val="2"/>
      <scheme val="major"/>
    </font>
    <font>
      <b/>
      <sz val="11"/>
      <color rgb="FF000000"/>
      <name val="Calibri"/>
      <family val="2"/>
      <charset val="1"/>
    </font>
    <font>
      <sz val="11"/>
      <color rgb="FF000000"/>
      <name val="Calibri"/>
      <family val="2"/>
      <charset val="1"/>
    </font>
    <font>
      <sz val="11"/>
      <color rgb="FFFF0000"/>
      <name val="Calibri"/>
      <family val="2"/>
      <scheme val="minor"/>
    </font>
  </fonts>
  <fills count="12">
    <fill>
      <patternFill patternType="none"/>
    </fill>
    <fill>
      <patternFill patternType="gray125"/>
    </fill>
    <fill>
      <patternFill patternType="solid">
        <fgColor theme="6"/>
      </patternFill>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bgColor indexed="64"/>
      </patternFill>
    </fill>
    <fill>
      <patternFill patternType="solid">
        <fgColor theme="4"/>
        <bgColor indexed="64"/>
      </patternFill>
    </fill>
  </fills>
  <borders count="15">
    <border>
      <left/>
      <right/>
      <top/>
      <bottom/>
      <diagonal/>
    </border>
    <border>
      <left style="thin">
        <color theme="0" tint="-0.14993743705557422"/>
      </left>
      <right style="thin">
        <color theme="0" tint="-0.14993743705557422"/>
      </right>
      <top/>
      <bottom style="medium">
        <color theme="0" tint="-0.14996795556505021"/>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34998626667073579"/>
      </left>
      <right style="thin">
        <color theme="0" tint="-0.34998626667073579"/>
      </right>
      <top/>
      <bottom style="medium">
        <color theme="0" tint="-0.14996795556505021"/>
      </bottom>
      <diagonal/>
    </border>
    <border>
      <left/>
      <right style="thin">
        <color theme="0" tint="-0.34998626667073579"/>
      </right>
      <top/>
      <bottom/>
      <diagonal/>
    </border>
    <border>
      <left style="thin">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bottom style="thin">
        <color theme="0" tint="-0.249977111117893"/>
      </bottom>
      <diagonal/>
    </border>
    <border>
      <left/>
      <right style="thin">
        <color theme="0" tint="-0.249977111117893"/>
      </right>
      <top/>
      <bottom/>
      <diagonal/>
    </border>
  </borders>
  <cellStyleXfs count="12">
    <xf numFmtId="0" fontId="0" fillId="0" borderId="0"/>
    <xf numFmtId="37" fontId="1" fillId="0" borderId="0" applyFont="0" applyFill="0" applyBorder="0" applyProtection="0">
      <alignment horizontal="center" vertical="center"/>
    </xf>
    <xf numFmtId="9" fontId="1" fillId="0" borderId="0" applyFont="0" applyFill="0" applyBorder="0" applyProtection="0">
      <alignment horizontal="center" vertical="center"/>
    </xf>
    <xf numFmtId="0" fontId="16"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1" fillId="0" borderId="0" applyNumberFormat="0" applyFill="0" applyProtection="0">
      <alignment horizontal="right" vertical="center" indent="1"/>
    </xf>
    <xf numFmtId="0" fontId="3" fillId="2" borderId="0" applyNumberFormat="0" applyBorder="0" applyAlignment="0" applyProtection="0"/>
    <xf numFmtId="0" fontId="3" fillId="0" borderId="0"/>
    <xf numFmtId="0" fontId="4" fillId="0" borderId="0" applyNumberFormat="0" applyFill="0" applyBorder="0" applyAlignment="0" applyProtection="0">
      <alignment vertical="top"/>
      <protection locked="0"/>
    </xf>
    <xf numFmtId="14" fontId="1" fillId="0" borderId="0" applyFont="0" applyFill="0" applyBorder="0">
      <alignment horizontal="center" vertical="center"/>
    </xf>
    <xf numFmtId="37" fontId="18" fillId="0" borderId="0" applyBorder="0" applyProtection="0">
      <alignment horizontal="center" vertical="center"/>
    </xf>
  </cellStyleXfs>
  <cellXfs count="69">
    <xf numFmtId="0" fontId="0" fillId="0" borderId="0" xfId="0"/>
    <xf numFmtId="0" fontId="0" fillId="0" borderId="0" xfId="0" applyAlignment="1">
      <alignment horizontal="center"/>
    </xf>
    <xf numFmtId="0" fontId="3" fillId="0" borderId="0" xfId="8"/>
    <xf numFmtId="0" fontId="5" fillId="0" borderId="0" xfId="9" applyFont="1" applyAlignment="1" applyProtection="1"/>
    <xf numFmtId="0" fontId="0" fillId="0" borderId="0" xfId="0" applyAlignment="1">
      <alignment horizontal="right" vertical="center"/>
    </xf>
    <xf numFmtId="0" fontId="3" fillId="0" borderId="0" xfId="0" applyFont="1" applyAlignment="1">
      <alignment horizontal="center"/>
    </xf>
    <xf numFmtId="0" fontId="6" fillId="0" borderId="0" xfId="0" applyFont="1"/>
    <xf numFmtId="0" fontId="0" fillId="0" borderId="0" xfId="0" applyAlignment="1">
      <alignment vertical="center"/>
    </xf>
    <xf numFmtId="0" fontId="0" fillId="3" borderId="1" xfId="0" applyFill="1" applyBorder="1" applyAlignment="1">
      <alignment horizontal="center" vertical="center"/>
    </xf>
    <xf numFmtId="0" fontId="7" fillId="3" borderId="2"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3" fillId="0" borderId="0" xfId="8" applyAlignment="1">
      <alignment wrapText="1"/>
    </xf>
    <xf numFmtId="0" fontId="0" fillId="0" borderId="3" xfId="0" applyBorder="1" applyAlignment="1">
      <alignment horizontal="center" vertical="center"/>
    </xf>
    <xf numFmtId="0" fontId="7" fillId="0" borderId="0" xfId="0" applyFont="1" applyAlignment="1">
      <alignment horizontal="center" vertical="center"/>
    </xf>
    <xf numFmtId="37" fontId="0" fillId="0" borderId="0" xfId="1" applyFont="1" applyFill="1" applyBorder="1">
      <alignment horizontal="center" vertical="center"/>
    </xf>
    <xf numFmtId="14" fontId="0" fillId="0" borderId="0" xfId="10" applyFont="1" applyFill="1" applyBorder="1">
      <alignment horizontal="center" vertical="center"/>
    </xf>
    <xf numFmtId="9" fontId="0" fillId="0" borderId="0" xfId="2" applyFont="1" applyFill="1" applyBorder="1">
      <alignment horizontal="center" vertical="center"/>
    </xf>
    <xf numFmtId="0" fontId="0" fillId="0" borderId="0" xfId="0" applyAlignment="1">
      <alignment horizontal="center" vertical="center"/>
    </xf>
    <xf numFmtId="0" fontId="0" fillId="0" borderId="0" xfId="0" applyAlignment="1">
      <alignment horizontal="left" wrapText="1" indent="2"/>
    </xf>
    <xf numFmtId="0" fontId="0" fillId="0" borderId="0" xfId="0" applyAlignment="1">
      <alignment horizontal="left" wrapText="1" indent="4"/>
    </xf>
    <xf numFmtId="0" fontId="2" fillId="0" borderId="0" xfId="0" applyFont="1" applyAlignment="1">
      <alignment horizontal="left" wrapText="1" indent="3"/>
    </xf>
    <xf numFmtId="0" fontId="0" fillId="4" borderId="0" xfId="0" applyFill="1" applyAlignment="1">
      <alignment horizontal="left" wrapText="1" indent="4"/>
    </xf>
    <xf numFmtId="0" fontId="0" fillId="4" borderId="0" xfId="0" applyFill="1" applyAlignment="1">
      <alignment horizontal="left" wrapText="1" indent="3"/>
    </xf>
    <xf numFmtId="0" fontId="2" fillId="0" borderId="0" xfId="0" applyFont="1" applyAlignment="1">
      <alignment horizontal="left" wrapText="1" indent="1"/>
    </xf>
    <xf numFmtId="0" fontId="0" fillId="0" borderId="4" xfId="0" applyBorder="1" applyAlignment="1">
      <alignment vertical="center"/>
    </xf>
    <xf numFmtId="0" fontId="0" fillId="0" borderId="0" xfId="0" applyAlignment="1">
      <alignment horizontal="center" vertical="center" wrapText="1"/>
    </xf>
    <xf numFmtId="0" fontId="8" fillId="5" borderId="5" xfId="0" applyFont="1" applyFill="1" applyBorder="1" applyAlignment="1">
      <alignment horizontal="center" vertical="center" shrinkToFit="1"/>
    </xf>
    <xf numFmtId="0" fontId="9" fillId="6" borderId="0" xfId="0" applyFont="1" applyFill="1" applyAlignment="1">
      <alignment horizontal="center" vertical="center" wrapText="1"/>
    </xf>
    <xf numFmtId="0" fontId="0" fillId="0" borderId="0" xfId="0" applyAlignment="1">
      <alignment horizontal="left" vertical="center" indent="1"/>
    </xf>
    <xf numFmtId="164" fontId="10" fillId="5" borderId="6" xfId="0" applyNumberFormat="1" applyFont="1" applyFill="1" applyBorder="1" applyAlignment="1">
      <alignment horizontal="center" vertical="center"/>
    </xf>
    <xf numFmtId="164" fontId="10" fillId="5" borderId="0" xfId="0" applyNumberFormat="1" applyFont="1" applyFill="1" applyAlignment="1">
      <alignment horizontal="center" vertical="center"/>
    </xf>
    <xf numFmtId="164" fontId="10" fillId="5" borderId="7" xfId="0" applyNumberFormat="1" applyFont="1" applyFill="1" applyBorder="1" applyAlignment="1">
      <alignment horizontal="center" vertical="center"/>
    </xf>
    <xf numFmtId="164" fontId="8" fillId="5" borderId="6" xfId="0" applyNumberFormat="1" applyFont="1" applyFill="1" applyBorder="1" applyAlignment="1">
      <alignment horizontal="center" vertical="center"/>
    </xf>
    <xf numFmtId="164" fontId="8" fillId="5" borderId="0" xfId="0" applyNumberFormat="1" applyFont="1" applyFill="1" applyAlignment="1">
      <alignment horizontal="center" vertical="center"/>
    </xf>
    <xf numFmtId="164" fontId="8" fillId="5" borderId="7" xfId="0" applyNumberFormat="1" applyFont="1" applyFill="1" applyBorder="1" applyAlignment="1">
      <alignment horizontal="center" vertical="center"/>
    </xf>
    <xf numFmtId="0" fontId="11" fillId="0" borderId="0" xfId="0" applyFont="1"/>
    <xf numFmtId="0" fontId="0" fillId="0" borderId="8" xfId="0" applyBorder="1" applyAlignment="1">
      <alignment horizontal="center" vertical="center"/>
    </xf>
    <xf numFmtId="0" fontId="0" fillId="0" borderId="9" xfId="0" applyBorder="1"/>
    <xf numFmtId="14" fontId="1" fillId="0" borderId="0" xfId="10" applyBorder="1">
      <alignment horizontal="center" vertical="center"/>
    </xf>
    <xf numFmtId="0" fontId="12" fillId="0" borderId="0" xfId="5">
      <alignment vertical="top"/>
    </xf>
    <xf numFmtId="0" fontId="0" fillId="0" borderId="13" xfId="0" applyBorder="1"/>
    <xf numFmtId="0" fontId="0" fillId="0" borderId="13" xfId="0" applyBorder="1" applyAlignment="1">
      <alignment horizontal="center"/>
    </xf>
    <xf numFmtId="0" fontId="12" fillId="0" borderId="0" xfId="4"/>
    <xf numFmtId="0" fontId="10" fillId="0" borderId="0" xfId="0" applyFont="1"/>
    <xf numFmtId="0" fontId="12" fillId="0" borderId="0" xfId="5" applyAlignment="1"/>
    <xf numFmtId="0" fontId="10" fillId="0" borderId="0" xfId="0" applyFont="1" applyAlignment="1">
      <alignment horizontal="center" vertical="center"/>
    </xf>
    <xf numFmtId="0" fontId="15" fillId="0" borderId="0" xfId="0" applyFont="1" applyAlignment="1">
      <alignment horizontal="left"/>
    </xf>
    <xf numFmtId="0" fontId="16" fillId="0" borderId="0" xfId="3" applyAlignment="1">
      <alignment horizontal="left"/>
    </xf>
    <xf numFmtId="0" fontId="17" fillId="0" borderId="0" xfId="0" applyFont="1" applyAlignment="1">
      <alignment wrapText="1"/>
    </xf>
    <xf numFmtId="0" fontId="0" fillId="0" borderId="0" xfId="0" applyAlignment="1">
      <alignment horizontal="center" wrapText="1"/>
    </xf>
    <xf numFmtId="9" fontId="0" fillId="0" borderId="0" xfId="2" applyFont="1" applyBorder="1" applyProtection="1">
      <alignment horizontal="center" vertical="center"/>
    </xf>
    <xf numFmtId="14" fontId="0" fillId="0" borderId="0" xfId="10" applyFont="1" applyBorder="1">
      <alignment horizontal="center" vertical="center"/>
    </xf>
    <xf numFmtId="37" fontId="0" fillId="0" borderId="0" xfId="11" applyFont="1" applyBorder="1" applyProtection="1">
      <alignment horizontal="center" vertical="center"/>
    </xf>
    <xf numFmtId="0" fontId="0" fillId="0" borderId="0" xfId="0" applyAlignment="1">
      <alignment wrapText="1"/>
    </xf>
    <xf numFmtId="0" fontId="0" fillId="4" borderId="0" xfId="0" applyFill="1" applyAlignment="1">
      <alignment horizontal="left" wrapText="1" indent="2"/>
    </xf>
    <xf numFmtId="0" fontId="13" fillId="7" borderId="0" xfId="0" applyFont="1" applyFill="1" applyAlignment="1">
      <alignment horizontal="center" vertical="center"/>
    </xf>
    <xf numFmtId="0" fontId="0" fillId="0" borderId="0" xfId="6" applyFont="1">
      <alignment horizontal="right" vertical="center" indent="1"/>
    </xf>
    <xf numFmtId="0" fontId="0" fillId="0" borderId="14" xfId="6" applyFont="1" applyBorder="1">
      <alignment horizontal="right" vertical="center" indent="1"/>
    </xf>
    <xf numFmtId="14" fontId="1" fillId="0" borderId="12" xfId="10" applyBorder="1">
      <alignment horizontal="center" vertical="center"/>
    </xf>
    <xf numFmtId="14" fontId="1" fillId="0" borderId="11" xfId="10" applyBorder="1">
      <alignment horizontal="center" vertical="center"/>
    </xf>
    <xf numFmtId="14" fontId="1" fillId="0" borderId="10" xfId="10" applyBorder="1">
      <alignment horizontal="center" vertical="center"/>
    </xf>
    <xf numFmtId="0" fontId="0" fillId="0" borderId="0" xfId="0"/>
    <xf numFmtId="0" fontId="14" fillId="11" borderId="0" xfId="7" applyFont="1" applyFill="1" applyAlignment="1">
      <alignment horizontal="center" vertical="center"/>
    </xf>
    <xf numFmtId="0" fontId="13" fillId="10" borderId="0" xfId="0" applyFont="1" applyFill="1" applyAlignment="1">
      <alignment horizontal="center" vertical="center"/>
    </xf>
    <xf numFmtId="0" fontId="14" fillId="9" borderId="0" xfId="0" applyFont="1" applyFill="1" applyAlignment="1">
      <alignment horizontal="center" vertical="center"/>
    </xf>
    <xf numFmtId="0" fontId="14" fillId="8" borderId="0" xfId="0" applyFont="1" applyFill="1" applyAlignment="1">
      <alignment horizontal="center" vertical="center"/>
    </xf>
    <xf numFmtId="0" fontId="19" fillId="0" borderId="0" xfId="0" applyFont="1" applyAlignment="1">
      <alignment vertical="center"/>
    </xf>
    <xf numFmtId="0" fontId="0" fillId="0" borderId="0" xfId="0" applyAlignment="1">
      <alignment vertical="center" wrapText="1"/>
    </xf>
  </cellXfs>
  <cellStyles count="12">
    <cellStyle name="Accent3" xfId="7" builtinId="37"/>
    <cellStyle name="Comma [0]" xfId="1" builtinId="6"/>
    <cellStyle name="Date" xfId="10" xr:uid="{C2611DAC-2550-4009-8D07-0CFB522A7879}"/>
    <cellStyle name="Excel Built-in Comma [0] 1" xfId="11" xr:uid="{DEFDC9A1-8E71-4C82-9018-0B260DB8D70F}"/>
    <cellStyle name="Heading 1" xfId="4" builtinId="16"/>
    <cellStyle name="Heading 2" xfId="5" builtinId="17"/>
    <cellStyle name="Heading 3" xfId="6" builtinId="18"/>
    <cellStyle name="Hyperlink" xfId="9" builtinId="8"/>
    <cellStyle name="Normal" xfId="0" builtinId="0"/>
    <cellStyle name="Percent" xfId="2" builtinId="5"/>
    <cellStyle name="Title" xfId="3" builtinId="15"/>
    <cellStyle name="zHiddenText" xfId="8" xr:uid="{4DADBA97-37F3-4132-9F63-E66A5B83C3EB}"/>
  </cellStyles>
  <dxfs count="4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theme="0"/>
      </font>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color theme="0"/>
      </font>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numFmt numFmtId="165" formatCode="#,##0_);\(#,##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5" formatCode="#,##0;\-#,##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xr9:uid="{24B05C33-6218-41A0-868F-56D168B1AFB5}">
      <tableStyleElement type="wholeTable" dxfId="42"/>
      <tableStyleElement type="headerRow" dxfId="41"/>
      <tableStyleElement type="firstRowStripe" dxfId="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39" fmlaLink="$G$4" horiz="1" max="365" page="2" val="36"/>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175260</xdr:colOff>
          <xdr:row>3</xdr:row>
          <xdr:rowOff>0</xdr:rowOff>
        </xdr:from>
        <xdr:to>
          <xdr:col>3</xdr:col>
          <xdr:colOff>205740</xdr:colOff>
          <xdr:row>5</xdr:row>
          <xdr:rowOff>152400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89C6B660-A07C-AAC2-41FC-662694AE00E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30480</xdr:colOff>
          <xdr:row>5</xdr:row>
          <xdr:rowOff>60960</xdr:rowOff>
        </xdr:from>
        <xdr:to>
          <xdr:col>68</xdr:col>
          <xdr:colOff>228600</xdr:colOff>
          <xdr:row>5</xdr:row>
          <xdr:rowOff>251460</xdr:rowOff>
        </xdr:to>
        <xdr:sp macro="" textlink="">
          <xdr:nvSpPr>
            <xdr:cNvPr id="1025" name="Scroll Bar 1" descr="Scroll bar to scroll through the Ghantt project timeline."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ject%20timeline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etcomlearning296.sharepoint.com/Abdul's%20Back%20UP/Documents/Project%20Gant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comlearning296-my.sharepoint.com/personal/ravti_netcomlearning_com/Documents/Microsoft%20Teams%20Chat%20Files/Project%20Tracker%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Timeline"/>
      <sheetName val="calcs"/>
    </sheetNames>
    <sheetDataSet>
      <sheetData sheetId="0"/>
      <sheetData sheetId="1">
        <row r="25">
          <cell r="D25">
            <v>43567</v>
          </cell>
        </row>
        <row r="26">
          <cell r="D26">
            <v>0</v>
          </cell>
        </row>
        <row r="28">
          <cell r="D28">
            <v>43567</v>
          </cell>
        </row>
        <row r="29">
          <cell r="D29">
            <v>30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Charter - CJM"/>
      <sheetName val="Customer Journey - P1"/>
      <sheetName val="TDR Process"/>
      <sheetName val="Instructor DB Mgmt"/>
      <sheetName val="Class Evaluation Process"/>
      <sheetName val="Schedule Optimization"/>
      <sheetName val="Website"/>
      <sheetName val="About"/>
      <sheetName val="calcs"/>
    </sheetNames>
    <sheetDataSet>
      <sheetData sheetId="0"/>
      <sheetData sheetId="1">
        <row r="3">
          <cell r="F3">
            <v>43556</v>
          </cell>
        </row>
        <row r="4">
          <cell r="F4">
            <v>0</v>
          </cell>
        </row>
      </sheetData>
      <sheetData sheetId="2"/>
      <sheetData sheetId="3"/>
      <sheetData sheetId="4"/>
      <sheetData sheetId="5"/>
      <sheetData sheetId="6"/>
      <sheetData sheetId="7"/>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C Project"/>
      <sheetName val="Project Tracker (1)"/>
    </sheetNames>
    <sheetDataSet>
      <sheetData sheetId="0"/>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778F0B-5FED-4F7B-BDAD-99697FB6F7F0}" name="Milestones345678" displayName="Milestones345678" ref="B7:K88" totalsRowShown="0">
  <autoFilter ref="B7:K88" xr:uid="{29E5A880-80D5-4B65-B5FB-8FB3913D3D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63B85DA-E3FC-42C9-B6D4-978185629C1B}" name="Milestone Description" dataDxfId="39"/>
    <tableColumn id="7" xr3:uid="{AC0140FD-A2A6-461F-A5E7-F68D0066CDBD}" name="Type" dataDxfId="38"/>
    <tableColumn id="2" xr3:uid="{465C7563-497A-42F1-8645-BFADC36DE769}" name="Category" dataDxfId="37"/>
    <tableColumn id="4" xr3:uid="{85EBF1EB-4CEC-4F93-A956-C2715E8072F2}" name="Progress"/>
    <tableColumn id="5" xr3:uid="{044C0053-28AE-4340-B052-5792256FF458}" name="Start" dataCellStyle="Date"/>
    <tableColumn id="8" xr3:uid="{265B41C7-B923-4873-A2E6-A512C9F82978}" name="End" dataDxfId="36" dataCellStyle="Date"/>
    <tableColumn id="6" xr3:uid="{CC5E864B-9F0A-45C2-98E1-F12E40C3BEE4}" name="No. Days" dataDxfId="35" dataCellStyle="Comma [0]">
      <calculatedColumnFormula>IF(ISBLANK([3]!Milestones345678[[#This Row],[End]]),0,[3]!Milestones345678[[#This Row],[End]]-[3]!Milestones345678[[#This Row],[Start]])</calculatedColumnFormula>
    </tableColumn>
    <tableColumn id="9" xr3:uid="{DDFC4F7A-6737-49F5-9FF8-69912229E415}" name="Status" dataDxfId="34" dataCellStyle="Comma [0]"/>
    <tableColumn id="10" xr3:uid="{59C787CF-CB29-4050-BFF9-F4B9CACE07F8}" name="Actual End" dataDxfId="33" dataCellStyle="Comma [0]"/>
    <tableColumn id="11" xr3:uid="{5737FD30-FCE8-4724-9FBF-2F0D5ABAB1E0}" name="Delay" dataDxfId="32" dataCellStyle="Comma [0]">
      <calculatedColumnFormula>IF(ISBLANK(Milestones345678[[#This Row],[Actual End]]),"",Milestones345678[[#This Row],[Actual End]]-Milestones345678[[#This Row],[End]])</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4E165D-2495-4209-B2BD-1882F658DA61}" name="Table2" displayName="Table2" ref="A2:F9" totalsRowShown="0" headerRowDxfId="0" dataDxfId="1">
  <autoFilter ref="A2:F9" xr:uid="{254E165D-2495-4209-B2BD-1882F658DA61}"/>
  <tableColumns count="6">
    <tableColumn id="1" xr3:uid="{D6BF5ECB-20A5-4773-9038-210189A7FC16}" name="S No."/>
    <tableColumn id="2" xr3:uid="{CD2008DC-ACAA-47D4-A669-73D88CB37319}" name="Challenge" dataDxfId="6"/>
    <tableColumn id="3" xr3:uid="{CCCCD6B9-0763-4B3E-9E30-907439AD2A79}" name="Underlying Risk" dataDxfId="5"/>
    <tableColumn id="4" xr3:uid="{9341BC82-E38A-458E-9202-73559194DE5D}" name="Mitigating Action" dataDxfId="4"/>
    <tableColumn id="5" xr3:uid="{F2D5B21D-B9FE-42A8-ACAE-F2604398129C}" name="Status" dataDxfId="3"/>
    <tableColumn id="6" xr3:uid="{A307023D-6C1B-4D6F-9612-C8041AA4020A}" name="Conclus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1AA14-AAF9-47DE-8B8C-45745DF06AF7}">
  <dimension ref="A1"/>
  <sheetViews>
    <sheetView workbookViewId="0">
      <selection activeCell="F22" sqref="F22"/>
    </sheetView>
  </sheetViews>
  <sheetFormatPr defaultColWidth="9.109375" defaultRowHeight="14.4" x14ac:dyDescent="0.3"/>
  <sheetData/>
  <pageMargins left="0.7" right="0.7" top="0.75" bottom="0.75" header="0.3" footer="0.3"/>
  <pageSetup orientation="portrait" horizontalDpi="1200" verticalDpi="1200" r:id="rId1"/>
  <drawing r:id="rId2"/>
  <legacyDrawing r:id="rId3"/>
  <oleObjects>
    <mc:AlternateContent xmlns:mc="http://schemas.openxmlformats.org/markup-compatibility/2006">
      <mc:Choice Requires="x14">
        <oleObject progId="Packager Shell Object" shapeId="2049" r:id="rId4">
          <objectPr defaultSize="0" r:id="rId5">
            <anchor moveWithCells="1">
              <from>
                <xdr:col>0</xdr:col>
                <xdr:colOff>175260</xdr:colOff>
                <xdr:row>3</xdr:row>
                <xdr:rowOff>0</xdr:rowOff>
              </from>
              <to>
                <xdr:col>3</xdr:col>
                <xdr:colOff>205740</xdr:colOff>
                <xdr:row>5</xdr:row>
                <xdr:rowOff>152400</xdr:rowOff>
              </to>
            </anchor>
          </objectPr>
        </oleObject>
      </mc:Choice>
      <mc:Fallback>
        <oleObject progId="Packager Shell Object" shapeId="2049"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8ED8E-5249-4991-8DB5-CE6879A10F65}">
  <sheetPr>
    <pageSetUpPr fitToPage="1"/>
  </sheetPr>
  <dimension ref="A1:BQ91"/>
  <sheetViews>
    <sheetView showGridLines="0" showRuler="0" topLeftCell="B7" zoomScale="115" zoomScaleNormal="115" zoomScalePageLayoutView="70" workbookViewId="0">
      <selection activeCell="B11" sqref="B11"/>
    </sheetView>
  </sheetViews>
  <sheetFormatPr defaultRowHeight="30" customHeight="1" x14ac:dyDescent="0.3"/>
  <cols>
    <col min="1" max="1" width="14.33203125" style="2" hidden="1" customWidth="1"/>
    <col min="2" max="2" width="38" customWidth="1"/>
    <col min="3" max="3" width="9" customWidth="1"/>
    <col min="4" max="4" width="10.5546875" customWidth="1"/>
    <col min="5" max="5" width="12.6640625" customWidth="1"/>
    <col min="6" max="6" width="10.6640625" customWidth="1"/>
    <col min="7" max="8" width="11" style="1" bestFit="1" customWidth="1"/>
    <col min="9" max="10" width="10.44140625" customWidth="1"/>
    <col min="11" max="11" width="11" bestFit="1" customWidth="1"/>
    <col min="12" max="12" width="10.44140625" customWidth="1"/>
    <col min="13" max="13" width="2.6640625" customWidth="1"/>
    <col min="14" max="69" width="3.5546875" customWidth="1"/>
  </cols>
  <sheetData>
    <row r="1" spans="1:69" ht="30" customHeight="1" x14ac:dyDescent="0.55000000000000004">
      <c r="A1" s="12" t="s">
        <v>30</v>
      </c>
      <c r="B1" s="48" t="s">
        <v>47</v>
      </c>
      <c r="C1" s="48"/>
      <c r="D1" s="48"/>
      <c r="E1" s="47"/>
      <c r="G1"/>
      <c r="H1"/>
      <c r="I1" s="46"/>
      <c r="J1" s="46"/>
      <c r="K1" s="46"/>
      <c r="L1" s="46"/>
      <c r="N1" s="45" t="s">
        <v>29</v>
      </c>
      <c r="O1" s="44"/>
    </row>
    <row r="2" spans="1:69" ht="30" customHeight="1" x14ac:dyDescent="0.35">
      <c r="A2" s="12" t="s">
        <v>28</v>
      </c>
      <c r="B2" s="43" t="s">
        <v>45</v>
      </c>
      <c r="C2" s="43"/>
      <c r="D2" s="43"/>
      <c r="G2" s="42"/>
      <c r="H2" s="42"/>
      <c r="I2" s="41"/>
      <c r="N2" s="63" t="s">
        <v>5</v>
      </c>
      <c r="O2" s="63"/>
      <c r="P2" s="63"/>
      <c r="Q2" s="63"/>
      <c r="S2" s="64" t="s">
        <v>4</v>
      </c>
      <c r="T2" s="64"/>
      <c r="U2" s="64"/>
      <c r="V2" s="64"/>
      <c r="X2" s="65" t="s">
        <v>27</v>
      </c>
      <c r="Y2" s="65"/>
      <c r="Z2" s="65"/>
      <c r="AA2" s="65"/>
      <c r="AC2" s="66" t="s">
        <v>26</v>
      </c>
      <c r="AD2" s="66"/>
      <c r="AE2" s="66"/>
      <c r="AF2" s="66"/>
      <c r="AH2" s="56" t="s">
        <v>25</v>
      </c>
      <c r="AI2" s="56"/>
      <c r="AJ2" s="56"/>
      <c r="AK2" s="56"/>
    </row>
    <row r="3" spans="1:69" ht="30" customHeight="1" x14ac:dyDescent="0.3">
      <c r="A3" s="12" t="s">
        <v>24</v>
      </c>
      <c r="B3" s="40" t="s">
        <v>46</v>
      </c>
      <c r="C3" s="40"/>
      <c r="D3" s="40"/>
      <c r="E3" s="57" t="s">
        <v>23</v>
      </c>
      <c r="F3" s="58"/>
      <c r="G3" s="59">
        <v>44757</v>
      </c>
      <c r="H3" s="60"/>
      <c r="I3" s="61"/>
      <c r="J3" s="39"/>
      <c r="K3" s="39"/>
      <c r="L3" s="39"/>
      <c r="M3" s="38"/>
    </row>
    <row r="4" spans="1:69" ht="30" customHeight="1" x14ac:dyDescent="0.4">
      <c r="A4" s="12" t="s">
        <v>22</v>
      </c>
      <c r="E4" s="57" t="s">
        <v>21</v>
      </c>
      <c r="F4" s="58"/>
      <c r="G4" s="37">
        <v>36</v>
      </c>
      <c r="H4" s="18"/>
      <c r="N4" s="36" t="str">
        <f ca="1">TEXT(N5,"mmmm")</f>
        <v>August</v>
      </c>
      <c r="O4" s="36"/>
      <c r="P4" s="36"/>
      <c r="Q4" s="36"/>
      <c r="R4" s="36"/>
      <c r="S4" s="36"/>
      <c r="T4" s="36"/>
      <c r="U4" s="36" t="str">
        <f ca="1">IF(TEXT(U5,"mmmm")=N4,"",TEXT(U5,"mmmm"))</f>
        <v/>
      </c>
      <c r="V4" s="36"/>
      <c r="W4" s="36"/>
      <c r="X4" s="36"/>
      <c r="Y4" s="36"/>
      <c r="Z4" s="36"/>
      <c r="AA4" s="36"/>
      <c r="AB4" s="36" t="str">
        <f ca="1">IF(OR(TEXT(AB5,"mmmm")=U4,TEXT(AB5,"mmmm")=N4),"",TEXT(AB5,"mmmm"))</f>
        <v>September</v>
      </c>
      <c r="AC4" s="36"/>
      <c r="AD4" s="36"/>
      <c r="AE4" s="36"/>
      <c r="AF4" s="36"/>
      <c r="AG4" s="36"/>
      <c r="AH4" s="36"/>
      <c r="AI4" s="36" t="str">
        <f ca="1">IF(OR(TEXT(AI5,"mmmm")=AB4,TEXT(AI5,"mmmm")=U4,TEXT(AI5,"mmmm")=N4),"",TEXT(AI5,"mmmm"))</f>
        <v/>
      </c>
      <c r="AJ4" s="36"/>
      <c r="AK4" s="36"/>
      <c r="AL4" s="36"/>
      <c r="AM4" s="36"/>
      <c r="AN4" s="36"/>
      <c r="AO4" s="36"/>
      <c r="AP4" s="36" t="str">
        <f ca="1">IF(OR(TEXT(AP5,"mmmm")=AI4,TEXT(AP5,"mmmm")=AB4,TEXT(AP5,"mmmm")=U4,TEXT(AP5,"mmmm")=N4),"",TEXT(AP5,"mmmm"))</f>
        <v/>
      </c>
      <c r="AQ4" s="36"/>
      <c r="AR4" s="36"/>
      <c r="AS4" s="36"/>
      <c r="AT4" s="36"/>
      <c r="AU4" s="36"/>
      <c r="AV4" s="36"/>
      <c r="AW4" s="36" t="str">
        <f ca="1">IF(OR(TEXT(AW5,"mmmm")=AP4,TEXT(AW5,"mmmm")=AI4,TEXT(AW5,"mmmm")=AB4,TEXT(AW5,"mmmm")=U4),"",TEXT(AW5,"mmmm"))</f>
        <v/>
      </c>
      <c r="AX4" s="36"/>
      <c r="AY4" s="36"/>
      <c r="AZ4" s="36"/>
      <c r="BA4" s="36"/>
      <c r="BB4" s="36"/>
      <c r="BC4" s="36"/>
      <c r="BD4" s="36" t="str">
        <f ca="1">IF(OR(TEXT(BD5,"mmmm")=AW4,TEXT(BD5,"mmmm")=AP4,TEXT(BD5,"mmmm")=AI4,TEXT(BD5,"mmmm")=AB4),"",TEXT(BD5,"mmmm"))</f>
        <v>October</v>
      </c>
      <c r="BE4" s="36"/>
      <c r="BF4" s="36"/>
      <c r="BG4" s="36"/>
      <c r="BH4" s="36"/>
      <c r="BI4" s="36"/>
      <c r="BJ4" s="36"/>
      <c r="BK4" s="36" t="str">
        <f ca="1">IF(OR(TEXT(BK5,"mmmm")=BD4,TEXT(BK5,"mmmm")=AW4,TEXT(BK5,"mmmm")=AP4,TEXT(BK5,"mmmm")=AI4),"",TEXT(BK5,"mmmm"))</f>
        <v/>
      </c>
      <c r="BL4" s="36"/>
      <c r="BM4" s="36"/>
      <c r="BN4" s="36"/>
      <c r="BO4" s="36"/>
      <c r="BP4" s="36"/>
      <c r="BQ4" s="36"/>
    </row>
    <row r="5" spans="1:69" ht="15" customHeight="1" x14ac:dyDescent="0.3">
      <c r="A5" s="12" t="s">
        <v>20</v>
      </c>
      <c r="B5" s="62"/>
      <c r="C5" s="62"/>
      <c r="D5" s="62"/>
      <c r="E5" s="62"/>
      <c r="F5" s="62"/>
      <c r="G5" s="62"/>
      <c r="H5" s="62"/>
      <c r="I5" s="62"/>
      <c r="J5" s="62"/>
      <c r="K5" s="62"/>
      <c r="L5" s="62"/>
      <c r="M5" s="62"/>
      <c r="N5" s="35">
        <f ca="1">IFERROR(Project_Start+Scrolling_Increment,TODAY())</f>
        <v>44793</v>
      </c>
      <c r="O5" s="34">
        <f t="shared" ref="O5:AT5" ca="1" si="0">N5+1</f>
        <v>44794</v>
      </c>
      <c r="P5" s="34">
        <f t="shared" ca="1" si="0"/>
        <v>44795</v>
      </c>
      <c r="Q5" s="34">
        <f t="shared" ca="1" si="0"/>
        <v>44796</v>
      </c>
      <c r="R5" s="34">
        <f t="shared" ca="1" si="0"/>
        <v>44797</v>
      </c>
      <c r="S5" s="34">
        <f t="shared" ca="1" si="0"/>
        <v>44798</v>
      </c>
      <c r="T5" s="33">
        <f t="shared" ca="1" si="0"/>
        <v>44799</v>
      </c>
      <c r="U5" s="35">
        <f t="shared" ca="1" si="0"/>
        <v>44800</v>
      </c>
      <c r="V5" s="34">
        <f t="shared" ca="1" si="0"/>
        <v>44801</v>
      </c>
      <c r="W5" s="34">
        <f t="shared" ca="1" si="0"/>
        <v>44802</v>
      </c>
      <c r="X5" s="34">
        <f t="shared" ca="1" si="0"/>
        <v>44803</v>
      </c>
      <c r="Y5" s="34">
        <f t="shared" ca="1" si="0"/>
        <v>44804</v>
      </c>
      <c r="Z5" s="34">
        <f t="shared" ca="1" si="0"/>
        <v>44805</v>
      </c>
      <c r="AA5" s="33">
        <f t="shared" ca="1" si="0"/>
        <v>44806</v>
      </c>
      <c r="AB5" s="35">
        <f t="shared" ca="1" si="0"/>
        <v>44807</v>
      </c>
      <c r="AC5" s="34">
        <f t="shared" ca="1" si="0"/>
        <v>44808</v>
      </c>
      <c r="AD5" s="34">
        <f t="shared" ca="1" si="0"/>
        <v>44809</v>
      </c>
      <c r="AE5" s="34">
        <f t="shared" ca="1" si="0"/>
        <v>44810</v>
      </c>
      <c r="AF5" s="34">
        <f t="shared" ca="1" si="0"/>
        <v>44811</v>
      </c>
      <c r="AG5" s="34">
        <f t="shared" ca="1" si="0"/>
        <v>44812</v>
      </c>
      <c r="AH5" s="33">
        <f t="shared" ca="1" si="0"/>
        <v>44813</v>
      </c>
      <c r="AI5" s="35">
        <f t="shared" ca="1" si="0"/>
        <v>44814</v>
      </c>
      <c r="AJ5" s="34">
        <f t="shared" ca="1" si="0"/>
        <v>44815</v>
      </c>
      <c r="AK5" s="34">
        <f t="shared" ca="1" si="0"/>
        <v>44816</v>
      </c>
      <c r="AL5" s="34">
        <f t="shared" ca="1" si="0"/>
        <v>44817</v>
      </c>
      <c r="AM5" s="34">
        <f t="shared" ca="1" si="0"/>
        <v>44818</v>
      </c>
      <c r="AN5" s="34">
        <f t="shared" ca="1" si="0"/>
        <v>44819</v>
      </c>
      <c r="AO5" s="33">
        <f t="shared" ca="1" si="0"/>
        <v>44820</v>
      </c>
      <c r="AP5" s="35">
        <f t="shared" ca="1" si="0"/>
        <v>44821</v>
      </c>
      <c r="AQ5" s="34">
        <f t="shared" ca="1" si="0"/>
        <v>44822</v>
      </c>
      <c r="AR5" s="34">
        <f t="shared" ca="1" si="0"/>
        <v>44823</v>
      </c>
      <c r="AS5" s="34">
        <f t="shared" ca="1" si="0"/>
        <v>44824</v>
      </c>
      <c r="AT5" s="34">
        <f t="shared" ca="1" si="0"/>
        <v>44825</v>
      </c>
      <c r="AU5" s="34">
        <f t="shared" ref="AU5:BQ5" ca="1" si="1">AT5+1</f>
        <v>44826</v>
      </c>
      <c r="AV5" s="33">
        <f t="shared" ca="1" si="1"/>
        <v>44827</v>
      </c>
      <c r="AW5" s="35">
        <f t="shared" ca="1" si="1"/>
        <v>44828</v>
      </c>
      <c r="AX5" s="34">
        <f t="shared" ca="1" si="1"/>
        <v>44829</v>
      </c>
      <c r="AY5" s="34">
        <f t="shared" ca="1" si="1"/>
        <v>44830</v>
      </c>
      <c r="AZ5" s="34">
        <f t="shared" ca="1" si="1"/>
        <v>44831</v>
      </c>
      <c r="BA5" s="34">
        <f t="shared" ca="1" si="1"/>
        <v>44832</v>
      </c>
      <c r="BB5" s="34">
        <f t="shared" ca="1" si="1"/>
        <v>44833</v>
      </c>
      <c r="BC5" s="33">
        <f t="shared" ca="1" si="1"/>
        <v>44834</v>
      </c>
      <c r="BD5" s="35">
        <f t="shared" ca="1" si="1"/>
        <v>44835</v>
      </c>
      <c r="BE5" s="34">
        <f t="shared" ca="1" si="1"/>
        <v>44836</v>
      </c>
      <c r="BF5" s="34">
        <f t="shared" ca="1" si="1"/>
        <v>44837</v>
      </c>
      <c r="BG5" s="34">
        <f t="shared" ca="1" si="1"/>
        <v>44838</v>
      </c>
      <c r="BH5" s="34">
        <f t="shared" ca="1" si="1"/>
        <v>44839</v>
      </c>
      <c r="BI5" s="34">
        <f t="shared" ca="1" si="1"/>
        <v>44840</v>
      </c>
      <c r="BJ5" s="33">
        <f t="shared" ca="1" si="1"/>
        <v>44841</v>
      </c>
      <c r="BK5" s="35">
        <f t="shared" ca="1" si="1"/>
        <v>44842</v>
      </c>
      <c r="BL5" s="34">
        <f t="shared" ca="1" si="1"/>
        <v>44843</v>
      </c>
      <c r="BM5" s="34">
        <f t="shared" ca="1" si="1"/>
        <v>44844</v>
      </c>
      <c r="BN5" s="34">
        <f t="shared" ca="1" si="1"/>
        <v>44845</v>
      </c>
      <c r="BO5" s="34">
        <f t="shared" ca="1" si="1"/>
        <v>44846</v>
      </c>
      <c r="BP5" s="34">
        <f t="shared" ca="1" si="1"/>
        <v>44847</v>
      </c>
      <c r="BQ5" s="33">
        <f t="shared" ca="1" si="1"/>
        <v>44848</v>
      </c>
    </row>
    <row r="6" spans="1:69" ht="25.2" customHeight="1" x14ac:dyDescent="0.3">
      <c r="A6" s="12" t="s">
        <v>19</v>
      </c>
      <c r="G6"/>
      <c r="H6"/>
      <c r="N6" s="32"/>
      <c r="O6" s="31"/>
      <c r="P6" s="31"/>
      <c r="Q6" s="31"/>
      <c r="R6" s="31"/>
      <c r="S6" s="31"/>
      <c r="T6" s="30"/>
      <c r="U6" s="32"/>
      <c r="V6" s="31"/>
      <c r="W6" s="31"/>
      <c r="X6" s="31"/>
      <c r="Y6" s="31"/>
      <c r="Z6" s="31"/>
      <c r="AA6" s="30"/>
      <c r="AB6" s="32"/>
      <c r="AC6" s="31"/>
      <c r="AD6" s="31"/>
      <c r="AE6" s="31"/>
      <c r="AF6" s="31"/>
      <c r="AG6" s="31"/>
      <c r="AH6" s="30"/>
      <c r="AI6" s="32"/>
      <c r="AJ6" s="31"/>
      <c r="AK6" s="31"/>
      <c r="AL6" s="31"/>
      <c r="AM6" s="31"/>
      <c r="AN6" s="31"/>
      <c r="AO6" s="30"/>
      <c r="AP6" s="32"/>
      <c r="AQ6" s="31"/>
      <c r="AR6" s="31"/>
      <c r="AS6" s="31"/>
      <c r="AT6" s="31"/>
      <c r="AU6" s="31"/>
      <c r="AV6" s="30"/>
      <c r="AW6" s="32"/>
      <c r="AX6" s="31"/>
      <c r="AY6" s="31"/>
      <c r="AZ6" s="31"/>
      <c r="BA6" s="31"/>
      <c r="BB6" s="31"/>
      <c r="BC6" s="30"/>
      <c r="BD6" s="32"/>
      <c r="BE6" s="31"/>
      <c r="BF6" s="31"/>
      <c r="BG6" s="31"/>
      <c r="BH6" s="31"/>
      <c r="BI6" s="31"/>
      <c r="BJ6" s="30"/>
      <c r="BK6" s="32"/>
      <c r="BL6" s="31"/>
      <c r="BM6" s="31"/>
      <c r="BN6" s="31"/>
      <c r="BO6" s="31"/>
      <c r="BP6" s="31"/>
      <c r="BQ6" s="30"/>
    </row>
    <row r="7" spans="1:69" ht="30.9" customHeight="1" thickBot="1" x14ac:dyDescent="0.35">
      <c r="A7" s="12" t="s">
        <v>18</v>
      </c>
      <c r="B7" s="29" t="s">
        <v>17</v>
      </c>
      <c r="C7" s="29" t="s">
        <v>16</v>
      </c>
      <c r="D7" s="26" t="s">
        <v>15</v>
      </c>
      <c r="E7" s="26" t="s">
        <v>14</v>
      </c>
      <c r="F7" s="26" t="s">
        <v>13</v>
      </c>
      <c r="G7" s="26" t="s">
        <v>12</v>
      </c>
      <c r="H7" s="26" t="s">
        <v>11</v>
      </c>
      <c r="I7" s="26" t="s">
        <v>10</v>
      </c>
      <c r="J7" s="26" t="s">
        <v>9</v>
      </c>
      <c r="K7" s="26" t="s">
        <v>8</v>
      </c>
      <c r="L7" s="28"/>
      <c r="M7" s="27" t="str">
        <f t="shared" ref="M7:AR7" ca="1" si="2">LEFT(TEXT(N5,"ddd"),1)</f>
        <v>S</v>
      </c>
      <c r="N7" s="27" t="str">
        <f t="shared" ca="1" si="2"/>
        <v>S</v>
      </c>
      <c r="O7" s="27" t="str">
        <f t="shared" ca="1" si="2"/>
        <v>M</v>
      </c>
      <c r="P7" s="27" t="str">
        <f t="shared" ca="1" si="2"/>
        <v>T</v>
      </c>
      <c r="Q7" s="27" t="str">
        <f t="shared" ca="1" si="2"/>
        <v>W</v>
      </c>
      <c r="R7" s="27" t="str">
        <f t="shared" ca="1" si="2"/>
        <v>T</v>
      </c>
      <c r="S7" s="27" t="str">
        <f t="shared" ca="1" si="2"/>
        <v>F</v>
      </c>
      <c r="T7" s="27" t="str">
        <f t="shared" ca="1" si="2"/>
        <v>S</v>
      </c>
      <c r="U7" s="27" t="str">
        <f t="shared" ca="1" si="2"/>
        <v>S</v>
      </c>
      <c r="V7" s="27" t="str">
        <f t="shared" ca="1" si="2"/>
        <v>M</v>
      </c>
      <c r="W7" s="27" t="str">
        <f t="shared" ca="1" si="2"/>
        <v>T</v>
      </c>
      <c r="X7" s="27" t="str">
        <f t="shared" ca="1" si="2"/>
        <v>W</v>
      </c>
      <c r="Y7" s="27" t="str">
        <f t="shared" ca="1" si="2"/>
        <v>T</v>
      </c>
      <c r="Z7" s="27" t="str">
        <f t="shared" ca="1" si="2"/>
        <v>F</v>
      </c>
      <c r="AA7" s="27" t="str">
        <f t="shared" ca="1" si="2"/>
        <v>S</v>
      </c>
      <c r="AB7" s="27" t="str">
        <f t="shared" ca="1" si="2"/>
        <v>S</v>
      </c>
      <c r="AC7" s="27" t="str">
        <f t="shared" ca="1" si="2"/>
        <v>M</v>
      </c>
      <c r="AD7" s="27" t="str">
        <f t="shared" ca="1" si="2"/>
        <v>T</v>
      </c>
      <c r="AE7" s="27" t="str">
        <f t="shared" ca="1" si="2"/>
        <v>W</v>
      </c>
      <c r="AF7" s="27" t="str">
        <f t="shared" ca="1" si="2"/>
        <v>T</v>
      </c>
      <c r="AG7" s="27" t="str">
        <f t="shared" ca="1" si="2"/>
        <v>F</v>
      </c>
      <c r="AH7" s="27" t="str">
        <f t="shared" ca="1" si="2"/>
        <v>S</v>
      </c>
      <c r="AI7" s="27" t="str">
        <f t="shared" ca="1" si="2"/>
        <v>S</v>
      </c>
      <c r="AJ7" s="27" t="str">
        <f t="shared" ca="1" si="2"/>
        <v>M</v>
      </c>
      <c r="AK7" s="27" t="str">
        <f t="shared" ca="1" si="2"/>
        <v>T</v>
      </c>
      <c r="AL7" s="27" t="str">
        <f t="shared" ca="1" si="2"/>
        <v>W</v>
      </c>
      <c r="AM7" s="27" t="str">
        <f t="shared" ca="1" si="2"/>
        <v>T</v>
      </c>
      <c r="AN7" s="27" t="str">
        <f t="shared" ca="1" si="2"/>
        <v>F</v>
      </c>
      <c r="AO7" s="27" t="str">
        <f t="shared" ca="1" si="2"/>
        <v>S</v>
      </c>
      <c r="AP7" s="27" t="str">
        <f t="shared" ca="1" si="2"/>
        <v>S</v>
      </c>
      <c r="AQ7" s="27" t="str">
        <f t="shared" ca="1" si="2"/>
        <v>M</v>
      </c>
      <c r="AR7" s="27" t="str">
        <f t="shared" ca="1" si="2"/>
        <v>T</v>
      </c>
      <c r="AS7" s="27" t="str">
        <f t="shared" ref="AS7:BP7" ca="1" si="3">LEFT(TEXT(AT5,"ddd"),1)</f>
        <v>W</v>
      </c>
      <c r="AT7" s="27" t="str">
        <f t="shared" ca="1" si="3"/>
        <v>T</v>
      </c>
      <c r="AU7" s="27" t="str">
        <f t="shared" ca="1" si="3"/>
        <v>F</v>
      </c>
      <c r="AV7" s="27" t="str">
        <f t="shared" ca="1" si="3"/>
        <v>S</v>
      </c>
      <c r="AW7" s="27" t="str">
        <f t="shared" ca="1" si="3"/>
        <v>S</v>
      </c>
      <c r="AX7" s="27" t="str">
        <f t="shared" ca="1" si="3"/>
        <v>M</v>
      </c>
      <c r="AY7" s="27" t="str">
        <f t="shared" ca="1" si="3"/>
        <v>T</v>
      </c>
      <c r="AZ7" s="27" t="str">
        <f t="shared" ca="1" si="3"/>
        <v>W</v>
      </c>
      <c r="BA7" s="27" t="str">
        <f t="shared" ca="1" si="3"/>
        <v>T</v>
      </c>
      <c r="BB7" s="27" t="str">
        <f t="shared" ca="1" si="3"/>
        <v>F</v>
      </c>
      <c r="BC7" s="27" t="str">
        <f t="shared" ca="1" si="3"/>
        <v>S</v>
      </c>
      <c r="BD7" s="27" t="str">
        <f t="shared" ca="1" si="3"/>
        <v>S</v>
      </c>
      <c r="BE7" s="27" t="str">
        <f t="shared" ca="1" si="3"/>
        <v>M</v>
      </c>
      <c r="BF7" s="27" t="str">
        <f t="shared" ca="1" si="3"/>
        <v>T</v>
      </c>
      <c r="BG7" s="27" t="str">
        <f t="shared" ca="1" si="3"/>
        <v>W</v>
      </c>
      <c r="BH7" s="27" t="str">
        <f t="shared" ca="1" si="3"/>
        <v>T</v>
      </c>
      <c r="BI7" s="27" t="str">
        <f t="shared" ca="1" si="3"/>
        <v>F</v>
      </c>
      <c r="BJ7" s="27" t="str">
        <f t="shared" ca="1" si="3"/>
        <v>S</v>
      </c>
      <c r="BK7" s="27" t="str">
        <f t="shared" ca="1" si="3"/>
        <v>S</v>
      </c>
      <c r="BL7" s="27" t="str">
        <f t="shared" ca="1" si="3"/>
        <v>M</v>
      </c>
      <c r="BM7" s="27" t="str">
        <f t="shared" ca="1" si="3"/>
        <v>T</v>
      </c>
      <c r="BN7" s="27" t="str">
        <f t="shared" ca="1" si="3"/>
        <v>W</v>
      </c>
      <c r="BO7" s="27" t="str">
        <f t="shared" ca="1" si="3"/>
        <v>T</v>
      </c>
      <c r="BP7" s="27" t="str">
        <f t="shared" ca="1" si="3"/>
        <v>F</v>
      </c>
    </row>
    <row r="8" spans="1:69" ht="12.75" hidden="1" customHeight="1" thickBot="1" x14ac:dyDescent="0.35">
      <c r="A8" s="2" t="s">
        <v>7</v>
      </c>
      <c r="B8" s="19"/>
      <c r="C8" s="19"/>
      <c r="D8" s="17"/>
      <c r="E8" s="17"/>
      <c r="F8" s="16"/>
      <c r="G8" s="16"/>
      <c r="H8" s="15" t="e">
        <f>IF(ISBLANK([3]!Milestones345678[[#This Row],[End]]),0,[3]!Milestones345678[[#This Row],[End]]-[3]!Milestones345678[[#This Row],[Start]])</f>
        <v>#REF!</v>
      </c>
      <c r="I8" s="15"/>
      <c r="J8" s="15"/>
      <c r="K8" s="15" t="str">
        <f>IF(ISBLANK(Milestones345678[[#This Row],[Actual End]]),"",Milestones345678[[#This Row],[Actual End]]-Milestones345678[[#This Row],[End]])</f>
        <v/>
      </c>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row>
    <row r="9" spans="1:69" s="7" customFormat="1" ht="30" customHeight="1" x14ac:dyDescent="0.3">
      <c r="A9" s="12" t="s">
        <v>6</v>
      </c>
      <c r="B9" s="24" t="s">
        <v>34</v>
      </c>
      <c r="C9" s="18" t="s">
        <v>32</v>
      </c>
      <c r="D9" s="18" t="s">
        <v>32</v>
      </c>
      <c r="E9" s="17">
        <v>0</v>
      </c>
      <c r="F9" s="16">
        <v>44760</v>
      </c>
      <c r="G9" s="16">
        <v>44761</v>
      </c>
      <c r="H9" s="15">
        <f>IF(ISBLANK(Milestones345678[[#This Row],[End]]),0,Milestones345678[[#This Row],[End]]-Milestones345678[[#This Row],[Start]])+1</f>
        <v>2</v>
      </c>
      <c r="I9" s="15" t="s">
        <v>48</v>
      </c>
      <c r="J9" s="16">
        <v>44818</v>
      </c>
      <c r="K9" s="15">
        <f>IF(ISBLANK(Milestones345678[[#This Row],[Actual End]]),"",Milestones345678[[#This Row],[Actual End]]-Milestones345678[[#This Row],[End]])</f>
        <v>57</v>
      </c>
      <c r="L9" s="14"/>
      <c r="M9" s="13" t="str">
        <f t="shared" ref="M9:AR9" ca="1" si="4">IF(AND($D9="Goal",N$5&gt;=$F9,N$5&lt;=$F9+$H9-1),2,IF(AND($D9="Milestone",N$5&gt;=$F9,N$5&lt;=$F9+$H9-1),1,""))</f>
        <v/>
      </c>
      <c r="N9" s="13" t="str">
        <f t="shared" ca="1" si="4"/>
        <v/>
      </c>
      <c r="O9" s="13" t="str">
        <f t="shared" ca="1" si="4"/>
        <v/>
      </c>
      <c r="P9" s="13" t="str">
        <f t="shared" ca="1" si="4"/>
        <v/>
      </c>
      <c r="Q9" s="13" t="str">
        <f t="shared" ca="1" si="4"/>
        <v/>
      </c>
      <c r="R9" s="13" t="str">
        <f t="shared" ca="1" si="4"/>
        <v/>
      </c>
      <c r="S9" s="13" t="str">
        <f t="shared" ca="1" si="4"/>
        <v/>
      </c>
      <c r="T9" s="13" t="str">
        <f t="shared" ca="1" si="4"/>
        <v/>
      </c>
      <c r="U9" s="13" t="str">
        <f t="shared" ca="1" si="4"/>
        <v/>
      </c>
      <c r="V9" s="13" t="str">
        <f t="shared" ca="1" si="4"/>
        <v/>
      </c>
      <c r="W9" s="13" t="str">
        <f t="shared" ca="1" si="4"/>
        <v/>
      </c>
      <c r="X9" s="13" t="str">
        <f t="shared" ca="1" si="4"/>
        <v/>
      </c>
      <c r="Y9" s="13" t="str">
        <f t="shared" ca="1" si="4"/>
        <v/>
      </c>
      <c r="Z9" s="13" t="str">
        <f t="shared" ca="1" si="4"/>
        <v/>
      </c>
      <c r="AA9" s="13" t="str">
        <f t="shared" ca="1" si="4"/>
        <v/>
      </c>
      <c r="AB9" s="13" t="str">
        <f t="shared" ca="1" si="4"/>
        <v/>
      </c>
      <c r="AC9" s="13" t="str">
        <f t="shared" ca="1" si="4"/>
        <v/>
      </c>
      <c r="AD9" s="13" t="str">
        <f t="shared" ca="1" si="4"/>
        <v/>
      </c>
      <c r="AE9" s="13" t="str">
        <f t="shared" ca="1" si="4"/>
        <v/>
      </c>
      <c r="AF9" s="13" t="str">
        <f t="shared" ca="1" si="4"/>
        <v/>
      </c>
      <c r="AG9" s="13" t="str">
        <f t="shared" ca="1" si="4"/>
        <v/>
      </c>
      <c r="AH9" s="13" t="str">
        <f t="shared" ca="1" si="4"/>
        <v/>
      </c>
      <c r="AI9" s="13" t="str">
        <f t="shared" ca="1" si="4"/>
        <v/>
      </c>
      <c r="AJ9" s="13" t="str">
        <f t="shared" ca="1" si="4"/>
        <v/>
      </c>
      <c r="AK9" s="13" t="str">
        <f t="shared" ca="1" si="4"/>
        <v/>
      </c>
      <c r="AL9" s="13" t="str">
        <f t="shared" ca="1" si="4"/>
        <v/>
      </c>
      <c r="AM9" s="13" t="str">
        <f t="shared" ca="1" si="4"/>
        <v/>
      </c>
      <c r="AN9" s="13" t="str">
        <f t="shared" ca="1" si="4"/>
        <v/>
      </c>
      <c r="AO9" s="13" t="str">
        <f t="shared" ca="1" si="4"/>
        <v/>
      </c>
      <c r="AP9" s="13" t="str">
        <f t="shared" ca="1" si="4"/>
        <v/>
      </c>
      <c r="AQ9" s="13" t="str">
        <f t="shared" ca="1" si="4"/>
        <v/>
      </c>
      <c r="AR9" s="13" t="str">
        <f t="shared" ca="1" si="4"/>
        <v/>
      </c>
      <c r="AS9" s="13" t="str">
        <f t="shared" ref="AS9:BP9" ca="1" si="5">IF(AND($D9="Goal",AT$5&gt;=$F9,AT$5&lt;=$F9+$H9-1),2,IF(AND($D9="Milestone",AT$5&gt;=$F9,AT$5&lt;=$F9+$H9-1),1,""))</f>
        <v/>
      </c>
      <c r="AT9" s="13" t="str">
        <f t="shared" ca="1" si="5"/>
        <v/>
      </c>
      <c r="AU9" s="13" t="str">
        <f t="shared" ca="1" si="5"/>
        <v/>
      </c>
      <c r="AV9" s="13" t="str">
        <f t="shared" ca="1" si="5"/>
        <v/>
      </c>
      <c r="AW9" s="13" t="str">
        <f t="shared" ca="1" si="5"/>
        <v/>
      </c>
      <c r="AX9" s="13" t="str">
        <f t="shared" ca="1" si="5"/>
        <v/>
      </c>
      <c r="AY9" s="13" t="str">
        <f t="shared" ca="1" si="5"/>
        <v/>
      </c>
      <c r="AZ9" s="13" t="str">
        <f t="shared" ca="1" si="5"/>
        <v/>
      </c>
      <c r="BA9" s="13" t="str">
        <f t="shared" ca="1" si="5"/>
        <v/>
      </c>
      <c r="BB9" s="13" t="str">
        <f t="shared" ca="1" si="5"/>
        <v/>
      </c>
      <c r="BC9" s="13" t="str">
        <f t="shared" ca="1" si="5"/>
        <v/>
      </c>
      <c r="BD9" s="13" t="str">
        <f t="shared" ca="1" si="5"/>
        <v/>
      </c>
      <c r="BE9" s="13" t="str">
        <f t="shared" ca="1" si="5"/>
        <v/>
      </c>
      <c r="BF9" s="13" t="str">
        <f t="shared" ca="1" si="5"/>
        <v/>
      </c>
      <c r="BG9" s="13" t="str">
        <f t="shared" ca="1" si="5"/>
        <v/>
      </c>
      <c r="BH9" s="13" t="str">
        <f t="shared" ca="1" si="5"/>
        <v/>
      </c>
      <c r="BI9" s="13" t="str">
        <f t="shared" ca="1" si="5"/>
        <v/>
      </c>
      <c r="BJ9" s="13" t="str">
        <f t="shared" ca="1" si="5"/>
        <v/>
      </c>
      <c r="BK9" s="13" t="str">
        <f t="shared" ca="1" si="5"/>
        <v/>
      </c>
      <c r="BL9" s="13" t="str">
        <f t="shared" ca="1" si="5"/>
        <v/>
      </c>
      <c r="BM9" s="13" t="str">
        <f t="shared" ca="1" si="5"/>
        <v/>
      </c>
      <c r="BN9" s="13" t="str">
        <f t="shared" ca="1" si="5"/>
        <v/>
      </c>
      <c r="BO9" s="13" t="str">
        <f t="shared" ca="1" si="5"/>
        <v/>
      </c>
      <c r="BP9" s="13" t="str">
        <f t="shared" ca="1" si="5"/>
        <v/>
      </c>
    </row>
    <row r="10" spans="1:69" s="7" customFormat="1" ht="30" customHeight="1" x14ac:dyDescent="0.3">
      <c r="A10" s="12"/>
      <c r="B10" s="19" t="s">
        <v>35</v>
      </c>
      <c r="C10" s="18" t="s">
        <v>3</v>
      </c>
      <c r="D10" s="18" t="s">
        <v>5</v>
      </c>
      <c r="E10" s="17">
        <v>0</v>
      </c>
      <c r="F10" s="16">
        <v>44762</v>
      </c>
      <c r="G10" s="16">
        <v>44794</v>
      </c>
      <c r="H10" s="15">
        <f>IF(ISBLANK(Milestones345678[[#This Row],[End]]),0,Milestones345678[[#This Row],[End]]-Milestones345678[[#This Row],[Start]])+1</f>
        <v>33</v>
      </c>
      <c r="I10" s="15" t="s">
        <v>48</v>
      </c>
      <c r="J10" s="16">
        <v>44773</v>
      </c>
      <c r="K10" s="15">
        <f>IF(ISBLANK(Milestones345678[[#This Row],[Actual End]]),"",Milestones345678[[#This Row],[Actual End]]-Milestones345678[[#This Row],[End]])</f>
        <v>-21</v>
      </c>
      <c r="L10" s="14"/>
      <c r="M10" s="13" t="str">
        <f t="shared" ref="M10:AR10" ca="1" si="6">IF(AND($D10="Goal",N$5&gt;=$F10,N$5&lt;=$F10+$H10-1),2,IF(AND($D10="Milestone",N$5&gt;=$F10,N$5&lt;=$F10+$H10-1),1,""))</f>
        <v/>
      </c>
      <c r="N10" s="13" t="str">
        <f t="shared" ca="1" si="6"/>
        <v/>
      </c>
      <c r="O10" s="13" t="str">
        <f t="shared" ca="1" si="6"/>
        <v/>
      </c>
      <c r="P10" s="13" t="str">
        <f t="shared" ca="1" si="6"/>
        <v/>
      </c>
      <c r="Q10" s="13" t="str">
        <f t="shared" ca="1" si="6"/>
        <v/>
      </c>
      <c r="R10" s="13" t="str">
        <f t="shared" ca="1" si="6"/>
        <v/>
      </c>
      <c r="S10" s="13" t="str">
        <f t="shared" ca="1" si="6"/>
        <v/>
      </c>
      <c r="T10" s="13" t="str">
        <f t="shared" ca="1" si="6"/>
        <v/>
      </c>
      <c r="U10" s="13" t="str">
        <f t="shared" ca="1" si="6"/>
        <v/>
      </c>
      <c r="V10" s="13" t="str">
        <f t="shared" ca="1" si="6"/>
        <v/>
      </c>
      <c r="W10" s="13" t="str">
        <f t="shared" ca="1" si="6"/>
        <v/>
      </c>
      <c r="X10" s="13" t="str">
        <f t="shared" ca="1" si="6"/>
        <v/>
      </c>
      <c r="Y10" s="13" t="str">
        <f t="shared" ca="1" si="6"/>
        <v/>
      </c>
      <c r="Z10" s="13" t="str">
        <f t="shared" ca="1" si="6"/>
        <v/>
      </c>
      <c r="AA10" s="13" t="str">
        <f t="shared" ca="1" si="6"/>
        <v/>
      </c>
      <c r="AB10" s="13" t="str">
        <f t="shared" ca="1" si="6"/>
        <v/>
      </c>
      <c r="AC10" s="13" t="str">
        <f t="shared" ca="1" si="6"/>
        <v/>
      </c>
      <c r="AD10" s="13" t="str">
        <f t="shared" ca="1" si="6"/>
        <v/>
      </c>
      <c r="AE10" s="13" t="str">
        <f t="shared" ca="1" si="6"/>
        <v/>
      </c>
      <c r="AF10" s="13" t="str">
        <f t="shared" ca="1" si="6"/>
        <v/>
      </c>
      <c r="AG10" s="13" t="str">
        <f t="shared" ca="1" si="6"/>
        <v/>
      </c>
      <c r="AH10" s="13" t="str">
        <f t="shared" ca="1" si="6"/>
        <v/>
      </c>
      <c r="AI10" s="13" t="str">
        <f t="shared" ca="1" si="6"/>
        <v/>
      </c>
      <c r="AJ10" s="13" t="str">
        <f t="shared" ca="1" si="6"/>
        <v/>
      </c>
      <c r="AK10" s="13" t="str">
        <f t="shared" ca="1" si="6"/>
        <v/>
      </c>
      <c r="AL10" s="13" t="str">
        <f t="shared" ca="1" si="6"/>
        <v/>
      </c>
      <c r="AM10" s="13" t="str">
        <f t="shared" ca="1" si="6"/>
        <v/>
      </c>
      <c r="AN10" s="13" t="str">
        <f t="shared" ca="1" si="6"/>
        <v/>
      </c>
      <c r="AO10" s="13" t="str">
        <f t="shared" ca="1" si="6"/>
        <v/>
      </c>
      <c r="AP10" s="13" t="str">
        <f t="shared" ca="1" si="6"/>
        <v/>
      </c>
      <c r="AQ10" s="13" t="str">
        <f t="shared" ca="1" si="6"/>
        <v/>
      </c>
      <c r="AR10" s="13" t="str">
        <f t="shared" ca="1" si="6"/>
        <v/>
      </c>
      <c r="AS10" s="13" t="str">
        <f t="shared" ref="AS10:BP10" ca="1" si="7">IF(AND($D10="Goal",AT$5&gt;=$F10,AT$5&lt;=$F10+$H10-1),2,IF(AND($D10="Milestone",AT$5&gt;=$F10,AT$5&lt;=$F10+$H10-1),1,""))</f>
        <v/>
      </c>
      <c r="AT10" s="13" t="str">
        <f t="shared" ca="1" si="7"/>
        <v/>
      </c>
      <c r="AU10" s="13" t="str">
        <f t="shared" ca="1" si="7"/>
        <v/>
      </c>
      <c r="AV10" s="13" t="str">
        <f t="shared" ca="1" si="7"/>
        <v/>
      </c>
      <c r="AW10" s="13" t="str">
        <f t="shared" ca="1" si="7"/>
        <v/>
      </c>
      <c r="AX10" s="13" t="str">
        <f t="shared" ca="1" si="7"/>
        <v/>
      </c>
      <c r="AY10" s="13" t="str">
        <f t="shared" ca="1" si="7"/>
        <v/>
      </c>
      <c r="AZ10" s="13" t="str">
        <f t="shared" ca="1" si="7"/>
        <v/>
      </c>
      <c r="BA10" s="13" t="str">
        <f t="shared" ca="1" si="7"/>
        <v/>
      </c>
      <c r="BB10" s="13" t="str">
        <f t="shared" ca="1" si="7"/>
        <v/>
      </c>
      <c r="BC10" s="13" t="str">
        <f t="shared" ca="1" si="7"/>
        <v/>
      </c>
      <c r="BD10" s="13" t="str">
        <f t="shared" ca="1" si="7"/>
        <v/>
      </c>
      <c r="BE10" s="13" t="str">
        <f t="shared" ca="1" si="7"/>
        <v/>
      </c>
      <c r="BF10" s="13" t="str">
        <f t="shared" ca="1" si="7"/>
        <v/>
      </c>
      <c r="BG10" s="13" t="str">
        <f t="shared" ca="1" si="7"/>
        <v/>
      </c>
      <c r="BH10" s="13" t="str">
        <f t="shared" ca="1" si="7"/>
        <v/>
      </c>
      <c r="BI10" s="13" t="str">
        <f t="shared" ca="1" si="7"/>
        <v/>
      </c>
      <c r="BJ10" s="13" t="str">
        <f t="shared" ca="1" si="7"/>
        <v/>
      </c>
      <c r="BK10" s="13" t="str">
        <f t="shared" ca="1" si="7"/>
        <v/>
      </c>
      <c r="BL10" s="13" t="str">
        <f t="shared" ca="1" si="7"/>
        <v/>
      </c>
      <c r="BM10" s="13" t="str">
        <f t="shared" ca="1" si="7"/>
        <v/>
      </c>
      <c r="BN10" s="13" t="str">
        <f t="shared" ca="1" si="7"/>
        <v/>
      </c>
      <c r="BO10" s="13" t="str">
        <f t="shared" ca="1" si="7"/>
        <v/>
      </c>
      <c r="BP10" s="13" t="str">
        <f t="shared" ca="1" si="7"/>
        <v/>
      </c>
    </row>
    <row r="11" spans="1:69" s="7" customFormat="1" ht="30" customHeight="1" x14ac:dyDescent="0.3">
      <c r="A11" s="12"/>
      <c r="B11" s="19" t="s">
        <v>36</v>
      </c>
      <c r="C11" s="18" t="s">
        <v>37</v>
      </c>
      <c r="D11" s="18" t="s">
        <v>27</v>
      </c>
      <c r="E11" s="17">
        <v>0</v>
      </c>
      <c r="F11" s="16">
        <v>44762</v>
      </c>
      <c r="G11" s="16">
        <v>44804</v>
      </c>
      <c r="H11" s="15">
        <f>IF(ISBLANK(Milestones345678[[#This Row],[End]]),0,Milestones345678[[#This Row],[End]]-Milestones345678[[#This Row],[Start]])+1</f>
        <v>43</v>
      </c>
      <c r="I11" s="15" t="s">
        <v>48</v>
      </c>
      <c r="J11" s="16">
        <v>44864</v>
      </c>
      <c r="K11" s="15">
        <f>IF(ISBLANK(Milestones345678[[#This Row],[Actual End]]),"",Milestones345678[[#This Row],[Actual End]]-Milestones345678[[#This Row],[End]])</f>
        <v>60</v>
      </c>
      <c r="L11" s="14"/>
      <c r="M11" s="13" t="str">
        <f t="shared" ref="M11:AR11" ca="1" si="8">IF(AND($D11="Goal",N$5&gt;=$F11,N$5&lt;=$F11+$H11-1),2,IF(AND($D11="Milestone",N$5&gt;=$F11,N$5&lt;=$F11+$H11-1),1,""))</f>
        <v/>
      </c>
      <c r="N11" s="13" t="str">
        <f t="shared" ca="1" si="8"/>
        <v/>
      </c>
      <c r="O11" s="13" t="str">
        <f t="shared" ca="1" si="8"/>
        <v/>
      </c>
      <c r="P11" s="13" t="str">
        <f t="shared" ca="1" si="8"/>
        <v/>
      </c>
      <c r="Q11" s="13" t="str">
        <f t="shared" ca="1" si="8"/>
        <v/>
      </c>
      <c r="R11" s="13" t="str">
        <f t="shared" ca="1" si="8"/>
        <v/>
      </c>
      <c r="S11" s="13" t="str">
        <f t="shared" ca="1" si="8"/>
        <v/>
      </c>
      <c r="T11" s="13" t="str">
        <f t="shared" ca="1" si="8"/>
        <v/>
      </c>
      <c r="U11" s="13" t="str">
        <f t="shared" ca="1" si="8"/>
        <v/>
      </c>
      <c r="V11" s="13" t="str">
        <f t="shared" ca="1" si="8"/>
        <v/>
      </c>
      <c r="W11" s="13" t="str">
        <f t="shared" ca="1" si="8"/>
        <v/>
      </c>
      <c r="X11" s="13" t="str">
        <f t="shared" ca="1" si="8"/>
        <v/>
      </c>
      <c r="Y11" s="13" t="str">
        <f t="shared" ca="1" si="8"/>
        <v/>
      </c>
      <c r="Z11" s="13" t="str">
        <f t="shared" ca="1" si="8"/>
        <v/>
      </c>
      <c r="AA11" s="13" t="str">
        <f t="shared" ca="1" si="8"/>
        <v/>
      </c>
      <c r="AB11" s="13" t="str">
        <f t="shared" ca="1" si="8"/>
        <v/>
      </c>
      <c r="AC11" s="13" t="str">
        <f t="shared" ca="1" si="8"/>
        <v/>
      </c>
      <c r="AD11" s="13" t="str">
        <f t="shared" ca="1" si="8"/>
        <v/>
      </c>
      <c r="AE11" s="13" t="str">
        <f t="shared" ca="1" si="8"/>
        <v/>
      </c>
      <c r="AF11" s="13" t="str">
        <f t="shared" ca="1" si="8"/>
        <v/>
      </c>
      <c r="AG11" s="13" t="str">
        <f t="shared" ca="1" si="8"/>
        <v/>
      </c>
      <c r="AH11" s="13" t="str">
        <f t="shared" ca="1" si="8"/>
        <v/>
      </c>
      <c r="AI11" s="13" t="str">
        <f t="shared" ca="1" si="8"/>
        <v/>
      </c>
      <c r="AJ11" s="13" t="str">
        <f t="shared" ca="1" si="8"/>
        <v/>
      </c>
      <c r="AK11" s="13" t="str">
        <f t="shared" ca="1" si="8"/>
        <v/>
      </c>
      <c r="AL11" s="13" t="str">
        <f t="shared" ca="1" si="8"/>
        <v/>
      </c>
      <c r="AM11" s="13" t="str">
        <f t="shared" ca="1" si="8"/>
        <v/>
      </c>
      <c r="AN11" s="13" t="str">
        <f t="shared" ca="1" si="8"/>
        <v/>
      </c>
      <c r="AO11" s="13" t="str">
        <f t="shared" ca="1" si="8"/>
        <v/>
      </c>
      <c r="AP11" s="13" t="str">
        <f t="shared" ca="1" si="8"/>
        <v/>
      </c>
      <c r="AQ11" s="13" t="str">
        <f t="shared" ca="1" si="8"/>
        <v/>
      </c>
      <c r="AR11" s="13" t="str">
        <f t="shared" ca="1" si="8"/>
        <v/>
      </c>
      <c r="AS11" s="13" t="str">
        <f t="shared" ref="AS11:BP11" ca="1" si="9">IF(AND($D11="Goal",AT$5&gt;=$F11,AT$5&lt;=$F11+$H11-1),2,IF(AND($D11="Milestone",AT$5&gt;=$F11,AT$5&lt;=$F11+$H11-1),1,""))</f>
        <v/>
      </c>
      <c r="AT11" s="13" t="str">
        <f t="shared" ca="1" si="9"/>
        <v/>
      </c>
      <c r="AU11" s="13" t="str">
        <f t="shared" ca="1" si="9"/>
        <v/>
      </c>
      <c r="AV11" s="13" t="str">
        <f t="shared" ca="1" si="9"/>
        <v/>
      </c>
      <c r="AW11" s="13" t="str">
        <f t="shared" ca="1" si="9"/>
        <v/>
      </c>
      <c r="AX11" s="13" t="str">
        <f t="shared" ca="1" si="9"/>
        <v/>
      </c>
      <c r="AY11" s="13" t="str">
        <f t="shared" ca="1" si="9"/>
        <v/>
      </c>
      <c r="AZ11" s="13" t="str">
        <f t="shared" ca="1" si="9"/>
        <v/>
      </c>
      <c r="BA11" s="13" t="str">
        <f t="shared" ca="1" si="9"/>
        <v/>
      </c>
      <c r="BB11" s="13" t="str">
        <f t="shared" ca="1" si="9"/>
        <v/>
      </c>
      <c r="BC11" s="13" t="str">
        <f t="shared" ca="1" si="9"/>
        <v/>
      </c>
      <c r="BD11" s="13" t="str">
        <f t="shared" ca="1" si="9"/>
        <v/>
      </c>
      <c r="BE11" s="13" t="str">
        <f t="shared" ca="1" si="9"/>
        <v/>
      </c>
      <c r="BF11" s="13" t="str">
        <f t="shared" ca="1" si="9"/>
        <v/>
      </c>
      <c r="BG11" s="13" t="str">
        <f t="shared" ca="1" si="9"/>
        <v/>
      </c>
      <c r="BH11" s="13" t="str">
        <f t="shared" ca="1" si="9"/>
        <v/>
      </c>
      <c r="BI11" s="13" t="str">
        <f t="shared" ca="1" si="9"/>
        <v/>
      </c>
      <c r="BJ11" s="13" t="str">
        <f t="shared" ca="1" si="9"/>
        <v/>
      </c>
      <c r="BK11" s="13" t="str">
        <f t="shared" ca="1" si="9"/>
        <v/>
      </c>
      <c r="BL11" s="13" t="str">
        <f t="shared" ca="1" si="9"/>
        <v/>
      </c>
      <c r="BM11" s="13" t="str">
        <f t="shared" ca="1" si="9"/>
        <v/>
      </c>
      <c r="BN11" s="13" t="str">
        <f t="shared" ca="1" si="9"/>
        <v/>
      </c>
      <c r="BO11" s="13" t="str">
        <f t="shared" ca="1" si="9"/>
        <v/>
      </c>
      <c r="BP11" s="13" t="str">
        <f t="shared" ca="1" si="9"/>
        <v/>
      </c>
    </row>
    <row r="12" spans="1:69" s="7" customFormat="1" ht="30" customHeight="1" x14ac:dyDescent="0.3">
      <c r="A12" s="2"/>
      <c r="B12" s="19" t="s">
        <v>38</v>
      </c>
      <c r="C12" s="18" t="s">
        <v>3</v>
      </c>
      <c r="D12" s="18" t="s">
        <v>5</v>
      </c>
      <c r="E12" s="17">
        <v>0</v>
      </c>
      <c r="F12" s="16">
        <v>44788</v>
      </c>
      <c r="G12" s="16">
        <v>44815</v>
      </c>
      <c r="H12" s="15">
        <f>IF(ISBLANK(Milestones345678[[#This Row],[End]]),0,Milestones345678[[#This Row],[End]]-Milestones345678[[#This Row],[Start]])+1</f>
        <v>28</v>
      </c>
      <c r="I12" s="15" t="s">
        <v>48</v>
      </c>
      <c r="J12" s="16">
        <v>44875</v>
      </c>
      <c r="K12" s="15">
        <f>IF(ISBLANK(Milestones345678[[#This Row],[Actual End]]),"",Milestones345678[[#This Row],[Actual End]]-Milestones345678[[#This Row],[End]])</f>
        <v>60</v>
      </c>
      <c r="L12" s="14"/>
      <c r="M12" s="13" t="str">
        <f t="shared" ref="M12:AR12" ca="1" si="10">IF(AND($D12="Goal",N$5&gt;=$F12,N$5&lt;=$F12+$H12-1),2,IF(AND($D12="Milestone",N$5&gt;=$F12,N$5&lt;=$F12+$H12-1),1,""))</f>
        <v/>
      </c>
      <c r="N12" s="13" t="str">
        <f t="shared" ca="1" si="10"/>
        <v/>
      </c>
      <c r="O12" s="13" t="str">
        <f t="shared" ca="1" si="10"/>
        <v/>
      </c>
      <c r="P12" s="13" t="str">
        <f t="shared" ca="1" si="10"/>
        <v/>
      </c>
      <c r="Q12" s="13" t="str">
        <f t="shared" ca="1" si="10"/>
        <v/>
      </c>
      <c r="R12" s="13" t="str">
        <f t="shared" ca="1" si="10"/>
        <v/>
      </c>
      <c r="S12" s="13" t="str">
        <f t="shared" ca="1" si="10"/>
        <v/>
      </c>
      <c r="T12" s="13" t="str">
        <f t="shared" ca="1" si="10"/>
        <v/>
      </c>
      <c r="U12" s="13" t="str">
        <f t="shared" ca="1" si="10"/>
        <v/>
      </c>
      <c r="V12" s="13" t="str">
        <f t="shared" ca="1" si="10"/>
        <v/>
      </c>
      <c r="W12" s="13" t="str">
        <f t="shared" ca="1" si="10"/>
        <v/>
      </c>
      <c r="X12" s="13" t="str">
        <f t="shared" ca="1" si="10"/>
        <v/>
      </c>
      <c r="Y12" s="13" t="str">
        <f t="shared" ca="1" si="10"/>
        <v/>
      </c>
      <c r="Z12" s="13" t="str">
        <f t="shared" ca="1" si="10"/>
        <v/>
      </c>
      <c r="AA12" s="13" t="str">
        <f t="shared" ca="1" si="10"/>
        <v/>
      </c>
      <c r="AB12" s="13" t="str">
        <f t="shared" ca="1" si="10"/>
        <v/>
      </c>
      <c r="AC12" s="13" t="str">
        <f t="shared" ca="1" si="10"/>
        <v/>
      </c>
      <c r="AD12" s="13" t="str">
        <f t="shared" ca="1" si="10"/>
        <v/>
      </c>
      <c r="AE12" s="13" t="str">
        <f t="shared" ca="1" si="10"/>
        <v/>
      </c>
      <c r="AF12" s="13" t="str">
        <f t="shared" ca="1" si="10"/>
        <v/>
      </c>
      <c r="AG12" s="13" t="str">
        <f t="shared" ca="1" si="10"/>
        <v/>
      </c>
      <c r="AH12" s="13" t="str">
        <f t="shared" ca="1" si="10"/>
        <v/>
      </c>
      <c r="AI12" s="13" t="str">
        <f t="shared" ca="1" si="10"/>
        <v/>
      </c>
      <c r="AJ12" s="13" t="str">
        <f t="shared" ca="1" si="10"/>
        <v/>
      </c>
      <c r="AK12" s="13" t="str">
        <f t="shared" ca="1" si="10"/>
        <v/>
      </c>
      <c r="AL12" s="13" t="str">
        <f t="shared" ca="1" si="10"/>
        <v/>
      </c>
      <c r="AM12" s="13" t="str">
        <f t="shared" ca="1" si="10"/>
        <v/>
      </c>
      <c r="AN12" s="13" t="str">
        <f t="shared" ca="1" si="10"/>
        <v/>
      </c>
      <c r="AO12" s="13" t="str">
        <f t="shared" ca="1" si="10"/>
        <v/>
      </c>
      <c r="AP12" s="13" t="str">
        <f t="shared" ca="1" si="10"/>
        <v/>
      </c>
      <c r="AQ12" s="13" t="str">
        <f t="shared" ca="1" si="10"/>
        <v/>
      </c>
      <c r="AR12" s="13" t="str">
        <f t="shared" ca="1" si="10"/>
        <v/>
      </c>
      <c r="AS12" s="13" t="str">
        <f t="shared" ref="AS12:BP12" ca="1" si="11">IF(AND($D12="Goal",AT$5&gt;=$F12,AT$5&lt;=$F12+$H12-1),2,IF(AND($D12="Milestone",AT$5&gt;=$F12,AT$5&lt;=$F12+$H12-1),1,""))</f>
        <v/>
      </c>
      <c r="AT12" s="13" t="str">
        <f t="shared" ca="1" si="11"/>
        <v/>
      </c>
      <c r="AU12" s="13" t="str">
        <f t="shared" ca="1" si="11"/>
        <v/>
      </c>
      <c r="AV12" s="13" t="str">
        <f t="shared" ca="1" si="11"/>
        <v/>
      </c>
      <c r="AW12" s="13" t="str">
        <f t="shared" ca="1" si="11"/>
        <v/>
      </c>
      <c r="AX12" s="13" t="str">
        <f t="shared" ca="1" si="11"/>
        <v/>
      </c>
      <c r="AY12" s="13" t="str">
        <f t="shared" ca="1" si="11"/>
        <v/>
      </c>
      <c r="AZ12" s="13" t="str">
        <f t="shared" ca="1" si="11"/>
        <v/>
      </c>
      <c r="BA12" s="13" t="str">
        <f t="shared" ca="1" si="11"/>
        <v/>
      </c>
      <c r="BB12" s="13" t="str">
        <f t="shared" ca="1" si="11"/>
        <v/>
      </c>
      <c r="BC12" s="13" t="str">
        <f t="shared" ca="1" si="11"/>
        <v/>
      </c>
      <c r="BD12" s="13" t="str">
        <f t="shared" ca="1" si="11"/>
        <v/>
      </c>
      <c r="BE12" s="13" t="str">
        <f t="shared" ca="1" si="11"/>
        <v/>
      </c>
      <c r="BF12" s="13" t="str">
        <f t="shared" ca="1" si="11"/>
        <v/>
      </c>
      <c r="BG12" s="13" t="str">
        <f t="shared" ca="1" si="11"/>
        <v/>
      </c>
      <c r="BH12" s="13" t="str">
        <f t="shared" ca="1" si="11"/>
        <v/>
      </c>
      <c r="BI12" s="13" t="str">
        <f t="shared" ca="1" si="11"/>
        <v/>
      </c>
      <c r="BJ12" s="13" t="str">
        <f t="shared" ca="1" si="11"/>
        <v/>
      </c>
      <c r="BK12" s="13" t="str">
        <f t="shared" ca="1" si="11"/>
        <v/>
      </c>
      <c r="BL12" s="13" t="str">
        <f t="shared" ca="1" si="11"/>
        <v/>
      </c>
      <c r="BM12" s="13" t="str">
        <f t="shared" ca="1" si="11"/>
        <v/>
      </c>
      <c r="BN12" s="13" t="str">
        <f t="shared" ca="1" si="11"/>
        <v/>
      </c>
      <c r="BO12" s="13" t="str">
        <f t="shared" ca="1" si="11"/>
        <v/>
      </c>
      <c r="BP12" s="13" t="str">
        <f t="shared" ca="1" si="11"/>
        <v/>
      </c>
    </row>
    <row r="13" spans="1:69" s="7" customFormat="1" ht="30" customHeight="1" x14ac:dyDescent="0.3">
      <c r="A13" s="2"/>
      <c r="B13" s="19" t="s">
        <v>39</v>
      </c>
      <c r="C13" s="18" t="s">
        <v>3</v>
      </c>
      <c r="D13" s="18" t="s">
        <v>5</v>
      </c>
      <c r="E13" s="17">
        <v>0</v>
      </c>
      <c r="F13" s="16">
        <v>44816</v>
      </c>
      <c r="G13" s="16">
        <v>44834</v>
      </c>
      <c r="H13" s="15">
        <f>IF(ISBLANK(Milestones345678[[#This Row],[End]]),0,Milestones345678[[#This Row],[End]]-Milestones345678[[#This Row],[Start]])+1</f>
        <v>19</v>
      </c>
      <c r="I13" s="15" t="s">
        <v>48</v>
      </c>
      <c r="J13" s="16">
        <v>44880</v>
      </c>
      <c r="K13" s="15">
        <f>IF(ISBLANK(Milestones345678[[#This Row],[Actual End]]),"",Milestones345678[[#This Row],[Actual End]]-Milestones345678[[#This Row],[End]])</f>
        <v>46</v>
      </c>
      <c r="L13" s="14"/>
      <c r="M13" s="13" t="str">
        <f t="shared" ref="M13:AR13" ca="1" si="12">IF(AND($D13="Goal",N$5&gt;=$F13,N$5&lt;=$F13+$H13-1),2,IF(AND($D13="Milestone",N$5&gt;=$F13,N$5&lt;=$F13+$H13-1),1,""))</f>
        <v/>
      </c>
      <c r="N13" s="13" t="str">
        <f t="shared" ca="1" si="12"/>
        <v/>
      </c>
      <c r="O13" s="13" t="str">
        <f t="shared" ca="1" si="12"/>
        <v/>
      </c>
      <c r="P13" s="13" t="str">
        <f t="shared" ca="1" si="12"/>
        <v/>
      </c>
      <c r="Q13" s="13" t="str">
        <f t="shared" ca="1" si="12"/>
        <v/>
      </c>
      <c r="R13" s="13" t="str">
        <f t="shared" ca="1" si="12"/>
        <v/>
      </c>
      <c r="S13" s="13" t="str">
        <f t="shared" ca="1" si="12"/>
        <v/>
      </c>
      <c r="T13" s="13" t="str">
        <f t="shared" ca="1" si="12"/>
        <v/>
      </c>
      <c r="U13" s="13" t="str">
        <f t="shared" ca="1" si="12"/>
        <v/>
      </c>
      <c r="V13" s="13" t="str">
        <f t="shared" ca="1" si="12"/>
        <v/>
      </c>
      <c r="W13" s="13" t="str">
        <f t="shared" ca="1" si="12"/>
        <v/>
      </c>
      <c r="X13" s="13" t="str">
        <f t="shared" ca="1" si="12"/>
        <v/>
      </c>
      <c r="Y13" s="13" t="str">
        <f t="shared" ca="1" si="12"/>
        <v/>
      </c>
      <c r="Z13" s="13" t="str">
        <f t="shared" ca="1" si="12"/>
        <v/>
      </c>
      <c r="AA13" s="13" t="str">
        <f t="shared" ca="1" si="12"/>
        <v/>
      </c>
      <c r="AB13" s="13" t="str">
        <f t="shared" ca="1" si="12"/>
        <v/>
      </c>
      <c r="AC13" s="13" t="str">
        <f t="shared" ca="1" si="12"/>
        <v/>
      </c>
      <c r="AD13" s="13" t="str">
        <f t="shared" ca="1" si="12"/>
        <v/>
      </c>
      <c r="AE13" s="13" t="str">
        <f t="shared" ca="1" si="12"/>
        <v/>
      </c>
      <c r="AF13" s="13" t="str">
        <f t="shared" ca="1" si="12"/>
        <v/>
      </c>
      <c r="AG13" s="13" t="str">
        <f t="shared" ca="1" si="12"/>
        <v/>
      </c>
      <c r="AH13" s="13" t="str">
        <f t="shared" ca="1" si="12"/>
        <v/>
      </c>
      <c r="AI13" s="13" t="str">
        <f t="shared" ca="1" si="12"/>
        <v/>
      </c>
      <c r="AJ13" s="13" t="str">
        <f t="shared" ca="1" si="12"/>
        <v/>
      </c>
      <c r="AK13" s="13" t="str">
        <f t="shared" ca="1" si="12"/>
        <v/>
      </c>
      <c r="AL13" s="13" t="str">
        <f t="shared" ca="1" si="12"/>
        <v/>
      </c>
      <c r="AM13" s="13" t="str">
        <f t="shared" ca="1" si="12"/>
        <v/>
      </c>
      <c r="AN13" s="13" t="str">
        <f t="shared" ca="1" si="12"/>
        <v/>
      </c>
      <c r="AO13" s="13" t="str">
        <f t="shared" ca="1" si="12"/>
        <v/>
      </c>
      <c r="AP13" s="13" t="str">
        <f t="shared" ca="1" si="12"/>
        <v/>
      </c>
      <c r="AQ13" s="13" t="str">
        <f t="shared" ca="1" si="12"/>
        <v/>
      </c>
      <c r="AR13" s="13" t="str">
        <f t="shared" ca="1" si="12"/>
        <v/>
      </c>
      <c r="AS13" s="13" t="str">
        <f t="shared" ref="AS13:BP13" ca="1" si="13">IF(AND($D13="Goal",AT$5&gt;=$F13,AT$5&lt;=$F13+$H13-1),2,IF(AND($D13="Milestone",AT$5&gt;=$F13,AT$5&lt;=$F13+$H13-1),1,""))</f>
        <v/>
      </c>
      <c r="AT13" s="13" t="str">
        <f t="shared" ca="1" si="13"/>
        <v/>
      </c>
      <c r="AU13" s="13" t="str">
        <f t="shared" ca="1" si="13"/>
        <v/>
      </c>
      <c r="AV13" s="13" t="str">
        <f t="shared" ca="1" si="13"/>
        <v/>
      </c>
      <c r="AW13" s="13" t="str">
        <f t="shared" ca="1" si="13"/>
        <v/>
      </c>
      <c r="AX13" s="13" t="str">
        <f t="shared" ca="1" si="13"/>
        <v/>
      </c>
      <c r="AY13" s="13" t="str">
        <f t="shared" ca="1" si="13"/>
        <v/>
      </c>
      <c r="AZ13" s="13" t="str">
        <f t="shared" ca="1" si="13"/>
        <v/>
      </c>
      <c r="BA13" s="13" t="str">
        <f t="shared" ca="1" si="13"/>
        <v/>
      </c>
      <c r="BB13" s="13" t="str">
        <f t="shared" ca="1" si="13"/>
        <v/>
      </c>
      <c r="BC13" s="13" t="str">
        <f t="shared" ca="1" si="13"/>
        <v/>
      </c>
      <c r="BD13" s="13" t="str">
        <f t="shared" ca="1" si="13"/>
        <v/>
      </c>
      <c r="BE13" s="13" t="str">
        <f t="shared" ca="1" si="13"/>
        <v/>
      </c>
      <c r="BF13" s="13" t="str">
        <f t="shared" ca="1" si="13"/>
        <v/>
      </c>
      <c r="BG13" s="13" t="str">
        <f t="shared" ca="1" si="13"/>
        <v/>
      </c>
      <c r="BH13" s="13" t="str">
        <f t="shared" ca="1" si="13"/>
        <v/>
      </c>
      <c r="BI13" s="13" t="str">
        <f t="shared" ca="1" si="13"/>
        <v/>
      </c>
      <c r="BJ13" s="13" t="str">
        <f t="shared" ca="1" si="13"/>
        <v/>
      </c>
      <c r="BK13" s="13" t="str">
        <f t="shared" ca="1" si="13"/>
        <v/>
      </c>
      <c r="BL13" s="13" t="str">
        <f t="shared" ca="1" si="13"/>
        <v/>
      </c>
      <c r="BM13" s="13" t="str">
        <f t="shared" ca="1" si="13"/>
        <v/>
      </c>
      <c r="BN13" s="13" t="str">
        <f t="shared" ca="1" si="13"/>
        <v/>
      </c>
      <c r="BO13" s="13" t="str">
        <f t="shared" ca="1" si="13"/>
        <v/>
      </c>
      <c r="BP13" s="13" t="str">
        <f t="shared" ca="1" si="13"/>
        <v/>
      </c>
    </row>
    <row r="14" spans="1:69" s="7" customFormat="1" ht="30" customHeight="1" x14ac:dyDescent="0.3">
      <c r="A14" s="2"/>
      <c r="B14" s="22" t="s">
        <v>40</v>
      </c>
      <c r="C14" s="18" t="s">
        <v>3</v>
      </c>
      <c r="D14" s="18" t="s">
        <v>26</v>
      </c>
      <c r="E14" s="17">
        <v>0</v>
      </c>
      <c r="F14" s="16">
        <v>44835</v>
      </c>
      <c r="G14" s="16">
        <v>44864</v>
      </c>
      <c r="H14" s="15">
        <f>IF(ISBLANK(Milestones345678[[#This Row],[End]]),0,Milestones345678[[#This Row],[End]]-Milestones345678[[#This Row],[Start]])+1</f>
        <v>30</v>
      </c>
      <c r="I14" s="15" t="s">
        <v>48</v>
      </c>
      <c r="J14" s="16">
        <v>44930</v>
      </c>
      <c r="K14" s="15">
        <f>IF(ISBLANK(Milestones345678[[#This Row],[Actual End]]),"",Milestones345678[[#This Row],[Actual End]]-Milestones345678[[#This Row],[End]])</f>
        <v>66</v>
      </c>
      <c r="L14" s="14"/>
      <c r="M14" s="13" t="str">
        <f t="shared" ref="M14:AR14" ca="1" si="14">IF(AND($D14="Goal",N$5&gt;=$F14,N$5&lt;=$F14+$H14-1),2,IF(AND($D14="Milestone",N$5&gt;=$F14,N$5&lt;=$F14+$H14-1),1,""))</f>
        <v/>
      </c>
      <c r="N14" s="13" t="str">
        <f t="shared" ca="1" si="14"/>
        <v/>
      </c>
      <c r="O14" s="13" t="str">
        <f t="shared" ca="1" si="14"/>
        <v/>
      </c>
      <c r="P14" s="13" t="str">
        <f t="shared" ca="1" si="14"/>
        <v/>
      </c>
      <c r="Q14" s="13" t="str">
        <f t="shared" ca="1" si="14"/>
        <v/>
      </c>
      <c r="R14" s="13" t="str">
        <f t="shared" ca="1" si="14"/>
        <v/>
      </c>
      <c r="S14" s="13" t="str">
        <f t="shared" ca="1" si="14"/>
        <v/>
      </c>
      <c r="T14" s="13" t="str">
        <f t="shared" ca="1" si="14"/>
        <v/>
      </c>
      <c r="U14" s="13" t="str">
        <f t="shared" ca="1" si="14"/>
        <v/>
      </c>
      <c r="V14" s="13" t="str">
        <f t="shared" ca="1" si="14"/>
        <v/>
      </c>
      <c r="W14" s="13" t="str">
        <f t="shared" ca="1" si="14"/>
        <v/>
      </c>
      <c r="X14" s="13" t="str">
        <f t="shared" ca="1" si="14"/>
        <v/>
      </c>
      <c r="Y14" s="13" t="str">
        <f t="shared" ca="1" si="14"/>
        <v/>
      </c>
      <c r="Z14" s="13" t="str">
        <f t="shared" ca="1" si="14"/>
        <v/>
      </c>
      <c r="AA14" s="13" t="str">
        <f t="shared" ca="1" si="14"/>
        <v/>
      </c>
      <c r="AB14" s="13" t="str">
        <f t="shared" ca="1" si="14"/>
        <v/>
      </c>
      <c r="AC14" s="13" t="str">
        <f t="shared" ca="1" si="14"/>
        <v/>
      </c>
      <c r="AD14" s="13" t="str">
        <f t="shared" ca="1" si="14"/>
        <v/>
      </c>
      <c r="AE14" s="13" t="str">
        <f t="shared" ca="1" si="14"/>
        <v/>
      </c>
      <c r="AF14" s="13" t="str">
        <f t="shared" ca="1" si="14"/>
        <v/>
      </c>
      <c r="AG14" s="13" t="str">
        <f t="shared" ca="1" si="14"/>
        <v/>
      </c>
      <c r="AH14" s="13" t="str">
        <f t="shared" ca="1" si="14"/>
        <v/>
      </c>
      <c r="AI14" s="13" t="str">
        <f t="shared" ca="1" si="14"/>
        <v/>
      </c>
      <c r="AJ14" s="13" t="str">
        <f t="shared" ca="1" si="14"/>
        <v/>
      </c>
      <c r="AK14" s="13" t="str">
        <f t="shared" ca="1" si="14"/>
        <v/>
      </c>
      <c r="AL14" s="13" t="str">
        <f t="shared" ca="1" si="14"/>
        <v/>
      </c>
      <c r="AM14" s="13" t="str">
        <f t="shared" ca="1" si="14"/>
        <v/>
      </c>
      <c r="AN14" s="13" t="str">
        <f t="shared" ca="1" si="14"/>
        <v/>
      </c>
      <c r="AO14" s="13" t="str">
        <f t="shared" ca="1" si="14"/>
        <v/>
      </c>
      <c r="AP14" s="13" t="str">
        <f t="shared" ca="1" si="14"/>
        <v/>
      </c>
      <c r="AQ14" s="13" t="str">
        <f t="shared" ca="1" si="14"/>
        <v/>
      </c>
      <c r="AR14" s="13" t="str">
        <f t="shared" ca="1" si="14"/>
        <v/>
      </c>
      <c r="AS14" s="13" t="str">
        <f t="shared" ref="AS14:BP14" ca="1" si="15">IF(AND($D14="Goal",AT$5&gt;=$F14,AT$5&lt;=$F14+$H14-1),2,IF(AND($D14="Milestone",AT$5&gt;=$F14,AT$5&lt;=$F14+$H14-1),1,""))</f>
        <v/>
      </c>
      <c r="AT14" s="13" t="str">
        <f t="shared" ca="1" si="15"/>
        <v/>
      </c>
      <c r="AU14" s="13" t="str">
        <f t="shared" ca="1" si="15"/>
        <v/>
      </c>
      <c r="AV14" s="13" t="str">
        <f t="shared" ca="1" si="15"/>
        <v/>
      </c>
      <c r="AW14" s="13" t="str">
        <f t="shared" ca="1" si="15"/>
        <v/>
      </c>
      <c r="AX14" s="13" t="str">
        <f t="shared" ca="1" si="15"/>
        <v/>
      </c>
      <c r="AY14" s="13" t="str">
        <f t="shared" ca="1" si="15"/>
        <v/>
      </c>
      <c r="AZ14" s="13" t="str">
        <f t="shared" ca="1" si="15"/>
        <v/>
      </c>
      <c r="BA14" s="13" t="str">
        <f t="shared" ca="1" si="15"/>
        <v/>
      </c>
      <c r="BB14" s="13" t="str">
        <f t="shared" ca="1" si="15"/>
        <v/>
      </c>
      <c r="BC14" s="13" t="str">
        <f t="shared" ca="1" si="15"/>
        <v/>
      </c>
      <c r="BD14" s="13" t="str">
        <f t="shared" ca="1" si="15"/>
        <v/>
      </c>
      <c r="BE14" s="13" t="str">
        <f t="shared" ca="1" si="15"/>
        <v/>
      </c>
      <c r="BF14" s="13" t="str">
        <f t="shared" ca="1" si="15"/>
        <v/>
      </c>
      <c r="BG14" s="13" t="str">
        <f t="shared" ca="1" si="15"/>
        <v/>
      </c>
      <c r="BH14" s="13" t="str">
        <f t="shared" ca="1" si="15"/>
        <v/>
      </c>
      <c r="BI14" s="13" t="str">
        <f t="shared" ca="1" si="15"/>
        <v/>
      </c>
      <c r="BJ14" s="13" t="str">
        <f t="shared" ca="1" si="15"/>
        <v/>
      </c>
      <c r="BK14" s="13" t="str">
        <f t="shared" ca="1" si="15"/>
        <v/>
      </c>
      <c r="BL14" s="13" t="str">
        <f t="shared" ca="1" si="15"/>
        <v/>
      </c>
      <c r="BM14" s="13" t="str">
        <f t="shared" ca="1" si="15"/>
        <v/>
      </c>
      <c r="BN14" s="13" t="str">
        <f t="shared" ca="1" si="15"/>
        <v/>
      </c>
      <c r="BO14" s="13" t="str">
        <f t="shared" ca="1" si="15"/>
        <v/>
      </c>
      <c r="BP14" s="13" t="str">
        <f t="shared" ca="1" si="15"/>
        <v/>
      </c>
    </row>
    <row r="15" spans="1:69" s="7" customFormat="1" ht="30" customHeight="1" x14ac:dyDescent="0.3">
      <c r="A15" s="2"/>
      <c r="B15" s="55" t="s">
        <v>41</v>
      </c>
      <c r="C15" s="18" t="s">
        <v>32</v>
      </c>
      <c r="D15" s="18" t="s">
        <v>27</v>
      </c>
      <c r="E15" s="17">
        <v>0</v>
      </c>
      <c r="F15" s="16">
        <v>44866</v>
      </c>
      <c r="G15" s="16">
        <v>44875</v>
      </c>
      <c r="H15" s="15">
        <f>IF(ISBLANK(Milestones345678[[#This Row],[End]]),0,Milestones345678[[#This Row],[End]]-Milestones345678[[#This Row],[Start]])+1</f>
        <v>10</v>
      </c>
      <c r="I15" s="15" t="s">
        <v>48</v>
      </c>
      <c r="J15" s="16">
        <v>44932</v>
      </c>
      <c r="K15" s="15">
        <f>IF(ISBLANK(Milestones345678[[#This Row],[Actual End]]),"",Milestones345678[[#This Row],[Actual End]]-Milestones345678[[#This Row],[End]])</f>
        <v>57</v>
      </c>
      <c r="L15" s="14"/>
      <c r="M15" s="13" t="str">
        <f t="shared" ref="M15:AR15" ca="1" si="16">IF(AND($D15="Goal",N$5&gt;=$F15,N$5&lt;=$F15+$H15-1),2,IF(AND($D15="Milestone",N$5&gt;=$F15,N$5&lt;=$F15+$H15-1),1,""))</f>
        <v/>
      </c>
      <c r="N15" s="13" t="str">
        <f t="shared" ca="1" si="16"/>
        <v/>
      </c>
      <c r="O15" s="13" t="str">
        <f t="shared" ca="1" si="16"/>
        <v/>
      </c>
      <c r="P15" s="13" t="str">
        <f t="shared" ca="1" si="16"/>
        <v/>
      </c>
      <c r="Q15" s="13" t="str">
        <f t="shared" ca="1" si="16"/>
        <v/>
      </c>
      <c r="R15" s="13" t="str">
        <f t="shared" ca="1" si="16"/>
        <v/>
      </c>
      <c r="S15" s="13" t="str">
        <f t="shared" ca="1" si="16"/>
        <v/>
      </c>
      <c r="T15" s="13" t="str">
        <f t="shared" ca="1" si="16"/>
        <v/>
      </c>
      <c r="U15" s="13" t="str">
        <f t="shared" ca="1" si="16"/>
        <v/>
      </c>
      <c r="V15" s="13" t="str">
        <f t="shared" ca="1" si="16"/>
        <v/>
      </c>
      <c r="W15" s="13" t="str">
        <f t="shared" ca="1" si="16"/>
        <v/>
      </c>
      <c r="X15" s="13" t="str">
        <f t="shared" ca="1" si="16"/>
        <v/>
      </c>
      <c r="Y15" s="13" t="str">
        <f t="shared" ca="1" si="16"/>
        <v/>
      </c>
      <c r="Z15" s="13" t="str">
        <f t="shared" ca="1" si="16"/>
        <v/>
      </c>
      <c r="AA15" s="13" t="str">
        <f t="shared" ca="1" si="16"/>
        <v/>
      </c>
      <c r="AB15" s="13" t="str">
        <f t="shared" ca="1" si="16"/>
        <v/>
      </c>
      <c r="AC15" s="13" t="str">
        <f t="shared" ca="1" si="16"/>
        <v/>
      </c>
      <c r="AD15" s="13" t="str">
        <f t="shared" ca="1" si="16"/>
        <v/>
      </c>
      <c r="AE15" s="13" t="str">
        <f t="shared" ca="1" si="16"/>
        <v/>
      </c>
      <c r="AF15" s="13" t="str">
        <f t="shared" ca="1" si="16"/>
        <v/>
      </c>
      <c r="AG15" s="13" t="str">
        <f t="shared" ca="1" si="16"/>
        <v/>
      </c>
      <c r="AH15" s="13" t="str">
        <f t="shared" ca="1" si="16"/>
        <v/>
      </c>
      <c r="AI15" s="13" t="str">
        <f t="shared" ca="1" si="16"/>
        <v/>
      </c>
      <c r="AJ15" s="13" t="str">
        <f t="shared" ca="1" si="16"/>
        <v/>
      </c>
      <c r="AK15" s="13" t="str">
        <f t="shared" ca="1" si="16"/>
        <v/>
      </c>
      <c r="AL15" s="13" t="str">
        <f t="shared" ca="1" si="16"/>
        <v/>
      </c>
      <c r="AM15" s="13" t="str">
        <f t="shared" ca="1" si="16"/>
        <v/>
      </c>
      <c r="AN15" s="13" t="str">
        <f t="shared" ca="1" si="16"/>
        <v/>
      </c>
      <c r="AO15" s="13" t="str">
        <f t="shared" ca="1" si="16"/>
        <v/>
      </c>
      <c r="AP15" s="13" t="str">
        <f t="shared" ca="1" si="16"/>
        <v/>
      </c>
      <c r="AQ15" s="13" t="str">
        <f t="shared" ca="1" si="16"/>
        <v/>
      </c>
      <c r="AR15" s="13" t="str">
        <f t="shared" ca="1" si="16"/>
        <v/>
      </c>
      <c r="AS15" s="13" t="str">
        <f t="shared" ref="AS15:BP15" ca="1" si="17">IF(AND($D15="Goal",AT$5&gt;=$F15,AT$5&lt;=$F15+$H15-1),2,IF(AND($D15="Milestone",AT$5&gt;=$F15,AT$5&lt;=$F15+$H15-1),1,""))</f>
        <v/>
      </c>
      <c r="AT15" s="13" t="str">
        <f t="shared" ca="1" si="17"/>
        <v/>
      </c>
      <c r="AU15" s="13" t="str">
        <f t="shared" ca="1" si="17"/>
        <v/>
      </c>
      <c r="AV15" s="13" t="str">
        <f t="shared" ca="1" si="17"/>
        <v/>
      </c>
      <c r="AW15" s="13" t="str">
        <f t="shared" ca="1" si="17"/>
        <v/>
      </c>
      <c r="AX15" s="13" t="str">
        <f t="shared" ca="1" si="17"/>
        <v/>
      </c>
      <c r="AY15" s="13" t="str">
        <f t="shared" ca="1" si="17"/>
        <v/>
      </c>
      <c r="AZ15" s="13" t="str">
        <f t="shared" ca="1" si="17"/>
        <v/>
      </c>
      <c r="BA15" s="13" t="str">
        <f t="shared" ca="1" si="17"/>
        <v/>
      </c>
      <c r="BB15" s="13" t="str">
        <f t="shared" ca="1" si="17"/>
        <v/>
      </c>
      <c r="BC15" s="13" t="str">
        <f t="shared" ca="1" si="17"/>
        <v/>
      </c>
      <c r="BD15" s="13" t="str">
        <f t="shared" ca="1" si="17"/>
        <v/>
      </c>
      <c r="BE15" s="13" t="str">
        <f t="shared" ca="1" si="17"/>
        <v/>
      </c>
      <c r="BF15" s="13" t="str">
        <f t="shared" ca="1" si="17"/>
        <v/>
      </c>
      <c r="BG15" s="13" t="str">
        <f t="shared" ca="1" si="17"/>
        <v/>
      </c>
      <c r="BH15" s="13" t="str">
        <f t="shared" ca="1" si="17"/>
        <v/>
      </c>
      <c r="BI15" s="13" t="str">
        <f t="shared" ca="1" si="17"/>
        <v/>
      </c>
      <c r="BJ15" s="13" t="str">
        <f t="shared" ca="1" si="17"/>
        <v/>
      </c>
      <c r="BK15" s="13" t="str">
        <f t="shared" ca="1" si="17"/>
        <v/>
      </c>
      <c r="BL15" s="13" t="str">
        <f t="shared" ca="1" si="17"/>
        <v/>
      </c>
      <c r="BM15" s="13" t="str">
        <f t="shared" ca="1" si="17"/>
        <v/>
      </c>
      <c r="BN15" s="13" t="str">
        <f t="shared" ca="1" si="17"/>
        <v/>
      </c>
      <c r="BO15" s="13" t="str">
        <f t="shared" ca="1" si="17"/>
        <v/>
      </c>
      <c r="BP15" s="13" t="str">
        <f t="shared" ca="1" si="17"/>
        <v/>
      </c>
    </row>
    <row r="16" spans="1:69" s="7" customFormat="1" ht="30" customHeight="1" x14ac:dyDescent="0.3">
      <c r="A16" s="2"/>
      <c r="B16" s="55" t="s">
        <v>42</v>
      </c>
      <c r="C16" s="18" t="s">
        <v>3</v>
      </c>
      <c r="D16" s="18" t="s">
        <v>32</v>
      </c>
      <c r="E16" s="17">
        <v>0</v>
      </c>
      <c r="F16" s="16">
        <v>44877</v>
      </c>
      <c r="G16" s="16">
        <v>44910</v>
      </c>
      <c r="H16" s="15">
        <f>IF(ISBLANK(Milestones345678[[#This Row],[End]]),0,Milestones345678[[#This Row],[End]]-Milestones345678[[#This Row],[Start]])+1</f>
        <v>34</v>
      </c>
      <c r="I16" s="15" t="s">
        <v>31</v>
      </c>
      <c r="J16" s="16">
        <v>44955</v>
      </c>
      <c r="K16" s="15">
        <f>IF(ISBLANK(Milestones345678[[#This Row],[Actual End]]),"",Milestones345678[[#This Row],[Actual End]]-Milestones345678[[#This Row],[End]])</f>
        <v>45</v>
      </c>
      <c r="L16" s="14"/>
      <c r="M16" s="13" t="str">
        <f t="shared" ref="M16:AR16" ca="1" si="18">IF(AND($D16="Goal",N$5&gt;=$F16,N$5&lt;=$F16+$H16-1),2,IF(AND($D16="Milestone",N$5&gt;=$F16,N$5&lt;=$F16+$H16-1),1,""))</f>
        <v/>
      </c>
      <c r="N16" s="13" t="str">
        <f t="shared" ca="1" si="18"/>
        <v/>
      </c>
      <c r="O16" s="13" t="str">
        <f t="shared" ca="1" si="18"/>
        <v/>
      </c>
      <c r="P16" s="13" t="str">
        <f t="shared" ca="1" si="18"/>
        <v/>
      </c>
      <c r="Q16" s="13" t="str">
        <f t="shared" ca="1" si="18"/>
        <v/>
      </c>
      <c r="R16" s="13" t="str">
        <f t="shared" ca="1" si="18"/>
        <v/>
      </c>
      <c r="S16" s="13" t="str">
        <f t="shared" ca="1" si="18"/>
        <v/>
      </c>
      <c r="T16" s="13" t="str">
        <f t="shared" ca="1" si="18"/>
        <v/>
      </c>
      <c r="U16" s="13" t="str">
        <f t="shared" ca="1" si="18"/>
        <v/>
      </c>
      <c r="V16" s="13" t="str">
        <f t="shared" ca="1" si="18"/>
        <v/>
      </c>
      <c r="W16" s="13" t="str">
        <f t="shared" ca="1" si="18"/>
        <v/>
      </c>
      <c r="X16" s="13" t="str">
        <f t="shared" ca="1" si="18"/>
        <v/>
      </c>
      <c r="Y16" s="13" t="str">
        <f t="shared" ca="1" si="18"/>
        <v/>
      </c>
      <c r="Z16" s="13" t="str">
        <f t="shared" ca="1" si="18"/>
        <v/>
      </c>
      <c r="AA16" s="13" t="str">
        <f t="shared" ca="1" si="18"/>
        <v/>
      </c>
      <c r="AB16" s="13" t="str">
        <f t="shared" ca="1" si="18"/>
        <v/>
      </c>
      <c r="AC16" s="13" t="str">
        <f t="shared" ca="1" si="18"/>
        <v/>
      </c>
      <c r="AD16" s="13" t="str">
        <f t="shared" ca="1" si="18"/>
        <v/>
      </c>
      <c r="AE16" s="13" t="str">
        <f t="shared" ca="1" si="18"/>
        <v/>
      </c>
      <c r="AF16" s="13" t="str">
        <f t="shared" ca="1" si="18"/>
        <v/>
      </c>
      <c r="AG16" s="13" t="str">
        <f t="shared" ca="1" si="18"/>
        <v/>
      </c>
      <c r="AH16" s="13" t="str">
        <f t="shared" ca="1" si="18"/>
        <v/>
      </c>
      <c r="AI16" s="13" t="str">
        <f t="shared" ca="1" si="18"/>
        <v/>
      </c>
      <c r="AJ16" s="13" t="str">
        <f t="shared" ca="1" si="18"/>
        <v/>
      </c>
      <c r="AK16" s="13" t="str">
        <f t="shared" ca="1" si="18"/>
        <v/>
      </c>
      <c r="AL16" s="13" t="str">
        <f t="shared" ca="1" si="18"/>
        <v/>
      </c>
      <c r="AM16" s="13" t="str">
        <f t="shared" ca="1" si="18"/>
        <v/>
      </c>
      <c r="AN16" s="13" t="str">
        <f t="shared" ca="1" si="18"/>
        <v/>
      </c>
      <c r="AO16" s="13" t="str">
        <f t="shared" ca="1" si="18"/>
        <v/>
      </c>
      <c r="AP16" s="13" t="str">
        <f t="shared" ca="1" si="18"/>
        <v/>
      </c>
      <c r="AQ16" s="13" t="str">
        <f t="shared" ca="1" si="18"/>
        <v/>
      </c>
      <c r="AR16" s="13" t="str">
        <f t="shared" ca="1" si="18"/>
        <v/>
      </c>
      <c r="AS16" s="13" t="str">
        <f t="shared" ref="AS16:BP16" ca="1" si="19">IF(AND($D16="Goal",AT$5&gt;=$F16,AT$5&lt;=$F16+$H16-1),2,IF(AND($D16="Milestone",AT$5&gt;=$F16,AT$5&lt;=$F16+$H16-1),1,""))</f>
        <v/>
      </c>
      <c r="AT16" s="13" t="str">
        <f t="shared" ca="1" si="19"/>
        <v/>
      </c>
      <c r="AU16" s="13" t="str">
        <f t="shared" ca="1" si="19"/>
        <v/>
      </c>
      <c r="AV16" s="13" t="str">
        <f t="shared" ca="1" si="19"/>
        <v/>
      </c>
      <c r="AW16" s="13" t="str">
        <f t="shared" ca="1" si="19"/>
        <v/>
      </c>
      <c r="AX16" s="13" t="str">
        <f t="shared" ca="1" si="19"/>
        <v/>
      </c>
      <c r="AY16" s="13" t="str">
        <f t="shared" ca="1" si="19"/>
        <v/>
      </c>
      <c r="AZ16" s="13" t="str">
        <f t="shared" ca="1" si="19"/>
        <v/>
      </c>
      <c r="BA16" s="13" t="str">
        <f t="shared" ca="1" si="19"/>
        <v/>
      </c>
      <c r="BB16" s="13" t="str">
        <f t="shared" ca="1" si="19"/>
        <v/>
      </c>
      <c r="BC16" s="13" t="str">
        <f t="shared" ca="1" si="19"/>
        <v/>
      </c>
      <c r="BD16" s="13" t="str">
        <f t="shared" ca="1" si="19"/>
        <v/>
      </c>
      <c r="BE16" s="13" t="str">
        <f t="shared" ca="1" si="19"/>
        <v/>
      </c>
      <c r="BF16" s="13" t="str">
        <f t="shared" ca="1" si="19"/>
        <v/>
      </c>
      <c r="BG16" s="13" t="str">
        <f t="shared" ca="1" si="19"/>
        <v/>
      </c>
      <c r="BH16" s="13" t="str">
        <f t="shared" ca="1" si="19"/>
        <v/>
      </c>
      <c r="BI16" s="13" t="str">
        <f t="shared" ca="1" si="19"/>
        <v/>
      </c>
      <c r="BJ16" s="13" t="str">
        <f t="shared" ca="1" si="19"/>
        <v/>
      </c>
      <c r="BK16" s="13" t="str">
        <f t="shared" ca="1" si="19"/>
        <v/>
      </c>
      <c r="BL16" s="13" t="str">
        <f t="shared" ca="1" si="19"/>
        <v/>
      </c>
      <c r="BM16" s="13" t="str">
        <f t="shared" ca="1" si="19"/>
        <v/>
      </c>
      <c r="BN16" s="13" t="str">
        <f t="shared" ca="1" si="19"/>
        <v/>
      </c>
      <c r="BO16" s="13" t="str">
        <f t="shared" ca="1" si="19"/>
        <v/>
      </c>
      <c r="BP16" s="13" t="str">
        <f t="shared" ca="1" si="19"/>
        <v/>
      </c>
    </row>
    <row r="17" spans="1:68" s="7" customFormat="1" ht="30" customHeight="1" x14ac:dyDescent="0.3">
      <c r="A17" s="2"/>
      <c r="B17" s="23" t="s">
        <v>43</v>
      </c>
      <c r="C17" s="18" t="s">
        <v>32</v>
      </c>
      <c r="D17" s="18" t="s">
        <v>5</v>
      </c>
      <c r="E17" s="17">
        <v>0</v>
      </c>
      <c r="F17" s="16">
        <v>44911</v>
      </c>
      <c r="G17" s="16">
        <v>44917</v>
      </c>
      <c r="H17" s="15">
        <f>IF(ISBLANK(Milestones345678[[#This Row],[End]]),0,Milestones345678[[#This Row],[End]]-Milestones345678[[#This Row],[Start]])+1</f>
        <v>7</v>
      </c>
      <c r="I17" s="15" t="s">
        <v>31</v>
      </c>
      <c r="J17" s="16">
        <v>44956</v>
      </c>
      <c r="K17" s="15">
        <f>IF(ISBLANK(Milestones345678[[#This Row],[Actual End]]),"",Milestones345678[[#This Row],[Actual End]]-Milestones345678[[#This Row],[End]])</f>
        <v>39</v>
      </c>
      <c r="L17" s="14"/>
      <c r="M17" s="13" t="str">
        <f t="shared" ref="M17:AR17" ca="1" si="20">IF(AND($D17="Goal",N$5&gt;=$F17,N$5&lt;=$F17+$H17-1),2,IF(AND($D17="Milestone",N$5&gt;=$F17,N$5&lt;=$F17+$H17-1),1,""))</f>
        <v/>
      </c>
      <c r="N17" s="13" t="str">
        <f t="shared" ca="1" si="20"/>
        <v/>
      </c>
      <c r="O17" s="13" t="str">
        <f t="shared" ca="1" si="20"/>
        <v/>
      </c>
      <c r="P17" s="13" t="str">
        <f t="shared" ca="1" si="20"/>
        <v/>
      </c>
      <c r="Q17" s="13" t="str">
        <f t="shared" ca="1" si="20"/>
        <v/>
      </c>
      <c r="R17" s="13" t="str">
        <f t="shared" ca="1" si="20"/>
        <v/>
      </c>
      <c r="S17" s="13" t="str">
        <f t="shared" ca="1" si="20"/>
        <v/>
      </c>
      <c r="T17" s="13" t="str">
        <f t="shared" ca="1" si="20"/>
        <v/>
      </c>
      <c r="U17" s="13" t="str">
        <f t="shared" ca="1" si="20"/>
        <v/>
      </c>
      <c r="V17" s="13" t="str">
        <f t="shared" ca="1" si="20"/>
        <v/>
      </c>
      <c r="W17" s="13" t="str">
        <f t="shared" ca="1" si="20"/>
        <v/>
      </c>
      <c r="X17" s="13" t="str">
        <f t="shared" ca="1" si="20"/>
        <v/>
      </c>
      <c r="Y17" s="13" t="str">
        <f t="shared" ca="1" si="20"/>
        <v/>
      </c>
      <c r="Z17" s="13" t="str">
        <f t="shared" ca="1" si="20"/>
        <v/>
      </c>
      <c r="AA17" s="13" t="str">
        <f t="shared" ca="1" si="20"/>
        <v/>
      </c>
      <c r="AB17" s="13" t="str">
        <f t="shared" ca="1" si="20"/>
        <v/>
      </c>
      <c r="AC17" s="13" t="str">
        <f t="shared" ca="1" si="20"/>
        <v/>
      </c>
      <c r="AD17" s="13" t="str">
        <f t="shared" ca="1" si="20"/>
        <v/>
      </c>
      <c r="AE17" s="13" t="str">
        <f t="shared" ca="1" si="20"/>
        <v/>
      </c>
      <c r="AF17" s="13" t="str">
        <f t="shared" ca="1" si="20"/>
        <v/>
      </c>
      <c r="AG17" s="13" t="str">
        <f t="shared" ca="1" si="20"/>
        <v/>
      </c>
      <c r="AH17" s="13" t="str">
        <f t="shared" ca="1" si="20"/>
        <v/>
      </c>
      <c r="AI17" s="13" t="str">
        <f t="shared" ca="1" si="20"/>
        <v/>
      </c>
      <c r="AJ17" s="13" t="str">
        <f t="shared" ca="1" si="20"/>
        <v/>
      </c>
      <c r="AK17" s="13" t="str">
        <f t="shared" ca="1" si="20"/>
        <v/>
      </c>
      <c r="AL17" s="13" t="str">
        <f t="shared" ca="1" si="20"/>
        <v/>
      </c>
      <c r="AM17" s="13" t="str">
        <f t="shared" ca="1" si="20"/>
        <v/>
      </c>
      <c r="AN17" s="13" t="str">
        <f t="shared" ca="1" si="20"/>
        <v/>
      </c>
      <c r="AO17" s="13" t="str">
        <f t="shared" ca="1" si="20"/>
        <v/>
      </c>
      <c r="AP17" s="13" t="str">
        <f t="shared" ca="1" si="20"/>
        <v/>
      </c>
      <c r="AQ17" s="13" t="str">
        <f t="shared" ca="1" si="20"/>
        <v/>
      </c>
      <c r="AR17" s="13" t="str">
        <f t="shared" ca="1" si="20"/>
        <v/>
      </c>
      <c r="AS17" s="13" t="str">
        <f t="shared" ref="AS17:BP17" ca="1" si="21">IF(AND($D17="Goal",AT$5&gt;=$F17,AT$5&lt;=$F17+$H17-1),2,IF(AND($D17="Milestone",AT$5&gt;=$F17,AT$5&lt;=$F17+$H17-1),1,""))</f>
        <v/>
      </c>
      <c r="AT17" s="13" t="str">
        <f t="shared" ca="1" si="21"/>
        <v/>
      </c>
      <c r="AU17" s="13" t="str">
        <f t="shared" ca="1" si="21"/>
        <v/>
      </c>
      <c r="AV17" s="13" t="str">
        <f t="shared" ca="1" si="21"/>
        <v/>
      </c>
      <c r="AW17" s="13" t="str">
        <f t="shared" ca="1" si="21"/>
        <v/>
      </c>
      <c r="AX17" s="13" t="str">
        <f t="shared" ca="1" si="21"/>
        <v/>
      </c>
      <c r="AY17" s="13" t="str">
        <f t="shared" ca="1" si="21"/>
        <v/>
      </c>
      <c r="AZ17" s="13" t="str">
        <f t="shared" ca="1" si="21"/>
        <v/>
      </c>
      <c r="BA17" s="13" t="str">
        <f t="shared" ca="1" si="21"/>
        <v/>
      </c>
      <c r="BB17" s="13" t="str">
        <f t="shared" ca="1" si="21"/>
        <v/>
      </c>
      <c r="BC17" s="13" t="str">
        <f t="shared" ca="1" si="21"/>
        <v/>
      </c>
      <c r="BD17" s="13" t="str">
        <f t="shared" ca="1" si="21"/>
        <v/>
      </c>
      <c r="BE17" s="13" t="str">
        <f t="shared" ca="1" si="21"/>
        <v/>
      </c>
      <c r="BF17" s="13" t="str">
        <f t="shared" ca="1" si="21"/>
        <v/>
      </c>
      <c r="BG17" s="13" t="str">
        <f t="shared" ca="1" si="21"/>
        <v/>
      </c>
      <c r="BH17" s="13" t="str">
        <f t="shared" ca="1" si="21"/>
        <v/>
      </c>
      <c r="BI17" s="13" t="str">
        <f t="shared" ca="1" si="21"/>
        <v/>
      </c>
      <c r="BJ17" s="13" t="str">
        <f t="shared" ca="1" si="21"/>
        <v/>
      </c>
      <c r="BK17" s="13" t="str">
        <f t="shared" ca="1" si="21"/>
        <v/>
      </c>
      <c r="BL17" s="13" t="str">
        <f t="shared" ca="1" si="21"/>
        <v/>
      </c>
      <c r="BM17" s="13" t="str">
        <f t="shared" ca="1" si="21"/>
        <v/>
      </c>
      <c r="BN17" s="13" t="str">
        <f t="shared" ca="1" si="21"/>
        <v/>
      </c>
      <c r="BO17" s="13" t="str">
        <f t="shared" ca="1" si="21"/>
        <v/>
      </c>
      <c r="BP17" s="13" t="str">
        <f t="shared" ca="1" si="21"/>
        <v/>
      </c>
    </row>
    <row r="18" spans="1:68" s="7" customFormat="1" ht="30" customHeight="1" x14ac:dyDescent="0.3">
      <c r="A18" s="2"/>
      <c r="B18" s="24" t="s">
        <v>44</v>
      </c>
      <c r="C18" s="18" t="s">
        <v>37</v>
      </c>
      <c r="D18" s="18" t="s">
        <v>37</v>
      </c>
      <c r="E18" s="17">
        <v>0</v>
      </c>
      <c r="F18" s="16">
        <v>44933</v>
      </c>
      <c r="G18" s="16">
        <v>44933</v>
      </c>
      <c r="H18" s="15">
        <f>IF(ISBLANK(Milestones345678[[#This Row],[End]]),0,Milestones345678[[#This Row],[End]]-Milestones345678[[#This Row],[Start]])+1</f>
        <v>1</v>
      </c>
      <c r="I18" s="15" t="s">
        <v>31</v>
      </c>
      <c r="J18" s="16">
        <v>44960</v>
      </c>
      <c r="K18" s="15">
        <f>IF(ISBLANK(Milestones345678[[#This Row],[Actual End]]),"",Milestones345678[[#This Row],[Actual End]]-Milestones345678[[#This Row],[End]])</f>
        <v>27</v>
      </c>
      <c r="L18" s="14"/>
      <c r="M18" s="13" t="str">
        <f t="shared" ref="M18:AR18" ca="1" si="22">IF(AND($D18="Goal",N$5&gt;=$F18,N$5&lt;=$F18+$H18-1),2,IF(AND($D18="Milestone",N$5&gt;=$F18,N$5&lt;=$F18+$H18-1),1,""))</f>
        <v/>
      </c>
      <c r="N18" s="13" t="str">
        <f t="shared" ca="1" si="22"/>
        <v/>
      </c>
      <c r="O18" s="13" t="str">
        <f t="shared" ca="1" si="22"/>
        <v/>
      </c>
      <c r="P18" s="13" t="str">
        <f t="shared" ca="1" si="22"/>
        <v/>
      </c>
      <c r="Q18" s="13" t="str">
        <f t="shared" ca="1" si="22"/>
        <v/>
      </c>
      <c r="R18" s="13" t="str">
        <f t="shared" ca="1" si="22"/>
        <v/>
      </c>
      <c r="S18" s="13" t="str">
        <f t="shared" ca="1" si="22"/>
        <v/>
      </c>
      <c r="T18" s="13" t="str">
        <f t="shared" ca="1" si="22"/>
        <v/>
      </c>
      <c r="U18" s="13" t="str">
        <f t="shared" ca="1" si="22"/>
        <v/>
      </c>
      <c r="V18" s="13" t="str">
        <f t="shared" ca="1" si="22"/>
        <v/>
      </c>
      <c r="W18" s="13" t="str">
        <f t="shared" ca="1" si="22"/>
        <v/>
      </c>
      <c r="X18" s="13" t="str">
        <f t="shared" ca="1" si="22"/>
        <v/>
      </c>
      <c r="Y18" s="13" t="str">
        <f t="shared" ca="1" si="22"/>
        <v/>
      </c>
      <c r="Z18" s="13" t="str">
        <f t="shared" ca="1" si="22"/>
        <v/>
      </c>
      <c r="AA18" s="13" t="str">
        <f t="shared" ca="1" si="22"/>
        <v/>
      </c>
      <c r="AB18" s="13" t="str">
        <f t="shared" ca="1" si="22"/>
        <v/>
      </c>
      <c r="AC18" s="13" t="str">
        <f t="shared" ca="1" si="22"/>
        <v/>
      </c>
      <c r="AD18" s="13" t="str">
        <f t="shared" ca="1" si="22"/>
        <v/>
      </c>
      <c r="AE18" s="13" t="str">
        <f t="shared" ca="1" si="22"/>
        <v/>
      </c>
      <c r="AF18" s="13" t="str">
        <f t="shared" ca="1" si="22"/>
        <v/>
      </c>
      <c r="AG18" s="13" t="str">
        <f t="shared" ca="1" si="22"/>
        <v/>
      </c>
      <c r="AH18" s="13" t="str">
        <f t="shared" ca="1" si="22"/>
        <v/>
      </c>
      <c r="AI18" s="13" t="str">
        <f t="shared" ca="1" si="22"/>
        <v/>
      </c>
      <c r="AJ18" s="13" t="str">
        <f t="shared" ca="1" si="22"/>
        <v/>
      </c>
      <c r="AK18" s="13" t="str">
        <f t="shared" ca="1" si="22"/>
        <v/>
      </c>
      <c r="AL18" s="13" t="str">
        <f t="shared" ca="1" si="22"/>
        <v/>
      </c>
      <c r="AM18" s="13" t="str">
        <f t="shared" ca="1" si="22"/>
        <v/>
      </c>
      <c r="AN18" s="13" t="str">
        <f t="shared" ca="1" si="22"/>
        <v/>
      </c>
      <c r="AO18" s="13" t="str">
        <f t="shared" ca="1" si="22"/>
        <v/>
      </c>
      <c r="AP18" s="13" t="str">
        <f t="shared" ca="1" si="22"/>
        <v/>
      </c>
      <c r="AQ18" s="13" t="str">
        <f t="shared" ca="1" si="22"/>
        <v/>
      </c>
      <c r="AR18" s="13" t="str">
        <f t="shared" ca="1" si="22"/>
        <v/>
      </c>
      <c r="AS18" s="13" t="str">
        <f t="shared" ref="AS18:BP18" ca="1" si="23">IF(AND($D18="Goal",AT$5&gt;=$F18,AT$5&lt;=$F18+$H18-1),2,IF(AND($D18="Milestone",AT$5&gt;=$F18,AT$5&lt;=$F18+$H18-1),1,""))</f>
        <v/>
      </c>
      <c r="AT18" s="13" t="str">
        <f t="shared" ca="1" si="23"/>
        <v/>
      </c>
      <c r="AU18" s="13" t="str">
        <f t="shared" ca="1" si="23"/>
        <v/>
      </c>
      <c r="AV18" s="13" t="str">
        <f t="shared" ca="1" si="23"/>
        <v/>
      </c>
      <c r="AW18" s="13" t="str">
        <f t="shared" ca="1" si="23"/>
        <v/>
      </c>
      <c r="AX18" s="13" t="str">
        <f t="shared" ca="1" si="23"/>
        <v/>
      </c>
      <c r="AY18" s="13" t="str">
        <f t="shared" ca="1" si="23"/>
        <v/>
      </c>
      <c r="AZ18" s="13" t="str">
        <f t="shared" ca="1" si="23"/>
        <v/>
      </c>
      <c r="BA18" s="13" t="str">
        <f t="shared" ca="1" si="23"/>
        <v/>
      </c>
      <c r="BB18" s="13" t="str">
        <f t="shared" ca="1" si="23"/>
        <v/>
      </c>
      <c r="BC18" s="13" t="str">
        <f t="shared" ca="1" si="23"/>
        <v/>
      </c>
      <c r="BD18" s="13" t="str">
        <f t="shared" ca="1" si="23"/>
        <v/>
      </c>
      <c r="BE18" s="13" t="str">
        <f t="shared" ca="1" si="23"/>
        <v/>
      </c>
      <c r="BF18" s="13" t="str">
        <f t="shared" ca="1" si="23"/>
        <v/>
      </c>
      <c r="BG18" s="13" t="str">
        <f t="shared" ca="1" si="23"/>
        <v/>
      </c>
      <c r="BH18" s="13" t="str">
        <f t="shared" ca="1" si="23"/>
        <v/>
      </c>
      <c r="BI18" s="13" t="str">
        <f t="shared" ca="1" si="23"/>
        <v/>
      </c>
      <c r="BJ18" s="13" t="str">
        <f t="shared" ca="1" si="23"/>
        <v/>
      </c>
      <c r="BK18" s="13" t="str">
        <f t="shared" ca="1" si="23"/>
        <v/>
      </c>
      <c r="BL18" s="13" t="str">
        <f t="shared" ca="1" si="23"/>
        <v/>
      </c>
      <c r="BM18" s="13" t="str">
        <f t="shared" ca="1" si="23"/>
        <v/>
      </c>
      <c r="BN18" s="13" t="str">
        <f t="shared" ca="1" si="23"/>
        <v/>
      </c>
      <c r="BO18" s="13" t="str">
        <f t="shared" ca="1" si="23"/>
        <v/>
      </c>
      <c r="BP18" s="13" t="str">
        <f t="shared" ca="1" si="23"/>
        <v/>
      </c>
    </row>
    <row r="19" spans="1:68" s="7" customFormat="1" ht="30" customHeight="1" x14ac:dyDescent="0.3">
      <c r="A19" s="2"/>
      <c r="B19" s="22"/>
      <c r="C19" s="18"/>
      <c r="D19" s="18"/>
      <c r="E19" s="17"/>
      <c r="F19" s="16"/>
      <c r="G19" s="16"/>
      <c r="H19" s="15"/>
      <c r="I19" s="15"/>
      <c r="J19" s="16"/>
      <c r="K19" s="15" t="str">
        <f>IF(ISBLANK(Milestones345678[[#This Row],[Actual End]]),"",Milestones345678[[#This Row],[Actual End]]-Milestones345678[[#This Row],[End]])</f>
        <v/>
      </c>
      <c r="L19" s="14"/>
      <c r="M19" s="13" t="str">
        <f t="shared" ref="M19:AR19" ca="1" si="24">IF(AND($D19="Goal",N$5&gt;=$F19,N$5&lt;=$F19+$H19-1),2,IF(AND($D19="Milestone",N$5&gt;=$F19,N$5&lt;=$F19+$H19-1),1,""))</f>
        <v/>
      </c>
      <c r="N19" s="13" t="str">
        <f t="shared" ca="1" si="24"/>
        <v/>
      </c>
      <c r="O19" s="13" t="str">
        <f t="shared" ca="1" si="24"/>
        <v/>
      </c>
      <c r="P19" s="13" t="str">
        <f t="shared" ca="1" si="24"/>
        <v/>
      </c>
      <c r="Q19" s="13" t="str">
        <f t="shared" ca="1" si="24"/>
        <v/>
      </c>
      <c r="R19" s="13" t="str">
        <f t="shared" ca="1" si="24"/>
        <v/>
      </c>
      <c r="S19" s="13" t="str">
        <f t="shared" ca="1" si="24"/>
        <v/>
      </c>
      <c r="T19" s="13" t="str">
        <f t="shared" ca="1" si="24"/>
        <v/>
      </c>
      <c r="U19" s="13" t="str">
        <f t="shared" ca="1" si="24"/>
        <v/>
      </c>
      <c r="V19" s="13" t="str">
        <f t="shared" ca="1" si="24"/>
        <v/>
      </c>
      <c r="W19" s="13" t="str">
        <f t="shared" ca="1" si="24"/>
        <v/>
      </c>
      <c r="X19" s="13" t="str">
        <f t="shared" ca="1" si="24"/>
        <v/>
      </c>
      <c r="Y19" s="13" t="str">
        <f t="shared" ca="1" si="24"/>
        <v/>
      </c>
      <c r="Z19" s="13" t="str">
        <f t="shared" ca="1" si="24"/>
        <v/>
      </c>
      <c r="AA19" s="13" t="str">
        <f t="shared" ca="1" si="24"/>
        <v/>
      </c>
      <c r="AB19" s="13" t="str">
        <f t="shared" ca="1" si="24"/>
        <v/>
      </c>
      <c r="AC19" s="13" t="str">
        <f t="shared" ca="1" si="24"/>
        <v/>
      </c>
      <c r="AD19" s="13" t="str">
        <f t="shared" ca="1" si="24"/>
        <v/>
      </c>
      <c r="AE19" s="13" t="str">
        <f t="shared" ca="1" si="24"/>
        <v/>
      </c>
      <c r="AF19" s="13" t="str">
        <f t="shared" ca="1" si="24"/>
        <v/>
      </c>
      <c r="AG19" s="13" t="str">
        <f t="shared" ca="1" si="24"/>
        <v/>
      </c>
      <c r="AH19" s="13" t="str">
        <f t="shared" ca="1" si="24"/>
        <v/>
      </c>
      <c r="AI19" s="13" t="str">
        <f t="shared" ca="1" si="24"/>
        <v/>
      </c>
      <c r="AJ19" s="13" t="str">
        <f t="shared" ca="1" si="24"/>
        <v/>
      </c>
      <c r="AK19" s="13" t="str">
        <f t="shared" ca="1" si="24"/>
        <v/>
      </c>
      <c r="AL19" s="13" t="str">
        <f t="shared" ca="1" si="24"/>
        <v/>
      </c>
      <c r="AM19" s="13" t="str">
        <f t="shared" ca="1" si="24"/>
        <v/>
      </c>
      <c r="AN19" s="13" t="str">
        <f t="shared" ca="1" si="24"/>
        <v/>
      </c>
      <c r="AO19" s="13" t="str">
        <f t="shared" ca="1" si="24"/>
        <v/>
      </c>
      <c r="AP19" s="13" t="str">
        <f t="shared" ca="1" si="24"/>
        <v/>
      </c>
      <c r="AQ19" s="13" t="str">
        <f t="shared" ca="1" si="24"/>
        <v/>
      </c>
      <c r="AR19" s="13" t="str">
        <f t="shared" ca="1" si="24"/>
        <v/>
      </c>
      <c r="AS19" s="13" t="str">
        <f t="shared" ref="AS19:BP19" ca="1" si="25">IF(AND($D19="Goal",AT$5&gt;=$F19,AT$5&lt;=$F19+$H19-1),2,IF(AND($D19="Milestone",AT$5&gt;=$F19,AT$5&lt;=$F19+$H19-1),1,""))</f>
        <v/>
      </c>
      <c r="AT19" s="13" t="str">
        <f t="shared" ca="1" si="25"/>
        <v/>
      </c>
      <c r="AU19" s="13" t="str">
        <f t="shared" ca="1" si="25"/>
        <v/>
      </c>
      <c r="AV19" s="13" t="str">
        <f t="shared" ca="1" si="25"/>
        <v/>
      </c>
      <c r="AW19" s="13" t="str">
        <f t="shared" ca="1" si="25"/>
        <v/>
      </c>
      <c r="AX19" s="13" t="str">
        <f t="shared" ca="1" si="25"/>
        <v/>
      </c>
      <c r="AY19" s="13" t="str">
        <f t="shared" ca="1" si="25"/>
        <v/>
      </c>
      <c r="AZ19" s="13" t="str">
        <f t="shared" ca="1" si="25"/>
        <v/>
      </c>
      <c r="BA19" s="13" t="str">
        <f t="shared" ca="1" si="25"/>
        <v/>
      </c>
      <c r="BB19" s="13" t="str">
        <f t="shared" ca="1" si="25"/>
        <v/>
      </c>
      <c r="BC19" s="13" t="str">
        <f t="shared" ca="1" si="25"/>
        <v/>
      </c>
      <c r="BD19" s="13" t="str">
        <f t="shared" ca="1" si="25"/>
        <v/>
      </c>
      <c r="BE19" s="13" t="str">
        <f t="shared" ca="1" si="25"/>
        <v/>
      </c>
      <c r="BF19" s="13" t="str">
        <f t="shared" ca="1" si="25"/>
        <v/>
      </c>
      <c r="BG19" s="13" t="str">
        <f t="shared" ca="1" si="25"/>
        <v/>
      </c>
      <c r="BH19" s="13" t="str">
        <f t="shared" ca="1" si="25"/>
        <v/>
      </c>
      <c r="BI19" s="13" t="str">
        <f t="shared" ca="1" si="25"/>
        <v/>
      </c>
      <c r="BJ19" s="13" t="str">
        <f t="shared" ca="1" si="25"/>
        <v/>
      </c>
      <c r="BK19" s="13" t="str">
        <f t="shared" ca="1" si="25"/>
        <v/>
      </c>
      <c r="BL19" s="13" t="str">
        <f t="shared" ca="1" si="25"/>
        <v/>
      </c>
      <c r="BM19" s="13" t="str">
        <f t="shared" ca="1" si="25"/>
        <v/>
      </c>
      <c r="BN19" s="13" t="str">
        <f t="shared" ca="1" si="25"/>
        <v/>
      </c>
      <c r="BO19" s="13" t="str">
        <f t="shared" ca="1" si="25"/>
        <v/>
      </c>
      <c r="BP19" s="13" t="str">
        <f t="shared" ca="1" si="25"/>
        <v/>
      </c>
    </row>
    <row r="20" spans="1:68" s="7" customFormat="1" ht="30" customHeight="1" x14ac:dyDescent="0.3">
      <c r="A20" s="2"/>
      <c r="B20" s="23"/>
      <c r="C20" s="18"/>
      <c r="D20" s="18"/>
      <c r="E20" s="17"/>
      <c r="F20" s="16"/>
      <c r="G20" s="16"/>
      <c r="H20" s="15"/>
      <c r="I20" s="15"/>
      <c r="J20" s="16"/>
      <c r="K20" s="15" t="str">
        <f>IF(ISBLANK(Milestones345678[[#This Row],[Actual End]]),"",Milestones345678[[#This Row],[Actual End]]-Milestones345678[[#This Row],[End]])</f>
        <v/>
      </c>
      <c r="L20" s="14"/>
      <c r="M20" s="13" t="str">
        <f t="shared" ref="M20:AR20" ca="1" si="26">IF(AND($D20="Goal",N$5&gt;=$F20,N$5&lt;=$F20+$H20-1),2,IF(AND($D20="Milestone",N$5&gt;=$F20,N$5&lt;=$F20+$H20-1),1,""))</f>
        <v/>
      </c>
      <c r="N20" s="13" t="str">
        <f t="shared" ca="1" si="26"/>
        <v/>
      </c>
      <c r="O20" s="13" t="str">
        <f t="shared" ca="1" si="26"/>
        <v/>
      </c>
      <c r="P20" s="13" t="str">
        <f t="shared" ca="1" si="26"/>
        <v/>
      </c>
      <c r="Q20" s="13" t="str">
        <f t="shared" ca="1" si="26"/>
        <v/>
      </c>
      <c r="R20" s="13" t="str">
        <f t="shared" ca="1" si="26"/>
        <v/>
      </c>
      <c r="S20" s="13" t="str">
        <f t="shared" ca="1" si="26"/>
        <v/>
      </c>
      <c r="T20" s="13" t="str">
        <f t="shared" ca="1" si="26"/>
        <v/>
      </c>
      <c r="U20" s="13" t="str">
        <f t="shared" ca="1" si="26"/>
        <v/>
      </c>
      <c r="V20" s="13" t="str">
        <f t="shared" ca="1" si="26"/>
        <v/>
      </c>
      <c r="W20" s="13" t="str">
        <f t="shared" ca="1" si="26"/>
        <v/>
      </c>
      <c r="X20" s="13" t="str">
        <f t="shared" ca="1" si="26"/>
        <v/>
      </c>
      <c r="Y20" s="13" t="str">
        <f t="shared" ca="1" si="26"/>
        <v/>
      </c>
      <c r="Z20" s="13" t="str">
        <f t="shared" ca="1" si="26"/>
        <v/>
      </c>
      <c r="AA20" s="13" t="str">
        <f t="shared" ca="1" si="26"/>
        <v/>
      </c>
      <c r="AB20" s="13" t="str">
        <f t="shared" ca="1" si="26"/>
        <v/>
      </c>
      <c r="AC20" s="13" t="str">
        <f t="shared" ca="1" si="26"/>
        <v/>
      </c>
      <c r="AD20" s="13" t="str">
        <f t="shared" ca="1" si="26"/>
        <v/>
      </c>
      <c r="AE20" s="13" t="str">
        <f t="shared" ca="1" si="26"/>
        <v/>
      </c>
      <c r="AF20" s="13" t="str">
        <f t="shared" ca="1" si="26"/>
        <v/>
      </c>
      <c r="AG20" s="13" t="str">
        <f t="shared" ca="1" si="26"/>
        <v/>
      </c>
      <c r="AH20" s="13" t="str">
        <f t="shared" ca="1" si="26"/>
        <v/>
      </c>
      <c r="AI20" s="13" t="str">
        <f t="shared" ca="1" si="26"/>
        <v/>
      </c>
      <c r="AJ20" s="13" t="str">
        <f t="shared" ca="1" si="26"/>
        <v/>
      </c>
      <c r="AK20" s="13" t="str">
        <f t="shared" ca="1" si="26"/>
        <v/>
      </c>
      <c r="AL20" s="13" t="str">
        <f t="shared" ca="1" si="26"/>
        <v/>
      </c>
      <c r="AM20" s="13" t="str">
        <f t="shared" ca="1" si="26"/>
        <v/>
      </c>
      <c r="AN20" s="13" t="str">
        <f t="shared" ca="1" si="26"/>
        <v/>
      </c>
      <c r="AO20" s="13" t="str">
        <f t="shared" ca="1" si="26"/>
        <v/>
      </c>
      <c r="AP20" s="13" t="str">
        <f t="shared" ca="1" si="26"/>
        <v/>
      </c>
      <c r="AQ20" s="13" t="str">
        <f t="shared" ca="1" si="26"/>
        <v/>
      </c>
      <c r="AR20" s="13" t="str">
        <f t="shared" ca="1" si="26"/>
        <v/>
      </c>
      <c r="AS20" s="13" t="str">
        <f t="shared" ref="AS20:BP20" ca="1" si="27">IF(AND($D20="Goal",AT$5&gt;=$F20,AT$5&lt;=$F20+$H20-1),2,IF(AND($D20="Milestone",AT$5&gt;=$F20,AT$5&lt;=$F20+$H20-1),1,""))</f>
        <v/>
      </c>
      <c r="AT20" s="13" t="str">
        <f t="shared" ca="1" si="27"/>
        <v/>
      </c>
      <c r="AU20" s="13" t="str">
        <f t="shared" ca="1" si="27"/>
        <v/>
      </c>
      <c r="AV20" s="13" t="str">
        <f t="shared" ca="1" si="27"/>
        <v/>
      </c>
      <c r="AW20" s="13" t="str">
        <f t="shared" ca="1" si="27"/>
        <v/>
      </c>
      <c r="AX20" s="13" t="str">
        <f t="shared" ca="1" si="27"/>
        <v/>
      </c>
      <c r="AY20" s="13" t="str">
        <f t="shared" ca="1" si="27"/>
        <v/>
      </c>
      <c r="AZ20" s="13" t="str">
        <f t="shared" ca="1" si="27"/>
        <v/>
      </c>
      <c r="BA20" s="13" t="str">
        <f t="shared" ca="1" si="27"/>
        <v/>
      </c>
      <c r="BB20" s="13" t="str">
        <f t="shared" ca="1" si="27"/>
        <v/>
      </c>
      <c r="BC20" s="13" t="str">
        <f t="shared" ca="1" si="27"/>
        <v/>
      </c>
      <c r="BD20" s="13" t="str">
        <f t="shared" ca="1" si="27"/>
        <v/>
      </c>
      <c r="BE20" s="13" t="str">
        <f t="shared" ca="1" si="27"/>
        <v/>
      </c>
      <c r="BF20" s="13" t="str">
        <f t="shared" ca="1" si="27"/>
        <v/>
      </c>
      <c r="BG20" s="13" t="str">
        <f t="shared" ca="1" si="27"/>
        <v/>
      </c>
      <c r="BH20" s="13" t="str">
        <f t="shared" ca="1" si="27"/>
        <v/>
      </c>
      <c r="BI20" s="13" t="str">
        <f t="shared" ca="1" si="27"/>
        <v/>
      </c>
      <c r="BJ20" s="13" t="str">
        <f t="shared" ca="1" si="27"/>
        <v/>
      </c>
      <c r="BK20" s="13" t="str">
        <f t="shared" ca="1" si="27"/>
        <v/>
      </c>
      <c r="BL20" s="13" t="str">
        <f t="shared" ca="1" si="27"/>
        <v/>
      </c>
      <c r="BM20" s="13" t="str">
        <f t="shared" ca="1" si="27"/>
        <v/>
      </c>
      <c r="BN20" s="13" t="str">
        <f t="shared" ca="1" si="27"/>
        <v/>
      </c>
      <c r="BO20" s="13" t="str">
        <f t="shared" ca="1" si="27"/>
        <v/>
      </c>
      <c r="BP20" s="13" t="str">
        <f t="shared" ca="1" si="27"/>
        <v/>
      </c>
    </row>
    <row r="21" spans="1:68" s="7" customFormat="1" ht="30" customHeight="1" x14ac:dyDescent="0.3">
      <c r="A21" s="2"/>
      <c r="B21" s="23"/>
      <c r="C21" s="18"/>
      <c r="D21" s="18"/>
      <c r="E21" s="17"/>
      <c r="F21" s="16"/>
      <c r="G21" s="16"/>
      <c r="H21" s="15"/>
      <c r="I21" s="15"/>
      <c r="J21" s="16"/>
      <c r="K21" s="15" t="str">
        <f>IF(ISBLANK(Milestones345678[[#This Row],[Actual End]]),"",Milestones345678[[#This Row],[Actual End]]-Milestones345678[[#This Row],[End]])</f>
        <v/>
      </c>
      <c r="L21" s="14"/>
      <c r="M21" s="13" t="str">
        <f t="shared" ref="M21:AR21" ca="1" si="28">IF(AND($D21="Goal",N$5&gt;=$F21,N$5&lt;=$F21+$H21-1),2,IF(AND($D21="Milestone",N$5&gt;=$F21,N$5&lt;=$F21+$H21-1),1,""))</f>
        <v/>
      </c>
      <c r="N21" s="13" t="str">
        <f t="shared" ca="1" si="28"/>
        <v/>
      </c>
      <c r="O21" s="13" t="str">
        <f t="shared" ca="1" si="28"/>
        <v/>
      </c>
      <c r="P21" s="13" t="str">
        <f t="shared" ca="1" si="28"/>
        <v/>
      </c>
      <c r="Q21" s="13" t="str">
        <f t="shared" ca="1" si="28"/>
        <v/>
      </c>
      <c r="R21" s="13" t="str">
        <f t="shared" ca="1" si="28"/>
        <v/>
      </c>
      <c r="S21" s="13" t="str">
        <f t="shared" ca="1" si="28"/>
        <v/>
      </c>
      <c r="T21" s="13" t="str">
        <f t="shared" ca="1" si="28"/>
        <v/>
      </c>
      <c r="U21" s="13" t="str">
        <f t="shared" ca="1" si="28"/>
        <v/>
      </c>
      <c r="V21" s="13" t="str">
        <f t="shared" ca="1" si="28"/>
        <v/>
      </c>
      <c r="W21" s="13" t="str">
        <f t="shared" ca="1" si="28"/>
        <v/>
      </c>
      <c r="X21" s="13" t="str">
        <f t="shared" ca="1" si="28"/>
        <v/>
      </c>
      <c r="Y21" s="13" t="str">
        <f t="shared" ca="1" si="28"/>
        <v/>
      </c>
      <c r="Z21" s="13" t="str">
        <f t="shared" ca="1" si="28"/>
        <v/>
      </c>
      <c r="AA21" s="13" t="str">
        <f t="shared" ca="1" si="28"/>
        <v/>
      </c>
      <c r="AB21" s="13" t="str">
        <f t="shared" ca="1" si="28"/>
        <v/>
      </c>
      <c r="AC21" s="13" t="str">
        <f t="shared" ca="1" si="28"/>
        <v/>
      </c>
      <c r="AD21" s="13" t="str">
        <f t="shared" ca="1" si="28"/>
        <v/>
      </c>
      <c r="AE21" s="13" t="str">
        <f t="shared" ca="1" si="28"/>
        <v/>
      </c>
      <c r="AF21" s="13" t="str">
        <f t="shared" ca="1" si="28"/>
        <v/>
      </c>
      <c r="AG21" s="13" t="str">
        <f t="shared" ca="1" si="28"/>
        <v/>
      </c>
      <c r="AH21" s="13" t="str">
        <f t="shared" ca="1" si="28"/>
        <v/>
      </c>
      <c r="AI21" s="13" t="str">
        <f t="shared" ca="1" si="28"/>
        <v/>
      </c>
      <c r="AJ21" s="13" t="str">
        <f t="shared" ca="1" si="28"/>
        <v/>
      </c>
      <c r="AK21" s="13" t="str">
        <f t="shared" ca="1" si="28"/>
        <v/>
      </c>
      <c r="AL21" s="13" t="str">
        <f t="shared" ca="1" si="28"/>
        <v/>
      </c>
      <c r="AM21" s="13" t="str">
        <f t="shared" ca="1" si="28"/>
        <v/>
      </c>
      <c r="AN21" s="13" t="str">
        <f t="shared" ca="1" si="28"/>
        <v/>
      </c>
      <c r="AO21" s="13" t="str">
        <f t="shared" ca="1" si="28"/>
        <v/>
      </c>
      <c r="AP21" s="13" t="str">
        <f t="shared" ca="1" si="28"/>
        <v/>
      </c>
      <c r="AQ21" s="13" t="str">
        <f t="shared" ca="1" si="28"/>
        <v/>
      </c>
      <c r="AR21" s="13" t="str">
        <f t="shared" ca="1" si="28"/>
        <v/>
      </c>
      <c r="AS21" s="13" t="str">
        <f t="shared" ref="AS21:BP21" ca="1" si="29">IF(AND($D21="Goal",AT$5&gt;=$F21,AT$5&lt;=$F21+$H21-1),2,IF(AND($D21="Milestone",AT$5&gt;=$F21,AT$5&lt;=$F21+$H21-1),1,""))</f>
        <v/>
      </c>
      <c r="AT21" s="13" t="str">
        <f t="shared" ca="1" si="29"/>
        <v/>
      </c>
      <c r="AU21" s="13" t="str">
        <f t="shared" ca="1" si="29"/>
        <v/>
      </c>
      <c r="AV21" s="13" t="str">
        <f t="shared" ca="1" si="29"/>
        <v/>
      </c>
      <c r="AW21" s="13" t="str">
        <f t="shared" ca="1" si="29"/>
        <v/>
      </c>
      <c r="AX21" s="13" t="str">
        <f t="shared" ca="1" si="29"/>
        <v/>
      </c>
      <c r="AY21" s="13" t="str">
        <f t="shared" ca="1" si="29"/>
        <v/>
      </c>
      <c r="AZ21" s="13" t="str">
        <f t="shared" ca="1" si="29"/>
        <v/>
      </c>
      <c r="BA21" s="13" t="str">
        <f t="shared" ca="1" si="29"/>
        <v/>
      </c>
      <c r="BB21" s="13" t="str">
        <f t="shared" ca="1" si="29"/>
        <v/>
      </c>
      <c r="BC21" s="13" t="str">
        <f t="shared" ca="1" si="29"/>
        <v/>
      </c>
      <c r="BD21" s="13" t="str">
        <f t="shared" ca="1" si="29"/>
        <v/>
      </c>
      <c r="BE21" s="13" t="str">
        <f t="shared" ca="1" si="29"/>
        <v/>
      </c>
      <c r="BF21" s="13" t="str">
        <f t="shared" ca="1" si="29"/>
        <v/>
      </c>
      <c r="BG21" s="13" t="str">
        <f t="shared" ca="1" si="29"/>
        <v/>
      </c>
      <c r="BH21" s="13" t="str">
        <f t="shared" ca="1" si="29"/>
        <v/>
      </c>
      <c r="BI21" s="13" t="str">
        <f t="shared" ca="1" si="29"/>
        <v/>
      </c>
      <c r="BJ21" s="13" t="str">
        <f t="shared" ca="1" si="29"/>
        <v/>
      </c>
      <c r="BK21" s="13" t="str">
        <f t="shared" ca="1" si="29"/>
        <v/>
      </c>
      <c r="BL21" s="13" t="str">
        <f t="shared" ca="1" si="29"/>
        <v/>
      </c>
      <c r="BM21" s="13" t="str">
        <f t="shared" ca="1" si="29"/>
        <v/>
      </c>
      <c r="BN21" s="13" t="str">
        <f t="shared" ca="1" si="29"/>
        <v/>
      </c>
      <c r="BO21" s="13" t="str">
        <f t="shared" ca="1" si="29"/>
        <v/>
      </c>
      <c r="BP21" s="13" t="str">
        <f t="shared" ca="1" si="29"/>
        <v/>
      </c>
    </row>
    <row r="22" spans="1:68" s="7" customFormat="1" ht="30" customHeight="1" x14ac:dyDescent="0.3">
      <c r="A22" s="2"/>
      <c r="B22" s="23"/>
      <c r="C22" s="18"/>
      <c r="D22" s="18"/>
      <c r="E22" s="17"/>
      <c r="F22" s="16"/>
      <c r="G22" s="16"/>
      <c r="H22" s="15"/>
      <c r="I22" s="15"/>
      <c r="J22" s="16"/>
      <c r="K22" s="15" t="str">
        <f>IF(ISBLANK(Milestones345678[[#This Row],[Actual End]]),"",Milestones345678[[#This Row],[Actual End]]-Milestones345678[[#This Row],[End]])</f>
        <v/>
      </c>
      <c r="L22" s="14"/>
      <c r="M22" s="13" t="str">
        <f t="shared" ref="M22:AR22" ca="1" si="30">IF(AND($D22="Goal",N$5&gt;=$F22,N$5&lt;=$F22+$H22-1),2,IF(AND($D22="Milestone",N$5&gt;=$F22,N$5&lt;=$F22+$H22-1),1,""))</f>
        <v/>
      </c>
      <c r="N22" s="13" t="str">
        <f t="shared" ca="1" si="30"/>
        <v/>
      </c>
      <c r="O22" s="13" t="str">
        <f t="shared" ca="1" si="30"/>
        <v/>
      </c>
      <c r="P22" s="13" t="str">
        <f t="shared" ca="1" si="30"/>
        <v/>
      </c>
      <c r="Q22" s="13" t="str">
        <f t="shared" ca="1" si="30"/>
        <v/>
      </c>
      <c r="R22" s="13" t="str">
        <f t="shared" ca="1" si="30"/>
        <v/>
      </c>
      <c r="S22" s="13" t="str">
        <f t="shared" ca="1" si="30"/>
        <v/>
      </c>
      <c r="T22" s="13" t="str">
        <f t="shared" ca="1" si="30"/>
        <v/>
      </c>
      <c r="U22" s="13" t="str">
        <f t="shared" ca="1" si="30"/>
        <v/>
      </c>
      <c r="V22" s="13" t="str">
        <f t="shared" ca="1" si="30"/>
        <v/>
      </c>
      <c r="W22" s="13" t="str">
        <f t="shared" ca="1" si="30"/>
        <v/>
      </c>
      <c r="X22" s="13" t="str">
        <f t="shared" ca="1" si="30"/>
        <v/>
      </c>
      <c r="Y22" s="13" t="str">
        <f t="shared" ca="1" si="30"/>
        <v/>
      </c>
      <c r="Z22" s="13" t="str">
        <f t="shared" ca="1" si="30"/>
        <v/>
      </c>
      <c r="AA22" s="13" t="str">
        <f t="shared" ca="1" si="30"/>
        <v/>
      </c>
      <c r="AB22" s="13" t="str">
        <f t="shared" ca="1" si="30"/>
        <v/>
      </c>
      <c r="AC22" s="13" t="str">
        <f t="shared" ca="1" si="30"/>
        <v/>
      </c>
      <c r="AD22" s="13" t="str">
        <f t="shared" ca="1" si="30"/>
        <v/>
      </c>
      <c r="AE22" s="13" t="str">
        <f t="shared" ca="1" si="30"/>
        <v/>
      </c>
      <c r="AF22" s="13" t="str">
        <f t="shared" ca="1" si="30"/>
        <v/>
      </c>
      <c r="AG22" s="13" t="str">
        <f t="shared" ca="1" si="30"/>
        <v/>
      </c>
      <c r="AH22" s="13" t="str">
        <f t="shared" ca="1" si="30"/>
        <v/>
      </c>
      <c r="AI22" s="13" t="str">
        <f t="shared" ca="1" si="30"/>
        <v/>
      </c>
      <c r="AJ22" s="13" t="str">
        <f t="shared" ca="1" si="30"/>
        <v/>
      </c>
      <c r="AK22" s="13" t="str">
        <f t="shared" ca="1" si="30"/>
        <v/>
      </c>
      <c r="AL22" s="13" t="str">
        <f t="shared" ca="1" si="30"/>
        <v/>
      </c>
      <c r="AM22" s="13" t="str">
        <f t="shared" ca="1" si="30"/>
        <v/>
      </c>
      <c r="AN22" s="13" t="str">
        <f t="shared" ca="1" si="30"/>
        <v/>
      </c>
      <c r="AO22" s="13" t="str">
        <f t="shared" ca="1" si="30"/>
        <v/>
      </c>
      <c r="AP22" s="13" t="str">
        <f t="shared" ca="1" si="30"/>
        <v/>
      </c>
      <c r="AQ22" s="13" t="str">
        <f t="shared" ca="1" si="30"/>
        <v/>
      </c>
      <c r="AR22" s="13" t="str">
        <f t="shared" ca="1" si="30"/>
        <v/>
      </c>
      <c r="AS22" s="13" t="str">
        <f t="shared" ref="AS22:BP22" ca="1" si="31">IF(AND($D22="Goal",AT$5&gt;=$F22,AT$5&lt;=$F22+$H22-1),2,IF(AND($D22="Milestone",AT$5&gt;=$F22,AT$5&lt;=$F22+$H22-1),1,""))</f>
        <v/>
      </c>
      <c r="AT22" s="13" t="str">
        <f t="shared" ca="1" si="31"/>
        <v/>
      </c>
      <c r="AU22" s="13" t="str">
        <f t="shared" ca="1" si="31"/>
        <v/>
      </c>
      <c r="AV22" s="13" t="str">
        <f t="shared" ca="1" si="31"/>
        <v/>
      </c>
      <c r="AW22" s="13" t="str">
        <f t="shared" ca="1" si="31"/>
        <v/>
      </c>
      <c r="AX22" s="13" t="str">
        <f t="shared" ca="1" si="31"/>
        <v/>
      </c>
      <c r="AY22" s="13" t="str">
        <f t="shared" ca="1" si="31"/>
        <v/>
      </c>
      <c r="AZ22" s="13" t="str">
        <f t="shared" ca="1" si="31"/>
        <v/>
      </c>
      <c r="BA22" s="13" t="str">
        <f t="shared" ca="1" si="31"/>
        <v/>
      </c>
      <c r="BB22" s="13" t="str">
        <f t="shared" ca="1" si="31"/>
        <v/>
      </c>
      <c r="BC22" s="13" t="str">
        <f t="shared" ca="1" si="31"/>
        <v/>
      </c>
      <c r="BD22" s="13" t="str">
        <f t="shared" ca="1" si="31"/>
        <v/>
      </c>
      <c r="BE22" s="13" t="str">
        <f t="shared" ca="1" si="31"/>
        <v/>
      </c>
      <c r="BF22" s="13" t="str">
        <f t="shared" ca="1" si="31"/>
        <v/>
      </c>
      <c r="BG22" s="13" t="str">
        <f t="shared" ca="1" si="31"/>
        <v/>
      </c>
      <c r="BH22" s="13" t="str">
        <f t="shared" ca="1" si="31"/>
        <v/>
      </c>
      <c r="BI22" s="13" t="str">
        <f t="shared" ca="1" si="31"/>
        <v/>
      </c>
      <c r="BJ22" s="13" t="str">
        <f t="shared" ca="1" si="31"/>
        <v/>
      </c>
      <c r="BK22" s="13" t="str">
        <f t="shared" ca="1" si="31"/>
        <v/>
      </c>
      <c r="BL22" s="13" t="str">
        <f t="shared" ca="1" si="31"/>
        <v/>
      </c>
      <c r="BM22" s="13" t="str">
        <f t="shared" ca="1" si="31"/>
        <v/>
      </c>
      <c r="BN22" s="13" t="str">
        <f t="shared" ca="1" si="31"/>
        <v/>
      </c>
      <c r="BO22" s="13" t="str">
        <f t="shared" ca="1" si="31"/>
        <v/>
      </c>
      <c r="BP22" s="13" t="str">
        <f t="shared" ca="1" si="31"/>
        <v/>
      </c>
    </row>
    <row r="23" spans="1:68" s="7" customFormat="1" ht="30" customHeight="1" x14ac:dyDescent="0.3">
      <c r="A23" s="2"/>
      <c r="B23" s="24"/>
      <c r="C23" s="18"/>
      <c r="D23" s="18"/>
      <c r="E23" s="17"/>
      <c r="F23" s="16"/>
      <c r="G23" s="16"/>
      <c r="H23" s="15"/>
      <c r="I23" s="15"/>
      <c r="J23" s="16"/>
      <c r="K23" s="15" t="str">
        <f>IF(ISBLANK(Milestones345678[[#This Row],[Actual End]]),"",Milestones345678[[#This Row],[Actual End]]-Milestones345678[[#This Row],[End]])</f>
        <v/>
      </c>
      <c r="L23" s="14"/>
      <c r="M23" s="13" t="str">
        <f t="shared" ref="M23:AR23" ca="1" si="32">IF(AND($D23="Goal",N$5&gt;=$F23,N$5&lt;=$F23+$H23-1),2,IF(AND($D23="Milestone",N$5&gt;=$F23,N$5&lt;=$F23+$H23-1),1,""))</f>
        <v/>
      </c>
      <c r="N23" s="13" t="str">
        <f t="shared" ca="1" si="32"/>
        <v/>
      </c>
      <c r="O23" s="13" t="str">
        <f t="shared" ca="1" si="32"/>
        <v/>
      </c>
      <c r="P23" s="13" t="str">
        <f t="shared" ca="1" si="32"/>
        <v/>
      </c>
      <c r="Q23" s="13" t="str">
        <f t="shared" ca="1" si="32"/>
        <v/>
      </c>
      <c r="R23" s="13" t="str">
        <f t="shared" ca="1" si="32"/>
        <v/>
      </c>
      <c r="S23" s="13" t="str">
        <f t="shared" ca="1" si="32"/>
        <v/>
      </c>
      <c r="T23" s="13" t="str">
        <f t="shared" ca="1" si="32"/>
        <v/>
      </c>
      <c r="U23" s="13" t="str">
        <f t="shared" ca="1" si="32"/>
        <v/>
      </c>
      <c r="V23" s="13" t="str">
        <f t="shared" ca="1" si="32"/>
        <v/>
      </c>
      <c r="W23" s="13" t="str">
        <f t="shared" ca="1" si="32"/>
        <v/>
      </c>
      <c r="X23" s="13" t="str">
        <f t="shared" ca="1" si="32"/>
        <v/>
      </c>
      <c r="Y23" s="13" t="str">
        <f t="shared" ca="1" si="32"/>
        <v/>
      </c>
      <c r="Z23" s="13" t="str">
        <f t="shared" ca="1" si="32"/>
        <v/>
      </c>
      <c r="AA23" s="13" t="str">
        <f t="shared" ca="1" si="32"/>
        <v/>
      </c>
      <c r="AB23" s="13" t="str">
        <f t="shared" ca="1" si="32"/>
        <v/>
      </c>
      <c r="AC23" s="13" t="str">
        <f t="shared" ca="1" si="32"/>
        <v/>
      </c>
      <c r="AD23" s="13" t="str">
        <f t="shared" ca="1" si="32"/>
        <v/>
      </c>
      <c r="AE23" s="13" t="str">
        <f t="shared" ca="1" si="32"/>
        <v/>
      </c>
      <c r="AF23" s="13" t="str">
        <f t="shared" ca="1" si="32"/>
        <v/>
      </c>
      <c r="AG23" s="13" t="str">
        <f t="shared" ca="1" si="32"/>
        <v/>
      </c>
      <c r="AH23" s="13" t="str">
        <f t="shared" ca="1" si="32"/>
        <v/>
      </c>
      <c r="AI23" s="13" t="str">
        <f t="shared" ca="1" si="32"/>
        <v/>
      </c>
      <c r="AJ23" s="13" t="str">
        <f t="shared" ca="1" si="32"/>
        <v/>
      </c>
      <c r="AK23" s="13" t="str">
        <f t="shared" ca="1" si="32"/>
        <v/>
      </c>
      <c r="AL23" s="13" t="str">
        <f t="shared" ca="1" si="32"/>
        <v/>
      </c>
      <c r="AM23" s="13" t="str">
        <f t="shared" ca="1" si="32"/>
        <v/>
      </c>
      <c r="AN23" s="13" t="str">
        <f t="shared" ca="1" si="32"/>
        <v/>
      </c>
      <c r="AO23" s="13" t="str">
        <f t="shared" ca="1" si="32"/>
        <v/>
      </c>
      <c r="AP23" s="13" t="str">
        <f t="shared" ca="1" si="32"/>
        <v/>
      </c>
      <c r="AQ23" s="13" t="str">
        <f t="shared" ca="1" si="32"/>
        <v/>
      </c>
      <c r="AR23" s="13" t="str">
        <f t="shared" ca="1" si="32"/>
        <v/>
      </c>
      <c r="AS23" s="13" t="str">
        <f t="shared" ref="AS23:BP23" ca="1" si="33">IF(AND($D23="Goal",AT$5&gt;=$F23,AT$5&lt;=$F23+$H23-1),2,IF(AND($D23="Milestone",AT$5&gt;=$F23,AT$5&lt;=$F23+$H23-1),1,""))</f>
        <v/>
      </c>
      <c r="AT23" s="13" t="str">
        <f t="shared" ca="1" si="33"/>
        <v/>
      </c>
      <c r="AU23" s="13" t="str">
        <f t="shared" ca="1" si="33"/>
        <v/>
      </c>
      <c r="AV23" s="13" t="str">
        <f t="shared" ca="1" si="33"/>
        <v/>
      </c>
      <c r="AW23" s="13" t="str">
        <f t="shared" ca="1" si="33"/>
        <v/>
      </c>
      <c r="AX23" s="13" t="str">
        <f t="shared" ca="1" si="33"/>
        <v/>
      </c>
      <c r="AY23" s="13" t="str">
        <f t="shared" ca="1" si="33"/>
        <v/>
      </c>
      <c r="AZ23" s="13" t="str">
        <f t="shared" ca="1" si="33"/>
        <v/>
      </c>
      <c r="BA23" s="13" t="str">
        <f t="shared" ca="1" si="33"/>
        <v/>
      </c>
      <c r="BB23" s="13" t="str">
        <f t="shared" ca="1" si="33"/>
        <v/>
      </c>
      <c r="BC23" s="13" t="str">
        <f t="shared" ca="1" si="33"/>
        <v/>
      </c>
      <c r="BD23" s="13" t="str">
        <f t="shared" ca="1" si="33"/>
        <v/>
      </c>
      <c r="BE23" s="13" t="str">
        <f t="shared" ca="1" si="33"/>
        <v/>
      </c>
      <c r="BF23" s="13" t="str">
        <f t="shared" ca="1" si="33"/>
        <v/>
      </c>
      <c r="BG23" s="13" t="str">
        <f t="shared" ca="1" si="33"/>
        <v/>
      </c>
      <c r="BH23" s="13" t="str">
        <f t="shared" ca="1" si="33"/>
        <v/>
      </c>
      <c r="BI23" s="13" t="str">
        <f t="shared" ca="1" si="33"/>
        <v/>
      </c>
      <c r="BJ23" s="13" t="str">
        <f t="shared" ca="1" si="33"/>
        <v/>
      </c>
      <c r="BK23" s="13" t="str">
        <f t="shared" ca="1" si="33"/>
        <v/>
      </c>
      <c r="BL23" s="13" t="str">
        <f t="shared" ca="1" si="33"/>
        <v/>
      </c>
      <c r="BM23" s="13" t="str">
        <f t="shared" ca="1" si="33"/>
        <v/>
      </c>
      <c r="BN23" s="13" t="str">
        <f t="shared" ca="1" si="33"/>
        <v/>
      </c>
      <c r="BO23" s="13" t="str">
        <f t="shared" ca="1" si="33"/>
        <v/>
      </c>
      <c r="BP23" s="13" t="str">
        <f t="shared" ca="1" si="33"/>
        <v/>
      </c>
    </row>
    <row r="24" spans="1:68" s="7" customFormat="1" ht="30" customHeight="1" x14ac:dyDescent="0.3">
      <c r="A24" s="2"/>
      <c r="B24" s="22"/>
      <c r="C24" s="18"/>
      <c r="D24" s="18"/>
      <c r="E24" s="17"/>
      <c r="F24" s="16"/>
      <c r="G24" s="16"/>
      <c r="H24" s="15"/>
      <c r="I24" s="15"/>
      <c r="J24" s="16"/>
      <c r="K24" s="15" t="str">
        <f>IF(ISBLANK(Milestones345678[[#This Row],[Actual End]]),"",Milestones345678[[#This Row],[Actual End]]-Milestones345678[[#This Row],[End]])</f>
        <v/>
      </c>
      <c r="L24" s="14"/>
      <c r="M24" s="13" t="str">
        <f t="shared" ref="M24:AR24" ca="1" si="34">IF(AND($D24="Goal",N$5&gt;=$F24,N$5&lt;=$F24+$H24-1),2,IF(AND($D24="Milestone",N$5&gt;=$F24,N$5&lt;=$F24+$H24-1),1,""))</f>
        <v/>
      </c>
      <c r="N24" s="13" t="str">
        <f t="shared" ca="1" si="34"/>
        <v/>
      </c>
      <c r="O24" s="13" t="str">
        <f t="shared" ca="1" si="34"/>
        <v/>
      </c>
      <c r="P24" s="13" t="str">
        <f t="shared" ca="1" si="34"/>
        <v/>
      </c>
      <c r="Q24" s="13" t="str">
        <f t="shared" ca="1" si="34"/>
        <v/>
      </c>
      <c r="R24" s="13" t="str">
        <f t="shared" ca="1" si="34"/>
        <v/>
      </c>
      <c r="S24" s="13" t="str">
        <f t="shared" ca="1" si="34"/>
        <v/>
      </c>
      <c r="T24" s="13" t="str">
        <f t="shared" ca="1" si="34"/>
        <v/>
      </c>
      <c r="U24" s="13" t="str">
        <f t="shared" ca="1" si="34"/>
        <v/>
      </c>
      <c r="V24" s="13" t="str">
        <f t="shared" ca="1" si="34"/>
        <v/>
      </c>
      <c r="W24" s="13" t="str">
        <f t="shared" ca="1" si="34"/>
        <v/>
      </c>
      <c r="X24" s="13" t="str">
        <f t="shared" ca="1" si="34"/>
        <v/>
      </c>
      <c r="Y24" s="13" t="str">
        <f t="shared" ca="1" si="34"/>
        <v/>
      </c>
      <c r="Z24" s="13" t="str">
        <f t="shared" ca="1" si="34"/>
        <v/>
      </c>
      <c r="AA24" s="13" t="str">
        <f t="shared" ca="1" si="34"/>
        <v/>
      </c>
      <c r="AB24" s="13" t="str">
        <f t="shared" ca="1" si="34"/>
        <v/>
      </c>
      <c r="AC24" s="13" t="str">
        <f t="shared" ca="1" si="34"/>
        <v/>
      </c>
      <c r="AD24" s="13" t="str">
        <f t="shared" ca="1" si="34"/>
        <v/>
      </c>
      <c r="AE24" s="13" t="str">
        <f t="shared" ca="1" si="34"/>
        <v/>
      </c>
      <c r="AF24" s="13" t="str">
        <f t="shared" ca="1" si="34"/>
        <v/>
      </c>
      <c r="AG24" s="13" t="str">
        <f t="shared" ca="1" si="34"/>
        <v/>
      </c>
      <c r="AH24" s="13" t="str">
        <f t="shared" ca="1" si="34"/>
        <v/>
      </c>
      <c r="AI24" s="13" t="str">
        <f t="shared" ca="1" si="34"/>
        <v/>
      </c>
      <c r="AJ24" s="13" t="str">
        <f t="shared" ca="1" si="34"/>
        <v/>
      </c>
      <c r="AK24" s="13" t="str">
        <f t="shared" ca="1" si="34"/>
        <v/>
      </c>
      <c r="AL24" s="13" t="str">
        <f t="shared" ca="1" si="34"/>
        <v/>
      </c>
      <c r="AM24" s="13" t="str">
        <f t="shared" ca="1" si="34"/>
        <v/>
      </c>
      <c r="AN24" s="13" t="str">
        <f t="shared" ca="1" si="34"/>
        <v/>
      </c>
      <c r="AO24" s="13" t="str">
        <f t="shared" ca="1" si="34"/>
        <v/>
      </c>
      <c r="AP24" s="13" t="str">
        <f t="shared" ca="1" si="34"/>
        <v/>
      </c>
      <c r="AQ24" s="13" t="str">
        <f t="shared" ca="1" si="34"/>
        <v/>
      </c>
      <c r="AR24" s="13" t="str">
        <f t="shared" ca="1" si="34"/>
        <v/>
      </c>
      <c r="AS24" s="13" t="str">
        <f t="shared" ref="AS24:BP24" ca="1" si="35">IF(AND($D24="Goal",AT$5&gt;=$F24,AT$5&lt;=$F24+$H24-1),2,IF(AND($D24="Milestone",AT$5&gt;=$F24,AT$5&lt;=$F24+$H24-1),1,""))</f>
        <v/>
      </c>
      <c r="AT24" s="13" t="str">
        <f t="shared" ca="1" si="35"/>
        <v/>
      </c>
      <c r="AU24" s="13" t="str">
        <f t="shared" ca="1" si="35"/>
        <v/>
      </c>
      <c r="AV24" s="13" t="str">
        <f t="shared" ca="1" si="35"/>
        <v/>
      </c>
      <c r="AW24" s="13" t="str">
        <f t="shared" ca="1" si="35"/>
        <v/>
      </c>
      <c r="AX24" s="13" t="str">
        <f t="shared" ca="1" si="35"/>
        <v/>
      </c>
      <c r="AY24" s="13" t="str">
        <f t="shared" ca="1" si="35"/>
        <v/>
      </c>
      <c r="AZ24" s="13" t="str">
        <f t="shared" ca="1" si="35"/>
        <v/>
      </c>
      <c r="BA24" s="13" t="str">
        <f t="shared" ca="1" si="35"/>
        <v/>
      </c>
      <c r="BB24" s="13" t="str">
        <f t="shared" ca="1" si="35"/>
        <v/>
      </c>
      <c r="BC24" s="13" t="str">
        <f t="shared" ca="1" si="35"/>
        <v/>
      </c>
      <c r="BD24" s="13" t="str">
        <f t="shared" ca="1" si="35"/>
        <v/>
      </c>
      <c r="BE24" s="13" t="str">
        <f t="shared" ca="1" si="35"/>
        <v/>
      </c>
      <c r="BF24" s="13" t="str">
        <f t="shared" ca="1" si="35"/>
        <v/>
      </c>
      <c r="BG24" s="13" t="str">
        <f t="shared" ca="1" si="35"/>
        <v/>
      </c>
      <c r="BH24" s="13" t="str">
        <f t="shared" ca="1" si="35"/>
        <v/>
      </c>
      <c r="BI24" s="13" t="str">
        <f t="shared" ca="1" si="35"/>
        <v/>
      </c>
      <c r="BJ24" s="13" t="str">
        <f t="shared" ca="1" si="35"/>
        <v/>
      </c>
      <c r="BK24" s="13" t="str">
        <f t="shared" ca="1" si="35"/>
        <v/>
      </c>
      <c r="BL24" s="13" t="str">
        <f t="shared" ca="1" si="35"/>
        <v/>
      </c>
      <c r="BM24" s="13" t="str">
        <f t="shared" ca="1" si="35"/>
        <v/>
      </c>
      <c r="BN24" s="13" t="str">
        <f t="shared" ca="1" si="35"/>
        <v/>
      </c>
      <c r="BO24" s="13" t="str">
        <f t="shared" ca="1" si="35"/>
        <v/>
      </c>
      <c r="BP24" s="13" t="str">
        <f t="shared" ca="1" si="35"/>
        <v/>
      </c>
    </row>
    <row r="25" spans="1:68" s="7" customFormat="1" ht="30" customHeight="1" x14ac:dyDescent="0.3">
      <c r="A25" s="2"/>
      <c r="B25" s="23"/>
      <c r="C25" s="18"/>
      <c r="D25" s="18"/>
      <c r="E25" s="17"/>
      <c r="F25" s="16"/>
      <c r="G25" s="16"/>
      <c r="H25" s="15"/>
      <c r="I25" s="15"/>
      <c r="J25" s="16"/>
      <c r="K25" s="15" t="str">
        <f>IF(ISBLANK(Milestones345678[[#This Row],[Actual End]]),"",Milestones345678[[#This Row],[Actual End]]-Milestones345678[[#This Row],[End]])</f>
        <v/>
      </c>
      <c r="L25" s="14"/>
      <c r="M25" s="13" t="str">
        <f t="shared" ref="M25:AR25" ca="1" si="36">IF(AND($D25="Goal",N$5&gt;=$F25,N$5&lt;=$F25+$H25-1),2,IF(AND($D25="Milestone",N$5&gt;=$F25,N$5&lt;=$F25+$H25-1),1,""))</f>
        <v/>
      </c>
      <c r="N25" s="13" t="str">
        <f t="shared" ca="1" si="36"/>
        <v/>
      </c>
      <c r="O25" s="13" t="str">
        <f t="shared" ca="1" si="36"/>
        <v/>
      </c>
      <c r="P25" s="13" t="str">
        <f t="shared" ca="1" si="36"/>
        <v/>
      </c>
      <c r="Q25" s="13" t="str">
        <f t="shared" ca="1" si="36"/>
        <v/>
      </c>
      <c r="R25" s="13" t="str">
        <f t="shared" ca="1" si="36"/>
        <v/>
      </c>
      <c r="S25" s="13" t="str">
        <f t="shared" ca="1" si="36"/>
        <v/>
      </c>
      <c r="T25" s="13" t="str">
        <f t="shared" ca="1" si="36"/>
        <v/>
      </c>
      <c r="U25" s="13" t="str">
        <f t="shared" ca="1" si="36"/>
        <v/>
      </c>
      <c r="V25" s="13" t="str">
        <f t="shared" ca="1" si="36"/>
        <v/>
      </c>
      <c r="W25" s="13" t="str">
        <f t="shared" ca="1" si="36"/>
        <v/>
      </c>
      <c r="X25" s="13" t="str">
        <f t="shared" ca="1" si="36"/>
        <v/>
      </c>
      <c r="Y25" s="13" t="str">
        <f t="shared" ca="1" si="36"/>
        <v/>
      </c>
      <c r="Z25" s="13" t="str">
        <f t="shared" ca="1" si="36"/>
        <v/>
      </c>
      <c r="AA25" s="13" t="str">
        <f t="shared" ca="1" si="36"/>
        <v/>
      </c>
      <c r="AB25" s="13" t="str">
        <f t="shared" ca="1" si="36"/>
        <v/>
      </c>
      <c r="AC25" s="13" t="str">
        <f t="shared" ca="1" si="36"/>
        <v/>
      </c>
      <c r="AD25" s="13" t="str">
        <f t="shared" ca="1" si="36"/>
        <v/>
      </c>
      <c r="AE25" s="13" t="str">
        <f t="shared" ca="1" si="36"/>
        <v/>
      </c>
      <c r="AF25" s="13" t="str">
        <f t="shared" ca="1" si="36"/>
        <v/>
      </c>
      <c r="AG25" s="13" t="str">
        <f t="shared" ca="1" si="36"/>
        <v/>
      </c>
      <c r="AH25" s="13" t="str">
        <f t="shared" ca="1" si="36"/>
        <v/>
      </c>
      <c r="AI25" s="13" t="str">
        <f t="shared" ca="1" si="36"/>
        <v/>
      </c>
      <c r="AJ25" s="13" t="str">
        <f t="shared" ca="1" si="36"/>
        <v/>
      </c>
      <c r="AK25" s="13" t="str">
        <f t="shared" ca="1" si="36"/>
        <v/>
      </c>
      <c r="AL25" s="13" t="str">
        <f t="shared" ca="1" si="36"/>
        <v/>
      </c>
      <c r="AM25" s="13" t="str">
        <f t="shared" ca="1" si="36"/>
        <v/>
      </c>
      <c r="AN25" s="13" t="str">
        <f t="shared" ca="1" si="36"/>
        <v/>
      </c>
      <c r="AO25" s="13" t="str">
        <f t="shared" ca="1" si="36"/>
        <v/>
      </c>
      <c r="AP25" s="13" t="str">
        <f t="shared" ca="1" si="36"/>
        <v/>
      </c>
      <c r="AQ25" s="13" t="str">
        <f t="shared" ca="1" si="36"/>
        <v/>
      </c>
      <c r="AR25" s="13" t="str">
        <f t="shared" ca="1" si="36"/>
        <v/>
      </c>
      <c r="AS25" s="13" t="str">
        <f t="shared" ref="AS25:BP25" ca="1" si="37">IF(AND($D25="Goal",AT$5&gt;=$F25,AT$5&lt;=$F25+$H25-1),2,IF(AND($D25="Milestone",AT$5&gt;=$F25,AT$5&lt;=$F25+$H25-1),1,""))</f>
        <v/>
      </c>
      <c r="AT25" s="13" t="str">
        <f t="shared" ca="1" si="37"/>
        <v/>
      </c>
      <c r="AU25" s="13" t="str">
        <f t="shared" ca="1" si="37"/>
        <v/>
      </c>
      <c r="AV25" s="13" t="str">
        <f t="shared" ca="1" si="37"/>
        <v/>
      </c>
      <c r="AW25" s="13" t="str">
        <f t="shared" ca="1" si="37"/>
        <v/>
      </c>
      <c r="AX25" s="13" t="str">
        <f t="shared" ca="1" si="37"/>
        <v/>
      </c>
      <c r="AY25" s="13" t="str">
        <f t="shared" ca="1" si="37"/>
        <v/>
      </c>
      <c r="AZ25" s="13" t="str">
        <f t="shared" ca="1" si="37"/>
        <v/>
      </c>
      <c r="BA25" s="13" t="str">
        <f t="shared" ca="1" si="37"/>
        <v/>
      </c>
      <c r="BB25" s="13" t="str">
        <f t="shared" ca="1" si="37"/>
        <v/>
      </c>
      <c r="BC25" s="13" t="str">
        <f t="shared" ca="1" si="37"/>
        <v/>
      </c>
      <c r="BD25" s="13" t="str">
        <f t="shared" ca="1" si="37"/>
        <v/>
      </c>
      <c r="BE25" s="13" t="str">
        <f t="shared" ca="1" si="37"/>
        <v/>
      </c>
      <c r="BF25" s="13" t="str">
        <f t="shared" ca="1" si="37"/>
        <v/>
      </c>
      <c r="BG25" s="13" t="str">
        <f t="shared" ca="1" si="37"/>
        <v/>
      </c>
      <c r="BH25" s="13" t="str">
        <f t="shared" ca="1" si="37"/>
        <v/>
      </c>
      <c r="BI25" s="13" t="str">
        <f t="shared" ca="1" si="37"/>
        <v/>
      </c>
      <c r="BJ25" s="13" t="str">
        <f t="shared" ca="1" si="37"/>
        <v/>
      </c>
      <c r="BK25" s="13" t="str">
        <f t="shared" ca="1" si="37"/>
        <v/>
      </c>
      <c r="BL25" s="13" t="str">
        <f t="shared" ca="1" si="37"/>
        <v/>
      </c>
      <c r="BM25" s="13" t="str">
        <f t="shared" ca="1" si="37"/>
        <v/>
      </c>
      <c r="BN25" s="13" t="str">
        <f t="shared" ca="1" si="37"/>
        <v/>
      </c>
      <c r="BO25" s="13" t="str">
        <f t="shared" ca="1" si="37"/>
        <v/>
      </c>
      <c r="BP25" s="13" t="str">
        <f t="shared" ca="1" si="37"/>
        <v/>
      </c>
    </row>
    <row r="26" spans="1:68" s="7" customFormat="1" ht="30" customHeight="1" x14ac:dyDescent="0.3">
      <c r="A26" s="12"/>
      <c r="B26" s="23"/>
      <c r="C26" s="18"/>
      <c r="D26" s="18"/>
      <c r="E26" s="17"/>
      <c r="F26" s="16"/>
      <c r="G26" s="16"/>
      <c r="H26" s="15"/>
      <c r="I26" s="15"/>
      <c r="J26" s="16"/>
      <c r="K26" s="15" t="str">
        <f>IF(ISBLANK(Milestones345678[[#This Row],[Actual End]]),"",Milestones345678[[#This Row],[Actual End]]-Milestones345678[[#This Row],[End]])</f>
        <v/>
      </c>
      <c r="L26" s="14"/>
      <c r="M26" s="13" t="str">
        <f t="shared" ref="M26:AR26" ca="1" si="38">IF(AND($D26="Goal",N$5&gt;=$F26,N$5&lt;=$F26+$H26-1),2,IF(AND($D26="Milestone",N$5&gt;=$F26,N$5&lt;=$F26+$H26-1),1,""))</f>
        <v/>
      </c>
      <c r="N26" s="13" t="str">
        <f t="shared" ca="1" si="38"/>
        <v/>
      </c>
      <c r="O26" s="13" t="str">
        <f t="shared" ca="1" si="38"/>
        <v/>
      </c>
      <c r="P26" s="13" t="str">
        <f t="shared" ca="1" si="38"/>
        <v/>
      </c>
      <c r="Q26" s="13" t="str">
        <f t="shared" ca="1" si="38"/>
        <v/>
      </c>
      <c r="R26" s="13" t="str">
        <f t="shared" ca="1" si="38"/>
        <v/>
      </c>
      <c r="S26" s="13" t="str">
        <f t="shared" ca="1" si="38"/>
        <v/>
      </c>
      <c r="T26" s="13" t="str">
        <f t="shared" ca="1" si="38"/>
        <v/>
      </c>
      <c r="U26" s="13" t="str">
        <f t="shared" ca="1" si="38"/>
        <v/>
      </c>
      <c r="V26" s="13" t="str">
        <f t="shared" ca="1" si="38"/>
        <v/>
      </c>
      <c r="W26" s="13" t="str">
        <f t="shared" ca="1" si="38"/>
        <v/>
      </c>
      <c r="X26" s="13" t="str">
        <f t="shared" ca="1" si="38"/>
        <v/>
      </c>
      <c r="Y26" s="13" t="str">
        <f t="shared" ca="1" si="38"/>
        <v/>
      </c>
      <c r="Z26" s="13" t="str">
        <f t="shared" ca="1" si="38"/>
        <v/>
      </c>
      <c r="AA26" s="13" t="str">
        <f t="shared" ca="1" si="38"/>
        <v/>
      </c>
      <c r="AB26" s="13" t="str">
        <f t="shared" ca="1" si="38"/>
        <v/>
      </c>
      <c r="AC26" s="13" t="str">
        <f t="shared" ca="1" si="38"/>
        <v/>
      </c>
      <c r="AD26" s="13" t="str">
        <f t="shared" ca="1" si="38"/>
        <v/>
      </c>
      <c r="AE26" s="13" t="str">
        <f t="shared" ca="1" si="38"/>
        <v/>
      </c>
      <c r="AF26" s="13" t="str">
        <f t="shared" ca="1" si="38"/>
        <v/>
      </c>
      <c r="AG26" s="13" t="str">
        <f t="shared" ca="1" si="38"/>
        <v/>
      </c>
      <c r="AH26" s="13" t="str">
        <f t="shared" ca="1" si="38"/>
        <v/>
      </c>
      <c r="AI26" s="13" t="str">
        <f t="shared" ca="1" si="38"/>
        <v/>
      </c>
      <c r="AJ26" s="13" t="str">
        <f t="shared" ca="1" si="38"/>
        <v/>
      </c>
      <c r="AK26" s="13" t="str">
        <f t="shared" ca="1" si="38"/>
        <v/>
      </c>
      <c r="AL26" s="13" t="str">
        <f t="shared" ca="1" si="38"/>
        <v/>
      </c>
      <c r="AM26" s="13" t="str">
        <f t="shared" ca="1" si="38"/>
        <v/>
      </c>
      <c r="AN26" s="13" t="str">
        <f t="shared" ca="1" si="38"/>
        <v/>
      </c>
      <c r="AO26" s="13" t="str">
        <f t="shared" ca="1" si="38"/>
        <v/>
      </c>
      <c r="AP26" s="13" t="str">
        <f t="shared" ca="1" si="38"/>
        <v/>
      </c>
      <c r="AQ26" s="13" t="str">
        <f t="shared" ca="1" si="38"/>
        <v/>
      </c>
      <c r="AR26" s="13" t="str">
        <f t="shared" ca="1" si="38"/>
        <v/>
      </c>
      <c r="AS26" s="13" t="str">
        <f t="shared" ref="AS26:BP26" ca="1" si="39">IF(AND($D26="Goal",AT$5&gt;=$F26,AT$5&lt;=$F26+$H26-1),2,IF(AND($D26="Milestone",AT$5&gt;=$F26,AT$5&lt;=$F26+$H26-1),1,""))</f>
        <v/>
      </c>
      <c r="AT26" s="13" t="str">
        <f t="shared" ca="1" si="39"/>
        <v/>
      </c>
      <c r="AU26" s="13" t="str">
        <f t="shared" ca="1" si="39"/>
        <v/>
      </c>
      <c r="AV26" s="13" t="str">
        <f t="shared" ca="1" si="39"/>
        <v/>
      </c>
      <c r="AW26" s="13" t="str">
        <f t="shared" ca="1" si="39"/>
        <v/>
      </c>
      <c r="AX26" s="13" t="str">
        <f t="shared" ca="1" si="39"/>
        <v/>
      </c>
      <c r="AY26" s="13" t="str">
        <f t="shared" ca="1" si="39"/>
        <v/>
      </c>
      <c r="AZ26" s="13" t="str">
        <f t="shared" ca="1" si="39"/>
        <v/>
      </c>
      <c r="BA26" s="13" t="str">
        <f t="shared" ca="1" si="39"/>
        <v/>
      </c>
      <c r="BB26" s="13" t="str">
        <f t="shared" ca="1" si="39"/>
        <v/>
      </c>
      <c r="BC26" s="13" t="str">
        <f t="shared" ca="1" si="39"/>
        <v/>
      </c>
      <c r="BD26" s="13" t="str">
        <f t="shared" ca="1" si="39"/>
        <v/>
      </c>
      <c r="BE26" s="13" t="str">
        <f t="shared" ca="1" si="39"/>
        <v/>
      </c>
      <c r="BF26" s="13" t="str">
        <f t="shared" ca="1" si="39"/>
        <v/>
      </c>
      <c r="BG26" s="13" t="str">
        <f t="shared" ca="1" si="39"/>
        <v/>
      </c>
      <c r="BH26" s="13" t="str">
        <f t="shared" ca="1" si="39"/>
        <v/>
      </c>
      <c r="BI26" s="13" t="str">
        <f t="shared" ca="1" si="39"/>
        <v/>
      </c>
      <c r="BJ26" s="13" t="str">
        <f t="shared" ca="1" si="39"/>
        <v/>
      </c>
      <c r="BK26" s="13" t="str">
        <f t="shared" ca="1" si="39"/>
        <v/>
      </c>
      <c r="BL26" s="13" t="str">
        <f t="shared" ca="1" si="39"/>
        <v/>
      </c>
      <c r="BM26" s="13" t="str">
        <f t="shared" ca="1" si="39"/>
        <v/>
      </c>
      <c r="BN26" s="13" t="str">
        <f t="shared" ca="1" si="39"/>
        <v/>
      </c>
      <c r="BO26" s="13" t="str">
        <f t="shared" ca="1" si="39"/>
        <v/>
      </c>
      <c r="BP26" s="13" t="str">
        <f t="shared" ca="1" si="39"/>
        <v/>
      </c>
    </row>
    <row r="27" spans="1:68" s="7" customFormat="1" ht="30" customHeight="1" x14ac:dyDescent="0.3">
      <c r="A27" s="12"/>
      <c r="B27" s="23"/>
      <c r="C27" s="18"/>
      <c r="D27" s="18"/>
      <c r="E27" s="17"/>
      <c r="F27" s="16"/>
      <c r="G27" s="16"/>
      <c r="H27" s="15"/>
      <c r="I27" s="15"/>
      <c r="J27" s="16"/>
      <c r="K27" s="15" t="str">
        <f>IF(ISBLANK(Milestones345678[[#This Row],[Actual End]]),"",Milestones345678[[#This Row],[Actual End]]-Milestones345678[[#This Row],[End]])</f>
        <v/>
      </c>
      <c r="L27" s="14"/>
      <c r="M27" s="13" t="str">
        <f t="shared" ref="M27:AR27" ca="1" si="40">IF(AND($D27="Goal",N$5&gt;=$F27,N$5&lt;=$F27+$H27-1),2,IF(AND($D27="Milestone",N$5&gt;=$F27,N$5&lt;=$F27+$H27-1),1,""))</f>
        <v/>
      </c>
      <c r="N27" s="13" t="str">
        <f t="shared" ca="1" si="40"/>
        <v/>
      </c>
      <c r="O27" s="13" t="str">
        <f t="shared" ca="1" si="40"/>
        <v/>
      </c>
      <c r="P27" s="13" t="str">
        <f t="shared" ca="1" si="40"/>
        <v/>
      </c>
      <c r="Q27" s="13" t="str">
        <f t="shared" ca="1" si="40"/>
        <v/>
      </c>
      <c r="R27" s="13" t="str">
        <f t="shared" ca="1" si="40"/>
        <v/>
      </c>
      <c r="S27" s="13" t="str">
        <f t="shared" ca="1" si="40"/>
        <v/>
      </c>
      <c r="T27" s="13" t="str">
        <f t="shared" ca="1" si="40"/>
        <v/>
      </c>
      <c r="U27" s="13" t="str">
        <f t="shared" ca="1" si="40"/>
        <v/>
      </c>
      <c r="V27" s="13" t="str">
        <f t="shared" ca="1" si="40"/>
        <v/>
      </c>
      <c r="W27" s="13" t="str">
        <f t="shared" ca="1" si="40"/>
        <v/>
      </c>
      <c r="X27" s="13" t="str">
        <f t="shared" ca="1" si="40"/>
        <v/>
      </c>
      <c r="Y27" s="13" t="str">
        <f t="shared" ca="1" si="40"/>
        <v/>
      </c>
      <c r="Z27" s="13" t="str">
        <f t="shared" ca="1" si="40"/>
        <v/>
      </c>
      <c r="AA27" s="13" t="str">
        <f t="shared" ca="1" si="40"/>
        <v/>
      </c>
      <c r="AB27" s="13" t="str">
        <f t="shared" ca="1" si="40"/>
        <v/>
      </c>
      <c r="AC27" s="13" t="str">
        <f t="shared" ca="1" si="40"/>
        <v/>
      </c>
      <c r="AD27" s="13" t="str">
        <f t="shared" ca="1" si="40"/>
        <v/>
      </c>
      <c r="AE27" s="13" t="str">
        <f t="shared" ca="1" si="40"/>
        <v/>
      </c>
      <c r="AF27" s="13" t="str">
        <f t="shared" ca="1" si="40"/>
        <v/>
      </c>
      <c r="AG27" s="13" t="str">
        <f t="shared" ca="1" si="40"/>
        <v/>
      </c>
      <c r="AH27" s="13" t="str">
        <f t="shared" ca="1" si="40"/>
        <v/>
      </c>
      <c r="AI27" s="13" t="str">
        <f t="shared" ca="1" si="40"/>
        <v/>
      </c>
      <c r="AJ27" s="13" t="str">
        <f t="shared" ca="1" si="40"/>
        <v/>
      </c>
      <c r="AK27" s="13" t="str">
        <f t="shared" ca="1" si="40"/>
        <v/>
      </c>
      <c r="AL27" s="13" t="str">
        <f t="shared" ca="1" si="40"/>
        <v/>
      </c>
      <c r="AM27" s="13" t="str">
        <f t="shared" ca="1" si="40"/>
        <v/>
      </c>
      <c r="AN27" s="13" t="str">
        <f t="shared" ca="1" si="40"/>
        <v/>
      </c>
      <c r="AO27" s="13" t="str">
        <f t="shared" ca="1" si="40"/>
        <v/>
      </c>
      <c r="AP27" s="13" t="str">
        <f t="shared" ca="1" si="40"/>
        <v/>
      </c>
      <c r="AQ27" s="13" t="str">
        <f t="shared" ca="1" si="40"/>
        <v/>
      </c>
      <c r="AR27" s="13" t="str">
        <f t="shared" ca="1" si="40"/>
        <v/>
      </c>
      <c r="AS27" s="13" t="str">
        <f t="shared" ref="AS27:BP27" ca="1" si="41">IF(AND($D27="Goal",AT$5&gt;=$F27,AT$5&lt;=$F27+$H27-1),2,IF(AND($D27="Milestone",AT$5&gt;=$F27,AT$5&lt;=$F27+$H27-1),1,""))</f>
        <v/>
      </c>
      <c r="AT27" s="13" t="str">
        <f t="shared" ca="1" si="41"/>
        <v/>
      </c>
      <c r="AU27" s="13" t="str">
        <f t="shared" ca="1" si="41"/>
        <v/>
      </c>
      <c r="AV27" s="13" t="str">
        <f t="shared" ca="1" si="41"/>
        <v/>
      </c>
      <c r="AW27" s="13" t="str">
        <f t="shared" ca="1" si="41"/>
        <v/>
      </c>
      <c r="AX27" s="13" t="str">
        <f t="shared" ca="1" si="41"/>
        <v/>
      </c>
      <c r="AY27" s="13" t="str">
        <f t="shared" ca="1" si="41"/>
        <v/>
      </c>
      <c r="AZ27" s="13" t="str">
        <f t="shared" ca="1" si="41"/>
        <v/>
      </c>
      <c r="BA27" s="13" t="str">
        <f t="shared" ca="1" si="41"/>
        <v/>
      </c>
      <c r="BB27" s="13" t="str">
        <f t="shared" ca="1" si="41"/>
        <v/>
      </c>
      <c r="BC27" s="13" t="str">
        <f t="shared" ca="1" si="41"/>
        <v/>
      </c>
      <c r="BD27" s="13" t="str">
        <f t="shared" ca="1" si="41"/>
        <v/>
      </c>
      <c r="BE27" s="13" t="str">
        <f t="shared" ca="1" si="41"/>
        <v/>
      </c>
      <c r="BF27" s="13" t="str">
        <f t="shared" ca="1" si="41"/>
        <v/>
      </c>
      <c r="BG27" s="13" t="str">
        <f t="shared" ca="1" si="41"/>
        <v/>
      </c>
      <c r="BH27" s="13" t="str">
        <f t="shared" ca="1" si="41"/>
        <v/>
      </c>
      <c r="BI27" s="13" t="str">
        <f t="shared" ca="1" si="41"/>
        <v/>
      </c>
      <c r="BJ27" s="13" t="str">
        <f t="shared" ca="1" si="41"/>
        <v/>
      </c>
      <c r="BK27" s="13" t="str">
        <f t="shared" ca="1" si="41"/>
        <v/>
      </c>
      <c r="BL27" s="13" t="str">
        <f t="shared" ca="1" si="41"/>
        <v/>
      </c>
      <c r="BM27" s="13" t="str">
        <f t="shared" ca="1" si="41"/>
        <v/>
      </c>
      <c r="BN27" s="13" t="str">
        <f t="shared" ca="1" si="41"/>
        <v/>
      </c>
      <c r="BO27" s="13" t="str">
        <f t="shared" ca="1" si="41"/>
        <v/>
      </c>
      <c r="BP27" s="13" t="str">
        <f t="shared" ca="1" si="41"/>
        <v/>
      </c>
    </row>
    <row r="28" spans="1:68" s="7" customFormat="1" ht="30" customHeight="1" x14ac:dyDescent="0.3">
      <c r="A28" s="2"/>
      <c r="B28" s="24"/>
      <c r="C28" s="18"/>
      <c r="D28" s="18"/>
      <c r="E28" s="17"/>
      <c r="F28" s="16"/>
      <c r="G28" s="16"/>
      <c r="H28" s="15"/>
      <c r="I28" s="15"/>
      <c r="J28" s="16"/>
      <c r="K28" s="15" t="str">
        <f>IF(ISBLANK(Milestones345678[[#This Row],[Actual End]]),"",Milestones345678[[#This Row],[Actual End]]-Milestones345678[[#This Row],[End]])</f>
        <v/>
      </c>
      <c r="L28" s="14"/>
      <c r="M28" s="13" t="str">
        <f t="shared" ref="M28:AR28" ca="1" si="42">IF(AND($D28="Goal",N$5&gt;=$F28,N$5&lt;=$F28+$H28-1),2,IF(AND($D28="Milestone",N$5&gt;=$F28,N$5&lt;=$F28+$H28-1),1,""))</f>
        <v/>
      </c>
      <c r="N28" s="13" t="str">
        <f t="shared" ca="1" si="42"/>
        <v/>
      </c>
      <c r="O28" s="13" t="str">
        <f t="shared" ca="1" si="42"/>
        <v/>
      </c>
      <c r="P28" s="13" t="str">
        <f t="shared" ca="1" si="42"/>
        <v/>
      </c>
      <c r="Q28" s="13" t="str">
        <f t="shared" ca="1" si="42"/>
        <v/>
      </c>
      <c r="R28" s="13" t="str">
        <f t="shared" ca="1" si="42"/>
        <v/>
      </c>
      <c r="S28" s="13" t="str">
        <f t="shared" ca="1" si="42"/>
        <v/>
      </c>
      <c r="T28" s="13" t="str">
        <f t="shared" ca="1" si="42"/>
        <v/>
      </c>
      <c r="U28" s="13" t="str">
        <f t="shared" ca="1" si="42"/>
        <v/>
      </c>
      <c r="V28" s="13" t="str">
        <f t="shared" ca="1" si="42"/>
        <v/>
      </c>
      <c r="W28" s="13" t="str">
        <f t="shared" ca="1" si="42"/>
        <v/>
      </c>
      <c r="X28" s="13" t="str">
        <f t="shared" ca="1" si="42"/>
        <v/>
      </c>
      <c r="Y28" s="13" t="str">
        <f t="shared" ca="1" si="42"/>
        <v/>
      </c>
      <c r="Z28" s="13" t="str">
        <f t="shared" ca="1" si="42"/>
        <v/>
      </c>
      <c r="AA28" s="13" t="str">
        <f t="shared" ca="1" si="42"/>
        <v/>
      </c>
      <c r="AB28" s="13" t="str">
        <f t="shared" ca="1" si="42"/>
        <v/>
      </c>
      <c r="AC28" s="13" t="str">
        <f t="shared" ca="1" si="42"/>
        <v/>
      </c>
      <c r="AD28" s="13" t="str">
        <f t="shared" ca="1" si="42"/>
        <v/>
      </c>
      <c r="AE28" s="13" t="str">
        <f t="shared" ca="1" si="42"/>
        <v/>
      </c>
      <c r="AF28" s="13" t="str">
        <f t="shared" ca="1" si="42"/>
        <v/>
      </c>
      <c r="AG28" s="13" t="str">
        <f t="shared" ca="1" si="42"/>
        <v/>
      </c>
      <c r="AH28" s="13" t="str">
        <f t="shared" ca="1" si="42"/>
        <v/>
      </c>
      <c r="AI28" s="13" t="str">
        <f t="shared" ca="1" si="42"/>
        <v/>
      </c>
      <c r="AJ28" s="13" t="str">
        <f t="shared" ca="1" si="42"/>
        <v/>
      </c>
      <c r="AK28" s="13" t="str">
        <f t="shared" ca="1" si="42"/>
        <v/>
      </c>
      <c r="AL28" s="13" t="str">
        <f t="shared" ca="1" si="42"/>
        <v/>
      </c>
      <c r="AM28" s="13" t="str">
        <f t="shared" ca="1" si="42"/>
        <v/>
      </c>
      <c r="AN28" s="13" t="str">
        <f t="shared" ca="1" si="42"/>
        <v/>
      </c>
      <c r="AO28" s="13" t="str">
        <f t="shared" ca="1" si="42"/>
        <v/>
      </c>
      <c r="AP28" s="13" t="str">
        <f t="shared" ca="1" si="42"/>
        <v/>
      </c>
      <c r="AQ28" s="13" t="str">
        <f t="shared" ca="1" si="42"/>
        <v/>
      </c>
      <c r="AR28" s="13" t="str">
        <f t="shared" ca="1" si="42"/>
        <v/>
      </c>
      <c r="AS28" s="13" t="str">
        <f t="shared" ref="AS28:BP28" ca="1" si="43">IF(AND($D28="Goal",AT$5&gt;=$F28,AT$5&lt;=$F28+$H28-1),2,IF(AND($D28="Milestone",AT$5&gt;=$F28,AT$5&lt;=$F28+$H28-1),1,""))</f>
        <v/>
      </c>
      <c r="AT28" s="13" t="str">
        <f t="shared" ca="1" si="43"/>
        <v/>
      </c>
      <c r="AU28" s="13" t="str">
        <f t="shared" ca="1" si="43"/>
        <v/>
      </c>
      <c r="AV28" s="13" t="str">
        <f t="shared" ca="1" si="43"/>
        <v/>
      </c>
      <c r="AW28" s="13" t="str">
        <f t="shared" ca="1" si="43"/>
        <v/>
      </c>
      <c r="AX28" s="13" t="str">
        <f t="shared" ca="1" si="43"/>
        <v/>
      </c>
      <c r="AY28" s="13" t="str">
        <f t="shared" ca="1" si="43"/>
        <v/>
      </c>
      <c r="AZ28" s="13" t="str">
        <f t="shared" ca="1" si="43"/>
        <v/>
      </c>
      <c r="BA28" s="13" t="str">
        <f t="shared" ca="1" si="43"/>
        <v/>
      </c>
      <c r="BB28" s="13" t="str">
        <f t="shared" ca="1" si="43"/>
        <v/>
      </c>
      <c r="BC28" s="13" t="str">
        <f t="shared" ca="1" si="43"/>
        <v/>
      </c>
      <c r="BD28" s="13" t="str">
        <f t="shared" ca="1" si="43"/>
        <v/>
      </c>
      <c r="BE28" s="13" t="str">
        <f t="shared" ca="1" si="43"/>
        <v/>
      </c>
      <c r="BF28" s="13" t="str">
        <f t="shared" ca="1" si="43"/>
        <v/>
      </c>
      <c r="BG28" s="13" t="str">
        <f t="shared" ca="1" si="43"/>
        <v/>
      </c>
      <c r="BH28" s="13" t="str">
        <f t="shared" ca="1" si="43"/>
        <v/>
      </c>
      <c r="BI28" s="13" t="str">
        <f t="shared" ca="1" si="43"/>
        <v/>
      </c>
      <c r="BJ28" s="13" t="str">
        <f t="shared" ca="1" si="43"/>
        <v/>
      </c>
      <c r="BK28" s="13" t="str">
        <f t="shared" ca="1" si="43"/>
        <v/>
      </c>
      <c r="BL28" s="13" t="str">
        <f t="shared" ca="1" si="43"/>
        <v/>
      </c>
      <c r="BM28" s="13" t="str">
        <f t="shared" ca="1" si="43"/>
        <v/>
      </c>
      <c r="BN28" s="13" t="str">
        <f t="shared" ca="1" si="43"/>
        <v/>
      </c>
      <c r="BO28" s="13" t="str">
        <f t="shared" ca="1" si="43"/>
        <v/>
      </c>
      <c r="BP28" s="13" t="str">
        <f t="shared" ca="1" si="43"/>
        <v/>
      </c>
    </row>
    <row r="29" spans="1:68" s="7" customFormat="1" ht="30" customHeight="1" x14ac:dyDescent="0.3">
      <c r="A29" s="2"/>
      <c r="B29" s="22"/>
      <c r="C29" s="18"/>
      <c r="D29" s="18"/>
      <c r="E29" s="17"/>
      <c r="F29" s="16"/>
      <c r="G29" s="16"/>
      <c r="H29" s="15"/>
      <c r="I29" s="15"/>
      <c r="J29" s="16"/>
      <c r="K29" s="15" t="str">
        <f>IF(ISBLANK(Milestones345678[[#This Row],[Actual End]]),"",Milestones345678[[#This Row],[Actual End]]-Milestones345678[[#This Row],[End]])</f>
        <v/>
      </c>
      <c r="L29" s="14"/>
      <c r="M29" s="13" t="str">
        <f t="shared" ref="M29:AR29" ca="1" si="44">IF(AND($D29="Goal",N$5&gt;=$F29,N$5&lt;=$F29+$H29-1),2,IF(AND($D29="Milestone",N$5&gt;=$F29,N$5&lt;=$F29+$H29-1),1,""))</f>
        <v/>
      </c>
      <c r="N29" s="13" t="str">
        <f t="shared" ca="1" si="44"/>
        <v/>
      </c>
      <c r="O29" s="13" t="str">
        <f t="shared" ca="1" si="44"/>
        <v/>
      </c>
      <c r="P29" s="13" t="str">
        <f t="shared" ca="1" si="44"/>
        <v/>
      </c>
      <c r="Q29" s="13" t="str">
        <f t="shared" ca="1" si="44"/>
        <v/>
      </c>
      <c r="R29" s="13" t="str">
        <f t="shared" ca="1" si="44"/>
        <v/>
      </c>
      <c r="S29" s="13" t="str">
        <f t="shared" ca="1" si="44"/>
        <v/>
      </c>
      <c r="T29" s="13" t="str">
        <f t="shared" ca="1" si="44"/>
        <v/>
      </c>
      <c r="U29" s="13" t="str">
        <f t="shared" ca="1" si="44"/>
        <v/>
      </c>
      <c r="V29" s="13" t="str">
        <f t="shared" ca="1" si="44"/>
        <v/>
      </c>
      <c r="W29" s="13" t="str">
        <f t="shared" ca="1" si="44"/>
        <v/>
      </c>
      <c r="X29" s="13" t="str">
        <f t="shared" ca="1" si="44"/>
        <v/>
      </c>
      <c r="Y29" s="13" t="str">
        <f t="shared" ca="1" si="44"/>
        <v/>
      </c>
      <c r="Z29" s="13" t="str">
        <f t="shared" ca="1" si="44"/>
        <v/>
      </c>
      <c r="AA29" s="13" t="str">
        <f t="shared" ca="1" si="44"/>
        <v/>
      </c>
      <c r="AB29" s="13" t="str">
        <f t="shared" ca="1" si="44"/>
        <v/>
      </c>
      <c r="AC29" s="13" t="str">
        <f t="shared" ca="1" si="44"/>
        <v/>
      </c>
      <c r="AD29" s="13" t="str">
        <f t="shared" ca="1" si="44"/>
        <v/>
      </c>
      <c r="AE29" s="13" t="str">
        <f t="shared" ca="1" si="44"/>
        <v/>
      </c>
      <c r="AF29" s="13" t="str">
        <f t="shared" ca="1" si="44"/>
        <v/>
      </c>
      <c r="AG29" s="13" t="str">
        <f t="shared" ca="1" si="44"/>
        <v/>
      </c>
      <c r="AH29" s="13" t="str">
        <f t="shared" ca="1" si="44"/>
        <v/>
      </c>
      <c r="AI29" s="13" t="str">
        <f t="shared" ca="1" si="44"/>
        <v/>
      </c>
      <c r="AJ29" s="13" t="str">
        <f t="shared" ca="1" si="44"/>
        <v/>
      </c>
      <c r="AK29" s="13" t="str">
        <f t="shared" ca="1" si="44"/>
        <v/>
      </c>
      <c r="AL29" s="13" t="str">
        <f t="shared" ca="1" si="44"/>
        <v/>
      </c>
      <c r="AM29" s="13" t="str">
        <f t="shared" ca="1" si="44"/>
        <v/>
      </c>
      <c r="AN29" s="13" t="str">
        <f t="shared" ca="1" si="44"/>
        <v/>
      </c>
      <c r="AO29" s="13" t="str">
        <f t="shared" ca="1" si="44"/>
        <v/>
      </c>
      <c r="AP29" s="13" t="str">
        <f t="shared" ca="1" si="44"/>
        <v/>
      </c>
      <c r="AQ29" s="13" t="str">
        <f t="shared" ca="1" si="44"/>
        <v/>
      </c>
      <c r="AR29" s="13" t="str">
        <f t="shared" ca="1" si="44"/>
        <v/>
      </c>
      <c r="AS29" s="13" t="str">
        <f t="shared" ref="AS29:BP29" ca="1" si="45">IF(AND($D29="Goal",AT$5&gt;=$F29,AT$5&lt;=$F29+$H29-1),2,IF(AND($D29="Milestone",AT$5&gt;=$F29,AT$5&lt;=$F29+$H29-1),1,""))</f>
        <v/>
      </c>
      <c r="AT29" s="13" t="str">
        <f t="shared" ca="1" si="45"/>
        <v/>
      </c>
      <c r="AU29" s="13" t="str">
        <f t="shared" ca="1" si="45"/>
        <v/>
      </c>
      <c r="AV29" s="13" t="str">
        <f t="shared" ca="1" si="45"/>
        <v/>
      </c>
      <c r="AW29" s="13" t="str">
        <f t="shared" ca="1" si="45"/>
        <v/>
      </c>
      <c r="AX29" s="13" t="str">
        <f t="shared" ca="1" si="45"/>
        <v/>
      </c>
      <c r="AY29" s="13" t="str">
        <f t="shared" ca="1" si="45"/>
        <v/>
      </c>
      <c r="AZ29" s="13" t="str">
        <f t="shared" ca="1" si="45"/>
        <v/>
      </c>
      <c r="BA29" s="13" t="str">
        <f t="shared" ca="1" si="45"/>
        <v/>
      </c>
      <c r="BB29" s="13" t="str">
        <f t="shared" ca="1" si="45"/>
        <v/>
      </c>
      <c r="BC29" s="13" t="str">
        <f t="shared" ca="1" si="45"/>
        <v/>
      </c>
      <c r="BD29" s="13" t="str">
        <f t="shared" ca="1" si="45"/>
        <v/>
      </c>
      <c r="BE29" s="13" t="str">
        <f t="shared" ca="1" si="45"/>
        <v/>
      </c>
      <c r="BF29" s="13" t="str">
        <f t="shared" ca="1" si="45"/>
        <v/>
      </c>
      <c r="BG29" s="13" t="str">
        <f t="shared" ca="1" si="45"/>
        <v/>
      </c>
      <c r="BH29" s="13" t="str">
        <f t="shared" ca="1" si="45"/>
        <v/>
      </c>
      <c r="BI29" s="13" t="str">
        <f t="shared" ca="1" si="45"/>
        <v/>
      </c>
      <c r="BJ29" s="13" t="str">
        <f t="shared" ca="1" si="45"/>
        <v/>
      </c>
      <c r="BK29" s="13" t="str">
        <f t="shared" ca="1" si="45"/>
        <v/>
      </c>
      <c r="BL29" s="13" t="str">
        <f t="shared" ca="1" si="45"/>
        <v/>
      </c>
      <c r="BM29" s="13" t="str">
        <f t="shared" ca="1" si="45"/>
        <v/>
      </c>
      <c r="BN29" s="13" t="str">
        <f t="shared" ca="1" si="45"/>
        <v/>
      </c>
      <c r="BO29" s="13" t="str">
        <f t="shared" ca="1" si="45"/>
        <v/>
      </c>
      <c r="BP29" s="13" t="str">
        <f t="shared" ca="1" si="45"/>
        <v/>
      </c>
    </row>
    <row r="30" spans="1:68" s="7" customFormat="1" ht="30" customHeight="1" x14ac:dyDescent="0.3">
      <c r="A30" s="2"/>
      <c r="B30" s="23"/>
      <c r="C30" s="18"/>
      <c r="D30" s="18"/>
      <c r="E30" s="17"/>
      <c r="F30" s="16"/>
      <c r="G30" s="16"/>
      <c r="H30" s="15"/>
      <c r="I30" s="15"/>
      <c r="J30" s="16"/>
      <c r="K30" s="15" t="str">
        <f>IF(ISBLANK(Milestones345678[[#This Row],[Actual End]]),"",Milestones345678[[#This Row],[Actual End]]-Milestones345678[[#This Row],[End]])</f>
        <v/>
      </c>
      <c r="L30" s="14"/>
      <c r="M30" s="13" t="str">
        <f t="shared" ref="M30:AR30" ca="1" si="46">IF(AND($D30="Goal",N$5&gt;=$F30,N$5&lt;=$F30+$H30-1),2,IF(AND($D30="Milestone",N$5&gt;=$F30,N$5&lt;=$F30+$H30-1),1,""))</f>
        <v/>
      </c>
      <c r="N30" s="13" t="str">
        <f t="shared" ca="1" si="46"/>
        <v/>
      </c>
      <c r="O30" s="13" t="str">
        <f t="shared" ca="1" si="46"/>
        <v/>
      </c>
      <c r="P30" s="13" t="str">
        <f t="shared" ca="1" si="46"/>
        <v/>
      </c>
      <c r="Q30" s="13" t="str">
        <f t="shared" ca="1" si="46"/>
        <v/>
      </c>
      <c r="R30" s="13" t="str">
        <f t="shared" ca="1" si="46"/>
        <v/>
      </c>
      <c r="S30" s="13" t="str">
        <f t="shared" ca="1" si="46"/>
        <v/>
      </c>
      <c r="T30" s="13" t="str">
        <f t="shared" ca="1" si="46"/>
        <v/>
      </c>
      <c r="U30" s="13" t="str">
        <f t="shared" ca="1" si="46"/>
        <v/>
      </c>
      <c r="V30" s="13" t="str">
        <f t="shared" ca="1" si="46"/>
        <v/>
      </c>
      <c r="W30" s="13" t="str">
        <f t="shared" ca="1" si="46"/>
        <v/>
      </c>
      <c r="X30" s="13" t="str">
        <f t="shared" ca="1" si="46"/>
        <v/>
      </c>
      <c r="Y30" s="13" t="str">
        <f t="shared" ca="1" si="46"/>
        <v/>
      </c>
      <c r="Z30" s="13" t="str">
        <f t="shared" ca="1" si="46"/>
        <v/>
      </c>
      <c r="AA30" s="13" t="str">
        <f t="shared" ca="1" si="46"/>
        <v/>
      </c>
      <c r="AB30" s="13" t="str">
        <f t="shared" ca="1" si="46"/>
        <v/>
      </c>
      <c r="AC30" s="13" t="str">
        <f t="shared" ca="1" si="46"/>
        <v/>
      </c>
      <c r="AD30" s="13" t="str">
        <f t="shared" ca="1" si="46"/>
        <v/>
      </c>
      <c r="AE30" s="13" t="str">
        <f t="shared" ca="1" si="46"/>
        <v/>
      </c>
      <c r="AF30" s="13" t="str">
        <f t="shared" ca="1" si="46"/>
        <v/>
      </c>
      <c r="AG30" s="13" t="str">
        <f t="shared" ca="1" si="46"/>
        <v/>
      </c>
      <c r="AH30" s="13" t="str">
        <f t="shared" ca="1" si="46"/>
        <v/>
      </c>
      <c r="AI30" s="13" t="str">
        <f t="shared" ca="1" si="46"/>
        <v/>
      </c>
      <c r="AJ30" s="13" t="str">
        <f t="shared" ca="1" si="46"/>
        <v/>
      </c>
      <c r="AK30" s="13" t="str">
        <f t="shared" ca="1" si="46"/>
        <v/>
      </c>
      <c r="AL30" s="13" t="str">
        <f t="shared" ca="1" si="46"/>
        <v/>
      </c>
      <c r="AM30" s="13" t="str">
        <f t="shared" ca="1" si="46"/>
        <v/>
      </c>
      <c r="AN30" s="13" t="str">
        <f t="shared" ca="1" si="46"/>
        <v/>
      </c>
      <c r="AO30" s="13" t="str">
        <f t="shared" ca="1" si="46"/>
        <v/>
      </c>
      <c r="AP30" s="13" t="str">
        <f t="shared" ca="1" si="46"/>
        <v/>
      </c>
      <c r="AQ30" s="13" t="str">
        <f t="shared" ca="1" si="46"/>
        <v/>
      </c>
      <c r="AR30" s="13" t="str">
        <f t="shared" ca="1" si="46"/>
        <v/>
      </c>
      <c r="AS30" s="13" t="str">
        <f t="shared" ref="AS30:BP30" ca="1" si="47">IF(AND($D30="Goal",AT$5&gt;=$F30,AT$5&lt;=$F30+$H30-1),2,IF(AND($D30="Milestone",AT$5&gt;=$F30,AT$5&lt;=$F30+$H30-1),1,""))</f>
        <v/>
      </c>
      <c r="AT30" s="13" t="str">
        <f t="shared" ca="1" si="47"/>
        <v/>
      </c>
      <c r="AU30" s="13" t="str">
        <f t="shared" ca="1" si="47"/>
        <v/>
      </c>
      <c r="AV30" s="13" t="str">
        <f t="shared" ca="1" si="47"/>
        <v/>
      </c>
      <c r="AW30" s="13" t="str">
        <f t="shared" ca="1" si="47"/>
        <v/>
      </c>
      <c r="AX30" s="13" t="str">
        <f t="shared" ca="1" si="47"/>
        <v/>
      </c>
      <c r="AY30" s="13" t="str">
        <f t="shared" ca="1" si="47"/>
        <v/>
      </c>
      <c r="AZ30" s="13" t="str">
        <f t="shared" ca="1" si="47"/>
        <v/>
      </c>
      <c r="BA30" s="13" t="str">
        <f t="shared" ca="1" si="47"/>
        <v/>
      </c>
      <c r="BB30" s="13" t="str">
        <f t="shared" ca="1" si="47"/>
        <v/>
      </c>
      <c r="BC30" s="13" t="str">
        <f t="shared" ca="1" si="47"/>
        <v/>
      </c>
      <c r="BD30" s="13" t="str">
        <f t="shared" ca="1" si="47"/>
        <v/>
      </c>
      <c r="BE30" s="13" t="str">
        <f t="shared" ca="1" si="47"/>
        <v/>
      </c>
      <c r="BF30" s="13" t="str">
        <f t="shared" ca="1" si="47"/>
        <v/>
      </c>
      <c r="BG30" s="13" t="str">
        <f t="shared" ca="1" si="47"/>
        <v/>
      </c>
      <c r="BH30" s="13" t="str">
        <f t="shared" ca="1" si="47"/>
        <v/>
      </c>
      <c r="BI30" s="13" t="str">
        <f t="shared" ca="1" si="47"/>
        <v/>
      </c>
      <c r="BJ30" s="13" t="str">
        <f t="shared" ca="1" si="47"/>
        <v/>
      </c>
      <c r="BK30" s="13" t="str">
        <f t="shared" ca="1" si="47"/>
        <v/>
      </c>
      <c r="BL30" s="13" t="str">
        <f t="shared" ca="1" si="47"/>
        <v/>
      </c>
      <c r="BM30" s="13" t="str">
        <f t="shared" ca="1" si="47"/>
        <v/>
      </c>
      <c r="BN30" s="13" t="str">
        <f t="shared" ca="1" si="47"/>
        <v/>
      </c>
      <c r="BO30" s="13" t="str">
        <f t="shared" ca="1" si="47"/>
        <v/>
      </c>
      <c r="BP30" s="13" t="str">
        <f t="shared" ca="1" si="47"/>
        <v/>
      </c>
    </row>
    <row r="31" spans="1:68" s="7" customFormat="1" ht="30" customHeight="1" x14ac:dyDescent="0.3">
      <c r="A31" s="2"/>
      <c r="B31" s="23"/>
      <c r="C31" s="18"/>
      <c r="D31" s="18"/>
      <c r="E31" s="17"/>
      <c r="F31" s="16"/>
      <c r="G31" s="16"/>
      <c r="H31" s="15"/>
      <c r="I31" s="15"/>
      <c r="J31" s="16"/>
      <c r="K31" s="15" t="str">
        <f>IF(ISBLANK(Milestones345678[[#This Row],[Actual End]]),"",Milestones345678[[#This Row],[Actual End]]-Milestones345678[[#This Row],[End]])</f>
        <v/>
      </c>
      <c r="L31" s="14"/>
      <c r="M31" s="13" t="str">
        <f t="shared" ref="M31:AR31" ca="1" si="48">IF(AND($D31="Goal",N$5&gt;=$F31,N$5&lt;=$F31+$H31-1),2,IF(AND($D31="Milestone",N$5&gt;=$F31,N$5&lt;=$F31+$H31-1),1,""))</f>
        <v/>
      </c>
      <c r="N31" s="13" t="str">
        <f t="shared" ca="1" si="48"/>
        <v/>
      </c>
      <c r="O31" s="13" t="str">
        <f t="shared" ca="1" si="48"/>
        <v/>
      </c>
      <c r="P31" s="13" t="str">
        <f t="shared" ca="1" si="48"/>
        <v/>
      </c>
      <c r="Q31" s="13" t="str">
        <f t="shared" ca="1" si="48"/>
        <v/>
      </c>
      <c r="R31" s="13" t="str">
        <f t="shared" ca="1" si="48"/>
        <v/>
      </c>
      <c r="S31" s="13" t="str">
        <f t="shared" ca="1" si="48"/>
        <v/>
      </c>
      <c r="T31" s="13" t="str">
        <f t="shared" ca="1" si="48"/>
        <v/>
      </c>
      <c r="U31" s="13" t="str">
        <f t="shared" ca="1" si="48"/>
        <v/>
      </c>
      <c r="V31" s="13" t="str">
        <f t="shared" ca="1" si="48"/>
        <v/>
      </c>
      <c r="W31" s="13" t="str">
        <f t="shared" ca="1" si="48"/>
        <v/>
      </c>
      <c r="X31" s="13" t="str">
        <f t="shared" ca="1" si="48"/>
        <v/>
      </c>
      <c r="Y31" s="13" t="str">
        <f t="shared" ca="1" si="48"/>
        <v/>
      </c>
      <c r="Z31" s="13" t="str">
        <f t="shared" ca="1" si="48"/>
        <v/>
      </c>
      <c r="AA31" s="13" t="str">
        <f t="shared" ca="1" si="48"/>
        <v/>
      </c>
      <c r="AB31" s="13" t="str">
        <f t="shared" ca="1" si="48"/>
        <v/>
      </c>
      <c r="AC31" s="13" t="str">
        <f t="shared" ca="1" si="48"/>
        <v/>
      </c>
      <c r="AD31" s="13" t="str">
        <f t="shared" ca="1" si="48"/>
        <v/>
      </c>
      <c r="AE31" s="13" t="str">
        <f t="shared" ca="1" si="48"/>
        <v/>
      </c>
      <c r="AF31" s="13" t="str">
        <f t="shared" ca="1" si="48"/>
        <v/>
      </c>
      <c r="AG31" s="13" t="str">
        <f t="shared" ca="1" si="48"/>
        <v/>
      </c>
      <c r="AH31" s="13" t="str">
        <f t="shared" ca="1" si="48"/>
        <v/>
      </c>
      <c r="AI31" s="13" t="str">
        <f t="shared" ca="1" si="48"/>
        <v/>
      </c>
      <c r="AJ31" s="13" t="str">
        <f t="shared" ca="1" si="48"/>
        <v/>
      </c>
      <c r="AK31" s="13" t="str">
        <f t="shared" ca="1" si="48"/>
        <v/>
      </c>
      <c r="AL31" s="13" t="str">
        <f t="shared" ca="1" si="48"/>
        <v/>
      </c>
      <c r="AM31" s="13" t="str">
        <f t="shared" ca="1" si="48"/>
        <v/>
      </c>
      <c r="AN31" s="13" t="str">
        <f t="shared" ca="1" si="48"/>
        <v/>
      </c>
      <c r="AO31" s="13" t="str">
        <f t="shared" ca="1" si="48"/>
        <v/>
      </c>
      <c r="AP31" s="13" t="str">
        <f t="shared" ca="1" si="48"/>
        <v/>
      </c>
      <c r="AQ31" s="13" t="str">
        <f t="shared" ca="1" si="48"/>
        <v/>
      </c>
      <c r="AR31" s="13" t="str">
        <f t="shared" ca="1" si="48"/>
        <v/>
      </c>
      <c r="AS31" s="13" t="str">
        <f t="shared" ref="AS31:BP31" ca="1" si="49">IF(AND($D31="Goal",AT$5&gt;=$F31,AT$5&lt;=$F31+$H31-1),2,IF(AND($D31="Milestone",AT$5&gt;=$F31,AT$5&lt;=$F31+$H31-1),1,""))</f>
        <v/>
      </c>
      <c r="AT31" s="13" t="str">
        <f t="shared" ca="1" si="49"/>
        <v/>
      </c>
      <c r="AU31" s="13" t="str">
        <f t="shared" ca="1" si="49"/>
        <v/>
      </c>
      <c r="AV31" s="13" t="str">
        <f t="shared" ca="1" si="49"/>
        <v/>
      </c>
      <c r="AW31" s="13" t="str">
        <f t="shared" ca="1" si="49"/>
        <v/>
      </c>
      <c r="AX31" s="13" t="str">
        <f t="shared" ca="1" si="49"/>
        <v/>
      </c>
      <c r="AY31" s="13" t="str">
        <f t="shared" ca="1" si="49"/>
        <v/>
      </c>
      <c r="AZ31" s="13" t="str">
        <f t="shared" ca="1" si="49"/>
        <v/>
      </c>
      <c r="BA31" s="13" t="str">
        <f t="shared" ca="1" si="49"/>
        <v/>
      </c>
      <c r="BB31" s="13" t="str">
        <f t="shared" ca="1" si="49"/>
        <v/>
      </c>
      <c r="BC31" s="13" t="str">
        <f t="shared" ca="1" si="49"/>
        <v/>
      </c>
      <c r="BD31" s="13" t="str">
        <f t="shared" ca="1" si="49"/>
        <v/>
      </c>
      <c r="BE31" s="13" t="str">
        <f t="shared" ca="1" si="49"/>
        <v/>
      </c>
      <c r="BF31" s="13" t="str">
        <f t="shared" ca="1" si="49"/>
        <v/>
      </c>
      <c r="BG31" s="13" t="str">
        <f t="shared" ca="1" si="49"/>
        <v/>
      </c>
      <c r="BH31" s="13" t="str">
        <f t="shared" ca="1" si="49"/>
        <v/>
      </c>
      <c r="BI31" s="13" t="str">
        <f t="shared" ca="1" si="49"/>
        <v/>
      </c>
      <c r="BJ31" s="13" t="str">
        <f t="shared" ca="1" si="49"/>
        <v/>
      </c>
      <c r="BK31" s="13" t="str">
        <f t="shared" ca="1" si="49"/>
        <v/>
      </c>
      <c r="BL31" s="13" t="str">
        <f t="shared" ca="1" si="49"/>
        <v/>
      </c>
      <c r="BM31" s="13" t="str">
        <f t="shared" ca="1" si="49"/>
        <v/>
      </c>
      <c r="BN31" s="13" t="str">
        <f t="shared" ca="1" si="49"/>
        <v/>
      </c>
      <c r="BO31" s="13" t="str">
        <f t="shared" ca="1" si="49"/>
        <v/>
      </c>
      <c r="BP31" s="13" t="str">
        <f t="shared" ca="1" si="49"/>
        <v/>
      </c>
    </row>
    <row r="32" spans="1:68" s="7" customFormat="1" ht="30" customHeight="1" x14ac:dyDescent="0.3">
      <c r="A32" s="2"/>
      <c r="B32" s="23"/>
      <c r="C32" s="18"/>
      <c r="D32" s="18"/>
      <c r="E32" s="17"/>
      <c r="F32" s="16"/>
      <c r="G32" s="16"/>
      <c r="H32" s="15"/>
      <c r="I32" s="15"/>
      <c r="J32" s="16"/>
      <c r="K32" s="15" t="str">
        <f>IF(ISBLANK(Milestones345678[[#This Row],[Actual End]]),"",Milestones345678[[#This Row],[Actual End]]-Milestones345678[[#This Row],[End]])</f>
        <v/>
      </c>
      <c r="L32" s="14"/>
      <c r="M32" s="13" t="str">
        <f t="shared" ref="M32:AR32" ca="1" si="50">IF(AND($D32="Goal",N$5&gt;=$F32,N$5&lt;=$F32+$H32-1),2,IF(AND($D32="Milestone",N$5&gt;=$F32,N$5&lt;=$F32+$H32-1),1,""))</f>
        <v/>
      </c>
      <c r="N32" s="13" t="str">
        <f t="shared" ca="1" si="50"/>
        <v/>
      </c>
      <c r="O32" s="13" t="str">
        <f t="shared" ca="1" si="50"/>
        <v/>
      </c>
      <c r="P32" s="13" t="str">
        <f t="shared" ca="1" si="50"/>
        <v/>
      </c>
      <c r="Q32" s="13" t="str">
        <f t="shared" ca="1" si="50"/>
        <v/>
      </c>
      <c r="R32" s="13" t="str">
        <f t="shared" ca="1" si="50"/>
        <v/>
      </c>
      <c r="S32" s="13" t="str">
        <f t="shared" ca="1" si="50"/>
        <v/>
      </c>
      <c r="T32" s="13" t="str">
        <f t="shared" ca="1" si="50"/>
        <v/>
      </c>
      <c r="U32" s="13" t="str">
        <f t="shared" ca="1" si="50"/>
        <v/>
      </c>
      <c r="V32" s="13" t="str">
        <f t="shared" ca="1" si="50"/>
        <v/>
      </c>
      <c r="W32" s="13" t="str">
        <f t="shared" ca="1" si="50"/>
        <v/>
      </c>
      <c r="X32" s="13" t="str">
        <f t="shared" ca="1" si="50"/>
        <v/>
      </c>
      <c r="Y32" s="13" t="str">
        <f t="shared" ca="1" si="50"/>
        <v/>
      </c>
      <c r="Z32" s="13" t="str">
        <f t="shared" ca="1" si="50"/>
        <v/>
      </c>
      <c r="AA32" s="13" t="str">
        <f t="shared" ca="1" si="50"/>
        <v/>
      </c>
      <c r="AB32" s="13" t="str">
        <f t="shared" ca="1" si="50"/>
        <v/>
      </c>
      <c r="AC32" s="13" t="str">
        <f t="shared" ca="1" si="50"/>
        <v/>
      </c>
      <c r="AD32" s="13" t="str">
        <f t="shared" ca="1" si="50"/>
        <v/>
      </c>
      <c r="AE32" s="13" t="str">
        <f t="shared" ca="1" si="50"/>
        <v/>
      </c>
      <c r="AF32" s="13" t="str">
        <f t="shared" ca="1" si="50"/>
        <v/>
      </c>
      <c r="AG32" s="13" t="str">
        <f t="shared" ca="1" si="50"/>
        <v/>
      </c>
      <c r="AH32" s="13" t="str">
        <f t="shared" ca="1" si="50"/>
        <v/>
      </c>
      <c r="AI32" s="13" t="str">
        <f t="shared" ca="1" si="50"/>
        <v/>
      </c>
      <c r="AJ32" s="13" t="str">
        <f t="shared" ca="1" si="50"/>
        <v/>
      </c>
      <c r="AK32" s="13" t="str">
        <f t="shared" ca="1" si="50"/>
        <v/>
      </c>
      <c r="AL32" s="13" t="str">
        <f t="shared" ca="1" si="50"/>
        <v/>
      </c>
      <c r="AM32" s="13" t="str">
        <f t="shared" ca="1" si="50"/>
        <v/>
      </c>
      <c r="AN32" s="13" t="str">
        <f t="shared" ca="1" si="50"/>
        <v/>
      </c>
      <c r="AO32" s="13" t="str">
        <f t="shared" ca="1" si="50"/>
        <v/>
      </c>
      <c r="AP32" s="13" t="str">
        <f t="shared" ca="1" si="50"/>
        <v/>
      </c>
      <c r="AQ32" s="13" t="str">
        <f t="shared" ca="1" si="50"/>
        <v/>
      </c>
      <c r="AR32" s="13" t="str">
        <f t="shared" ca="1" si="50"/>
        <v/>
      </c>
      <c r="AS32" s="13" t="str">
        <f t="shared" ref="AS32:BP32" ca="1" si="51">IF(AND($D32="Goal",AT$5&gt;=$F32,AT$5&lt;=$F32+$H32-1),2,IF(AND($D32="Milestone",AT$5&gt;=$F32,AT$5&lt;=$F32+$H32-1),1,""))</f>
        <v/>
      </c>
      <c r="AT32" s="13" t="str">
        <f t="shared" ca="1" si="51"/>
        <v/>
      </c>
      <c r="AU32" s="13" t="str">
        <f t="shared" ca="1" si="51"/>
        <v/>
      </c>
      <c r="AV32" s="13" t="str">
        <f t="shared" ca="1" si="51"/>
        <v/>
      </c>
      <c r="AW32" s="13" t="str">
        <f t="shared" ca="1" si="51"/>
        <v/>
      </c>
      <c r="AX32" s="13" t="str">
        <f t="shared" ca="1" si="51"/>
        <v/>
      </c>
      <c r="AY32" s="13" t="str">
        <f t="shared" ca="1" si="51"/>
        <v/>
      </c>
      <c r="AZ32" s="13" t="str">
        <f t="shared" ca="1" si="51"/>
        <v/>
      </c>
      <c r="BA32" s="13" t="str">
        <f t="shared" ca="1" si="51"/>
        <v/>
      </c>
      <c r="BB32" s="13" t="str">
        <f t="shared" ca="1" si="51"/>
        <v/>
      </c>
      <c r="BC32" s="13" t="str">
        <f t="shared" ca="1" si="51"/>
        <v/>
      </c>
      <c r="BD32" s="13" t="str">
        <f t="shared" ca="1" si="51"/>
        <v/>
      </c>
      <c r="BE32" s="13" t="str">
        <f t="shared" ca="1" si="51"/>
        <v/>
      </c>
      <c r="BF32" s="13" t="str">
        <f t="shared" ca="1" si="51"/>
        <v/>
      </c>
      <c r="BG32" s="13" t="str">
        <f t="shared" ca="1" si="51"/>
        <v/>
      </c>
      <c r="BH32" s="13" t="str">
        <f t="shared" ca="1" si="51"/>
        <v/>
      </c>
      <c r="BI32" s="13" t="str">
        <f t="shared" ca="1" si="51"/>
        <v/>
      </c>
      <c r="BJ32" s="13" t="str">
        <f t="shared" ca="1" si="51"/>
        <v/>
      </c>
      <c r="BK32" s="13" t="str">
        <f t="shared" ca="1" si="51"/>
        <v/>
      </c>
      <c r="BL32" s="13" t="str">
        <f t="shared" ca="1" si="51"/>
        <v/>
      </c>
      <c r="BM32" s="13" t="str">
        <f t="shared" ca="1" si="51"/>
        <v/>
      </c>
      <c r="BN32" s="13" t="str">
        <f t="shared" ca="1" si="51"/>
        <v/>
      </c>
      <c r="BO32" s="13" t="str">
        <f t="shared" ca="1" si="51"/>
        <v/>
      </c>
      <c r="BP32" s="13" t="str">
        <f t="shared" ca="1" si="51"/>
        <v/>
      </c>
    </row>
    <row r="33" spans="1:68" s="7" customFormat="1" ht="30" customHeight="1" x14ac:dyDescent="0.3">
      <c r="A33" s="2"/>
      <c r="B33" s="49"/>
      <c r="C33" s="50"/>
      <c r="D33" s="18"/>
      <c r="E33" s="51"/>
      <c r="F33" s="52"/>
      <c r="G33" s="52"/>
      <c r="H33" s="15"/>
      <c r="I33" s="53"/>
      <c r="J33" s="16"/>
      <c r="K33" s="15" t="str">
        <f>IF(ISBLANK(Milestones345678[[#This Row],[Actual End]]),"",Milestones345678[[#This Row],[Actual End]]-Milestones345678[[#This Row],[End]])</f>
        <v/>
      </c>
      <c r="L33" s="14"/>
      <c r="M33" s="13" t="str">
        <f t="shared" ref="M33:AR33" ca="1" si="52">IF(AND($D33="Goal",N$5&gt;=$F33,N$5&lt;=$F33+$H33-1),2,IF(AND($D33="Milestone",N$5&gt;=$F33,N$5&lt;=$F33+$H33-1),1,""))</f>
        <v/>
      </c>
      <c r="N33" s="13" t="str">
        <f t="shared" ca="1" si="52"/>
        <v/>
      </c>
      <c r="O33" s="13" t="str">
        <f t="shared" ca="1" si="52"/>
        <v/>
      </c>
      <c r="P33" s="13" t="str">
        <f t="shared" ca="1" si="52"/>
        <v/>
      </c>
      <c r="Q33" s="13" t="str">
        <f t="shared" ca="1" si="52"/>
        <v/>
      </c>
      <c r="R33" s="13" t="str">
        <f t="shared" ca="1" si="52"/>
        <v/>
      </c>
      <c r="S33" s="13" t="str">
        <f t="shared" ca="1" si="52"/>
        <v/>
      </c>
      <c r="T33" s="13" t="str">
        <f t="shared" ca="1" si="52"/>
        <v/>
      </c>
      <c r="U33" s="13" t="str">
        <f t="shared" ca="1" si="52"/>
        <v/>
      </c>
      <c r="V33" s="13" t="str">
        <f t="shared" ca="1" si="52"/>
        <v/>
      </c>
      <c r="W33" s="13" t="str">
        <f t="shared" ca="1" si="52"/>
        <v/>
      </c>
      <c r="X33" s="13" t="str">
        <f t="shared" ca="1" si="52"/>
        <v/>
      </c>
      <c r="Y33" s="13" t="str">
        <f t="shared" ca="1" si="52"/>
        <v/>
      </c>
      <c r="Z33" s="13" t="str">
        <f t="shared" ca="1" si="52"/>
        <v/>
      </c>
      <c r="AA33" s="13" t="str">
        <f t="shared" ca="1" si="52"/>
        <v/>
      </c>
      <c r="AB33" s="13" t="str">
        <f t="shared" ca="1" si="52"/>
        <v/>
      </c>
      <c r="AC33" s="13" t="str">
        <f t="shared" ca="1" si="52"/>
        <v/>
      </c>
      <c r="AD33" s="13" t="str">
        <f t="shared" ca="1" si="52"/>
        <v/>
      </c>
      <c r="AE33" s="13" t="str">
        <f t="shared" ca="1" si="52"/>
        <v/>
      </c>
      <c r="AF33" s="13" t="str">
        <f t="shared" ca="1" si="52"/>
        <v/>
      </c>
      <c r="AG33" s="13" t="str">
        <f t="shared" ca="1" si="52"/>
        <v/>
      </c>
      <c r="AH33" s="13" t="str">
        <f t="shared" ca="1" si="52"/>
        <v/>
      </c>
      <c r="AI33" s="13" t="str">
        <f t="shared" ca="1" si="52"/>
        <v/>
      </c>
      <c r="AJ33" s="13" t="str">
        <f t="shared" ca="1" si="52"/>
        <v/>
      </c>
      <c r="AK33" s="13" t="str">
        <f t="shared" ca="1" si="52"/>
        <v/>
      </c>
      <c r="AL33" s="13" t="str">
        <f t="shared" ca="1" si="52"/>
        <v/>
      </c>
      <c r="AM33" s="13" t="str">
        <f t="shared" ca="1" si="52"/>
        <v/>
      </c>
      <c r="AN33" s="13" t="str">
        <f t="shared" ca="1" si="52"/>
        <v/>
      </c>
      <c r="AO33" s="13" t="str">
        <f t="shared" ca="1" si="52"/>
        <v/>
      </c>
      <c r="AP33" s="13" t="str">
        <f t="shared" ca="1" si="52"/>
        <v/>
      </c>
      <c r="AQ33" s="13" t="str">
        <f t="shared" ca="1" si="52"/>
        <v/>
      </c>
      <c r="AR33" s="13" t="str">
        <f t="shared" ca="1" si="52"/>
        <v/>
      </c>
      <c r="AS33" s="13" t="str">
        <f t="shared" ref="AS33:BP33" ca="1" si="53">IF(AND($D33="Goal",AT$5&gt;=$F33,AT$5&lt;=$F33+$H33-1),2,IF(AND($D33="Milestone",AT$5&gt;=$F33,AT$5&lt;=$F33+$H33-1),1,""))</f>
        <v/>
      </c>
      <c r="AT33" s="13" t="str">
        <f t="shared" ca="1" si="53"/>
        <v/>
      </c>
      <c r="AU33" s="13" t="str">
        <f t="shared" ca="1" si="53"/>
        <v/>
      </c>
      <c r="AV33" s="13" t="str">
        <f t="shared" ca="1" si="53"/>
        <v/>
      </c>
      <c r="AW33" s="13" t="str">
        <f t="shared" ca="1" si="53"/>
        <v/>
      </c>
      <c r="AX33" s="13" t="str">
        <f t="shared" ca="1" si="53"/>
        <v/>
      </c>
      <c r="AY33" s="13" t="str">
        <f t="shared" ca="1" si="53"/>
        <v/>
      </c>
      <c r="AZ33" s="13" t="str">
        <f t="shared" ca="1" si="53"/>
        <v/>
      </c>
      <c r="BA33" s="13" t="str">
        <f t="shared" ca="1" si="53"/>
        <v/>
      </c>
      <c r="BB33" s="13" t="str">
        <f t="shared" ca="1" si="53"/>
        <v/>
      </c>
      <c r="BC33" s="13" t="str">
        <f t="shared" ca="1" si="53"/>
        <v/>
      </c>
      <c r="BD33" s="13" t="str">
        <f t="shared" ca="1" si="53"/>
        <v/>
      </c>
      <c r="BE33" s="13" t="str">
        <f t="shared" ca="1" si="53"/>
        <v/>
      </c>
      <c r="BF33" s="13" t="str">
        <f t="shared" ca="1" si="53"/>
        <v/>
      </c>
      <c r="BG33" s="13" t="str">
        <f t="shared" ca="1" si="53"/>
        <v/>
      </c>
      <c r="BH33" s="13" t="str">
        <f t="shared" ca="1" si="53"/>
        <v/>
      </c>
      <c r="BI33" s="13" t="str">
        <f t="shared" ca="1" si="53"/>
        <v/>
      </c>
      <c r="BJ33" s="13" t="str">
        <f t="shared" ca="1" si="53"/>
        <v/>
      </c>
      <c r="BK33" s="13" t="str">
        <f t="shared" ca="1" si="53"/>
        <v/>
      </c>
      <c r="BL33" s="13" t="str">
        <f t="shared" ca="1" si="53"/>
        <v/>
      </c>
      <c r="BM33" s="13" t="str">
        <f t="shared" ca="1" si="53"/>
        <v/>
      </c>
      <c r="BN33" s="13" t="str">
        <f t="shared" ca="1" si="53"/>
        <v/>
      </c>
      <c r="BO33" s="13" t="str">
        <f t="shared" ca="1" si="53"/>
        <v/>
      </c>
      <c r="BP33" s="13" t="str">
        <f t="shared" ca="1" si="53"/>
        <v/>
      </c>
    </row>
    <row r="34" spans="1:68" s="7" customFormat="1" ht="30" customHeight="1" x14ac:dyDescent="0.3">
      <c r="A34" s="2"/>
      <c r="B34" s="54"/>
      <c r="C34" s="18"/>
      <c r="D34" s="18"/>
      <c r="E34" s="51"/>
      <c r="F34" s="52"/>
      <c r="G34" s="52"/>
      <c r="H34" s="15"/>
      <c r="I34" s="53"/>
      <c r="J34" s="16"/>
      <c r="K34" s="15" t="str">
        <f>IF(ISBLANK(Milestones345678[[#This Row],[Actual End]]),"",Milestones345678[[#This Row],[Actual End]]-Milestones345678[[#This Row],[End]])</f>
        <v/>
      </c>
      <c r="L34" s="14"/>
      <c r="M34" s="13" t="str">
        <f t="shared" ref="M34:AR34" ca="1" si="54">IF(AND($D34="Goal",N$5&gt;=$F34,N$5&lt;=$F34+$H34-1),2,IF(AND($D34="Milestone",N$5&gt;=$F34,N$5&lt;=$F34+$H34-1),1,""))</f>
        <v/>
      </c>
      <c r="N34" s="13" t="str">
        <f t="shared" ca="1" si="54"/>
        <v/>
      </c>
      <c r="O34" s="13" t="str">
        <f t="shared" ca="1" si="54"/>
        <v/>
      </c>
      <c r="P34" s="13" t="str">
        <f t="shared" ca="1" si="54"/>
        <v/>
      </c>
      <c r="Q34" s="13" t="str">
        <f t="shared" ca="1" si="54"/>
        <v/>
      </c>
      <c r="R34" s="13" t="str">
        <f t="shared" ca="1" si="54"/>
        <v/>
      </c>
      <c r="S34" s="13" t="str">
        <f t="shared" ca="1" si="54"/>
        <v/>
      </c>
      <c r="T34" s="13" t="str">
        <f t="shared" ca="1" si="54"/>
        <v/>
      </c>
      <c r="U34" s="13" t="str">
        <f t="shared" ca="1" si="54"/>
        <v/>
      </c>
      <c r="V34" s="13" t="str">
        <f t="shared" ca="1" si="54"/>
        <v/>
      </c>
      <c r="W34" s="13" t="str">
        <f t="shared" ca="1" si="54"/>
        <v/>
      </c>
      <c r="X34" s="13" t="str">
        <f t="shared" ca="1" si="54"/>
        <v/>
      </c>
      <c r="Y34" s="13" t="str">
        <f t="shared" ca="1" si="54"/>
        <v/>
      </c>
      <c r="Z34" s="13" t="str">
        <f t="shared" ca="1" si="54"/>
        <v/>
      </c>
      <c r="AA34" s="13" t="str">
        <f t="shared" ca="1" si="54"/>
        <v/>
      </c>
      <c r="AB34" s="13" t="str">
        <f t="shared" ca="1" si="54"/>
        <v/>
      </c>
      <c r="AC34" s="13" t="str">
        <f t="shared" ca="1" si="54"/>
        <v/>
      </c>
      <c r="AD34" s="13" t="str">
        <f t="shared" ca="1" si="54"/>
        <v/>
      </c>
      <c r="AE34" s="13" t="str">
        <f t="shared" ca="1" si="54"/>
        <v/>
      </c>
      <c r="AF34" s="13" t="str">
        <f t="shared" ca="1" si="54"/>
        <v/>
      </c>
      <c r="AG34" s="13" t="str">
        <f t="shared" ca="1" si="54"/>
        <v/>
      </c>
      <c r="AH34" s="13" t="str">
        <f t="shared" ca="1" si="54"/>
        <v/>
      </c>
      <c r="AI34" s="13" t="str">
        <f t="shared" ca="1" si="54"/>
        <v/>
      </c>
      <c r="AJ34" s="13" t="str">
        <f t="shared" ca="1" si="54"/>
        <v/>
      </c>
      <c r="AK34" s="13" t="str">
        <f t="shared" ca="1" si="54"/>
        <v/>
      </c>
      <c r="AL34" s="13" t="str">
        <f t="shared" ca="1" si="54"/>
        <v/>
      </c>
      <c r="AM34" s="13" t="str">
        <f t="shared" ca="1" si="54"/>
        <v/>
      </c>
      <c r="AN34" s="13" t="str">
        <f t="shared" ca="1" si="54"/>
        <v/>
      </c>
      <c r="AO34" s="13" t="str">
        <f t="shared" ca="1" si="54"/>
        <v/>
      </c>
      <c r="AP34" s="13" t="str">
        <f t="shared" ca="1" si="54"/>
        <v/>
      </c>
      <c r="AQ34" s="13" t="str">
        <f t="shared" ca="1" si="54"/>
        <v/>
      </c>
      <c r="AR34" s="13" t="str">
        <f t="shared" ca="1" si="54"/>
        <v/>
      </c>
      <c r="AS34" s="13" t="str">
        <f t="shared" ref="AS34:BP34" ca="1" si="55">IF(AND($D34="Goal",AT$5&gt;=$F34,AT$5&lt;=$F34+$H34-1),2,IF(AND($D34="Milestone",AT$5&gt;=$F34,AT$5&lt;=$F34+$H34-1),1,""))</f>
        <v/>
      </c>
      <c r="AT34" s="13" t="str">
        <f t="shared" ca="1" si="55"/>
        <v/>
      </c>
      <c r="AU34" s="13" t="str">
        <f t="shared" ca="1" si="55"/>
        <v/>
      </c>
      <c r="AV34" s="13" t="str">
        <f t="shared" ca="1" si="55"/>
        <v/>
      </c>
      <c r="AW34" s="13" t="str">
        <f t="shared" ca="1" si="55"/>
        <v/>
      </c>
      <c r="AX34" s="13" t="str">
        <f t="shared" ca="1" si="55"/>
        <v/>
      </c>
      <c r="AY34" s="13" t="str">
        <f t="shared" ca="1" si="55"/>
        <v/>
      </c>
      <c r="AZ34" s="13" t="str">
        <f t="shared" ca="1" si="55"/>
        <v/>
      </c>
      <c r="BA34" s="13" t="str">
        <f t="shared" ca="1" si="55"/>
        <v/>
      </c>
      <c r="BB34" s="13" t="str">
        <f t="shared" ca="1" si="55"/>
        <v/>
      </c>
      <c r="BC34" s="13" t="str">
        <f t="shared" ca="1" si="55"/>
        <v/>
      </c>
      <c r="BD34" s="13" t="str">
        <f t="shared" ca="1" si="55"/>
        <v/>
      </c>
      <c r="BE34" s="13" t="str">
        <f t="shared" ca="1" si="55"/>
        <v/>
      </c>
      <c r="BF34" s="13" t="str">
        <f t="shared" ca="1" si="55"/>
        <v/>
      </c>
      <c r="BG34" s="13" t="str">
        <f t="shared" ca="1" si="55"/>
        <v/>
      </c>
      <c r="BH34" s="13" t="str">
        <f t="shared" ca="1" si="55"/>
        <v/>
      </c>
      <c r="BI34" s="13" t="str">
        <f t="shared" ca="1" si="55"/>
        <v/>
      </c>
      <c r="BJ34" s="13" t="str">
        <f t="shared" ca="1" si="55"/>
        <v/>
      </c>
      <c r="BK34" s="13" t="str">
        <f t="shared" ca="1" si="55"/>
        <v/>
      </c>
      <c r="BL34" s="13" t="str">
        <f t="shared" ca="1" si="55"/>
        <v/>
      </c>
      <c r="BM34" s="13" t="str">
        <f t="shared" ca="1" si="55"/>
        <v/>
      </c>
      <c r="BN34" s="13" t="str">
        <f t="shared" ca="1" si="55"/>
        <v/>
      </c>
      <c r="BO34" s="13" t="str">
        <f t="shared" ca="1" si="55"/>
        <v/>
      </c>
      <c r="BP34" s="13" t="str">
        <f t="shared" ca="1" si="55"/>
        <v/>
      </c>
    </row>
    <row r="35" spans="1:68" s="7" customFormat="1" ht="30" customHeight="1" x14ac:dyDescent="0.3">
      <c r="A35" s="2"/>
      <c r="B35" s="54"/>
      <c r="C35" s="18"/>
      <c r="D35" s="18"/>
      <c r="E35" s="51"/>
      <c r="F35" s="52"/>
      <c r="G35" s="52"/>
      <c r="H35" s="15"/>
      <c r="I35" s="53"/>
      <c r="J35" s="16"/>
      <c r="K35" s="15" t="str">
        <f>IF(ISBLANK(Milestones345678[[#This Row],[Actual End]]),"",Milestones345678[[#This Row],[Actual End]]-Milestones345678[[#This Row],[End]])</f>
        <v/>
      </c>
      <c r="L35" s="14"/>
      <c r="M35" s="13" t="str">
        <f t="shared" ref="M35:AR35" ca="1" si="56">IF(AND($D35="Goal",N$5&gt;=$F35,N$5&lt;=$F35+$H35-1),2,IF(AND($D35="Milestone",N$5&gt;=$F35,N$5&lt;=$F35+$H35-1),1,""))</f>
        <v/>
      </c>
      <c r="N35" s="13" t="str">
        <f t="shared" ca="1" si="56"/>
        <v/>
      </c>
      <c r="O35" s="13" t="str">
        <f t="shared" ca="1" si="56"/>
        <v/>
      </c>
      <c r="P35" s="13" t="str">
        <f t="shared" ca="1" si="56"/>
        <v/>
      </c>
      <c r="Q35" s="13" t="str">
        <f t="shared" ca="1" si="56"/>
        <v/>
      </c>
      <c r="R35" s="13" t="str">
        <f t="shared" ca="1" si="56"/>
        <v/>
      </c>
      <c r="S35" s="13" t="str">
        <f t="shared" ca="1" si="56"/>
        <v/>
      </c>
      <c r="T35" s="13" t="str">
        <f t="shared" ca="1" si="56"/>
        <v/>
      </c>
      <c r="U35" s="13" t="str">
        <f t="shared" ca="1" si="56"/>
        <v/>
      </c>
      <c r="V35" s="13" t="str">
        <f t="shared" ca="1" si="56"/>
        <v/>
      </c>
      <c r="W35" s="13" t="str">
        <f t="shared" ca="1" si="56"/>
        <v/>
      </c>
      <c r="X35" s="13" t="str">
        <f t="shared" ca="1" si="56"/>
        <v/>
      </c>
      <c r="Y35" s="13" t="str">
        <f t="shared" ca="1" si="56"/>
        <v/>
      </c>
      <c r="Z35" s="13" t="str">
        <f t="shared" ca="1" si="56"/>
        <v/>
      </c>
      <c r="AA35" s="13" t="str">
        <f t="shared" ca="1" si="56"/>
        <v/>
      </c>
      <c r="AB35" s="13" t="str">
        <f t="shared" ca="1" si="56"/>
        <v/>
      </c>
      <c r="AC35" s="13" t="str">
        <f t="shared" ca="1" si="56"/>
        <v/>
      </c>
      <c r="AD35" s="13" t="str">
        <f t="shared" ca="1" si="56"/>
        <v/>
      </c>
      <c r="AE35" s="13" t="str">
        <f t="shared" ca="1" si="56"/>
        <v/>
      </c>
      <c r="AF35" s="13" t="str">
        <f t="shared" ca="1" si="56"/>
        <v/>
      </c>
      <c r="AG35" s="13" t="str">
        <f t="shared" ca="1" si="56"/>
        <v/>
      </c>
      <c r="AH35" s="13" t="str">
        <f t="shared" ca="1" si="56"/>
        <v/>
      </c>
      <c r="AI35" s="13" t="str">
        <f t="shared" ca="1" si="56"/>
        <v/>
      </c>
      <c r="AJ35" s="13" t="str">
        <f t="shared" ca="1" si="56"/>
        <v/>
      </c>
      <c r="AK35" s="13" t="str">
        <f t="shared" ca="1" si="56"/>
        <v/>
      </c>
      <c r="AL35" s="13" t="str">
        <f t="shared" ca="1" si="56"/>
        <v/>
      </c>
      <c r="AM35" s="13" t="str">
        <f t="shared" ca="1" si="56"/>
        <v/>
      </c>
      <c r="AN35" s="13" t="str">
        <f t="shared" ca="1" si="56"/>
        <v/>
      </c>
      <c r="AO35" s="13" t="str">
        <f t="shared" ca="1" si="56"/>
        <v/>
      </c>
      <c r="AP35" s="13" t="str">
        <f t="shared" ca="1" si="56"/>
        <v/>
      </c>
      <c r="AQ35" s="13" t="str">
        <f t="shared" ca="1" si="56"/>
        <v/>
      </c>
      <c r="AR35" s="13" t="str">
        <f t="shared" ca="1" si="56"/>
        <v/>
      </c>
      <c r="AS35" s="13" t="str">
        <f t="shared" ref="AS35:BP35" ca="1" si="57">IF(AND($D35="Goal",AT$5&gt;=$F35,AT$5&lt;=$F35+$H35-1),2,IF(AND($D35="Milestone",AT$5&gt;=$F35,AT$5&lt;=$F35+$H35-1),1,""))</f>
        <v/>
      </c>
      <c r="AT35" s="13" t="str">
        <f t="shared" ca="1" si="57"/>
        <v/>
      </c>
      <c r="AU35" s="13" t="str">
        <f t="shared" ca="1" si="57"/>
        <v/>
      </c>
      <c r="AV35" s="13" t="str">
        <f t="shared" ca="1" si="57"/>
        <v/>
      </c>
      <c r="AW35" s="13" t="str">
        <f t="shared" ca="1" si="57"/>
        <v/>
      </c>
      <c r="AX35" s="13" t="str">
        <f t="shared" ca="1" si="57"/>
        <v/>
      </c>
      <c r="AY35" s="13" t="str">
        <f t="shared" ca="1" si="57"/>
        <v/>
      </c>
      <c r="AZ35" s="13" t="str">
        <f t="shared" ca="1" si="57"/>
        <v/>
      </c>
      <c r="BA35" s="13" t="str">
        <f t="shared" ca="1" si="57"/>
        <v/>
      </c>
      <c r="BB35" s="13" t="str">
        <f t="shared" ca="1" si="57"/>
        <v/>
      </c>
      <c r="BC35" s="13" t="str">
        <f t="shared" ca="1" si="57"/>
        <v/>
      </c>
      <c r="BD35" s="13" t="str">
        <f t="shared" ca="1" si="57"/>
        <v/>
      </c>
      <c r="BE35" s="13" t="str">
        <f t="shared" ca="1" si="57"/>
        <v/>
      </c>
      <c r="BF35" s="13" t="str">
        <f t="shared" ca="1" si="57"/>
        <v/>
      </c>
      <c r="BG35" s="13" t="str">
        <f t="shared" ca="1" si="57"/>
        <v/>
      </c>
      <c r="BH35" s="13" t="str">
        <f t="shared" ca="1" si="57"/>
        <v/>
      </c>
      <c r="BI35" s="13" t="str">
        <f t="shared" ca="1" si="57"/>
        <v/>
      </c>
      <c r="BJ35" s="13" t="str">
        <f t="shared" ca="1" si="57"/>
        <v/>
      </c>
      <c r="BK35" s="13" t="str">
        <f t="shared" ca="1" si="57"/>
        <v/>
      </c>
      <c r="BL35" s="13" t="str">
        <f t="shared" ca="1" si="57"/>
        <v/>
      </c>
      <c r="BM35" s="13" t="str">
        <f t="shared" ca="1" si="57"/>
        <v/>
      </c>
      <c r="BN35" s="13" t="str">
        <f t="shared" ca="1" si="57"/>
        <v/>
      </c>
      <c r="BO35" s="13" t="str">
        <f t="shared" ca="1" si="57"/>
        <v/>
      </c>
      <c r="BP35" s="13" t="str">
        <f t="shared" ca="1" si="57"/>
        <v/>
      </c>
    </row>
    <row r="36" spans="1:68" s="7" customFormat="1" ht="30" customHeight="1" x14ac:dyDescent="0.3">
      <c r="A36" s="2"/>
      <c r="B36" s="54"/>
      <c r="C36" s="18"/>
      <c r="D36" s="18"/>
      <c r="E36" s="51"/>
      <c r="F36" s="52"/>
      <c r="G36" s="52"/>
      <c r="H36" s="15"/>
      <c r="I36" s="53"/>
      <c r="J36" s="16"/>
      <c r="K36" s="15" t="str">
        <f>IF(ISBLANK(Milestones345678[[#This Row],[Actual End]]),"",Milestones345678[[#This Row],[Actual End]]-Milestones345678[[#This Row],[End]])</f>
        <v/>
      </c>
      <c r="L36" s="14"/>
      <c r="M36" s="13" t="str">
        <f t="shared" ref="M36:AR36" ca="1" si="58">IF(AND($D36="Goal",N$5&gt;=$F36,N$5&lt;=$F36+$H36-1),2,IF(AND($D36="Milestone",N$5&gt;=$F36,N$5&lt;=$F36+$H36-1),1,""))</f>
        <v/>
      </c>
      <c r="N36" s="13" t="str">
        <f t="shared" ca="1" si="58"/>
        <v/>
      </c>
      <c r="O36" s="13" t="str">
        <f t="shared" ca="1" si="58"/>
        <v/>
      </c>
      <c r="P36" s="13" t="str">
        <f t="shared" ca="1" si="58"/>
        <v/>
      </c>
      <c r="Q36" s="13" t="str">
        <f t="shared" ca="1" si="58"/>
        <v/>
      </c>
      <c r="R36" s="13" t="str">
        <f t="shared" ca="1" si="58"/>
        <v/>
      </c>
      <c r="S36" s="13" t="str">
        <f t="shared" ca="1" si="58"/>
        <v/>
      </c>
      <c r="T36" s="13" t="str">
        <f t="shared" ca="1" si="58"/>
        <v/>
      </c>
      <c r="U36" s="13" t="str">
        <f t="shared" ca="1" si="58"/>
        <v/>
      </c>
      <c r="V36" s="13" t="str">
        <f t="shared" ca="1" si="58"/>
        <v/>
      </c>
      <c r="W36" s="13" t="str">
        <f t="shared" ca="1" si="58"/>
        <v/>
      </c>
      <c r="X36" s="13" t="str">
        <f t="shared" ca="1" si="58"/>
        <v/>
      </c>
      <c r="Y36" s="13" t="str">
        <f t="shared" ca="1" si="58"/>
        <v/>
      </c>
      <c r="Z36" s="13" t="str">
        <f t="shared" ca="1" si="58"/>
        <v/>
      </c>
      <c r="AA36" s="13" t="str">
        <f t="shared" ca="1" si="58"/>
        <v/>
      </c>
      <c r="AB36" s="13" t="str">
        <f t="shared" ca="1" si="58"/>
        <v/>
      </c>
      <c r="AC36" s="13" t="str">
        <f t="shared" ca="1" si="58"/>
        <v/>
      </c>
      <c r="AD36" s="13" t="str">
        <f t="shared" ca="1" si="58"/>
        <v/>
      </c>
      <c r="AE36" s="13" t="str">
        <f t="shared" ca="1" si="58"/>
        <v/>
      </c>
      <c r="AF36" s="13" t="str">
        <f t="shared" ca="1" si="58"/>
        <v/>
      </c>
      <c r="AG36" s="13" t="str">
        <f t="shared" ca="1" si="58"/>
        <v/>
      </c>
      <c r="AH36" s="13" t="str">
        <f t="shared" ca="1" si="58"/>
        <v/>
      </c>
      <c r="AI36" s="13" t="str">
        <f t="shared" ca="1" si="58"/>
        <v/>
      </c>
      <c r="AJ36" s="13" t="str">
        <f t="shared" ca="1" si="58"/>
        <v/>
      </c>
      <c r="AK36" s="13" t="str">
        <f t="shared" ca="1" si="58"/>
        <v/>
      </c>
      <c r="AL36" s="13" t="str">
        <f t="shared" ca="1" si="58"/>
        <v/>
      </c>
      <c r="AM36" s="13" t="str">
        <f t="shared" ca="1" si="58"/>
        <v/>
      </c>
      <c r="AN36" s="13" t="str">
        <f t="shared" ca="1" si="58"/>
        <v/>
      </c>
      <c r="AO36" s="13" t="str">
        <f t="shared" ca="1" si="58"/>
        <v/>
      </c>
      <c r="AP36" s="13" t="str">
        <f t="shared" ca="1" si="58"/>
        <v/>
      </c>
      <c r="AQ36" s="13" t="str">
        <f t="shared" ca="1" si="58"/>
        <v/>
      </c>
      <c r="AR36" s="13" t="str">
        <f t="shared" ca="1" si="58"/>
        <v/>
      </c>
      <c r="AS36" s="13" t="str">
        <f t="shared" ref="AS36:BP36" ca="1" si="59">IF(AND($D36="Goal",AT$5&gt;=$F36,AT$5&lt;=$F36+$H36-1),2,IF(AND($D36="Milestone",AT$5&gt;=$F36,AT$5&lt;=$F36+$H36-1),1,""))</f>
        <v/>
      </c>
      <c r="AT36" s="13" t="str">
        <f t="shared" ca="1" si="59"/>
        <v/>
      </c>
      <c r="AU36" s="13" t="str">
        <f t="shared" ca="1" si="59"/>
        <v/>
      </c>
      <c r="AV36" s="13" t="str">
        <f t="shared" ca="1" si="59"/>
        <v/>
      </c>
      <c r="AW36" s="13" t="str">
        <f t="shared" ca="1" si="59"/>
        <v/>
      </c>
      <c r="AX36" s="13" t="str">
        <f t="shared" ca="1" si="59"/>
        <v/>
      </c>
      <c r="AY36" s="13" t="str">
        <f t="shared" ca="1" si="59"/>
        <v/>
      </c>
      <c r="AZ36" s="13" t="str">
        <f t="shared" ca="1" si="59"/>
        <v/>
      </c>
      <c r="BA36" s="13" t="str">
        <f t="shared" ca="1" si="59"/>
        <v/>
      </c>
      <c r="BB36" s="13" t="str">
        <f t="shared" ca="1" si="59"/>
        <v/>
      </c>
      <c r="BC36" s="13" t="str">
        <f t="shared" ca="1" si="59"/>
        <v/>
      </c>
      <c r="BD36" s="13" t="str">
        <f t="shared" ca="1" si="59"/>
        <v/>
      </c>
      <c r="BE36" s="13" t="str">
        <f t="shared" ca="1" si="59"/>
        <v/>
      </c>
      <c r="BF36" s="13" t="str">
        <f t="shared" ca="1" si="59"/>
        <v/>
      </c>
      <c r="BG36" s="13" t="str">
        <f t="shared" ca="1" si="59"/>
        <v/>
      </c>
      <c r="BH36" s="13" t="str">
        <f t="shared" ca="1" si="59"/>
        <v/>
      </c>
      <c r="BI36" s="13" t="str">
        <f t="shared" ca="1" si="59"/>
        <v/>
      </c>
      <c r="BJ36" s="13" t="str">
        <f t="shared" ca="1" si="59"/>
        <v/>
      </c>
      <c r="BK36" s="13" t="str">
        <f t="shared" ca="1" si="59"/>
        <v/>
      </c>
      <c r="BL36" s="13" t="str">
        <f t="shared" ca="1" si="59"/>
        <v/>
      </c>
      <c r="BM36" s="13" t="str">
        <f t="shared" ca="1" si="59"/>
        <v/>
      </c>
      <c r="BN36" s="13" t="str">
        <f t="shared" ca="1" si="59"/>
        <v/>
      </c>
      <c r="BO36" s="13" t="str">
        <f t="shared" ca="1" si="59"/>
        <v/>
      </c>
      <c r="BP36" s="13" t="str">
        <f t="shared" ca="1" si="59"/>
        <v/>
      </c>
    </row>
    <row r="37" spans="1:68" s="7" customFormat="1" ht="30" customHeight="1" x14ac:dyDescent="0.3">
      <c r="A37" s="2"/>
      <c r="B37" s="49"/>
      <c r="C37" s="24"/>
      <c r="D37" s="18"/>
      <c r="E37" s="17"/>
      <c r="F37" s="16"/>
      <c r="G37" s="16"/>
      <c r="H37" s="15"/>
      <c r="I37" s="15"/>
      <c r="J37" s="16"/>
      <c r="K37" s="15" t="str">
        <f>IF(ISBLANK(Milestones345678[[#This Row],[Actual End]]),"",Milestones345678[[#This Row],[Actual End]]-Milestones345678[[#This Row],[End]])</f>
        <v/>
      </c>
      <c r="L37" s="14"/>
      <c r="M37" s="13" t="str">
        <f t="shared" ref="M37:AR37" ca="1" si="60">IF(AND($D37="Goal",N$5&gt;=$F37,N$5&lt;=$F37+$H37-1),2,IF(AND($D37="Milestone",N$5&gt;=$F37,N$5&lt;=$F37+$H37-1),1,""))</f>
        <v/>
      </c>
      <c r="N37" s="13" t="str">
        <f t="shared" ca="1" si="60"/>
        <v/>
      </c>
      <c r="O37" s="13" t="str">
        <f t="shared" ca="1" si="60"/>
        <v/>
      </c>
      <c r="P37" s="13" t="str">
        <f t="shared" ca="1" si="60"/>
        <v/>
      </c>
      <c r="Q37" s="13" t="str">
        <f t="shared" ca="1" si="60"/>
        <v/>
      </c>
      <c r="R37" s="13" t="str">
        <f t="shared" ca="1" si="60"/>
        <v/>
      </c>
      <c r="S37" s="13" t="str">
        <f t="shared" ca="1" si="60"/>
        <v/>
      </c>
      <c r="T37" s="13" t="str">
        <f t="shared" ca="1" si="60"/>
        <v/>
      </c>
      <c r="U37" s="13" t="str">
        <f t="shared" ca="1" si="60"/>
        <v/>
      </c>
      <c r="V37" s="13" t="str">
        <f t="shared" ca="1" si="60"/>
        <v/>
      </c>
      <c r="W37" s="13" t="str">
        <f t="shared" ca="1" si="60"/>
        <v/>
      </c>
      <c r="X37" s="13" t="str">
        <f t="shared" ca="1" si="60"/>
        <v/>
      </c>
      <c r="Y37" s="13" t="str">
        <f t="shared" ca="1" si="60"/>
        <v/>
      </c>
      <c r="Z37" s="13" t="str">
        <f t="shared" ca="1" si="60"/>
        <v/>
      </c>
      <c r="AA37" s="13" t="str">
        <f t="shared" ca="1" si="60"/>
        <v/>
      </c>
      <c r="AB37" s="13" t="str">
        <f t="shared" ca="1" si="60"/>
        <v/>
      </c>
      <c r="AC37" s="13" t="str">
        <f t="shared" ca="1" si="60"/>
        <v/>
      </c>
      <c r="AD37" s="13" t="str">
        <f t="shared" ca="1" si="60"/>
        <v/>
      </c>
      <c r="AE37" s="13" t="str">
        <f t="shared" ca="1" si="60"/>
        <v/>
      </c>
      <c r="AF37" s="13" t="str">
        <f t="shared" ca="1" si="60"/>
        <v/>
      </c>
      <c r="AG37" s="13" t="str">
        <f t="shared" ca="1" si="60"/>
        <v/>
      </c>
      <c r="AH37" s="13" t="str">
        <f t="shared" ca="1" si="60"/>
        <v/>
      </c>
      <c r="AI37" s="13" t="str">
        <f t="shared" ca="1" si="60"/>
        <v/>
      </c>
      <c r="AJ37" s="13" t="str">
        <f t="shared" ca="1" si="60"/>
        <v/>
      </c>
      <c r="AK37" s="13" t="str">
        <f t="shared" ca="1" si="60"/>
        <v/>
      </c>
      <c r="AL37" s="13" t="str">
        <f t="shared" ca="1" si="60"/>
        <v/>
      </c>
      <c r="AM37" s="13" t="str">
        <f t="shared" ca="1" si="60"/>
        <v/>
      </c>
      <c r="AN37" s="13" t="str">
        <f t="shared" ca="1" si="60"/>
        <v/>
      </c>
      <c r="AO37" s="13" t="str">
        <f t="shared" ca="1" si="60"/>
        <v/>
      </c>
      <c r="AP37" s="13" t="str">
        <f t="shared" ca="1" si="60"/>
        <v/>
      </c>
      <c r="AQ37" s="13" t="str">
        <f t="shared" ca="1" si="60"/>
        <v/>
      </c>
      <c r="AR37" s="13" t="str">
        <f t="shared" ca="1" si="60"/>
        <v/>
      </c>
      <c r="AS37" s="13" t="str">
        <f t="shared" ref="AS37:BP37" ca="1" si="61">IF(AND($D37="Goal",AT$5&gt;=$F37,AT$5&lt;=$F37+$H37-1),2,IF(AND($D37="Milestone",AT$5&gt;=$F37,AT$5&lt;=$F37+$H37-1),1,""))</f>
        <v/>
      </c>
      <c r="AT37" s="13" t="str">
        <f t="shared" ca="1" si="61"/>
        <v/>
      </c>
      <c r="AU37" s="13" t="str">
        <f t="shared" ca="1" si="61"/>
        <v/>
      </c>
      <c r="AV37" s="13" t="str">
        <f t="shared" ca="1" si="61"/>
        <v/>
      </c>
      <c r="AW37" s="13" t="str">
        <f t="shared" ca="1" si="61"/>
        <v/>
      </c>
      <c r="AX37" s="13" t="str">
        <f t="shared" ca="1" si="61"/>
        <v/>
      </c>
      <c r="AY37" s="13" t="str">
        <f t="shared" ca="1" si="61"/>
        <v/>
      </c>
      <c r="AZ37" s="13" t="str">
        <f t="shared" ca="1" si="61"/>
        <v/>
      </c>
      <c r="BA37" s="13" t="str">
        <f t="shared" ca="1" si="61"/>
        <v/>
      </c>
      <c r="BB37" s="13" t="str">
        <f t="shared" ca="1" si="61"/>
        <v/>
      </c>
      <c r="BC37" s="13" t="str">
        <f t="shared" ca="1" si="61"/>
        <v/>
      </c>
      <c r="BD37" s="13" t="str">
        <f t="shared" ca="1" si="61"/>
        <v/>
      </c>
      <c r="BE37" s="13" t="str">
        <f t="shared" ca="1" si="61"/>
        <v/>
      </c>
      <c r="BF37" s="13" t="str">
        <f t="shared" ca="1" si="61"/>
        <v/>
      </c>
      <c r="BG37" s="13" t="str">
        <f t="shared" ca="1" si="61"/>
        <v/>
      </c>
      <c r="BH37" s="13" t="str">
        <f t="shared" ca="1" si="61"/>
        <v/>
      </c>
      <c r="BI37" s="13" t="str">
        <f t="shared" ca="1" si="61"/>
        <v/>
      </c>
      <c r="BJ37" s="13" t="str">
        <f t="shared" ca="1" si="61"/>
        <v/>
      </c>
      <c r="BK37" s="13" t="str">
        <f t="shared" ca="1" si="61"/>
        <v/>
      </c>
      <c r="BL37" s="13" t="str">
        <f t="shared" ca="1" si="61"/>
        <v/>
      </c>
      <c r="BM37" s="13" t="str">
        <f t="shared" ca="1" si="61"/>
        <v/>
      </c>
      <c r="BN37" s="13" t="str">
        <f t="shared" ca="1" si="61"/>
        <v/>
      </c>
      <c r="BO37" s="13" t="str">
        <f t="shared" ca="1" si="61"/>
        <v/>
      </c>
      <c r="BP37" s="13" t="str">
        <f t="shared" ca="1" si="61"/>
        <v/>
      </c>
    </row>
    <row r="38" spans="1:68" s="7" customFormat="1" ht="30" customHeight="1" x14ac:dyDescent="0.3">
      <c r="A38" s="2"/>
      <c r="B38" s="22"/>
      <c r="C38" s="19"/>
      <c r="D38" s="18"/>
      <c r="E38" s="17"/>
      <c r="F38" s="16"/>
      <c r="G38" s="16"/>
      <c r="H38" s="15"/>
      <c r="I38" s="15"/>
      <c r="J38" s="16"/>
      <c r="K38" s="15" t="str">
        <f>IF(ISBLANK(Milestones345678[[#This Row],[Actual End]]),"",Milestones345678[[#This Row],[Actual End]]-Milestones345678[[#This Row],[End]])</f>
        <v/>
      </c>
      <c r="L38" s="14"/>
      <c r="M38" s="13" t="str">
        <f t="shared" ref="M38:AR38" ca="1" si="62">IF(AND($D38="Goal",N$5&gt;=$F38,N$5&lt;=$F38+$H38-1),2,IF(AND($D38="Milestone",N$5&gt;=$F38,N$5&lt;=$F38+$H38-1),1,""))</f>
        <v/>
      </c>
      <c r="N38" s="13" t="str">
        <f t="shared" ca="1" si="62"/>
        <v/>
      </c>
      <c r="O38" s="13" t="str">
        <f t="shared" ca="1" si="62"/>
        <v/>
      </c>
      <c r="P38" s="13" t="str">
        <f t="shared" ca="1" si="62"/>
        <v/>
      </c>
      <c r="Q38" s="13" t="str">
        <f t="shared" ca="1" si="62"/>
        <v/>
      </c>
      <c r="R38" s="13" t="str">
        <f t="shared" ca="1" si="62"/>
        <v/>
      </c>
      <c r="S38" s="13" t="str">
        <f t="shared" ca="1" si="62"/>
        <v/>
      </c>
      <c r="T38" s="13" t="str">
        <f t="shared" ca="1" si="62"/>
        <v/>
      </c>
      <c r="U38" s="13" t="str">
        <f t="shared" ca="1" si="62"/>
        <v/>
      </c>
      <c r="V38" s="13" t="str">
        <f t="shared" ca="1" si="62"/>
        <v/>
      </c>
      <c r="W38" s="13" t="str">
        <f t="shared" ca="1" si="62"/>
        <v/>
      </c>
      <c r="X38" s="13" t="str">
        <f t="shared" ca="1" si="62"/>
        <v/>
      </c>
      <c r="Y38" s="13" t="str">
        <f t="shared" ca="1" si="62"/>
        <v/>
      </c>
      <c r="Z38" s="13" t="str">
        <f t="shared" ca="1" si="62"/>
        <v/>
      </c>
      <c r="AA38" s="13" t="str">
        <f t="shared" ca="1" si="62"/>
        <v/>
      </c>
      <c r="AB38" s="13" t="str">
        <f t="shared" ca="1" si="62"/>
        <v/>
      </c>
      <c r="AC38" s="13" t="str">
        <f t="shared" ca="1" si="62"/>
        <v/>
      </c>
      <c r="AD38" s="13" t="str">
        <f t="shared" ca="1" si="62"/>
        <v/>
      </c>
      <c r="AE38" s="13" t="str">
        <f t="shared" ca="1" si="62"/>
        <v/>
      </c>
      <c r="AF38" s="13" t="str">
        <f t="shared" ca="1" si="62"/>
        <v/>
      </c>
      <c r="AG38" s="13" t="str">
        <f t="shared" ca="1" si="62"/>
        <v/>
      </c>
      <c r="AH38" s="13" t="str">
        <f t="shared" ca="1" si="62"/>
        <v/>
      </c>
      <c r="AI38" s="13" t="str">
        <f t="shared" ca="1" si="62"/>
        <v/>
      </c>
      <c r="AJ38" s="13" t="str">
        <f t="shared" ca="1" si="62"/>
        <v/>
      </c>
      <c r="AK38" s="13" t="str">
        <f t="shared" ca="1" si="62"/>
        <v/>
      </c>
      <c r="AL38" s="13" t="str">
        <f t="shared" ca="1" si="62"/>
        <v/>
      </c>
      <c r="AM38" s="13" t="str">
        <f t="shared" ca="1" si="62"/>
        <v/>
      </c>
      <c r="AN38" s="13" t="str">
        <f t="shared" ca="1" si="62"/>
        <v/>
      </c>
      <c r="AO38" s="13" t="str">
        <f t="shared" ca="1" si="62"/>
        <v/>
      </c>
      <c r="AP38" s="13" t="str">
        <f t="shared" ca="1" si="62"/>
        <v/>
      </c>
      <c r="AQ38" s="13" t="str">
        <f t="shared" ca="1" si="62"/>
        <v/>
      </c>
      <c r="AR38" s="13" t="str">
        <f t="shared" ca="1" si="62"/>
        <v/>
      </c>
      <c r="AS38" s="13" t="str">
        <f t="shared" ref="AS38:BP38" ca="1" si="63">IF(AND($D38="Goal",AT$5&gt;=$F38,AT$5&lt;=$F38+$H38-1),2,IF(AND($D38="Milestone",AT$5&gt;=$F38,AT$5&lt;=$F38+$H38-1),1,""))</f>
        <v/>
      </c>
      <c r="AT38" s="13" t="str">
        <f t="shared" ca="1" si="63"/>
        <v/>
      </c>
      <c r="AU38" s="13" t="str">
        <f t="shared" ca="1" si="63"/>
        <v/>
      </c>
      <c r="AV38" s="13" t="str">
        <f t="shared" ca="1" si="63"/>
        <v/>
      </c>
      <c r="AW38" s="13" t="str">
        <f t="shared" ca="1" si="63"/>
        <v/>
      </c>
      <c r="AX38" s="13" t="str">
        <f t="shared" ca="1" si="63"/>
        <v/>
      </c>
      <c r="AY38" s="13" t="str">
        <f t="shared" ca="1" si="63"/>
        <v/>
      </c>
      <c r="AZ38" s="13" t="str">
        <f t="shared" ca="1" si="63"/>
        <v/>
      </c>
      <c r="BA38" s="13" t="str">
        <f t="shared" ca="1" si="63"/>
        <v/>
      </c>
      <c r="BB38" s="13" t="str">
        <f t="shared" ca="1" si="63"/>
        <v/>
      </c>
      <c r="BC38" s="13" t="str">
        <f t="shared" ca="1" si="63"/>
        <v/>
      </c>
      <c r="BD38" s="13" t="str">
        <f t="shared" ca="1" si="63"/>
        <v/>
      </c>
      <c r="BE38" s="13" t="str">
        <f t="shared" ca="1" si="63"/>
        <v/>
      </c>
      <c r="BF38" s="13" t="str">
        <f t="shared" ca="1" si="63"/>
        <v/>
      </c>
      <c r="BG38" s="13" t="str">
        <f t="shared" ca="1" si="63"/>
        <v/>
      </c>
      <c r="BH38" s="13" t="str">
        <f t="shared" ca="1" si="63"/>
        <v/>
      </c>
      <c r="BI38" s="13" t="str">
        <f t="shared" ca="1" si="63"/>
        <v/>
      </c>
      <c r="BJ38" s="13" t="str">
        <f t="shared" ca="1" si="63"/>
        <v/>
      </c>
      <c r="BK38" s="13" t="str">
        <f t="shared" ca="1" si="63"/>
        <v/>
      </c>
      <c r="BL38" s="13" t="str">
        <f t="shared" ca="1" si="63"/>
        <v/>
      </c>
      <c r="BM38" s="13" t="str">
        <f t="shared" ca="1" si="63"/>
        <v/>
      </c>
      <c r="BN38" s="13" t="str">
        <f t="shared" ca="1" si="63"/>
        <v/>
      </c>
      <c r="BO38" s="13" t="str">
        <f t="shared" ca="1" si="63"/>
        <v/>
      </c>
      <c r="BP38" s="13" t="str">
        <f t="shared" ca="1" si="63"/>
        <v/>
      </c>
    </row>
    <row r="39" spans="1:68" s="7" customFormat="1" ht="30" customHeight="1" x14ac:dyDescent="0.3">
      <c r="A39" s="2"/>
      <c r="B39" s="22"/>
      <c r="C39" s="19"/>
      <c r="D39" s="18"/>
      <c r="E39" s="17"/>
      <c r="F39" s="16"/>
      <c r="G39" s="16"/>
      <c r="H39" s="15"/>
      <c r="I39" s="15"/>
      <c r="J39" s="16"/>
      <c r="K39" s="15" t="str">
        <f>IF(ISBLANK(Milestones345678[[#This Row],[Actual End]]),"",Milestones345678[[#This Row],[Actual End]]-Milestones345678[[#This Row],[End]])</f>
        <v/>
      </c>
      <c r="L39" s="14"/>
      <c r="M39" s="13" t="str">
        <f t="shared" ref="M39:AR39" ca="1" si="64">IF(AND($D39="Goal",N$5&gt;=$F39,N$5&lt;=$F39+$H39-1),2,IF(AND($D39="Milestone",N$5&gt;=$F39,N$5&lt;=$F39+$H39-1),1,""))</f>
        <v/>
      </c>
      <c r="N39" s="13" t="str">
        <f t="shared" ca="1" si="64"/>
        <v/>
      </c>
      <c r="O39" s="13" t="str">
        <f t="shared" ca="1" si="64"/>
        <v/>
      </c>
      <c r="P39" s="13" t="str">
        <f t="shared" ca="1" si="64"/>
        <v/>
      </c>
      <c r="Q39" s="13" t="str">
        <f t="shared" ca="1" si="64"/>
        <v/>
      </c>
      <c r="R39" s="13" t="str">
        <f t="shared" ca="1" si="64"/>
        <v/>
      </c>
      <c r="S39" s="13" t="str">
        <f t="shared" ca="1" si="64"/>
        <v/>
      </c>
      <c r="T39" s="13" t="str">
        <f t="shared" ca="1" si="64"/>
        <v/>
      </c>
      <c r="U39" s="13" t="str">
        <f t="shared" ca="1" si="64"/>
        <v/>
      </c>
      <c r="V39" s="13" t="str">
        <f t="shared" ca="1" si="64"/>
        <v/>
      </c>
      <c r="W39" s="13" t="str">
        <f t="shared" ca="1" si="64"/>
        <v/>
      </c>
      <c r="X39" s="13" t="str">
        <f t="shared" ca="1" si="64"/>
        <v/>
      </c>
      <c r="Y39" s="13" t="str">
        <f t="shared" ca="1" si="64"/>
        <v/>
      </c>
      <c r="Z39" s="13" t="str">
        <f t="shared" ca="1" si="64"/>
        <v/>
      </c>
      <c r="AA39" s="13" t="str">
        <f t="shared" ca="1" si="64"/>
        <v/>
      </c>
      <c r="AB39" s="13" t="str">
        <f t="shared" ca="1" si="64"/>
        <v/>
      </c>
      <c r="AC39" s="13" t="str">
        <f t="shared" ca="1" si="64"/>
        <v/>
      </c>
      <c r="AD39" s="13" t="str">
        <f t="shared" ca="1" si="64"/>
        <v/>
      </c>
      <c r="AE39" s="13" t="str">
        <f t="shared" ca="1" si="64"/>
        <v/>
      </c>
      <c r="AF39" s="13" t="str">
        <f t="shared" ca="1" si="64"/>
        <v/>
      </c>
      <c r="AG39" s="13" t="str">
        <f t="shared" ca="1" si="64"/>
        <v/>
      </c>
      <c r="AH39" s="13" t="str">
        <f t="shared" ca="1" si="64"/>
        <v/>
      </c>
      <c r="AI39" s="13" t="str">
        <f t="shared" ca="1" si="64"/>
        <v/>
      </c>
      <c r="AJ39" s="13" t="str">
        <f t="shared" ca="1" si="64"/>
        <v/>
      </c>
      <c r="AK39" s="13" t="str">
        <f t="shared" ca="1" si="64"/>
        <v/>
      </c>
      <c r="AL39" s="13" t="str">
        <f t="shared" ca="1" si="64"/>
        <v/>
      </c>
      <c r="AM39" s="13" t="str">
        <f t="shared" ca="1" si="64"/>
        <v/>
      </c>
      <c r="AN39" s="13" t="str">
        <f t="shared" ca="1" si="64"/>
        <v/>
      </c>
      <c r="AO39" s="13" t="str">
        <f t="shared" ca="1" si="64"/>
        <v/>
      </c>
      <c r="AP39" s="13" t="str">
        <f t="shared" ca="1" si="64"/>
        <v/>
      </c>
      <c r="AQ39" s="13" t="str">
        <f t="shared" ca="1" si="64"/>
        <v/>
      </c>
      <c r="AR39" s="13" t="str">
        <f t="shared" ca="1" si="64"/>
        <v/>
      </c>
      <c r="AS39" s="13" t="str">
        <f t="shared" ref="AS39:BP39" ca="1" si="65">IF(AND($D39="Goal",AT$5&gt;=$F39,AT$5&lt;=$F39+$H39-1),2,IF(AND($D39="Milestone",AT$5&gt;=$F39,AT$5&lt;=$F39+$H39-1),1,""))</f>
        <v/>
      </c>
      <c r="AT39" s="13" t="str">
        <f t="shared" ca="1" si="65"/>
        <v/>
      </c>
      <c r="AU39" s="13" t="str">
        <f t="shared" ca="1" si="65"/>
        <v/>
      </c>
      <c r="AV39" s="13" t="str">
        <f t="shared" ca="1" si="65"/>
        <v/>
      </c>
      <c r="AW39" s="13" t="str">
        <f t="shared" ca="1" si="65"/>
        <v/>
      </c>
      <c r="AX39" s="13" t="str">
        <f t="shared" ca="1" si="65"/>
        <v/>
      </c>
      <c r="AY39" s="13" t="str">
        <f t="shared" ca="1" si="65"/>
        <v/>
      </c>
      <c r="AZ39" s="13" t="str">
        <f t="shared" ca="1" si="65"/>
        <v/>
      </c>
      <c r="BA39" s="13" t="str">
        <f t="shared" ca="1" si="65"/>
        <v/>
      </c>
      <c r="BB39" s="13" t="str">
        <f t="shared" ca="1" si="65"/>
        <v/>
      </c>
      <c r="BC39" s="13" t="str">
        <f t="shared" ca="1" si="65"/>
        <v/>
      </c>
      <c r="BD39" s="13" t="str">
        <f t="shared" ca="1" si="65"/>
        <v/>
      </c>
      <c r="BE39" s="13" t="str">
        <f t="shared" ca="1" si="65"/>
        <v/>
      </c>
      <c r="BF39" s="13" t="str">
        <f t="shared" ca="1" si="65"/>
        <v/>
      </c>
      <c r="BG39" s="13" t="str">
        <f t="shared" ca="1" si="65"/>
        <v/>
      </c>
      <c r="BH39" s="13" t="str">
        <f t="shared" ca="1" si="65"/>
        <v/>
      </c>
      <c r="BI39" s="13" t="str">
        <f t="shared" ca="1" si="65"/>
        <v/>
      </c>
      <c r="BJ39" s="13" t="str">
        <f t="shared" ca="1" si="65"/>
        <v/>
      </c>
      <c r="BK39" s="13" t="str">
        <f t="shared" ca="1" si="65"/>
        <v/>
      </c>
      <c r="BL39" s="13" t="str">
        <f t="shared" ca="1" si="65"/>
        <v/>
      </c>
      <c r="BM39" s="13" t="str">
        <f t="shared" ca="1" si="65"/>
        <v/>
      </c>
      <c r="BN39" s="13" t="str">
        <f t="shared" ca="1" si="65"/>
        <v/>
      </c>
      <c r="BO39" s="13" t="str">
        <f t="shared" ca="1" si="65"/>
        <v/>
      </c>
      <c r="BP39" s="13" t="str">
        <f t="shared" ca="1" si="65"/>
        <v/>
      </c>
    </row>
    <row r="40" spans="1:68" s="7" customFormat="1" ht="30" customHeight="1" x14ac:dyDescent="0.3">
      <c r="A40" s="2"/>
      <c r="B40" s="23"/>
      <c r="C40" s="19"/>
      <c r="D40" s="18"/>
      <c r="E40" s="17"/>
      <c r="F40" s="16"/>
      <c r="G40" s="16"/>
      <c r="H40" s="15" t="e">
        <f>IF(ISBLANK([3]!Milestones345678[[#This Row],[End]]),0,[3]!Milestones345678[[#This Row],[End]]-[3]!Milestones345678[[#This Row],[Start]])</f>
        <v>#REF!</v>
      </c>
      <c r="I40" s="15"/>
      <c r="J40" s="16"/>
      <c r="K40" s="15" t="str">
        <f>IF(ISBLANK(Milestones345678[[#This Row],[Actual End]]),"",Milestones345678[[#This Row],[Actual End]]-Milestones345678[[#This Row],[End]])</f>
        <v/>
      </c>
      <c r="L40" s="14"/>
      <c r="M40" s="13" t="e">
        <f t="shared" ref="M40:AR40" ca="1" si="66">IF(AND($D40="Goal",N$5&gt;=$F40,N$5&lt;=$F40+$H40-1),2,IF(AND($D40="Milestone",N$5&gt;=$F40,N$5&lt;=$F40+$H40-1),1,""))</f>
        <v>#REF!</v>
      </c>
      <c r="N40" s="13" t="e">
        <f t="shared" ca="1" si="66"/>
        <v>#REF!</v>
      </c>
      <c r="O40" s="13" t="e">
        <f t="shared" ca="1" si="66"/>
        <v>#REF!</v>
      </c>
      <c r="P40" s="13" t="e">
        <f t="shared" ca="1" si="66"/>
        <v>#REF!</v>
      </c>
      <c r="Q40" s="13" t="e">
        <f t="shared" ca="1" si="66"/>
        <v>#REF!</v>
      </c>
      <c r="R40" s="13" t="e">
        <f t="shared" ca="1" si="66"/>
        <v>#REF!</v>
      </c>
      <c r="S40" s="13" t="e">
        <f t="shared" ca="1" si="66"/>
        <v>#REF!</v>
      </c>
      <c r="T40" s="13" t="e">
        <f t="shared" ca="1" si="66"/>
        <v>#REF!</v>
      </c>
      <c r="U40" s="13" t="e">
        <f t="shared" ca="1" si="66"/>
        <v>#REF!</v>
      </c>
      <c r="V40" s="13" t="e">
        <f t="shared" ca="1" si="66"/>
        <v>#REF!</v>
      </c>
      <c r="W40" s="13" t="e">
        <f t="shared" ca="1" si="66"/>
        <v>#REF!</v>
      </c>
      <c r="X40" s="13" t="e">
        <f t="shared" ca="1" si="66"/>
        <v>#REF!</v>
      </c>
      <c r="Y40" s="13" t="e">
        <f t="shared" ca="1" si="66"/>
        <v>#REF!</v>
      </c>
      <c r="Z40" s="13" t="e">
        <f t="shared" ca="1" si="66"/>
        <v>#REF!</v>
      </c>
      <c r="AA40" s="13" t="e">
        <f t="shared" ca="1" si="66"/>
        <v>#REF!</v>
      </c>
      <c r="AB40" s="13" t="e">
        <f t="shared" ca="1" si="66"/>
        <v>#REF!</v>
      </c>
      <c r="AC40" s="13" t="e">
        <f t="shared" ca="1" si="66"/>
        <v>#REF!</v>
      </c>
      <c r="AD40" s="13" t="e">
        <f t="shared" ca="1" si="66"/>
        <v>#REF!</v>
      </c>
      <c r="AE40" s="13" t="e">
        <f t="shared" ca="1" si="66"/>
        <v>#REF!</v>
      </c>
      <c r="AF40" s="13" t="e">
        <f t="shared" ca="1" si="66"/>
        <v>#REF!</v>
      </c>
      <c r="AG40" s="13" t="e">
        <f t="shared" ca="1" si="66"/>
        <v>#REF!</v>
      </c>
      <c r="AH40" s="13" t="e">
        <f t="shared" ca="1" si="66"/>
        <v>#REF!</v>
      </c>
      <c r="AI40" s="13" t="e">
        <f t="shared" ca="1" si="66"/>
        <v>#REF!</v>
      </c>
      <c r="AJ40" s="13" t="e">
        <f t="shared" ca="1" si="66"/>
        <v>#REF!</v>
      </c>
      <c r="AK40" s="13" t="e">
        <f t="shared" ca="1" si="66"/>
        <v>#REF!</v>
      </c>
      <c r="AL40" s="13" t="e">
        <f t="shared" ca="1" si="66"/>
        <v>#REF!</v>
      </c>
      <c r="AM40" s="13" t="e">
        <f t="shared" ca="1" si="66"/>
        <v>#REF!</v>
      </c>
      <c r="AN40" s="13" t="e">
        <f t="shared" ca="1" si="66"/>
        <v>#REF!</v>
      </c>
      <c r="AO40" s="13" t="e">
        <f t="shared" ca="1" si="66"/>
        <v>#REF!</v>
      </c>
      <c r="AP40" s="13" t="e">
        <f t="shared" ca="1" si="66"/>
        <v>#REF!</v>
      </c>
      <c r="AQ40" s="13" t="e">
        <f t="shared" ca="1" si="66"/>
        <v>#REF!</v>
      </c>
      <c r="AR40" s="13" t="e">
        <f t="shared" ca="1" si="66"/>
        <v>#REF!</v>
      </c>
      <c r="AS40" s="13" t="e">
        <f t="shared" ref="AS40:BP40" ca="1" si="67">IF(AND($D40="Goal",AT$5&gt;=$F40,AT$5&lt;=$F40+$H40-1),2,IF(AND($D40="Milestone",AT$5&gt;=$F40,AT$5&lt;=$F40+$H40-1),1,""))</f>
        <v>#REF!</v>
      </c>
      <c r="AT40" s="13" t="e">
        <f t="shared" ca="1" si="67"/>
        <v>#REF!</v>
      </c>
      <c r="AU40" s="13" t="e">
        <f t="shared" ca="1" si="67"/>
        <v>#REF!</v>
      </c>
      <c r="AV40" s="13" t="e">
        <f t="shared" ca="1" si="67"/>
        <v>#REF!</v>
      </c>
      <c r="AW40" s="13" t="e">
        <f t="shared" ca="1" si="67"/>
        <v>#REF!</v>
      </c>
      <c r="AX40" s="13" t="e">
        <f t="shared" ca="1" si="67"/>
        <v>#REF!</v>
      </c>
      <c r="AY40" s="13" t="e">
        <f t="shared" ca="1" si="67"/>
        <v>#REF!</v>
      </c>
      <c r="AZ40" s="13" t="e">
        <f t="shared" ca="1" si="67"/>
        <v>#REF!</v>
      </c>
      <c r="BA40" s="13" t="e">
        <f t="shared" ca="1" si="67"/>
        <v>#REF!</v>
      </c>
      <c r="BB40" s="13" t="e">
        <f t="shared" ca="1" si="67"/>
        <v>#REF!</v>
      </c>
      <c r="BC40" s="13" t="e">
        <f t="shared" ca="1" si="67"/>
        <v>#REF!</v>
      </c>
      <c r="BD40" s="13" t="e">
        <f t="shared" ca="1" si="67"/>
        <v>#REF!</v>
      </c>
      <c r="BE40" s="13" t="e">
        <f t="shared" ca="1" si="67"/>
        <v>#REF!</v>
      </c>
      <c r="BF40" s="13" t="e">
        <f t="shared" ca="1" si="67"/>
        <v>#REF!</v>
      </c>
      <c r="BG40" s="13" t="e">
        <f t="shared" ca="1" si="67"/>
        <v>#REF!</v>
      </c>
      <c r="BH40" s="13" t="e">
        <f t="shared" ca="1" si="67"/>
        <v>#REF!</v>
      </c>
      <c r="BI40" s="13" t="e">
        <f t="shared" ca="1" si="67"/>
        <v>#REF!</v>
      </c>
      <c r="BJ40" s="13" t="e">
        <f t="shared" ca="1" si="67"/>
        <v>#REF!</v>
      </c>
      <c r="BK40" s="13" t="e">
        <f t="shared" ca="1" si="67"/>
        <v>#REF!</v>
      </c>
      <c r="BL40" s="13" t="e">
        <f t="shared" ca="1" si="67"/>
        <v>#REF!</v>
      </c>
      <c r="BM40" s="13" t="e">
        <f t="shared" ca="1" si="67"/>
        <v>#REF!</v>
      </c>
      <c r="BN40" s="13" t="e">
        <f t="shared" ca="1" si="67"/>
        <v>#REF!</v>
      </c>
      <c r="BO40" s="13" t="e">
        <f t="shared" ca="1" si="67"/>
        <v>#REF!</v>
      </c>
      <c r="BP40" s="13" t="e">
        <f t="shared" ca="1" si="67"/>
        <v>#REF!</v>
      </c>
    </row>
    <row r="41" spans="1:68" s="7" customFormat="1" ht="30" customHeight="1" x14ac:dyDescent="0.3">
      <c r="A41" s="2"/>
      <c r="B41" s="23"/>
      <c r="C41" s="19"/>
      <c r="D41" s="18"/>
      <c r="E41" s="17"/>
      <c r="F41" s="16"/>
      <c r="G41" s="16"/>
      <c r="H41" s="15" t="e">
        <f>IF(ISBLANK([3]!Milestones345678[[#This Row],[End]]),0,[3]!Milestones345678[[#This Row],[End]]-[3]!Milestones345678[[#This Row],[Start]])</f>
        <v>#REF!</v>
      </c>
      <c r="I41" s="15"/>
      <c r="J41" s="16"/>
      <c r="K41" s="15" t="str">
        <f>IF(ISBLANK(Milestones345678[[#This Row],[Actual End]]),"",Milestones345678[[#This Row],[Actual End]]-Milestones345678[[#This Row],[End]])</f>
        <v/>
      </c>
      <c r="L41" s="14"/>
      <c r="M41" s="13" t="e">
        <f t="shared" ref="M41:AR41" ca="1" si="68">IF(AND($D41="Goal",N$5&gt;=$F41,N$5&lt;=$F41+$H41-1),2,IF(AND($D41="Milestone",N$5&gt;=$F41,N$5&lt;=$F41+$H41-1),1,""))</f>
        <v>#REF!</v>
      </c>
      <c r="N41" s="13" t="e">
        <f t="shared" ca="1" si="68"/>
        <v>#REF!</v>
      </c>
      <c r="O41" s="13" t="e">
        <f t="shared" ca="1" si="68"/>
        <v>#REF!</v>
      </c>
      <c r="P41" s="13" t="e">
        <f t="shared" ca="1" si="68"/>
        <v>#REF!</v>
      </c>
      <c r="Q41" s="13" t="e">
        <f t="shared" ca="1" si="68"/>
        <v>#REF!</v>
      </c>
      <c r="R41" s="13" t="e">
        <f t="shared" ca="1" si="68"/>
        <v>#REF!</v>
      </c>
      <c r="S41" s="13" t="e">
        <f t="shared" ca="1" si="68"/>
        <v>#REF!</v>
      </c>
      <c r="T41" s="13" t="e">
        <f t="shared" ca="1" si="68"/>
        <v>#REF!</v>
      </c>
      <c r="U41" s="13" t="e">
        <f t="shared" ca="1" si="68"/>
        <v>#REF!</v>
      </c>
      <c r="V41" s="13" t="e">
        <f t="shared" ca="1" si="68"/>
        <v>#REF!</v>
      </c>
      <c r="W41" s="13" t="e">
        <f t="shared" ca="1" si="68"/>
        <v>#REF!</v>
      </c>
      <c r="X41" s="13" t="e">
        <f t="shared" ca="1" si="68"/>
        <v>#REF!</v>
      </c>
      <c r="Y41" s="13" t="e">
        <f t="shared" ca="1" si="68"/>
        <v>#REF!</v>
      </c>
      <c r="Z41" s="13" t="e">
        <f t="shared" ca="1" si="68"/>
        <v>#REF!</v>
      </c>
      <c r="AA41" s="13" t="e">
        <f t="shared" ca="1" si="68"/>
        <v>#REF!</v>
      </c>
      <c r="AB41" s="13" t="e">
        <f t="shared" ca="1" si="68"/>
        <v>#REF!</v>
      </c>
      <c r="AC41" s="13" t="e">
        <f t="shared" ca="1" si="68"/>
        <v>#REF!</v>
      </c>
      <c r="AD41" s="13" t="e">
        <f t="shared" ca="1" si="68"/>
        <v>#REF!</v>
      </c>
      <c r="AE41" s="13" t="e">
        <f t="shared" ca="1" si="68"/>
        <v>#REF!</v>
      </c>
      <c r="AF41" s="13" t="e">
        <f t="shared" ca="1" si="68"/>
        <v>#REF!</v>
      </c>
      <c r="AG41" s="13" t="e">
        <f t="shared" ca="1" si="68"/>
        <v>#REF!</v>
      </c>
      <c r="AH41" s="13" t="e">
        <f t="shared" ca="1" si="68"/>
        <v>#REF!</v>
      </c>
      <c r="AI41" s="13" t="e">
        <f t="shared" ca="1" si="68"/>
        <v>#REF!</v>
      </c>
      <c r="AJ41" s="13" t="e">
        <f t="shared" ca="1" si="68"/>
        <v>#REF!</v>
      </c>
      <c r="AK41" s="13" t="e">
        <f t="shared" ca="1" si="68"/>
        <v>#REF!</v>
      </c>
      <c r="AL41" s="13" t="e">
        <f t="shared" ca="1" si="68"/>
        <v>#REF!</v>
      </c>
      <c r="AM41" s="13" t="e">
        <f t="shared" ca="1" si="68"/>
        <v>#REF!</v>
      </c>
      <c r="AN41" s="13" t="e">
        <f t="shared" ca="1" si="68"/>
        <v>#REF!</v>
      </c>
      <c r="AO41" s="13" t="e">
        <f t="shared" ca="1" si="68"/>
        <v>#REF!</v>
      </c>
      <c r="AP41" s="13" t="e">
        <f t="shared" ca="1" si="68"/>
        <v>#REF!</v>
      </c>
      <c r="AQ41" s="13" t="e">
        <f t="shared" ca="1" si="68"/>
        <v>#REF!</v>
      </c>
      <c r="AR41" s="13" t="e">
        <f t="shared" ca="1" si="68"/>
        <v>#REF!</v>
      </c>
      <c r="AS41" s="13" t="e">
        <f t="shared" ref="AS41:BP41" ca="1" si="69">IF(AND($D41="Goal",AT$5&gt;=$F41,AT$5&lt;=$F41+$H41-1),2,IF(AND($D41="Milestone",AT$5&gt;=$F41,AT$5&lt;=$F41+$H41-1),1,""))</f>
        <v>#REF!</v>
      </c>
      <c r="AT41" s="13" t="e">
        <f t="shared" ca="1" si="69"/>
        <v>#REF!</v>
      </c>
      <c r="AU41" s="13" t="e">
        <f t="shared" ca="1" si="69"/>
        <v>#REF!</v>
      </c>
      <c r="AV41" s="13" t="e">
        <f t="shared" ca="1" si="69"/>
        <v>#REF!</v>
      </c>
      <c r="AW41" s="13" t="e">
        <f t="shared" ca="1" si="69"/>
        <v>#REF!</v>
      </c>
      <c r="AX41" s="13" t="e">
        <f t="shared" ca="1" si="69"/>
        <v>#REF!</v>
      </c>
      <c r="AY41" s="13" t="e">
        <f t="shared" ca="1" si="69"/>
        <v>#REF!</v>
      </c>
      <c r="AZ41" s="13" t="e">
        <f t="shared" ca="1" si="69"/>
        <v>#REF!</v>
      </c>
      <c r="BA41" s="13" t="e">
        <f t="shared" ca="1" si="69"/>
        <v>#REF!</v>
      </c>
      <c r="BB41" s="13" t="e">
        <f t="shared" ca="1" si="69"/>
        <v>#REF!</v>
      </c>
      <c r="BC41" s="13" t="e">
        <f t="shared" ca="1" si="69"/>
        <v>#REF!</v>
      </c>
      <c r="BD41" s="13" t="e">
        <f t="shared" ca="1" si="69"/>
        <v>#REF!</v>
      </c>
      <c r="BE41" s="13" t="e">
        <f t="shared" ca="1" si="69"/>
        <v>#REF!</v>
      </c>
      <c r="BF41" s="13" t="e">
        <f t="shared" ca="1" si="69"/>
        <v>#REF!</v>
      </c>
      <c r="BG41" s="13" t="e">
        <f t="shared" ca="1" si="69"/>
        <v>#REF!</v>
      </c>
      <c r="BH41" s="13" t="e">
        <f t="shared" ca="1" si="69"/>
        <v>#REF!</v>
      </c>
      <c r="BI41" s="13" t="e">
        <f t="shared" ca="1" si="69"/>
        <v>#REF!</v>
      </c>
      <c r="BJ41" s="13" t="e">
        <f t="shared" ca="1" si="69"/>
        <v>#REF!</v>
      </c>
      <c r="BK41" s="13" t="e">
        <f t="shared" ca="1" si="69"/>
        <v>#REF!</v>
      </c>
      <c r="BL41" s="13" t="e">
        <f t="shared" ca="1" si="69"/>
        <v>#REF!</v>
      </c>
      <c r="BM41" s="13" t="e">
        <f t="shared" ca="1" si="69"/>
        <v>#REF!</v>
      </c>
      <c r="BN41" s="13" t="e">
        <f t="shared" ca="1" si="69"/>
        <v>#REF!</v>
      </c>
      <c r="BO41" s="13" t="e">
        <f t="shared" ca="1" si="69"/>
        <v>#REF!</v>
      </c>
      <c r="BP41" s="13" t="e">
        <f t="shared" ca="1" si="69"/>
        <v>#REF!</v>
      </c>
    </row>
    <row r="42" spans="1:68" s="7" customFormat="1" ht="30" customHeight="1" x14ac:dyDescent="0.3">
      <c r="A42" s="2"/>
      <c r="B42" s="23"/>
      <c r="C42" s="19"/>
      <c r="D42" s="18"/>
      <c r="E42" s="17"/>
      <c r="F42" s="16"/>
      <c r="G42" s="16"/>
      <c r="H42" s="15" t="e">
        <f>IF(ISBLANK([3]!Milestones345678[[#This Row],[End]]),0,[3]!Milestones345678[[#This Row],[End]]-[3]!Milestones345678[[#This Row],[Start]])</f>
        <v>#REF!</v>
      </c>
      <c r="I42" s="15"/>
      <c r="J42" s="16"/>
      <c r="K42" s="15" t="str">
        <f>IF(ISBLANK(Milestones345678[[#This Row],[Actual End]]),"",Milestones345678[[#This Row],[Actual End]]-Milestones345678[[#This Row],[End]])</f>
        <v/>
      </c>
      <c r="L42" s="14"/>
      <c r="M42" s="13" t="e">
        <f t="shared" ref="M42:AR42" ca="1" si="70">IF(AND($D42="Goal",N$5&gt;=$F42,N$5&lt;=$F42+$H42-1),2,IF(AND($D42="Milestone",N$5&gt;=$F42,N$5&lt;=$F42+$H42-1),1,""))</f>
        <v>#REF!</v>
      </c>
      <c r="N42" s="13" t="e">
        <f t="shared" ca="1" si="70"/>
        <v>#REF!</v>
      </c>
      <c r="O42" s="13" t="e">
        <f t="shared" ca="1" si="70"/>
        <v>#REF!</v>
      </c>
      <c r="P42" s="13" t="e">
        <f t="shared" ca="1" si="70"/>
        <v>#REF!</v>
      </c>
      <c r="Q42" s="13" t="e">
        <f t="shared" ca="1" si="70"/>
        <v>#REF!</v>
      </c>
      <c r="R42" s="13" t="e">
        <f t="shared" ca="1" si="70"/>
        <v>#REF!</v>
      </c>
      <c r="S42" s="13" t="e">
        <f t="shared" ca="1" si="70"/>
        <v>#REF!</v>
      </c>
      <c r="T42" s="13" t="e">
        <f t="shared" ca="1" si="70"/>
        <v>#REF!</v>
      </c>
      <c r="U42" s="13" t="e">
        <f t="shared" ca="1" si="70"/>
        <v>#REF!</v>
      </c>
      <c r="V42" s="13" t="e">
        <f t="shared" ca="1" si="70"/>
        <v>#REF!</v>
      </c>
      <c r="W42" s="13" t="e">
        <f t="shared" ca="1" si="70"/>
        <v>#REF!</v>
      </c>
      <c r="X42" s="13" t="e">
        <f t="shared" ca="1" si="70"/>
        <v>#REF!</v>
      </c>
      <c r="Y42" s="13" t="e">
        <f t="shared" ca="1" si="70"/>
        <v>#REF!</v>
      </c>
      <c r="Z42" s="13" t="e">
        <f t="shared" ca="1" si="70"/>
        <v>#REF!</v>
      </c>
      <c r="AA42" s="13" t="e">
        <f t="shared" ca="1" si="70"/>
        <v>#REF!</v>
      </c>
      <c r="AB42" s="13" t="e">
        <f t="shared" ca="1" si="70"/>
        <v>#REF!</v>
      </c>
      <c r="AC42" s="13" t="e">
        <f t="shared" ca="1" si="70"/>
        <v>#REF!</v>
      </c>
      <c r="AD42" s="13" t="e">
        <f t="shared" ca="1" si="70"/>
        <v>#REF!</v>
      </c>
      <c r="AE42" s="13" t="e">
        <f t="shared" ca="1" si="70"/>
        <v>#REF!</v>
      </c>
      <c r="AF42" s="13" t="e">
        <f t="shared" ca="1" si="70"/>
        <v>#REF!</v>
      </c>
      <c r="AG42" s="13" t="e">
        <f t="shared" ca="1" si="70"/>
        <v>#REF!</v>
      </c>
      <c r="AH42" s="13" t="e">
        <f t="shared" ca="1" si="70"/>
        <v>#REF!</v>
      </c>
      <c r="AI42" s="13" t="e">
        <f t="shared" ca="1" si="70"/>
        <v>#REF!</v>
      </c>
      <c r="AJ42" s="13" t="e">
        <f t="shared" ca="1" si="70"/>
        <v>#REF!</v>
      </c>
      <c r="AK42" s="13" t="e">
        <f t="shared" ca="1" si="70"/>
        <v>#REF!</v>
      </c>
      <c r="AL42" s="13" t="e">
        <f t="shared" ca="1" si="70"/>
        <v>#REF!</v>
      </c>
      <c r="AM42" s="13" t="e">
        <f t="shared" ca="1" si="70"/>
        <v>#REF!</v>
      </c>
      <c r="AN42" s="13" t="e">
        <f t="shared" ca="1" si="70"/>
        <v>#REF!</v>
      </c>
      <c r="AO42" s="13" t="e">
        <f t="shared" ca="1" si="70"/>
        <v>#REF!</v>
      </c>
      <c r="AP42" s="13" t="e">
        <f t="shared" ca="1" si="70"/>
        <v>#REF!</v>
      </c>
      <c r="AQ42" s="13" t="e">
        <f t="shared" ca="1" si="70"/>
        <v>#REF!</v>
      </c>
      <c r="AR42" s="13" t="e">
        <f t="shared" ca="1" si="70"/>
        <v>#REF!</v>
      </c>
      <c r="AS42" s="13" t="e">
        <f t="shared" ref="AS42:BP42" ca="1" si="71">IF(AND($D42="Goal",AT$5&gt;=$F42,AT$5&lt;=$F42+$H42-1),2,IF(AND($D42="Milestone",AT$5&gt;=$F42,AT$5&lt;=$F42+$H42-1),1,""))</f>
        <v>#REF!</v>
      </c>
      <c r="AT42" s="13" t="e">
        <f t="shared" ca="1" si="71"/>
        <v>#REF!</v>
      </c>
      <c r="AU42" s="13" t="e">
        <f t="shared" ca="1" si="71"/>
        <v>#REF!</v>
      </c>
      <c r="AV42" s="13" t="e">
        <f t="shared" ca="1" si="71"/>
        <v>#REF!</v>
      </c>
      <c r="AW42" s="13" t="e">
        <f t="shared" ca="1" si="71"/>
        <v>#REF!</v>
      </c>
      <c r="AX42" s="13" t="e">
        <f t="shared" ca="1" si="71"/>
        <v>#REF!</v>
      </c>
      <c r="AY42" s="13" t="e">
        <f t="shared" ca="1" si="71"/>
        <v>#REF!</v>
      </c>
      <c r="AZ42" s="13" t="e">
        <f t="shared" ca="1" si="71"/>
        <v>#REF!</v>
      </c>
      <c r="BA42" s="13" t="e">
        <f t="shared" ca="1" si="71"/>
        <v>#REF!</v>
      </c>
      <c r="BB42" s="13" t="e">
        <f t="shared" ca="1" si="71"/>
        <v>#REF!</v>
      </c>
      <c r="BC42" s="13" t="e">
        <f t="shared" ca="1" si="71"/>
        <v>#REF!</v>
      </c>
      <c r="BD42" s="13" t="e">
        <f t="shared" ca="1" si="71"/>
        <v>#REF!</v>
      </c>
      <c r="BE42" s="13" t="e">
        <f t="shared" ca="1" si="71"/>
        <v>#REF!</v>
      </c>
      <c r="BF42" s="13" t="e">
        <f t="shared" ca="1" si="71"/>
        <v>#REF!</v>
      </c>
      <c r="BG42" s="13" t="e">
        <f t="shared" ca="1" si="71"/>
        <v>#REF!</v>
      </c>
      <c r="BH42" s="13" t="e">
        <f t="shared" ca="1" si="71"/>
        <v>#REF!</v>
      </c>
      <c r="BI42" s="13" t="e">
        <f t="shared" ca="1" si="71"/>
        <v>#REF!</v>
      </c>
      <c r="BJ42" s="13" t="e">
        <f t="shared" ca="1" si="71"/>
        <v>#REF!</v>
      </c>
      <c r="BK42" s="13" t="e">
        <f t="shared" ca="1" si="71"/>
        <v>#REF!</v>
      </c>
      <c r="BL42" s="13" t="e">
        <f t="shared" ca="1" si="71"/>
        <v>#REF!</v>
      </c>
      <c r="BM42" s="13" t="e">
        <f t="shared" ca="1" si="71"/>
        <v>#REF!</v>
      </c>
      <c r="BN42" s="13" t="e">
        <f t="shared" ca="1" si="71"/>
        <v>#REF!</v>
      </c>
      <c r="BO42" s="13" t="e">
        <f t="shared" ca="1" si="71"/>
        <v>#REF!</v>
      </c>
      <c r="BP42" s="13" t="e">
        <f t="shared" ca="1" si="71"/>
        <v>#REF!</v>
      </c>
    </row>
    <row r="43" spans="1:68" s="7" customFormat="1" ht="30" customHeight="1" x14ac:dyDescent="0.3">
      <c r="A43" s="2" t="s">
        <v>2</v>
      </c>
      <c r="B43" s="23"/>
      <c r="C43" s="19"/>
      <c r="D43" s="18"/>
      <c r="E43" s="17"/>
      <c r="F43" s="16"/>
      <c r="G43" s="16"/>
      <c r="H43" s="15" t="e">
        <f>IF(ISBLANK([3]!Milestones345678[[#This Row],[End]]),0,[3]!Milestones345678[[#This Row],[End]]-[3]!Milestones345678[[#This Row],[Start]])</f>
        <v>#REF!</v>
      </c>
      <c r="I43" s="15"/>
      <c r="J43" s="16"/>
      <c r="K43" s="15" t="str">
        <f>IF(ISBLANK(Milestones345678[[#This Row],[Actual End]]),"",Milestones345678[[#This Row],[Actual End]]-Milestones345678[[#This Row],[End]])</f>
        <v/>
      </c>
      <c r="L43" s="14"/>
      <c r="M43" s="13" t="e">
        <f t="shared" ref="M43:AR43" ca="1" si="72">IF(AND($D43="Goal",N$5&gt;=$F43,N$5&lt;=$F43+$H43-1),2,IF(AND($D43="Milestone",N$5&gt;=$F43,N$5&lt;=$F43+$H43-1),1,""))</f>
        <v>#REF!</v>
      </c>
      <c r="N43" s="13" t="e">
        <f t="shared" ca="1" si="72"/>
        <v>#REF!</v>
      </c>
      <c r="O43" s="13" t="e">
        <f t="shared" ca="1" si="72"/>
        <v>#REF!</v>
      </c>
      <c r="P43" s="13" t="e">
        <f t="shared" ca="1" si="72"/>
        <v>#REF!</v>
      </c>
      <c r="Q43" s="13" t="e">
        <f t="shared" ca="1" si="72"/>
        <v>#REF!</v>
      </c>
      <c r="R43" s="13" t="e">
        <f t="shared" ca="1" si="72"/>
        <v>#REF!</v>
      </c>
      <c r="S43" s="13" t="e">
        <f t="shared" ca="1" si="72"/>
        <v>#REF!</v>
      </c>
      <c r="T43" s="13" t="e">
        <f t="shared" ca="1" si="72"/>
        <v>#REF!</v>
      </c>
      <c r="U43" s="13" t="e">
        <f t="shared" ca="1" si="72"/>
        <v>#REF!</v>
      </c>
      <c r="V43" s="13" t="e">
        <f t="shared" ca="1" si="72"/>
        <v>#REF!</v>
      </c>
      <c r="W43" s="13" t="e">
        <f t="shared" ca="1" si="72"/>
        <v>#REF!</v>
      </c>
      <c r="X43" s="13" t="e">
        <f t="shared" ca="1" si="72"/>
        <v>#REF!</v>
      </c>
      <c r="Y43" s="13" t="e">
        <f t="shared" ca="1" si="72"/>
        <v>#REF!</v>
      </c>
      <c r="Z43" s="13" t="e">
        <f t="shared" ca="1" si="72"/>
        <v>#REF!</v>
      </c>
      <c r="AA43" s="13" t="e">
        <f t="shared" ca="1" si="72"/>
        <v>#REF!</v>
      </c>
      <c r="AB43" s="13" t="e">
        <f t="shared" ca="1" si="72"/>
        <v>#REF!</v>
      </c>
      <c r="AC43" s="13" t="e">
        <f t="shared" ca="1" si="72"/>
        <v>#REF!</v>
      </c>
      <c r="AD43" s="13" t="e">
        <f t="shared" ca="1" si="72"/>
        <v>#REF!</v>
      </c>
      <c r="AE43" s="13" t="e">
        <f t="shared" ca="1" si="72"/>
        <v>#REF!</v>
      </c>
      <c r="AF43" s="13" t="e">
        <f t="shared" ca="1" si="72"/>
        <v>#REF!</v>
      </c>
      <c r="AG43" s="13" t="e">
        <f t="shared" ca="1" si="72"/>
        <v>#REF!</v>
      </c>
      <c r="AH43" s="13" t="e">
        <f t="shared" ca="1" si="72"/>
        <v>#REF!</v>
      </c>
      <c r="AI43" s="13" t="e">
        <f t="shared" ca="1" si="72"/>
        <v>#REF!</v>
      </c>
      <c r="AJ43" s="13" t="e">
        <f t="shared" ca="1" si="72"/>
        <v>#REF!</v>
      </c>
      <c r="AK43" s="13" t="e">
        <f t="shared" ca="1" si="72"/>
        <v>#REF!</v>
      </c>
      <c r="AL43" s="13" t="e">
        <f t="shared" ca="1" si="72"/>
        <v>#REF!</v>
      </c>
      <c r="AM43" s="13" t="e">
        <f t="shared" ca="1" si="72"/>
        <v>#REF!</v>
      </c>
      <c r="AN43" s="13" t="e">
        <f t="shared" ca="1" si="72"/>
        <v>#REF!</v>
      </c>
      <c r="AO43" s="13" t="e">
        <f t="shared" ca="1" si="72"/>
        <v>#REF!</v>
      </c>
      <c r="AP43" s="13" t="e">
        <f t="shared" ca="1" si="72"/>
        <v>#REF!</v>
      </c>
      <c r="AQ43" s="13" t="e">
        <f t="shared" ca="1" si="72"/>
        <v>#REF!</v>
      </c>
      <c r="AR43" s="13" t="e">
        <f t="shared" ca="1" si="72"/>
        <v>#REF!</v>
      </c>
      <c r="AS43" s="13" t="e">
        <f t="shared" ref="AS43:BP43" ca="1" si="73">IF(AND($D43="Goal",AT$5&gt;=$F43,AT$5&lt;=$F43+$H43-1),2,IF(AND($D43="Milestone",AT$5&gt;=$F43,AT$5&lt;=$F43+$H43-1),1,""))</f>
        <v>#REF!</v>
      </c>
      <c r="AT43" s="13" t="e">
        <f t="shared" ca="1" si="73"/>
        <v>#REF!</v>
      </c>
      <c r="AU43" s="13" t="e">
        <f t="shared" ca="1" si="73"/>
        <v>#REF!</v>
      </c>
      <c r="AV43" s="13" t="e">
        <f t="shared" ca="1" si="73"/>
        <v>#REF!</v>
      </c>
      <c r="AW43" s="13" t="e">
        <f t="shared" ca="1" si="73"/>
        <v>#REF!</v>
      </c>
      <c r="AX43" s="13" t="e">
        <f t="shared" ca="1" si="73"/>
        <v>#REF!</v>
      </c>
      <c r="AY43" s="13" t="e">
        <f t="shared" ca="1" si="73"/>
        <v>#REF!</v>
      </c>
      <c r="AZ43" s="13" t="e">
        <f t="shared" ca="1" si="73"/>
        <v>#REF!</v>
      </c>
      <c r="BA43" s="13" t="e">
        <f t="shared" ca="1" si="73"/>
        <v>#REF!</v>
      </c>
      <c r="BB43" s="13" t="e">
        <f t="shared" ca="1" si="73"/>
        <v>#REF!</v>
      </c>
      <c r="BC43" s="13" t="e">
        <f t="shared" ca="1" si="73"/>
        <v>#REF!</v>
      </c>
      <c r="BD43" s="13" t="e">
        <f t="shared" ca="1" si="73"/>
        <v>#REF!</v>
      </c>
      <c r="BE43" s="13" t="e">
        <f t="shared" ca="1" si="73"/>
        <v>#REF!</v>
      </c>
      <c r="BF43" s="13" t="e">
        <f t="shared" ca="1" si="73"/>
        <v>#REF!</v>
      </c>
      <c r="BG43" s="13" t="e">
        <f t="shared" ca="1" si="73"/>
        <v>#REF!</v>
      </c>
      <c r="BH43" s="13" t="e">
        <f t="shared" ca="1" si="73"/>
        <v>#REF!</v>
      </c>
      <c r="BI43" s="13" t="e">
        <f t="shared" ca="1" si="73"/>
        <v>#REF!</v>
      </c>
      <c r="BJ43" s="13" t="e">
        <f t="shared" ca="1" si="73"/>
        <v>#REF!</v>
      </c>
      <c r="BK43" s="13" t="e">
        <f t="shared" ca="1" si="73"/>
        <v>#REF!</v>
      </c>
      <c r="BL43" s="13" t="e">
        <f t="shared" ca="1" si="73"/>
        <v>#REF!</v>
      </c>
      <c r="BM43" s="13" t="e">
        <f t="shared" ca="1" si="73"/>
        <v>#REF!</v>
      </c>
      <c r="BN43" s="13" t="e">
        <f t="shared" ca="1" si="73"/>
        <v>#REF!</v>
      </c>
      <c r="BO43" s="13" t="e">
        <f t="shared" ca="1" si="73"/>
        <v>#REF!</v>
      </c>
      <c r="BP43" s="13" t="e">
        <f t="shared" ca="1" si="73"/>
        <v>#REF!</v>
      </c>
    </row>
    <row r="44" spans="1:68" s="7" customFormat="1" ht="30" customHeight="1" x14ac:dyDescent="0.3">
      <c r="A44" s="2"/>
      <c r="B44" s="23"/>
      <c r="C44" s="19"/>
      <c r="D44" s="18"/>
      <c r="E44" s="17"/>
      <c r="F44" s="16"/>
      <c r="G44" s="16"/>
      <c r="H44" s="15" t="e">
        <f>IF(ISBLANK([3]!Milestones345678[[#This Row],[End]]),0,[3]!Milestones345678[[#This Row],[End]]-[3]!Milestones345678[[#This Row],[Start]])</f>
        <v>#REF!</v>
      </c>
      <c r="I44" s="15"/>
      <c r="J44" s="15"/>
      <c r="K44" s="15" t="str">
        <f>IF(ISBLANK(Milestones345678[[#This Row],[Actual End]]),"",Milestones345678[[#This Row],[Actual End]]-Milestones345678[[#This Row],[End]])</f>
        <v/>
      </c>
      <c r="L44" s="14"/>
      <c r="M44" s="13" t="e">
        <f t="shared" ref="M44:AR44" ca="1" si="74">IF(AND($D44="Goal",N$5&gt;=$F44,N$5&lt;=$F44+$H44-1),2,IF(AND($D44="Milestone",N$5&gt;=$F44,N$5&lt;=$F44+$H44-1),1,""))</f>
        <v>#REF!</v>
      </c>
      <c r="N44" s="13" t="e">
        <f t="shared" ca="1" si="74"/>
        <v>#REF!</v>
      </c>
      <c r="O44" s="13" t="e">
        <f t="shared" ca="1" si="74"/>
        <v>#REF!</v>
      </c>
      <c r="P44" s="13" t="e">
        <f t="shared" ca="1" si="74"/>
        <v>#REF!</v>
      </c>
      <c r="Q44" s="13" t="e">
        <f t="shared" ca="1" si="74"/>
        <v>#REF!</v>
      </c>
      <c r="R44" s="13" t="e">
        <f t="shared" ca="1" si="74"/>
        <v>#REF!</v>
      </c>
      <c r="S44" s="13" t="e">
        <f t="shared" ca="1" si="74"/>
        <v>#REF!</v>
      </c>
      <c r="T44" s="13" t="e">
        <f t="shared" ca="1" si="74"/>
        <v>#REF!</v>
      </c>
      <c r="U44" s="13" t="e">
        <f t="shared" ca="1" si="74"/>
        <v>#REF!</v>
      </c>
      <c r="V44" s="13" t="e">
        <f t="shared" ca="1" si="74"/>
        <v>#REF!</v>
      </c>
      <c r="W44" s="13" t="e">
        <f t="shared" ca="1" si="74"/>
        <v>#REF!</v>
      </c>
      <c r="X44" s="13" t="e">
        <f t="shared" ca="1" si="74"/>
        <v>#REF!</v>
      </c>
      <c r="Y44" s="13" t="e">
        <f t="shared" ca="1" si="74"/>
        <v>#REF!</v>
      </c>
      <c r="Z44" s="13" t="e">
        <f t="shared" ca="1" si="74"/>
        <v>#REF!</v>
      </c>
      <c r="AA44" s="13" t="e">
        <f t="shared" ca="1" si="74"/>
        <v>#REF!</v>
      </c>
      <c r="AB44" s="13" t="e">
        <f t="shared" ca="1" si="74"/>
        <v>#REF!</v>
      </c>
      <c r="AC44" s="13" t="e">
        <f t="shared" ca="1" si="74"/>
        <v>#REF!</v>
      </c>
      <c r="AD44" s="13" t="e">
        <f t="shared" ca="1" si="74"/>
        <v>#REF!</v>
      </c>
      <c r="AE44" s="13" t="e">
        <f t="shared" ca="1" si="74"/>
        <v>#REF!</v>
      </c>
      <c r="AF44" s="13" t="e">
        <f t="shared" ca="1" si="74"/>
        <v>#REF!</v>
      </c>
      <c r="AG44" s="13" t="e">
        <f t="shared" ca="1" si="74"/>
        <v>#REF!</v>
      </c>
      <c r="AH44" s="13" t="e">
        <f t="shared" ca="1" si="74"/>
        <v>#REF!</v>
      </c>
      <c r="AI44" s="13" t="e">
        <f t="shared" ca="1" si="74"/>
        <v>#REF!</v>
      </c>
      <c r="AJ44" s="13" t="e">
        <f t="shared" ca="1" si="74"/>
        <v>#REF!</v>
      </c>
      <c r="AK44" s="13" t="e">
        <f t="shared" ca="1" si="74"/>
        <v>#REF!</v>
      </c>
      <c r="AL44" s="13" t="e">
        <f t="shared" ca="1" si="74"/>
        <v>#REF!</v>
      </c>
      <c r="AM44" s="13" t="e">
        <f t="shared" ca="1" si="74"/>
        <v>#REF!</v>
      </c>
      <c r="AN44" s="13" t="e">
        <f t="shared" ca="1" si="74"/>
        <v>#REF!</v>
      </c>
      <c r="AO44" s="13" t="e">
        <f t="shared" ca="1" si="74"/>
        <v>#REF!</v>
      </c>
      <c r="AP44" s="13" t="e">
        <f t="shared" ca="1" si="74"/>
        <v>#REF!</v>
      </c>
      <c r="AQ44" s="13" t="e">
        <f t="shared" ca="1" si="74"/>
        <v>#REF!</v>
      </c>
      <c r="AR44" s="13" t="e">
        <f t="shared" ca="1" si="74"/>
        <v>#REF!</v>
      </c>
      <c r="AS44" s="13" t="e">
        <f t="shared" ref="AS44:BP44" ca="1" si="75">IF(AND($D44="Goal",AT$5&gt;=$F44,AT$5&lt;=$F44+$H44-1),2,IF(AND($D44="Milestone",AT$5&gt;=$F44,AT$5&lt;=$F44+$H44-1),1,""))</f>
        <v>#REF!</v>
      </c>
      <c r="AT44" s="13" t="e">
        <f t="shared" ca="1" si="75"/>
        <v>#REF!</v>
      </c>
      <c r="AU44" s="13" t="e">
        <f t="shared" ca="1" si="75"/>
        <v>#REF!</v>
      </c>
      <c r="AV44" s="13" t="e">
        <f t="shared" ca="1" si="75"/>
        <v>#REF!</v>
      </c>
      <c r="AW44" s="13" t="e">
        <f t="shared" ca="1" si="75"/>
        <v>#REF!</v>
      </c>
      <c r="AX44" s="13" t="e">
        <f t="shared" ca="1" si="75"/>
        <v>#REF!</v>
      </c>
      <c r="AY44" s="13" t="e">
        <f t="shared" ca="1" si="75"/>
        <v>#REF!</v>
      </c>
      <c r="AZ44" s="13" t="e">
        <f t="shared" ca="1" si="75"/>
        <v>#REF!</v>
      </c>
      <c r="BA44" s="13" t="e">
        <f t="shared" ca="1" si="75"/>
        <v>#REF!</v>
      </c>
      <c r="BB44" s="13" t="e">
        <f t="shared" ca="1" si="75"/>
        <v>#REF!</v>
      </c>
      <c r="BC44" s="13" t="e">
        <f t="shared" ca="1" si="75"/>
        <v>#REF!</v>
      </c>
      <c r="BD44" s="13" t="e">
        <f t="shared" ca="1" si="75"/>
        <v>#REF!</v>
      </c>
      <c r="BE44" s="13" t="e">
        <f t="shared" ca="1" si="75"/>
        <v>#REF!</v>
      </c>
      <c r="BF44" s="13" t="e">
        <f t="shared" ca="1" si="75"/>
        <v>#REF!</v>
      </c>
      <c r="BG44" s="13" t="e">
        <f t="shared" ca="1" si="75"/>
        <v>#REF!</v>
      </c>
      <c r="BH44" s="13" t="e">
        <f t="shared" ca="1" si="75"/>
        <v>#REF!</v>
      </c>
      <c r="BI44" s="13" t="e">
        <f t="shared" ca="1" si="75"/>
        <v>#REF!</v>
      </c>
      <c r="BJ44" s="13" t="e">
        <f t="shared" ca="1" si="75"/>
        <v>#REF!</v>
      </c>
      <c r="BK44" s="13" t="e">
        <f t="shared" ca="1" si="75"/>
        <v>#REF!</v>
      </c>
      <c r="BL44" s="13" t="e">
        <f t="shared" ca="1" si="75"/>
        <v>#REF!</v>
      </c>
      <c r="BM44" s="13" t="e">
        <f t="shared" ca="1" si="75"/>
        <v>#REF!</v>
      </c>
      <c r="BN44" s="13" t="e">
        <f t="shared" ca="1" si="75"/>
        <v>#REF!</v>
      </c>
      <c r="BO44" s="13" t="e">
        <f t="shared" ca="1" si="75"/>
        <v>#REF!</v>
      </c>
      <c r="BP44" s="13" t="e">
        <f t="shared" ca="1" si="75"/>
        <v>#REF!</v>
      </c>
    </row>
    <row r="45" spans="1:68" s="7" customFormat="1" ht="30" customHeight="1" x14ac:dyDescent="0.3">
      <c r="A45" s="2"/>
      <c r="B45" s="22"/>
      <c r="C45" s="19"/>
      <c r="D45" s="18"/>
      <c r="E45" s="17"/>
      <c r="F45" s="16"/>
      <c r="G45" s="16"/>
      <c r="H45" s="15" t="e">
        <f>IF(ISBLANK([3]!Milestones345678[[#This Row],[End]]),0,[3]!Milestones345678[[#This Row],[End]]-[3]!Milestones345678[[#This Row],[Start]])</f>
        <v>#REF!</v>
      </c>
      <c r="I45" s="15"/>
      <c r="J45" s="15"/>
      <c r="K45" s="15" t="str">
        <f>IF(ISBLANK(Milestones345678[[#This Row],[Actual End]]),"",Milestones345678[[#This Row],[Actual End]]-Milestones345678[[#This Row],[End]])</f>
        <v/>
      </c>
      <c r="L45" s="14"/>
      <c r="M45" s="13" t="e">
        <f t="shared" ref="M45:AR45" ca="1" si="76">IF(AND($D45="Goal",N$5&gt;=$F45,N$5&lt;=$F45+$H45-1),2,IF(AND($D45="Milestone",N$5&gt;=$F45,N$5&lt;=$F45+$H45-1),1,""))</f>
        <v>#REF!</v>
      </c>
      <c r="N45" s="13" t="e">
        <f t="shared" ca="1" si="76"/>
        <v>#REF!</v>
      </c>
      <c r="O45" s="13" t="e">
        <f t="shared" ca="1" si="76"/>
        <v>#REF!</v>
      </c>
      <c r="P45" s="13" t="e">
        <f t="shared" ca="1" si="76"/>
        <v>#REF!</v>
      </c>
      <c r="Q45" s="13" t="e">
        <f t="shared" ca="1" si="76"/>
        <v>#REF!</v>
      </c>
      <c r="R45" s="13" t="e">
        <f t="shared" ca="1" si="76"/>
        <v>#REF!</v>
      </c>
      <c r="S45" s="13" t="e">
        <f t="shared" ca="1" si="76"/>
        <v>#REF!</v>
      </c>
      <c r="T45" s="13" t="e">
        <f t="shared" ca="1" si="76"/>
        <v>#REF!</v>
      </c>
      <c r="U45" s="13" t="e">
        <f t="shared" ca="1" si="76"/>
        <v>#REF!</v>
      </c>
      <c r="V45" s="13" t="e">
        <f t="shared" ca="1" si="76"/>
        <v>#REF!</v>
      </c>
      <c r="W45" s="13" t="e">
        <f t="shared" ca="1" si="76"/>
        <v>#REF!</v>
      </c>
      <c r="X45" s="13" t="e">
        <f t="shared" ca="1" si="76"/>
        <v>#REF!</v>
      </c>
      <c r="Y45" s="13" t="e">
        <f t="shared" ca="1" si="76"/>
        <v>#REF!</v>
      </c>
      <c r="Z45" s="13" t="e">
        <f t="shared" ca="1" si="76"/>
        <v>#REF!</v>
      </c>
      <c r="AA45" s="13" t="e">
        <f t="shared" ca="1" si="76"/>
        <v>#REF!</v>
      </c>
      <c r="AB45" s="13" t="e">
        <f t="shared" ca="1" si="76"/>
        <v>#REF!</v>
      </c>
      <c r="AC45" s="13" t="e">
        <f t="shared" ca="1" si="76"/>
        <v>#REF!</v>
      </c>
      <c r="AD45" s="13" t="e">
        <f t="shared" ca="1" si="76"/>
        <v>#REF!</v>
      </c>
      <c r="AE45" s="13" t="e">
        <f t="shared" ca="1" si="76"/>
        <v>#REF!</v>
      </c>
      <c r="AF45" s="13" t="e">
        <f t="shared" ca="1" si="76"/>
        <v>#REF!</v>
      </c>
      <c r="AG45" s="13" t="e">
        <f t="shared" ca="1" si="76"/>
        <v>#REF!</v>
      </c>
      <c r="AH45" s="13" t="e">
        <f t="shared" ca="1" si="76"/>
        <v>#REF!</v>
      </c>
      <c r="AI45" s="13" t="e">
        <f t="shared" ca="1" si="76"/>
        <v>#REF!</v>
      </c>
      <c r="AJ45" s="13" t="e">
        <f t="shared" ca="1" si="76"/>
        <v>#REF!</v>
      </c>
      <c r="AK45" s="13" t="e">
        <f t="shared" ca="1" si="76"/>
        <v>#REF!</v>
      </c>
      <c r="AL45" s="13" t="e">
        <f t="shared" ca="1" si="76"/>
        <v>#REF!</v>
      </c>
      <c r="AM45" s="13" t="e">
        <f t="shared" ca="1" si="76"/>
        <v>#REF!</v>
      </c>
      <c r="AN45" s="13" t="e">
        <f t="shared" ca="1" si="76"/>
        <v>#REF!</v>
      </c>
      <c r="AO45" s="13" t="e">
        <f t="shared" ca="1" si="76"/>
        <v>#REF!</v>
      </c>
      <c r="AP45" s="13" t="e">
        <f t="shared" ca="1" si="76"/>
        <v>#REF!</v>
      </c>
      <c r="AQ45" s="13" t="e">
        <f t="shared" ca="1" si="76"/>
        <v>#REF!</v>
      </c>
      <c r="AR45" s="13" t="e">
        <f t="shared" ca="1" si="76"/>
        <v>#REF!</v>
      </c>
      <c r="AS45" s="13" t="e">
        <f t="shared" ref="AS45:BP45" ca="1" si="77">IF(AND($D45="Goal",AT$5&gt;=$F45,AT$5&lt;=$F45+$H45-1),2,IF(AND($D45="Milestone",AT$5&gt;=$F45,AT$5&lt;=$F45+$H45-1),1,""))</f>
        <v>#REF!</v>
      </c>
      <c r="AT45" s="13" t="e">
        <f t="shared" ca="1" si="77"/>
        <v>#REF!</v>
      </c>
      <c r="AU45" s="13" t="e">
        <f t="shared" ca="1" si="77"/>
        <v>#REF!</v>
      </c>
      <c r="AV45" s="13" t="e">
        <f t="shared" ca="1" si="77"/>
        <v>#REF!</v>
      </c>
      <c r="AW45" s="13" t="e">
        <f t="shared" ca="1" si="77"/>
        <v>#REF!</v>
      </c>
      <c r="AX45" s="13" t="e">
        <f t="shared" ca="1" si="77"/>
        <v>#REF!</v>
      </c>
      <c r="AY45" s="13" t="e">
        <f t="shared" ca="1" si="77"/>
        <v>#REF!</v>
      </c>
      <c r="AZ45" s="13" t="e">
        <f t="shared" ca="1" si="77"/>
        <v>#REF!</v>
      </c>
      <c r="BA45" s="13" t="e">
        <f t="shared" ca="1" si="77"/>
        <v>#REF!</v>
      </c>
      <c r="BB45" s="13" t="e">
        <f t="shared" ca="1" si="77"/>
        <v>#REF!</v>
      </c>
      <c r="BC45" s="13" t="e">
        <f t="shared" ca="1" si="77"/>
        <v>#REF!</v>
      </c>
      <c r="BD45" s="13" t="e">
        <f t="shared" ca="1" si="77"/>
        <v>#REF!</v>
      </c>
      <c r="BE45" s="13" t="e">
        <f t="shared" ca="1" si="77"/>
        <v>#REF!</v>
      </c>
      <c r="BF45" s="13" t="e">
        <f t="shared" ca="1" si="77"/>
        <v>#REF!</v>
      </c>
      <c r="BG45" s="13" t="e">
        <f t="shared" ca="1" si="77"/>
        <v>#REF!</v>
      </c>
      <c r="BH45" s="13" t="e">
        <f t="shared" ca="1" si="77"/>
        <v>#REF!</v>
      </c>
      <c r="BI45" s="13" t="e">
        <f t="shared" ca="1" si="77"/>
        <v>#REF!</v>
      </c>
      <c r="BJ45" s="13" t="e">
        <f t="shared" ca="1" si="77"/>
        <v>#REF!</v>
      </c>
      <c r="BK45" s="13" t="e">
        <f t="shared" ca="1" si="77"/>
        <v>#REF!</v>
      </c>
      <c r="BL45" s="13" t="e">
        <f t="shared" ca="1" si="77"/>
        <v>#REF!</v>
      </c>
      <c r="BM45" s="13" t="e">
        <f t="shared" ca="1" si="77"/>
        <v>#REF!</v>
      </c>
      <c r="BN45" s="13" t="e">
        <f t="shared" ca="1" si="77"/>
        <v>#REF!</v>
      </c>
      <c r="BO45" s="13" t="e">
        <f t="shared" ca="1" si="77"/>
        <v>#REF!</v>
      </c>
      <c r="BP45" s="13" t="e">
        <f t="shared" ca="1" si="77"/>
        <v>#REF!</v>
      </c>
    </row>
    <row r="46" spans="1:68" s="7" customFormat="1" ht="30" customHeight="1" x14ac:dyDescent="0.3">
      <c r="A46" s="2"/>
      <c r="B46" s="22"/>
      <c r="C46" s="19"/>
      <c r="D46" s="18"/>
      <c r="E46" s="17"/>
      <c r="F46" s="16"/>
      <c r="G46" s="16"/>
      <c r="H46" s="15" t="e">
        <f>IF(ISBLANK([3]!Milestones345678[[#This Row],[End]]),0,[3]!Milestones345678[[#This Row],[End]]-[3]!Milestones345678[[#This Row],[Start]])</f>
        <v>#REF!</v>
      </c>
      <c r="I46" s="15"/>
      <c r="J46" s="15"/>
      <c r="K46" s="15" t="str">
        <f>IF(ISBLANK(Milestones345678[[#This Row],[Actual End]]),"",Milestones345678[[#This Row],[Actual End]]-Milestones345678[[#This Row],[End]])</f>
        <v/>
      </c>
      <c r="L46" s="14"/>
      <c r="M46" s="13" t="e">
        <f t="shared" ref="M46:AR46" ca="1" si="78">IF(AND($D46="Goal",N$5&gt;=$F46,N$5&lt;=$F46+$H46-1),2,IF(AND($D46="Milestone",N$5&gt;=$F46,N$5&lt;=$F46+$H46-1),1,""))</f>
        <v>#REF!</v>
      </c>
      <c r="N46" s="13" t="e">
        <f t="shared" ca="1" si="78"/>
        <v>#REF!</v>
      </c>
      <c r="O46" s="13" t="e">
        <f t="shared" ca="1" si="78"/>
        <v>#REF!</v>
      </c>
      <c r="P46" s="13" t="e">
        <f t="shared" ca="1" si="78"/>
        <v>#REF!</v>
      </c>
      <c r="Q46" s="13" t="e">
        <f t="shared" ca="1" si="78"/>
        <v>#REF!</v>
      </c>
      <c r="R46" s="13" t="e">
        <f t="shared" ca="1" si="78"/>
        <v>#REF!</v>
      </c>
      <c r="S46" s="13" t="e">
        <f t="shared" ca="1" si="78"/>
        <v>#REF!</v>
      </c>
      <c r="T46" s="13" t="e">
        <f t="shared" ca="1" si="78"/>
        <v>#REF!</v>
      </c>
      <c r="U46" s="13" t="e">
        <f t="shared" ca="1" si="78"/>
        <v>#REF!</v>
      </c>
      <c r="V46" s="13" t="e">
        <f t="shared" ca="1" si="78"/>
        <v>#REF!</v>
      </c>
      <c r="W46" s="13" t="e">
        <f t="shared" ca="1" si="78"/>
        <v>#REF!</v>
      </c>
      <c r="X46" s="13" t="e">
        <f t="shared" ca="1" si="78"/>
        <v>#REF!</v>
      </c>
      <c r="Y46" s="13" t="e">
        <f t="shared" ca="1" si="78"/>
        <v>#REF!</v>
      </c>
      <c r="Z46" s="13" t="e">
        <f t="shared" ca="1" si="78"/>
        <v>#REF!</v>
      </c>
      <c r="AA46" s="13" t="e">
        <f t="shared" ca="1" si="78"/>
        <v>#REF!</v>
      </c>
      <c r="AB46" s="13" t="e">
        <f t="shared" ca="1" si="78"/>
        <v>#REF!</v>
      </c>
      <c r="AC46" s="13" t="e">
        <f t="shared" ca="1" si="78"/>
        <v>#REF!</v>
      </c>
      <c r="AD46" s="13" t="e">
        <f t="shared" ca="1" si="78"/>
        <v>#REF!</v>
      </c>
      <c r="AE46" s="13" t="e">
        <f t="shared" ca="1" si="78"/>
        <v>#REF!</v>
      </c>
      <c r="AF46" s="13" t="e">
        <f t="shared" ca="1" si="78"/>
        <v>#REF!</v>
      </c>
      <c r="AG46" s="13" t="e">
        <f t="shared" ca="1" si="78"/>
        <v>#REF!</v>
      </c>
      <c r="AH46" s="13" t="e">
        <f t="shared" ca="1" si="78"/>
        <v>#REF!</v>
      </c>
      <c r="AI46" s="13" t="e">
        <f t="shared" ca="1" si="78"/>
        <v>#REF!</v>
      </c>
      <c r="AJ46" s="13" t="e">
        <f t="shared" ca="1" si="78"/>
        <v>#REF!</v>
      </c>
      <c r="AK46" s="13" t="e">
        <f t="shared" ca="1" si="78"/>
        <v>#REF!</v>
      </c>
      <c r="AL46" s="13" t="e">
        <f t="shared" ca="1" si="78"/>
        <v>#REF!</v>
      </c>
      <c r="AM46" s="13" t="e">
        <f t="shared" ca="1" si="78"/>
        <v>#REF!</v>
      </c>
      <c r="AN46" s="13" t="e">
        <f t="shared" ca="1" si="78"/>
        <v>#REF!</v>
      </c>
      <c r="AO46" s="13" t="e">
        <f t="shared" ca="1" si="78"/>
        <v>#REF!</v>
      </c>
      <c r="AP46" s="13" t="e">
        <f t="shared" ca="1" si="78"/>
        <v>#REF!</v>
      </c>
      <c r="AQ46" s="13" t="e">
        <f t="shared" ca="1" si="78"/>
        <v>#REF!</v>
      </c>
      <c r="AR46" s="13" t="e">
        <f t="shared" ca="1" si="78"/>
        <v>#REF!</v>
      </c>
      <c r="AS46" s="13" t="e">
        <f t="shared" ref="AS46:BP46" ca="1" si="79">IF(AND($D46="Goal",AT$5&gt;=$F46,AT$5&lt;=$F46+$H46-1),2,IF(AND($D46="Milestone",AT$5&gt;=$F46,AT$5&lt;=$F46+$H46-1),1,""))</f>
        <v>#REF!</v>
      </c>
      <c r="AT46" s="13" t="e">
        <f t="shared" ca="1" si="79"/>
        <v>#REF!</v>
      </c>
      <c r="AU46" s="13" t="e">
        <f t="shared" ca="1" si="79"/>
        <v>#REF!</v>
      </c>
      <c r="AV46" s="13" t="e">
        <f t="shared" ca="1" si="79"/>
        <v>#REF!</v>
      </c>
      <c r="AW46" s="13" t="e">
        <f t="shared" ca="1" si="79"/>
        <v>#REF!</v>
      </c>
      <c r="AX46" s="13" t="e">
        <f t="shared" ca="1" si="79"/>
        <v>#REF!</v>
      </c>
      <c r="AY46" s="13" t="e">
        <f t="shared" ca="1" si="79"/>
        <v>#REF!</v>
      </c>
      <c r="AZ46" s="13" t="e">
        <f t="shared" ca="1" si="79"/>
        <v>#REF!</v>
      </c>
      <c r="BA46" s="13" t="e">
        <f t="shared" ca="1" si="79"/>
        <v>#REF!</v>
      </c>
      <c r="BB46" s="13" t="e">
        <f t="shared" ca="1" si="79"/>
        <v>#REF!</v>
      </c>
      <c r="BC46" s="13" t="e">
        <f t="shared" ca="1" si="79"/>
        <v>#REF!</v>
      </c>
      <c r="BD46" s="13" t="e">
        <f t="shared" ca="1" si="79"/>
        <v>#REF!</v>
      </c>
      <c r="BE46" s="13" t="e">
        <f t="shared" ca="1" si="79"/>
        <v>#REF!</v>
      </c>
      <c r="BF46" s="13" t="e">
        <f t="shared" ca="1" si="79"/>
        <v>#REF!</v>
      </c>
      <c r="BG46" s="13" t="e">
        <f t="shared" ca="1" si="79"/>
        <v>#REF!</v>
      </c>
      <c r="BH46" s="13" t="e">
        <f t="shared" ca="1" si="79"/>
        <v>#REF!</v>
      </c>
      <c r="BI46" s="13" t="e">
        <f t="shared" ca="1" si="79"/>
        <v>#REF!</v>
      </c>
      <c r="BJ46" s="13" t="e">
        <f t="shared" ca="1" si="79"/>
        <v>#REF!</v>
      </c>
      <c r="BK46" s="13" t="e">
        <f t="shared" ca="1" si="79"/>
        <v>#REF!</v>
      </c>
      <c r="BL46" s="13" t="e">
        <f t="shared" ca="1" si="79"/>
        <v>#REF!</v>
      </c>
      <c r="BM46" s="13" t="e">
        <f t="shared" ca="1" si="79"/>
        <v>#REF!</v>
      </c>
      <c r="BN46" s="13" t="e">
        <f t="shared" ca="1" si="79"/>
        <v>#REF!</v>
      </c>
      <c r="BO46" s="13" t="e">
        <f t="shared" ca="1" si="79"/>
        <v>#REF!</v>
      </c>
      <c r="BP46" s="13" t="e">
        <f t="shared" ca="1" si="79"/>
        <v>#REF!</v>
      </c>
    </row>
    <row r="47" spans="1:68" s="7" customFormat="1" ht="30" customHeight="1" x14ac:dyDescent="0.3">
      <c r="A47" s="2"/>
      <c r="B47" s="24"/>
      <c r="C47" s="19"/>
      <c r="D47" s="18"/>
      <c r="E47" s="17"/>
      <c r="F47" s="16"/>
      <c r="G47" s="16"/>
      <c r="H47" s="15" t="e">
        <f>IF(ISBLANK([3]!Milestones345678[[#This Row],[End]]),0,[3]!Milestones345678[[#This Row],[End]]-[3]!Milestones345678[[#This Row],[Start]])</f>
        <v>#REF!</v>
      </c>
      <c r="I47" s="15"/>
      <c r="J47" s="15"/>
      <c r="K47" s="15" t="str">
        <f>IF(ISBLANK(Milestones345678[[#This Row],[Actual End]]),"",Milestones345678[[#This Row],[Actual End]]-Milestones345678[[#This Row],[End]])</f>
        <v/>
      </c>
      <c r="L47" s="14"/>
      <c r="M47" s="13" t="e">
        <f t="shared" ref="M47:AR47" ca="1" si="80">IF(AND($D47="Goal",N$5&gt;=$F47,N$5&lt;=$F47+$H47-1),2,IF(AND($D47="Milestone",N$5&gt;=$F47,N$5&lt;=$F47+$H47-1),1,""))</f>
        <v>#REF!</v>
      </c>
      <c r="N47" s="13" t="e">
        <f t="shared" ca="1" si="80"/>
        <v>#REF!</v>
      </c>
      <c r="O47" s="13" t="e">
        <f t="shared" ca="1" si="80"/>
        <v>#REF!</v>
      </c>
      <c r="P47" s="13" t="e">
        <f t="shared" ca="1" si="80"/>
        <v>#REF!</v>
      </c>
      <c r="Q47" s="13" t="e">
        <f t="shared" ca="1" si="80"/>
        <v>#REF!</v>
      </c>
      <c r="R47" s="13" t="e">
        <f t="shared" ca="1" si="80"/>
        <v>#REF!</v>
      </c>
      <c r="S47" s="13" t="e">
        <f t="shared" ca="1" si="80"/>
        <v>#REF!</v>
      </c>
      <c r="T47" s="13" t="e">
        <f t="shared" ca="1" si="80"/>
        <v>#REF!</v>
      </c>
      <c r="U47" s="13" t="e">
        <f t="shared" ca="1" si="80"/>
        <v>#REF!</v>
      </c>
      <c r="V47" s="13" t="e">
        <f t="shared" ca="1" si="80"/>
        <v>#REF!</v>
      </c>
      <c r="W47" s="13" t="e">
        <f t="shared" ca="1" si="80"/>
        <v>#REF!</v>
      </c>
      <c r="X47" s="13" t="e">
        <f t="shared" ca="1" si="80"/>
        <v>#REF!</v>
      </c>
      <c r="Y47" s="13" t="e">
        <f t="shared" ca="1" si="80"/>
        <v>#REF!</v>
      </c>
      <c r="Z47" s="13" t="e">
        <f t="shared" ca="1" si="80"/>
        <v>#REF!</v>
      </c>
      <c r="AA47" s="13" t="e">
        <f t="shared" ca="1" si="80"/>
        <v>#REF!</v>
      </c>
      <c r="AB47" s="13" t="e">
        <f t="shared" ca="1" si="80"/>
        <v>#REF!</v>
      </c>
      <c r="AC47" s="13" t="e">
        <f t="shared" ca="1" si="80"/>
        <v>#REF!</v>
      </c>
      <c r="AD47" s="13" t="e">
        <f t="shared" ca="1" si="80"/>
        <v>#REF!</v>
      </c>
      <c r="AE47" s="13" t="e">
        <f t="shared" ca="1" si="80"/>
        <v>#REF!</v>
      </c>
      <c r="AF47" s="13" t="e">
        <f t="shared" ca="1" si="80"/>
        <v>#REF!</v>
      </c>
      <c r="AG47" s="13" t="e">
        <f t="shared" ca="1" si="80"/>
        <v>#REF!</v>
      </c>
      <c r="AH47" s="13" t="e">
        <f t="shared" ca="1" si="80"/>
        <v>#REF!</v>
      </c>
      <c r="AI47" s="13" t="e">
        <f t="shared" ca="1" si="80"/>
        <v>#REF!</v>
      </c>
      <c r="AJ47" s="13" t="e">
        <f t="shared" ca="1" si="80"/>
        <v>#REF!</v>
      </c>
      <c r="AK47" s="13" t="e">
        <f t="shared" ca="1" si="80"/>
        <v>#REF!</v>
      </c>
      <c r="AL47" s="13" t="e">
        <f t="shared" ca="1" si="80"/>
        <v>#REF!</v>
      </c>
      <c r="AM47" s="13" t="e">
        <f t="shared" ca="1" si="80"/>
        <v>#REF!</v>
      </c>
      <c r="AN47" s="13" t="e">
        <f t="shared" ca="1" si="80"/>
        <v>#REF!</v>
      </c>
      <c r="AO47" s="13" t="e">
        <f t="shared" ca="1" si="80"/>
        <v>#REF!</v>
      </c>
      <c r="AP47" s="13" t="e">
        <f t="shared" ca="1" si="80"/>
        <v>#REF!</v>
      </c>
      <c r="AQ47" s="13" t="e">
        <f t="shared" ca="1" si="80"/>
        <v>#REF!</v>
      </c>
      <c r="AR47" s="13" t="e">
        <f t="shared" ca="1" si="80"/>
        <v>#REF!</v>
      </c>
      <c r="AS47" s="13" t="e">
        <f t="shared" ref="AS47:BP47" ca="1" si="81">IF(AND($D47="Goal",AT$5&gt;=$F47,AT$5&lt;=$F47+$H47-1),2,IF(AND($D47="Milestone",AT$5&gt;=$F47,AT$5&lt;=$F47+$H47-1),1,""))</f>
        <v>#REF!</v>
      </c>
      <c r="AT47" s="13" t="e">
        <f t="shared" ca="1" si="81"/>
        <v>#REF!</v>
      </c>
      <c r="AU47" s="13" t="e">
        <f t="shared" ca="1" si="81"/>
        <v>#REF!</v>
      </c>
      <c r="AV47" s="13" t="e">
        <f t="shared" ca="1" si="81"/>
        <v>#REF!</v>
      </c>
      <c r="AW47" s="13" t="e">
        <f t="shared" ca="1" si="81"/>
        <v>#REF!</v>
      </c>
      <c r="AX47" s="13" t="e">
        <f t="shared" ca="1" si="81"/>
        <v>#REF!</v>
      </c>
      <c r="AY47" s="13" t="e">
        <f t="shared" ca="1" si="81"/>
        <v>#REF!</v>
      </c>
      <c r="AZ47" s="13" t="e">
        <f t="shared" ca="1" si="81"/>
        <v>#REF!</v>
      </c>
      <c r="BA47" s="13" t="e">
        <f t="shared" ca="1" si="81"/>
        <v>#REF!</v>
      </c>
      <c r="BB47" s="13" t="e">
        <f t="shared" ca="1" si="81"/>
        <v>#REF!</v>
      </c>
      <c r="BC47" s="13" t="e">
        <f t="shared" ca="1" si="81"/>
        <v>#REF!</v>
      </c>
      <c r="BD47" s="13" t="e">
        <f t="shared" ca="1" si="81"/>
        <v>#REF!</v>
      </c>
      <c r="BE47" s="13" t="e">
        <f t="shared" ca="1" si="81"/>
        <v>#REF!</v>
      </c>
      <c r="BF47" s="13" t="e">
        <f t="shared" ca="1" si="81"/>
        <v>#REF!</v>
      </c>
      <c r="BG47" s="13" t="e">
        <f t="shared" ca="1" si="81"/>
        <v>#REF!</v>
      </c>
      <c r="BH47" s="13" t="e">
        <f t="shared" ca="1" si="81"/>
        <v>#REF!</v>
      </c>
      <c r="BI47" s="13" t="e">
        <f t="shared" ca="1" si="81"/>
        <v>#REF!</v>
      </c>
      <c r="BJ47" s="13" t="e">
        <f t="shared" ca="1" si="81"/>
        <v>#REF!</v>
      </c>
      <c r="BK47" s="13" t="e">
        <f t="shared" ca="1" si="81"/>
        <v>#REF!</v>
      </c>
      <c r="BL47" s="13" t="e">
        <f t="shared" ca="1" si="81"/>
        <v>#REF!</v>
      </c>
      <c r="BM47" s="13" t="e">
        <f t="shared" ca="1" si="81"/>
        <v>#REF!</v>
      </c>
      <c r="BN47" s="13" t="e">
        <f t="shared" ca="1" si="81"/>
        <v>#REF!</v>
      </c>
      <c r="BO47" s="13" t="e">
        <f t="shared" ca="1" si="81"/>
        <v>#REF!</v>
      </c>
      <c r="BP47" s="13" t="e">
        <f t="shared" ca="1" si="81"/>
        <v>#REF!</v>
      </c>
    </row>
    <row r="48" spans="1:68" s="7" customFormat="1" ht="30" customHeight="1" x14ac:dyDescent="0.3">
      <c r="A48" s="2"/>
      <c r="B48" s="19"/>
      <c r="C48" s="19"/>
      <c r="D48" s="18"/>
      <c r="E48" s="17"/>
      <c r="F48" s="16"/>
      <c r="G48" s="16"/>
      <c r="H48" s="15" t="e">
        <f>IF(ISBLANK([3]!Milestones345678[[#This Row],[End]]),0,[3]!Milestones345678[[#This Row],[End]]-[3]!Milestones345678[[#This Row],[Start]])</f>
        <v>#REF!</v>
      </c>
      <c r="I48" s="15"/>
      <c r="J48" s="15"/>
      <c r="K48" s="15" t="str">
        <f>IF(ISBLANK(Milestones345678[[#This Row],[Actual End]]),"",Milestones345678[[#This Row],[Actual End]]-Milestones345678[[#This Row],[End]])</f>
        <v/>
      </c>
      <c r="L48" s="14"/>
      <c r="M48" s="13" t="e">
        <f t="shared" ref="M48:AR48" ca="1" si="82">IF(AND($D48="Goal",N$5&gt;=$F48,N$5&lt;=$F48+$H48-1),2,IF(AND($D48="Milestone",N$5&gt;=$F48,N$5&lt;=$F48+$H48-1),1,""))</f>
        <v>#REF!</v>
      </c>
      <c r="N48" s="13" t="e">
        <f t="shared" ca="1" si="82"/>
        <v>#REF!</v>
      </c>
      <c r="O48" s="13" t="e">
        <f t="shared" ca="1" si="82"/>
        <v>#REF!</v>
      </c>
      <c r="P48" s="13" t="e">
        <f t="shared" ca="1" si="82"/>
        <v>#REF!</v>
      </c>
      <c r="Q48" s="13" t="e">
        <f t="shared" ca="1" si="82"/>
        <v>#REF!</v>
      </c>
      <c r="R48" s="13" t="e">
        <f t="shared" ca="1" si="82"/>
        <v>#REF!</v>
      </c>
      <c r="S48" s="13" t="e">
        <f t="shared" ca="1" si="82"/>
        <v>#REF!</v>
      </c>
      <c r="T48" s="13" t="e">
        <f t="shared" ca="1" si="82"/>
        <v>#REF!</v>
      </c>
      <c r="U48" s="13" t="e">
        <f t="shared" ca="1" si="82"/>
        <v>#REF!</v>
      </c>
      <c r="V48" s="13" t="e">
        <f t="shared" ca="1" si="82"/>
        <v>#REF!</v>
      </c>
      <c r="W48" s="13" t="e">
        <f t="shared" ca="1" si="82"/>
        <v>#REF!</v>
      </c>
      <c r="X48" s="13" t="e">
        <f t="shared" ca="1" si="82"/>
        <v>#REF!</v>
      </c>
      <c r="Y48" s="13" t="e">
        <f t="shared" ca="1" si="82"/>
        <v>#REF!</v>
      </c>
      <c r="Z48" s="13" t="e">
        <f t="shared" ca="1" si="82"/>
        <v>#REF!</v>
      </c>
      <c r="AA48" s="13" t="e">
        <f t="shared" ca="1" si="82"/>
        <v>#REF!</v>
      </c>
      <c r="AB48" s="13" t="e">
        <f t="shared" ca="1" si="82"/>
        <v>#REF!</v>
      </c>
      <c r="AC48" s="13" t="e">
        <f t="shared" ca="1" si="82"/>
        <v>#REF!</v>
      </c>
      <c r="AD48" s="13" t="e">
        <f t="shared" ca="1" si="82"/>
        <v>#REF!</v>
      </c>
      <c r="AE48" s="13" t="e">
        <f t="shared" ca="1" si="82"/>
        <v>#REF!</v>
      </c>
      <c r="AF48" s="13" t="e">
        <f t="shared" ca="1" si="82"/>
        <v>#REF!</v>
      </c>
      <c r="AG48" s="13" t="e">
        <f t="shared" ca="1" si="82"/>
        <v>#REF!</v>
      </c>
      <c r="AH48" s="13" t="e">
        <f t="shared" ca="1" si="82"/>
        <v>#REF!</v>
      </c>
      <c r="AI48" s="13" t="e">
        <f t="shared" ca="1" si="82"/>
        <v>#REF!</v>
      </c>
      <c r="AJ48" s="13" t="e">
        <f t="shared" ca="1" si="82"/>
        <v>#REF!</v>
      </c>
      <c r="AK48" s="13" t="e">
        <f t="shared" ca="1" si="82"/>
        <v>#REF!</v>
      </c>
      <c r="AL48" s="13" t="e">
        <f t="shared" ca="1" si="82"/>
        <v>#REF!</v>
      </c>
      <c r="AM48" s="13" t="e">
        <f t="shared" ca="1" si="82"/>
        <v>#REF!</v>
      </c>
      <c r="AN48" s="13" t="e">
        <f t="shared" ca="1" si="82"/>
        <v>#REF!</v>
      </c>
      <c r="AO48" s="13" t="e">
        <f t="shared" ca="1" si="82"/>
        <v>#REF!</v>
      </c>
      <c r="AP48" s="13" t="e">
        <f t="shared" ca="1" si="82"/>
        <v>#REF!</v>
      </c>
      <c r="AQ48" s="13" t="e">
        <f t="shared" ca="1" si="82"/>
        <v>#REF!</v>
      </c>
      <c r="AR48" s="13" t="e">
        <f t="shared" ca="1" si="82"/>
        <v>#REF!</v>
      </c>
      <c r="AS48" s="13" t="e">
        <f t="shared" ref="AS48:BP48" ca="1" si="83">IF(AND($D48="Goal",AT$5&gt;=$F48,AT$5&lt;=$F48+$H48-1),2,IF(AND($D48="Milestone",AT$5&gt;=$F48,AT$5&lt;=$F48+$H48-1),1,""))</f>
        <v>#REF!</v>
      </c>
      <c r="AT48" s="13" t="e">
        <f t="shared" ca="1" si="83"/>
        <v>#REF!</v>
      </c>
      <c r="AU48" s="13" t="e">
        <f t="shared" ca="1" si="83"/>
        <v>#REF!</v>
      </c>
      <c r="AV48" s="13" t="e">
        <f t="shared" ca="1" si="83"/>
        <v>#REF!</v>
      </c>
      <c r="AW48" s="13" t="e">
        <f t="shared" ca="1" si="83"/>
        <v>#REF!</v>
      </c>
      <c r="AX48" s="13" t="e">
        <f t="shared" ca="1" si="83"/>
        <v>#REF!</v>
      </c>
      <c r="AY48" s="13" t="e">
        <f t="shared" ca="1" si="83"/>
        <v>#REF!</v>
      </c>
      <c r="AZ48" s="13" t="e">
        <f t="shared" ca="1" si="83"/>
        <v>#REF!</v>
      </c>
      <c r="BA48" s="13" t="e">
        <f t="shared" ca="1" si="83"/>
        <v>#REF!</v>
      </c>
      <c r="BB48" s="13" t="e">
        <f t="shared" ca="1" si="83"/>
        <v>#REF!</v>
      </c>
      <c r="BC48" s="13" t="e">
        <f t="shared" ca="1" si="83"/>
        <v>#REF!</v>
      </c>
      <c r="BD48" s="13" t="e">
        <f t="shared" ca="1" si="83"/>
        <v>#REF!</v>
      </c>
      <c r="BE48" s="13" t="e">
        <f t="shared" ca="1" si="83"/>
        <v>#REF!</v>
      </c>
      <c r="BF48" s="13" t="e">
        <f t="shared" ca="1" si="83"/>
        <v>#REF!</v>
      </c>
      <c r="BG48" s="13" t="e">
        <f t="shared" ca="1" si="83"/>
        <v>#REF!</v>
      </c>
      <c r="BH48" s="13" t="e">
        <f t="shared" ca="1" si="83"/>
        <v>#REF!</v>
      </c>
      <c r="BI48" s="13" t="e">
        <f t="shared" ca="1" si="83"/>
        <v>#REF!</v>
      </c>
      <c r="BJ48" s="13" t="e">
        <f t="shared" ca="1" si="83"/>
        <v>#REF!</v>
      </c>
      <c r="BK48" s="13" t="e">
        <f t="shared" ca="1" si="83"/>
        <v>#REF!</v>
      </c>
      <c r="BL48" s="13" t="e">
        <f t="shared" ca="1" si="83"/>
        <v>#REF!</v>
      </c>
      <c r="BM48" s="13" t="e">
        <f t="shared" ca="1" si="83"/>
        <v>#REF!</v>
      </c>
      <c r="BN48" s="13" t="e">
        <f t="shared" ca="1" si="83"/>
        <v>#REF!</v>
      </c>
      <c r="BO48" s="13" t="e">
        <f t="shared" ca="1" si="83"/>
        <v>#REF!</v>
      </c>
      <c r="BP48" s="13" t="e">
        <f t="shared" ca="1" si="83"/>
        <v>#REF!</v>
      </c>
    </row>
    <row r="49" spans="1:68" s="7" customFormat="1" ht="30" customHeight="1" x14ac:dyDescent="0.3">
      <c r="A49" s="2"/>
      <c r="B49" s="19"/>
      <c r="C49" s="19"/>
      <c r="D49" s="18"/>
      <c r="E49" s="17"/>
      <c r="F49" s="16"/>
      <c r="G49" s="16"/>
      <c r="H49" s="15" t="e">
        <f>IF(ISBLANK([3]!Milestones345678[[#This Row],[End]]),0,[3]!Milestones345678[[#This Row],[End]]-[3]!Milestones345678[[#This Row],[Start]])</f>
        <v>#REF!</v>
      </c>
      <c r="I49" s="15"/>
      <c r="J49" s="15"/>
      <c r="K49" s="15" t="str">
        <f>IF(ISBLANK(Milestones345678[[#This Row],[Actual End]]),"",Milestones345678[[#This Row],[Actual End]]-Milestones345678[[#This Row],[End]])</f>
        <v/>
      </c>
      <c r="L49" s="14"/>
      <c r="M49" s="13" t="e">
        <f t="shared" ref="M49:AR49" ca="1" si="84">IF(AND($D49="Goal",N$5&gt;=$F49,N$5&lt;=$F49+$H49-1),2,IF(AND($D49="Milestone",N$5&gt;=$F49,N$5&lt;=$F49+$H49-1),1,""))</f>
        <v>#REF!</v>
      </c>
      <c r="N49" s="13" t="e">
        <f t="shared" ca="1" si="84"/>
        <v>#REF!</v>
      </c>
      <c r="O49" s="13" t="e">
        <f t="shared" ca="1" si="84"/>
        <v>#REF!</v>
      </c>
      <c r="P49" s="13" t="e">
        <f t="shared" ca="1" si="84"/>
        <v>#REF!</v>
      </c>
      <c r="Q49" s="13" t="e">
        <f t="shared" ca="1" si="84"/>
        <v>#REF!</v>
      </c>
      <c r="R49" s="13" t="e">
        <f t="shared" ca="1" si="84"/>
        <v>#REF!</v>
      </c>
      <c r="S49" s="13" t="e">
        <f t="shared" ca="1" si="84"/>
        <v>#REF!</v>
      </c>
      <c r="T49" s="13" t="e">
        <f t="shared" ca="1" si="84"/>
        <v>#REF!</v>
      </c>
      <c r="U49" s="13" t="e">
        <f t="shared" ca="1" si="84"/>
        <v>#REF!</v>
      </c>
      <c r="V49" s="13" t="e">
        <f t="shared" ca="1" si="84"/>
        <v>#REF!</v>
      </c>
      <c r="W49" s="13" t="e">
        <f t="shared" ca="1" si="84"/>
        <v>#REF!</v>
      </c>
      <c r="X49" s="13" t="e">
        <f t="shared" ca="1" si="84"/>
        <v>#REF!</v>
      </c>
      <c r="Y49" s="13" t="e">
        <f t="shared" ca="1" si="84"/>
        <v>#REF!</v>
      </c>
      <c r="Z49" s="13" t="e">
        <f t="shared" ca="1" si="84"/>
        <v>#REF!</v>
      </c>
      <c r="AA49" s="13" t="e">
        <f t="shared" ca="1" si="84"/>
        <v>#REF!</v>
      </c>
      <c r="AB49" s="13" t="e">
        <f t="shared" ca="1" si="84"/>
        <v>#REF!</v>
      </c>
      <c r="AC49" s="13" t="e">
        <f t="shared" ca="1" si="84"/>
        <v>#REF!</v>
      </c>
      <c r="AD49" s="13" t="e">
        <f t="shared" ca="1" si="84"/>
        <v>#REF!</v>
      </c>
      <c r="AE49" s="13" t="e">
        <f t="shared" ca="1" si="84"/>
        <v>#REF!</v>
      </c>
      <c r="AF49" s="13" t="e">
        <f t="shared" ca="1" si="84"/>
        <v>#REF!</v>
      </c>
      <c r="AG49" s="13" t="e">
        <f t="shared" ca="1" si="84"/>
        <v>#REF!</v>
      </c>
      <c r="AH49" s="13" t="e">
        <f t="shared" ca="1" si="84"/>
        <v>#REF!</v>
      </c>
      <c r="AI49" s="13" t="e">
        <f t="shared" ca="1" si="84"/>
        <v>#REF!</v>
      </c>
      <c r="AJ49" s="13" t="e">
        <f t="shared" ca="1" si="84"/>
        <v>#REF!</v>
      </c>
      <c r="AK49" s="13" t="e">
        <f t="shared" ca="1" si="84"/>
        <v>#REF!</v>
      </c>
      <c r="AL49" s="13" t="e">
        <f t="shared" ca="1" si="84"/>
        <v>#REF!</v>
      </c>
      <c r="AM49" s="13" t="e">
        <f t="shared" ca="1" si="84"/>
        <v>#REF!</v>
      </c>
      <c r="AN49" s="13" t="e">
        <f t="shared" ca="1" si="84"/>
        <v>#REF!</v>
      </c>
      <c r="AO49" s="13" t="e">
        <f t="shared" ca="1" si="84"/>
        <v>#REF!</v>
      </c>
      <c r="AP49" s="13" t="e">
        <f t="shared" ca="1" si="84"/>
        <v>#REF!</v>
      </c>
      <c r="AQ49" s="13" t="e">
        <f t="shared" ca="1" si="84"/>
        <v>#REF!</v>
      </c>
      <c r="AR49" s="13" t="e">
        <f t="shared" ca="1" si="84"/>
        <v>#REF!</v>
      </c>
      <c r="AS49" s="13" t="e">
        <f t="shared" ref="AS49:BP49" ca="1" si="85">IF(AND($D49="Goal",AT$5&gt;=$F49,AT$5&lt;=$F49+$H49-1),2,IF(AND($D49="Milestone",AT$5&gt;=$F49,AT$5&lt;=$F49+$H49-1),1,""))</f>
        <v>#REF!</v>
      </c>
      <c r="AT49" s="13" t="e">
        <f t="shared" ca="1" si="85"/>
        <v>#REF!</v>
      </c>
      <c r="AU49" s="13" t="e">
        <f t="shared" ca="1" si="85"/>
        <v>#REF!</v>
      </c>
      <c r="AV49" s="13" t="e">
        <f t="shared" ca="1" si="85"/>
        <v>#REF!</v>
      </c>
      <c r="AW49" s="13" t="e">
        <f t="shared" ca="1" si="85"/>
        <v>#REF!</v>
      </c>
      <c r="AX49" s="13" t="e">
        <f t="shared" ca="1" si="85"/>
        <v>#REF!</v>
      </c>
      <c r="AY49" s="13" t="e">
        <f t="shared" ca="1" si="85"/>
        <v>#REF!</v>
      </c>
      <c r="AZ49" s="13" t="e">
        <f t="shared" ca="1" si="85"/>
        <v>#REF!</v>
      </c>
      <c r="BA49" s="13" t="e">
        <f t="shared" ca="1" si="85"/>
        <v>#REF!</v>
      </c>
      <c r="BB49" s="13" t="e">
        <f t="shared" ca="1" si="85"/>
        <v>#REF!</v>
      </c>
      <c r="BC49" s="13" t="e">
        <f t="shared" ca="1" si="85"/>
        <v>#REF!</v>
      </c>
      <c r="BD49" s="13" t="e">
        <f t="shared" ca="1" si="85"/>
        <v>#REF!</v>
      </c>
      <c r="BE49" s="13" t="e">
        <f t="shared" ca="1" si="85"/>
        <v>#REF!</v>
      </c>
      <c r="BF49" s="13" t="e">
        <f t="shared" ca="1" si="85"/>
        <v>#REF!</v>
      </c>
      <c r="BG49" s="13" t="e">
        <f t="shared" ca="1" si="85"/>
        <v>#REF!</v>
      </c>
      <c r="BH49" s="13" t="e">
        <f t="shared" ca="1" si="85"/>
        <v>#REF!</v>
      </c>
      <c r="BI49" s="13" t="e">
        <f t="shared" ca="1" si="85"/>
        <v>#REF!</v>
      </c>
      <c r="BJ49" s="13" t="e">
        <f t="shared" ca="1" si="85"/>
        <v>#REF!</v>
      </c>
      <c r="BK49" s="13" t="e">
        <f t="shared" ca="1" si="85"/>
        <v>#REF!</v>
      </c>
      <c r="BL49" s="13" t="e">
        <f t="shared" ca="1" si="85"/>
        <v>#REF!</v>
      </c>
      <c r="BM49" s="13" t="e">
        <f t="shared" ca="1" si="85"/>
        <v>#REF!</v>
      </c>
      <c r="BN49" s="13" t="e">
        <f t="shared" ca="1" si="85"/>
        <v>#REF!</v>
      </c>
      <c r="BO49" s="13" t="e">
        <f t="shared" ca="1" si="85"/>
        <v>#REF!</v>
      </c>
      <c r="BP49" s="13" t="e">
        <f t="shared" ca="1" si="85"/>
        <v>#REF!</v>
      </c>
    </row>
    <row r="50" spans="1:68" s="7" customFormat="1" ht="30" customHeight="1" x14ac:dyDescent="0.3">
      <c r="A50" s="2"/>
      <c r="B50" s="19"/>
      <c r="C50" s="19"/>
      <c r="D50" s="18"/>
      <c r="E50" s="17"/>
      <c r="F50" s="16"/>
      <c r="G50" s="16"/>
      <c r="H50" s="15" t="e">
        <f>IF(ISBLANK([3]!Milestones345678[[#This Row],[End]]),0,[3]!Milestones345678[[#This Row],[End]]-[3]!Milestones345678[[#This Row],[Start]])</f>
        <v>#REF!</v>
      </c>
      <c r="I50" s="15"/>
      <c r="J50" s="15"/>
      <c r="K50" s="15" t="str">
        <f>IF(ISBLANK(Milestones345678[[#This Row],[Actual End]]),"",Milestones345678[[#This Row],[Actual End]]-Milestones345678[[#This Row],[End]])</f>
        <v/>
      </c>
      <c r="L50" s="14"/>
      <c r="M50" s="13" t="e">
        <f t="shared" ref="M50:AR50" ca="1" si="86">IF(AND($D50="Goal",N$5&gt;=$F50,N$5&lt;=$F50+$H50-1),2,IF(AND($D50="Milestone",N$5&gt;=$F50,N$5&lt;=$F50+$H50-1),1,""))</f>
        <v>#REF!</v>
      </c>
      <c r="N50" s="13" t="e">
        <f t="shared" ca="1" si="86"/>
        <v>#REF!</v>
      </c>
      <c r="O50" s="13" t="e">
        <f t="shared" ca="1" si="86"/>
        <v>#REF!</v>
      </c>
      <c r="P50" s="13" t="e">
        <f t="shared" ca="1" si="86"/>
        <v>#REF!</v>
      </c>
      <c r="Q50" s="13" t="e">
        <f t="shared" ca="1" si="86"/>
        <v>#REF!</v>
      </c>
      <c r="R50" s="13" t="e">
        <f t="shared" ca="1" si="86"/>
        <v>#REF!</v>
      </c>
      <c r="S50" s="13" t="e">
        <f t="shared" ca="1" si="86"/>
        <v>#REF!</v>
      </c>
      <c r="T50" s="13" t="e">
        <f t="shared" ca="1" si="86"/>
        <v>#REF!</v>
      </c>
      <c r="U50" s="13" t="e">
        <f t="shared" ca="1" si="86"/>
        <v>#REF!</v>
      </c>
      <c r="V50" s="13" t="e">
        <f t="shared" ca="1" si="86"/>
        <v>#REF!</v>
      </c>
      <c r="W50" s="13" t="e">
        <f t="shared" ca="1" si="86"/>
        <v>#REF!</v>
      </c>
      <c r="X50" s="13" t="e">
        <f t="shared" ca="1" si="86"/>
        <v>#REF!</v>
      </c>
      <c r="Y50" s="13" t="e">
        <f t="shared" ca="1" si="86"/>
        <v>#REF!</v>
      </c>
      <c r="Z50" s="13" t="e">
        <f t="shared" ca="1" si="86"/>
        <v>#REF!</v>
      </c>
      <c r="AA50" s="13" t="e">
        <f t="shared" ca="1" si="86"/>
        <v>#REF!</v>
      </c>
      <c r="AB50" s="13" t="e">
        <f t="shared" ca="1" si="86"/>
        <v>#REF!</v>
      </c>
      <c r="AC50" s="13" t="e">
        <f t="shared" ca="1" si="86"/>
        <v>#REF!</v>
      </c>
      <c r="AD50" s="13" t="e">
        <f t="shared" ca="1" si="86"/>
        <v>#REF!</v>
      </c>
      <c r="AE50" s="13" t="e">
        <f t="shared" ca="1" si="86"/>
        <v>#REF!</v>
      </c>
      <c r="AF50" s="13" t="e">
        <f t="shared" ca="1" si="86"/>
        <v>#REF!</v>
      </c>
      <c r="AG50" s="13" t="e">
        <f t="shared" ca="1" si="86"/>
        <v>#REF!</v>
      </c>
      <c r="AH50" s="13" t="e">
        <f t="shared" ca="1" si="86"/>
        <v>#REF!</v>
      </c>
      <c r="AI50" s="13" t="e">
        <f t="shared" ca="1" si="86"/>
        <v>#REF!</v>
      </c>
      <c r="AJ50" s="13" t="e">
        <f t="shared" ca="1" si="86"/>
        <v>#REF!</v>
      </c>
      <c r="AK50" s="13" t="e">
        <f t="shared" ca="1" si="86"/>
        <v>#REF!</v>
      </c>
      <c r="AL50" s="13" t="e">
        <f t="shared" ca="1" si="86"/>
        <v>#REF!</v>
      </c>
      <c r="AM50" s="13" t="e">
        <f t="shared" ca="1" si="86"/>
        <v>#REF!</v>
      </c>
      <c r="AN50" s="13" t="e">
        <f t="shared" ca="1" si="86"/>
        <v>#REF!</v>
      </c>
      <c r="AO50" s="13" t="e">
        <f t="shared" ca="1" si="86"/>
        <v>#REF!</v>
      </c>
      <c r="AP50" s="13" t="e">
        <f t="shared" ca="1" si="86"/>
        <v>#REF!</v>
      </c>
      <c r="AQ50" s="13" t="e">
        <f t="shared" ca="1" si="86"/>
        <v>#REF!</v>
      </c>
      <c r="AR50" s="13" t="e">
        <f t="shared" ca="1" si="86"/>
        <v>#REF!</v>
      </c>
      <c r="AS50" s="13" t="e">
        <f t="shared" ref="AS50:BP50" ca="1" si="87">IF(AND($D50="Goal",AT$5&gt;=$F50,AT$5&lt;=$F50+$H50-1),2,IF(AND($D50="Milestone",AT$5&gt;=$F50,AT$5&lt;=$F50+$H50-1),1,""))</f>
        <v>#REF!</v>
      </c>
      <c r="AT50" s="13" t="e">
        <f t="shared" ca="1" si="87"/>
        <v>#REF!</v>
      </c>
      <c r="AU50" s="13" t="e">
        <f t="shared" ca="1" si="87"/>
        <v>#REF!</v>
      </c>
      <c r="AV50" s="13" t="e">
        <f t="shared" ca="1" si="87"/>
        <v>#REF!</v>
      </c>
      <c r="AW50" s="13" t="e">
        <f t="shared" ca="1" si="87"/>
        <v>#REF!</v>
      </c>
      <c r="AX50" s="13" t="e">
        <f t="shared" ca="1" si="87"/>
        <v>#REF!</v>
      </c>
      <c r="AY50" s="13" t="e">
        <f t="shared" ca="1" si="87"/>
        <v>#REF!</v>
      </c>
      <c r="AZ50" s="13" t="e">
        <f t="shared" ca="1" si="87"/>
        <v>#REF!</v>
      </c>
      <c r="BA50" s="13" t="e">
        <f t="shared" ca="1" si="87"/>
        <v>#REF!</v>
      </c>
      <c r="BB50" s="13" t="e">
        <f t="shared" ca="1" si="87"/>
        <v>#REF!</v>
      </c>
      <c r="BC50" s="13" t="e">
        <f t="shared" ca="1" si="87"/>
        <v>#REF!</v>
      </c>
      <c r="BD50" s="13" t="e">
        <f t="shared" ca="1" si="87"/>
        <v>#REF!</v>
      </c>
      <c r="BE50" s="13" t="e">
        <f t="shared" ca="1" si="87"/>
        <v>#REF!</v>
      </c>
      <c r="BF50" s="13" t="e">
        <f t="shared" ca="1" si="87"/>
        <v>#REF!</v>
      </c>
      <c r="BG50" s="13" t="e">
        <f t="shared" ca="1" si="87"/>
        <v>#REF!</v>
      </c>
      <c r="BH50" s="13" t="e">
        <f t="shared" ca="1" si="87"/>
        <v>#REF!</v>
      </c>
      <c r="BI50" s="13" t="e">
        <f t="shared" ca="1" si="87"/>
        <v>#REF!</v>
      </c>
      <c r="BJ50" s="13" t="e">
        <f t="shared" ca="1" si="87"/>
        <v>#REF!</v>
      </c>
      <c r="BK50" s="13" t="e">
        <f t="shared" ca="1" si="87"/>
        <v>#REF!</v>
      </c>
      <c r="BL50" s="13" t="e">
        <f t="shared" ca="1" si="87"/>
        <v>#REF!</v>
      </c>
      <c r="BM50" s="13" t="e">
        <f t="shared" ca="1" si="87"/>
        <v>#REF!</v>
      </c>
      <c r="BN50" s="13" t="e">
        <f t="shared" ca="1" si="87"/>
        <v>#REF!</v>
      </c>
      <c r="BO50" s="13" t="e">
        <f t="shared" ca="1" si="87"/>
        <v>#REF!</v>
      </c>
      <c r="BP50" s="13" t="e">
        <f t="shared" ca="1" si="87"/>
        <v>#REF!</v>
      </c>
    </row>
    <row r="51" spans="1:68" s="7" customFormat="1" ht="30" customHeight="1" x14ac:dyDescent="0.3">
      <c r="A51" s="2"/>
      <c r="B51" s="22"/>
      <c r="C51" s="19"/>
      <c r="D51" s="18"/>
      <c r="E51" s="17"/>
      <c r="F51" s="16"/>
      <c r="G51" s="16"/>
      <c r="H51" s="15" t="e">
        <f>IF(ISBLANK([3]!Milestones345678[[#This Row],[End]]),0,[3]!Milestones345678[[#This Row],[End]]-[3]!Milestones345678[[#This Row],[Start]])</f>
        <v>#REF!</v>
      </c>
      <c r="I51" s="15"/>
      <c r="J51" s="15"/>
      <c r="K51" s="15" t="str">
        <f>IF(ISBLANK(Milestones345678[[#This Row],[Actual End]]),"",Milestones345678[[#This Row],[Actual End]]-Milestones345678[[#This Row],[End]])</f>
        <v/>
      </c>
      <c r="L51" s="14"/>
      <c r="M51" s="13" t="e">
        <f t="shared" ref="M51:AR51" ca="1" si="88">IF(AND($D51="Goal",N$5&gt;=$F51,N$5&lt;=$F51+$H51-1),2,IF(AND($D51="Milestone",N$5&gt;=$F51,N$5&lt;=$F51+$H51-1),1,""))</f>
        <v>#REF!</v>
      </c>
      <c r="N51" s="13" t="e">
        <f t="shared" ca="1" si="88"/>
        <v>#REF!</v>
      </c>
      <c r="O51" s="13" t="e">
        <f t="shared" ca="1" si="88"/>
        <v>#REF!</v>
      </c>
      <c r="P51" s="13" t="e">
        <f t="shared" ca="1" si="88"/>
        <v>#REF!</v>
      </c>
      <c r="Q51" s="13" t="e">
        <f t="shared" ca="1" si="88"/>
        <v>#REF!</v>
      </c>
      <c r="R51" s="13" t="e">
        <f t="shared" ca="1" si="88"/>
        <v>#REF!</v>
      </c>
      <c r="S51" s="13" t="e">
        <f t="shared" ca="1" si="88"/>
        <v>#REF!</v>
      </c>
      <c r="T51" s="13" t="e">
        <f t="shared" ca="1" si="88"/>
        <v>#REF!</v>
      </c>
      <c r="U51" s="13" t="e">
        <f t="shared" ca="1" si="88"/>
        <v>#REF!</v>
      </c>
      <c r="V51" s="13" t="e">
        <f t="shared" ca="1" si="88"/>
        <v>#REF!</v>
      </c>
      <c r="W51" s="13" t="e">
        <f t="shared" ca="1" si="88"/>
        <v>#REF!</v>
      </c>
      <c r="X51" s="13" t="e">
        <f t="shared" ca="1" si="88"/>
        <v>#REF!</v>
      </c>
      <c r="Y51" s="13" t="e">
        <f t="shared" ca="1" si="88"/>
        <v>#REF!</v>
      </c>
      <c r="Z51" s="13" t="e">
        <f t="shared" ca="1" si="88"/>
        <v>#REF!</v>
      </c>
      <c r="AA51" s="13" t="e">
        <f t="shared" ca="1" si="88"/>
        <v>#REF!</v>
      </c>
      <c r="AB51" s="13" t="e">
        <f t="shared" ca="1" si="88"/>
        <v>#REF!</v>
      </c>
      <c r="AC51" s="13" t="e">
        <f t="shared" ca="1" si="88"/>
        <v>#REF!</v>
      </c>
      <c r="AD51" s="13" t="e">
        <f t="shared" ca="1" si="88"/>
        <v>#REF!</v>
      </c>
      <c r="AE51" s="13" t="e">
        <f t="shared" ca="1" si="88"/>
        <v>#REF!</v>
      </c>
      <c r="AF51" s="13" t="e">
        <f t="shared" ca="1" si="88"/>
        <v>#REF!</v>
      </c>
      <c r="AG51" s="13" t="e">
        <f t="shared" ca="1" si="88"/>
        <v>#REF!</v>
      </c>
      <c r="AH51" s="13" t="e">
        <f t="shared" ca="1" si="88"/>
        <v>#REF!</v>
      </c>
      <c r="AI51" s="13" t="e">
        <f t="shared" ca="1" si="88"/>
        <v>#REF!</v>
      </c>
      <c r="AJ51" s="13" t="e">
        <f t="shared" ca="1" si="88"/>
        <v>#REF!</v>
      </c>
      <c r="AK51" s="13" t="e">
        <f t="shared" ca="1" si="88"/>
        <v>#REF!</v>
      </c>
      <c r="AL51" s="13" t="e">
        <f t="shared" ca="1" si="88"/>
        <v>#REF!</v>
      </c>
      <c r="AM51" s="13" t="e">
        <f t="shared" ca="1" si="88"/>
        <v>#REF!</v>
      </c>
      <c r="AN51" s="13" t="e">
        <f t="shared" ca="1" si="88"/>
        <v>#REF!</v>
      </c>
      <c r="AO51" s="13" t="e">
        <f t="shared" ca="1" si="88"/>
        <v>#REF!</v>
      </c>
      <c r="AP51" s="13" t="e">
        <f t="shared" ca="1" si="88"/>
        <v>#REF!</v>
      </c>
      <c r="AQ51" s="13" t="e">
        <f t="shared" ca="1" si="88"/>
        <v>#REF!</v>
      </c>
      <c r="AR51" s="13" t="e">
        <f t="shared" ca="1" si="88"/>
        <v>#REF!</v>
      </c>
      <c r="AS51" s="13" t="e">
        <f t="shared" ref="AS51:BP51" ca="1" si="89">IF(AND($D51="Goal",AT$5&gt;=$F51,AT$5&lt;=$F51+$H51-1),2,IF(AND($D51="Milestone",AT$5&gt;=$F51,AT$5&lt;=$F51+$H51-1),1,""))</f>
        <v>#REF!</v>
      </c>
      <c r="AT51" s="13" t="e">
        <f t="shared" ca="1" si="89"/>
        <v>#REF!</v>
      </c>
      <c r="AU51" s="13" t="e">
        <f t="shared" ca="1" si="89"/>
        <v>#REF!</v>
      </c>
      <c r="AV51" s="13" t="e">
        <f t="shared" ca="1" si="89"/>
        <v>#REF!</v>
      </c>
      <c r="AW51" s="13" t="e">
        <f t="shared" ca="1" si="89"/>
        <v>#REF!</v>
      </c>
      <c r="AX51" s="13" t="e">
        <f t="shared" ca="1" si="89"/>
        <v>#REF!</v>
      </c>
      <c r="AY51" s="13" t="e">
        <f t="shared" ca="1" si="89"/>
        <v>#REF!</v>
      </c>
      <c r="AZ51" s="13" t="e">
        <f t="shared" ca="1" si="89"/>
        <v>#REF!</v>
      </c>
      <c r="BA51" s="13" t="e">
        <f t="shared" ca="1" si="89"/>
        <v>#REF!</v>
      </c>
      <c r="BB51" s="13" t="e">
        <f t="shared" ca="1" si="89"/>
        <v>#REF!</v>
      </c>
      <c r="BC51" s="13" t="e">
        <f t="shared" ca="1" si="89"/>
        <v>#REF!</v>
      </c>
      <c r="BD51" s="13" t="e">
        <f t="shared" ca="1" si="89"/>
        <v>#REF!</v>
      </c>
      <c r="BE51" s="13" t="e">
        <f t="shared" ca="1" si="89"/>
        <v>#REF!</v>
      </c>
      <c r="BF51" s="13" t="e">
        <f t="shared" ca="1" si="89"/>
        <v>#REF!</v>
      </c>
      <c r="BG51" s="13" t="e">
        <f t="shared" ca="1" si="89"/>
        <v>#REF!</v>
      </c>
      <c r="BH51" s="13" t="e">
        <f t="shared" ca="1" si="89"/>
        <v>#REF!</v>
      </c>
      <c r="BI51" s="13" t="e">
        <f t="shared" ca="1" si="89"/>
        <v>#REF!</v>
      </c>
      <c r="BJ51" s="13" t="e">
        <f t="shared" ca="1" si="89"/>
        <v>#REF!</v>
      </c>
      <c r="BK51" s="13" t="e">
        <f t="shared" ca="1" si="89"/>
        <v>#REF!</v>
      </c>
      <c r="BL51" s="13" t="e">
        <f t="shared" ca="1" si="89"/>
        <v>#REF!</v>
      </c>
      <c r="BM51" s="13" t="e">
        <f t="shared" ca="1" si="89"/>
        <v>#REF!</v>
      </c>
      <c r="BN51" s="13" t="e">
        <f t="shared" ca="1" si="89"/>
        <v>#REF!</v>
      </c>
      <c r="BO51" s="13" t="e">
        <f t="shared" ca="1" si="89"/>
        <v>#REF!</v>
      </c>
      <c r="BP51" s="13" t="e">
        <f t="shared" ca="1" si="89"/>
        <v>#REF!</v>
      </c>
    </row>
    <row r="52" spans="1:68" s="7" customFormat="1" ht="30" customHeight="1" x14ac:dyDescent="0.3">
      <c r="A52" s="2"/>
      <c r="B52" s="22"/>
      <c r="C52" s="19"/>
      <c r="D52" s="18"/>
      <c r="E52" s="17"/>
      <c r="F52" s="16"/>
      <c r="G52" s="16"/>
      <c r="H52" s="15" t="e">
        <f>IF(ISBLANK([3]!Milestones345678[[#This Row],[End]]),0,[3]!Milestones345678[[#This Row],[End]]-[3]!Milestones345678[[#This Row],[Start]])</f>
        <v>#REF!</v>
      </c>
      <c r="I52" s="15"/>
      <c r="J52" s="15"/>
      <c r="K52" s="15" t="str">
        <f>IF(ISBLANK(Milestones345678[[#This Row],[Actual End]]),"",Milestones345678[[#This Row],[Actual End]]-Milestones345678[[#This Row],[End]])</f>
        <v/>
      </c>
      <c r="L52" s="14"/>
      <c r="M52" s="13" t="e">
        <f t="shared" ref="M52:AR52" ca="1" si="90">IF(AND($D52="Goal",N$5&gt;=$F52,N$5&lt;=$F52+$H52-1),2,IF(AND($D52="Milestone",N$5&gt;=$F52,N$5&lt;=$F52+$H52-1),1,""))</f>
        <v>#REF!</v>
      </c>
      <c r="N52" s="13" t="e">
        <f t="shared" ca="1" si="90"/>
        <v>#REF!</v>
      </c>
      <c r="O52" s="13" t="e">
        <f t="shared" ca="1" si="90"/>
        <v>#REF!</v>
      </c>
      <c r="P52" s="13" t="e">
        <f t="shared" ca="1" si="90"/>
        <v>#REF!</v>
      </c>
      <c r="Q52" s="13" t="e">
        <f t="shared" ca="1" si="90"/>
        <v>#REF!</v>
      </c>
      <c r="R52" s="13" t="e">
        <f t="shared" ca="1" si="90"/>
        <v>#REF!</v>
      </c>
      <c r="S52" s="13" t="e">
        <f t="shared" ca="1" si="90"/>
        <v>#REF!</v>
      </c>
      <c r="T52" s="13" t="e">
        <f t="shared" ca="1" si="90"/>
        <v>#REF!</v>
      </c>
      <c r="U52" s="13" t="e">
        <f t="shared" ca="1" si="90"/>
        <v>#REF!</v>
      </c>
      <c r="V52" s="13" t="e">
        <f t="shared" ca="1" si="90"/>
        <v>#REF!</v>
      </c>
      <c r="W52" s="13" t="e">
        <f t="shared" ca="1" si="90"/>
        <v>#REF!</v>
      </c>
      <c r="X52" s="13" t="e">
        <f t="shared" ca="1" si="90"/>
        <v>#REF!</v>
      </c>
      <c r="Y52" s="13" t="e">
        <f t="shared" ca="1" si="90"/>
        <v>#REF!</v>
      </c>
      <c r="Z52" s="13" t="e">
        <f t="shared" ca="1" si="90"/>
        <v>#REF!</v>
      </c>
      <c r="AA52" s="13" t="e">
        <f t="shared" ca="1" si="90"/>
        <v>#REF!</v>
      </c>
      <c r="AB52" s="13" t="e">
        <f t="shared" ca="1" si="90"/>
        <v>#REF!</v>
      </c>
      <c r="AC52" s="13" t="e">
        <f t="shared" ca="1" si="90"/>
        <v>#REF!</v>
      </c>
      <c r="AD52" s="13" t="e">
        <f t="shared" ca="1" si="90"/>
        <v>#REF!</v>
      </c>
      <c r="AE52" s="13" t="e">
        <f t="shared" ca="1" si="90"/>
        <v>#REF!</v>
      </c>
      <c r="AF52" s="13" t="e">
        <f t="shared" ca="1" si="90"/>
        <v>#REF!</v>
      </c>
      <c r="AG52" s="13" t="e">
        <f t="shared" ca="1" si="90"/>
        <v>#REF!</v>
      </c>
      <c r="AH52" s="13" t="e">
        <f t="shared" ca="1" si="90"/>
        <v>#REF!</v>
      </c>
      <c r="AI52" s="13" t="e">
        <f t="shared" ca="1" si="90"/>
        <v>#REF!</v>
      </c>
      <c r="AJ52" s="13" t="e">
        <f t="shared" ca="1" si="90"/>
        <v>#REF!</v>
      </c>
      <c r="AK52" s="13" t="e">
        <f t="shared" ca="1" si="90"/>
        <v>#REF!</v>
      </c>
      <c r="AL52" s="13" t="e">
        <f t="shared" ca="1" si="90"/>
        <v>#REF!</v>
      </c>
      <c r="AM52" s="13" t="e">
        <f t="shared" ca="1" si="90"/>
        <v>#REF!</v>
      </c>
      <c r="AN52" s="13" t="e">
        <f t="shared" ca="1" si="90"/>
        <v>#REF!</v>
      </c>
      <c r="AO52" s="13" t="e">
        <f t="shared" ca="1" si="90"/>
        <v>#REF!</v>
      </c>
      <c r="AP52" s="13" t="e">
        <f t="shared" ca="1" si="90"/>
        <v>#REF!</v>
      </c>
      <c r="AQ52" s="13" t="e">
        <f t="shared" ca="1" si="90"/>
        <v>#REF!</v>
      </c>
      <c r="AR52" s="13" t="e">
        <f t="shared" ca="1" si="90"/>
        <v>#REF!</v>
      </c>
      <c r="AS52" s="13" t="e">
        <f t="shared" ref="AS52:BP52" ca="1" si="91">IF(AND($D52="Goal",AT$5&gt;=$F52,AT$5&lt;=$F52+$H52-1),2,IF(AND($D52="Milestone",AT$5&gt;=$F52,AT$5&lt;=$F52+$H52-1),1,""))</f>
        <v>#REF!</v>
      </c>
      <c r="AT52" s="13" t="e">
        <f t="shared" ca="1" si="91"/>
        <v>#REF!</v>
      </c>
      <c r="AU52" s="13" t="e">
        <f t="shared" ca="1" si="91"/>
        <v>#REF!</v>
      </c>
      <c r="AV52" s="13" t="e">
        <f t="shared" ca="1" si="91"/>
        <v>#REF!</v>
      </c>
      <c r="AW52" s="13" t="e">
        <f t="shared" ca="1" si="91"/>
        <v>#REF!</v>
      </c>
      <c r="AX52" s="13" t="e">
        <f t="shared" ca="1" si="91"/>
        <v>#REF!</v>
      </c>
      <c r="AY52" s="13" t="e">
        <f t="shared" ca="1" si="91"/>
        <v>#REF!</v>
      </c>
      <c r="AZ52" s="13" t="e">
        <f t="shared" ca="1" si="91"/>
        <v>#REF!</v>
      </c>
      <c r="BA52" s="13" t="e">
        <f t="shared" ca="1" si="91"/>
        <v>#REF!</v>
      </c>
      <c r="BB52" s="13" t="e">
        <f t="shared" ca="1" si="91"/>
        <v>#REF!</v>
      </c>
      <c r="BC52" s="13" t="e">
        <f t="shared" ca="1" si="91"/>
        <v>#REF!</v>
      </c>
      <c r="BD52" s="13" t="e">
        <f t="shared" ca="1" si="91"/>
        <v>#REF!</v>
      </c>
      <c r="BE52" s="13" t="e">
        <f t="shared" ca="1" si="91"/>
        <v>#REF!</v>
      </c>
      <c r="BF52" s="13" t="e">
        <f t="shared" ca="1" si="91"/>
        <v>#REF!</v>
      </c>
      <c r="BG52" s="13" t="e">
        <f t="shared" ca="1" si="91"/>
        <v>#REF!</v>
      </c>
      <c r="BH52" s="13" t="e">
        <f t="shared" ca="1" si="91"/>
        <v>#REF!</v>
      </c>
      <c r="BI52" s="13" t="e">
        <f t="shared" ca="1" si="91"/>
        <v>#REF!</v>
      </c>
      <c r="BJ52" s="13" t="e">
        <f t="shared" ca="1" si="91"/>
        <v>#REF!</v>
      </c>
      <c r="BK52" s="13" t="e">
        <f t="shared" ca="1" si="91"/>
        <v>#REF!</v>
      </c>
      <c r="BL52" s="13" t="e">
        <f t="shared" ca="1" si="91"/>
        <v>#REF!</v>
      </c>
      <c r="BM52" s="13" t="e">
        <f t="shared" ca="1" si="91"/>
        <v>#REF!</v>
      </c>
      <c r="BN52" s="13" t="e">
        <f t="shared" ca="1" si="91"/>
        <v>#REF!</v>
      </c>
      <c r="BO52" s="13" t="e">
        <f t="shared" ca="1" si="91"/>
        <v>#REF!</v>
      </c>
      <c r="BP52" s="13" t="e">
        <f t="shared" ca="1" si="91"/>
        <v>#REF!</v>
      </c>
    </row>
    <row r="53" spans="1:68" s="7" customFormat="1" ht="30" customHeight="1" x14ac:dyDescent="0.3">
      <c r="A53" s="2" t="s">
        <v>2</v>
      </c>
      <c r="B53" s="23"/>
      <c r="C53" s="19"/>
      <c r="D53" s="18"/>
      <c r="E53" s="17"/>
      <c r="F53" s="16"/>
      <c r="G53" s="16"/>
      <c r="H53" s="15" t="e">
        <f>IF(ISBLANK([3]!Milestones345678[[#This Row],[End]]),0,[3]!Milestones345678[[#This Row],[End]]-[3]!Milestones345678[[#This Row],[Start]])</f>
        <v>#REF!</v>
      </c>
      <c r="I53" s="15"/>
      <c r="J53" s="15"/>
      <c r="K53" s="15" t="str">
        <f>IF(ISBLANK(Milestones345678[[#This Row],[Actual End]]),"",Milestones345678[[#This Row],[Actual End]]-Milestones345678[[#This Row],[End]])</f>
        <v/>
      </c>
      <c r="L53" s="14"/>
      <c r="M53" s="13" t="e">
        <f t="shared" ref="M53:AR53" ca="1" si="92">IF(AND($D53="Goal",N$5&gt;=$F53,N$5&lt;=$F53+$H53-1),2,IF(AND($D53="Milestone",N$5&gt;=$F53,N$5&lt;=$F53+$H53-1),1,""))</f>
        <v>#REF!</v>
      </c>
      <c r="N53" s="13" t="e">
        <f t="shared" ca="1" si="92"/>
        <v>#REF!</v>
      </c>
      <c r="O53" s="13" t="e">
        <f t="shared" ca="1" si="92"/>
        <v>#REF!</v>
      </c>
      <c r="P53" s="13" t="e">
        <f t="shared" ca="1" si="92"/>
        <v>#REF!</v>
      </c>
      <c r="Q53" s="13" t="e">
        <f t="shared" ca="1" si="92"/>
        <v>#REF!</v>
      </c>
      <c r="R53" s="13" t="e">
        <f t="shared" ca="1" si="92"/>
        <v>#REF!</v>
      </c>
      <c r="S53" s="13" t="e">
        <f t="shared" ca="1" si="92"/>
        <v>#REF!</v>
      </c>
      <c r="T53" s="13" t="e">
        <f t="shared" ca="1" si="92"/>
        <v>#REF!</v>
      </c>
      <c r="U53" s="13" t="e">
        <f t="shared" ca="1" si="92"/>
        <v>#REF!</v>
      </c>
      <c r="V53" s="13" t="e">
        <f t="shared" ca="1" si="92"/>
        <v>#REF!</v>
      </c>
      <c r="W53" s="13" t="e">
        <f t="shared" ca="1" si="92"/>
        <v>#REF!</v>
      </c>
      <c r="X53" s="13" t="e">
        <f t="shared" ca="1" si="92"/>
        <v>#REF!</v>
      </c>
      <c r="Y53" s="13" t="e">
        <f t="shared" ca="1" si="92"/>
        <v>#REF!</v>
      </c>
      <c r="Z53" s="13" t="e">
        <f t="shared" ca="1" si="92"/>
        <v>#REF!</v>
      </c>
      <c r="AA53" s="13" t="e">
        <f t="shared" ca="1" si="92"/>
        <v>#REF!</v>
      </c>
      <c r="AB53" s="13" t="e">
        <f t="shared" ca="1" si="92"/>
        <v>#REF!</v>
      </c>
      <c r="AC53" s="13" t="e">
        <f t="shared" ca="1" si="92"/>
        <v>#REF!</v>
      </c>
      <c r="AD53" s="13" t="e">
        <f t="shared" ca="1" si="92"/>
        <v>#REF!</v>
      </c>
      <c r="AE53" s="13" t="e">
        <f t="shared" ca="1" si="92"/>
        <v>#REF!</v>
      </c>
      <c r="AF53" s="13" t="e">
        <f t="shared" ca="1" si="92"/>
        <v>#REF!</v>
      </c>
      <c r="AG53" s="13" t="e">
        <f t="shared" ca="1" si="92"/>
        <v>#REF!</v>
      </c>
      <c r="AH53" s="13" t="e">
        <f t="shared" ca="1" si="92"/>
        <v>#REF!</v>
      </c>
      <c r="AI53" s="13" t="e">
        <f t="shared" ca="1" si="92"/>
        <v>#REF!</v>
      </c>
      <c r="AJ53" s="13" t="e">
        <f t="shared" ca="1" si="92"/>
        <v>#REF!</v>
      </c>
      <c r="AK53" s="13" t="e">
        <f t="shared" ca="1" si="92"/>
        <v>#REF!</v>
      </c>
      <c r="AL53" s="13" t="e">
        <f t="shared" ca="1" si="92"/>
        <v>#REF!</v>
      </c>
      <c r="AM53" s="13" t="e">
        <f t="shared" ca="1" si="92"/>
        <v>#REF!</v>
      </c>
      <c r="AN53" s="13" t="e">
        <f t="shared" ca="1" si="92"/>
        <v>#REF!</v>
      </c>
      <c r="AO53" s="13" t="e">
        <f t="shared" ca="1" si="92"/>
        <v>#REF!</v>
      </c>
      <c r="AP53" s="13" t="e">
        <f t="shared" ca="1" si="92"/>
        <v>#REF!</v>
      </c>
      <c r="AQ53" s="13" t="e">
        <f t="shared" ca="1" si="92"/>
        <v>#REF!</v>
      </c>
      <c r="AR53" s="13" t="e">
        <f t="shared" ca="1" si="92"/>
        <v>#REF!</v>
      </c>
      <c r="AS53" s="13" t="e">
        <f t="shared" ref="AS53:BP53" ca="1" si="93">IF(AND($D53="Goal",AT$5&gt;=$F53,AT$5&lt;=$F53+$H53-1),2,IF(AND($D53="Milestone",AT$5&gt;=$F53,AT$5&lt;=$F53+$H53-1),1,""))</f>
        <v>#REF!</v>
      </c>
      <c r="AT53" s="13" t="e">
        <f t="shared" ca="1" si="93"/>
        <v>#REF!</v>
      </c>
      <c r="AU53" s="13" t="e">
        <f t="shared" ca="1" si="93"/>
        <v>#REF!</v>
      </c>
      <c r="AV53" s="13" t="e">
        <f t="shared" ca="1" si="93"/>
        <v>#REF!</v>
      </c>
      <c r="AW53" s="13" t="e">
        <f t="shared" ca="1" si="93"/>
        <v>#REF!</v>
      </c>
      <c r="AX53" s="13" t="e">
        <f t="shared" ca="1" si="93"/>
        <v>#REF!</v>
      </c>
      <c r="AY53" s="13" t="e">
        <f t="shared" ca="1" si="93"/>
        <v>#REF!</v>
      </c>
      <c r="AZ53" s="13" t="e">
        <f t="shared" ca="1" si="93"/>
        <v>#REF!</v>
      </c>
      <c r="BA53" s="13" t="e">
        <f t="shared" ca="1" si="93"/>
        <v>#REF!</v>
      </c>
      <c r="BB53" s="13" t="e">
        <f t="shared" ca="1" si="93"/>
        <v>#REF!</v>
      </c>
      <c r="BC53" s="13" t="e">
        <f t="shared" ca="1" si="93"/>
        <v>#REF!</v>
      </c>
      <c r="BD53" s="13" t="e">
        <f t="shared" ca="1" si="93"/>
        <v>#REF!</v>
      </c>
      <c r="BE53" s="13" t="e">
        <f t="shared" ca="1" si="93"/>
        <v>#REF!</v>
      </c>
      <c r="BF53" s="13" t="e">
        <f t="shared" ca="1" si="93"/>
        <v>#REF!</v>
      </c>
      <c r="BG53" s="13" t="e">
        <f t="shared" ca="1" si="93"/>
        <v>#REF!</v>
      </c>
      <c r="BH53" s="13" t="e">
        <f t="shared" ca="1" si="93"/>
        <v>#REF!</v>
      </c>
      <c r="BI53" s="13" t="e">
        <f t="shared" ca="1" si="93"/>
        <v>#REF!</v>
      </c>
      <c r="BJ53" s="13" t="e">
        <f t="shared" ca="1" si="93"/>
        <v>#REF!</v>
      </c>
      <c r="BK53" s="13" t="e">
        <f t="shared" ca="1" si="93"/>
        <v>#REF!</v>
      </c>
      <c r="BL53" s="13" t="e">
        <f t="shared" ca="1" si="93"/>
        <v>#REF!</v>
      </c>
      <c r="BM53" s="13" t="e">
        <f t="shared" ca="1" si="93"/>
        <v>#REF!</v>
      </c>
      <c r="BN53" s="13" t="e">
        <f t="shared" ca="1" si="93"/>
        <v>#REF!</v>
      </c>
      <c r="BO53" s="13" t="e">
        <f t="shared" ca="1" si="93"/>
        <v>#REF!</v>
      </c>
      <c r="BP53" s="13" t="e">
        <f t="shared" ca="1" si="93"/>
        <v>#REF!</v>
      </c>
    </row>
    <row r="54" spans="1:68" s="7" customFormat="1" ht="30" customHeight="1" x14ac:dyDescent="0.3">
      <c r="A54" s="2"/>
      <c r="B54" s="23"/>
      <c r="C54" s="19"/>
      <c r="D54" s="18"/>
      <c r="E54" s="17"/>
      <c r="F54" s="16"/>
      <c r="G54" s="16"/>
      <c r="H54" s="15" t="e">
        <f>IF(ISBLANK([3]!Milestones345678[[#This Row],[End]]),0,[3]!Milestones345678[[#This Row],[End]]-[3]!Milestones345678[[#This Row],[Start]])</f>
        <v>#REF!</v>
      </c>
      <c r="I54" s="15"/>
      <c r="J54" s="15"/>
      <c r="K54" s="15" t="str">
        <f>IF(ISBLANK(Milestones345678[[#This Row],[Actual End]]),"",Milestones345678[[#This Row],[Actual End]]-Milestones345678[[#This Row],[End]])</f>
        <v/>
      </c>
      <c r="L54" s="14"/>
      <c r="M54" s="13" t="e">
        <f t="shared" ref="M54:AR54" ca="1" si="94">IF(AND($D54="Goal",N$5&gt;=$F54,N$5&lt;=$F54+$H54-1),2,IF(AND($D54="Milestone",N$5&gt;=$F54,N$5&lt;=$F54+$H54-1),1,""))</f>
        <v>#REF!</v>
      </c>
      <c r="N54" s="13" t="e">
        <f t="shared" ca="1" si="94"/>
        <v>#REF!</v>
      </c>
      <c r="O54" s="13" t="e">
        <f t="shared" ca="1" si="94"/>
        <v>#REF!</v>
      </c>
      <c r="P54" s="13" t="e">
        <f t="shared" ca="1" si="94"/>
        <v>#REF!</v>
      </c>
      <c r="Q54" s="13" t="e">
        <f t="shared" ca="1" si="94"/>
        <v>#REF!</v>
      </c>
      <c r="R54" s="13" t="e">
        <f t="shared" ca="1" si="94"/>
        <v>#REF!</v>
      </c>
      <c r="S54" s="13" t="e">
        <f t="shared" ca="1" si="94"/>
        <v>#REF!</v>
      </c>
      <c r="T54" s="13" t="e">
        <f t="shared" ca="1" si="94"/>
        <v>#REF!</v>
      </c>
      <c r="U54" s="13" t="e">
        <f t="shared" ca="1" si="94"/>
        <v>#REF!</v>
      </c>
      <c r="V54" s="13" t="e">
        <f t="shared" ca="1" si="94"/>
        <v>#REF!</v>
      </c>
      <c r="W54" s="13" t="e">
        <f t="shared" ca="1" si="94"/>
        <v>#REF!</v>
      </c>
      <c r="X54" s="13" t="e">
        <f t="shared" ca="1" si="94"/>
        <v>#REF!</v>
      </c>
      <c r="Y54" s="13" t="e">
        <f t="shared" ca="1" si="94"/>
        <v>#REF!</v>
      </c>
      <c r="Z54" s="13" t="e">
        <f t="shared" ca="1" si="94"/>
        <v>#REF!</v>
      </c>
      <c r="AA54" s="13" t="e">
        <f t="shared" ca="1" si="94"/>
        <v>#REF!</v>
      </c>
      <c r="AB54" s="13" t="e">
        <f t="shared" ca="1" si="94"/>
        <v>#REF!</v>
      </c>
      <c r="AC54" s="13" t="e">
        <f t="shared" ca="1" si="94"/>
        <v>#REF!</v>
      </c>
      <c r="AD54" s="13" t="e">
        <f t="shared" ca="1" si="94"/>
        <v>#REF!</v>
      </c>
      <c r="AE54" s="13" t="e">
        <f t="shared" ca="1" si="94"/>
        <v>#REF!</v>
      </c>
      <c r="AF54" s="13" t="e">
        <f t="shared" ca="1" si="94"/>
        <v>#REF!</v>
      </c>
      <c r="AG54" s="13" t="e">
        <f t="shared" ca="1" si="94"/>
        <v>#REF!</v>
      </c>
      <c r="AH54" s="13" t="e">
        <f t="shared" ca="1" si="94"/>
        <v>#REF!</v>
      </c>
      <c r="AI54" s="13" t="e">
        <f t="shared" ca="1" si="94"/>
        <v>#REF!</v>
      </c>
      <c r="AJ54" s="13" t="e">
        <f t="shared" ca="1" si="94"/>
        <v>#REF!</v>
      </c>
      <c r="AK54" s="13" t="e">
        <f t="shared" ca="1" si="94"/>
        <v>#REF!</v>
      </c>
      <c r="AL54" s="13" t="e">
        <f t="shared" ca="1" si="94"/>
        <v>#REF!</v>
      </c>
      <c r="AM54" s="13" t="e">
        <f t="shared" ca="1" si="94"/>
        <v>#REF!</v>
      </c>
      <c r="AN54" s="13" t="e">
        <f t="shared" ca="1" si="94"/>
        <v>#REF!</v>
      </c>
      <c r="AO54" s="13" t="e">
        <f t="shared" ca="1" si="94"/>
        <v>#REF!</v>
      </c>
      <c r="AP54" s="13" t="e">
        <f t="shared" ca="1" si="94"/>
        <v>#REF!</v>
      </c>
      <c r="AQ54" s="13" t="e">
        <f t="shared" ca="1" si="94"/>
        <v>#REF!</v>
      </c>
      <c r="AR54" s="13" t="e">
        <f t="shared" ca="1" si="94"/>
        <v>#REF!</v>
      </c>
      <c r="AS54" s="13" t="e">
        <f t="shared" ref="AS54:BP54" ca="1" si="95">IF(AND($D54="Goal",AT$5&gt;=$F54,AT$5&lt;=$F54+$H54-1),2,IF(AND($D54="Milestone",AT$5&gt;=$F54,AT$5&lt;=$F54+$H54-1),1,""))</f>
        <v>#REF!</v>
      </c>
      <c r="AT54" s="13" t="e">
        <f t="shared" ca="1" si="95"/>
        <v>#REF!</v>
      </c>
      <c r="AU54" s="13" t="e">
        <f t="shared" ca="1" si="95"/>
        <v>#REF!</v>
      </c>
      <c r="AV54" s="13" t="e">
        <f t="shared" ca="1" si="95"/>
        <v>#REF!</v>
      </c>
      <c r="AW54" s="13" t="e">
        <f t="shared" ca="1" si="95"/>
        <v>#REF!</v>
      </c>
      <c r="AX54" s="13" t="e">
        <f t="shared" ca="1" si="95"/>
        <v>#REF!</v>
      </c>
      <c r="AY54" s="13" t="e">
        <f t="shared" ca="1" si="95"/>
        <v>#REF!</v>
      </c>
      <c r="AZ54" s="13" t="e">
        <f t="shared" ca="1" si="95"/>
        <v>#REF!</v>
      </c>
      <c r="BA54" s="13" t="e">
        <f t="shared" ca="1" si="95"/>
        <v>#REF!</v>
      </c>
      <c r="BB54" s="13" t="e">
        <f t="shared" ca="1" si="95"/>
        <v>#REF!</v>
      </c>
      <c r="BC54" s="13" t="e">
        <f t="shared" ca="1" si="95"/>
        <v>#REF!</v>
      </c>
      <c r="BD54" s="13" t="e">
        <f t="shared" ca="1" si="95"/>
        <v>#REF!</v>
      </c>
      <c r="BE54" s="13" t="e">
        <f t="shared" ca="1" si="95"/>
        <v>#REF!</v>
      </c>
      <c r="BF54" s="13" t="e">
        <f t="shared" ca="1" si="95"/>
        <v>#REF!</v>
      </c>
      <c r="BG54" s="13" t="e">
        <f t="shared" ca="1" si="95"/>
        <v>#REF!</v>
      </c>
      <c r="BH54" s="13" t="e">
        <f t="shared" ca="1" si="95"/>
        <v>#REF!</v>
      </c>
      <c r="BI54" s="13" t="e">
        <f t="shared" ca="1" si="95"/>
        <v>#REF!</v>
      </c>
      <c r="BJ54" s="13" t="e">
        <f t="shared" ca="1" si="95"/>
        <v>#REF!</v>
      </c>
      <c r="BK54" s="13" t="e">
        <f t="shared" ca="1" si="95"/>
        <v>#REF!</v>
      </c>
      <c r="BL54" s="13" t="e">
        <f t="shared" ca="1" si="95"/>
        <v>#REF!</v>
      </c>
      <c r="BM54" s="13" t="e">
        <f t="shared" ca="1" si="95"/>
        <v>#REF!</v>
      </c>
      <c r="BN54" s="13" t="e">
        <f t="shared" ca="1" si="95"/>
        <v>#REF!</v>
      </c>
      <c r="BO54" s="13" t="e">
        <f t="shared" ca="1" si="95"/>
        <v>#REF!</v>
      </c>
      <c r="BP54" s="13" t="e">
        <f t="shared" ca="1" si="95"/>
        <v>#REF!</v>
      </c>
    </row>
    <row r="55" spans="1:68" s="7" customFormat="1" ht="30" customHeight="1" x14ac:dyDescent="0.3">
      <c r="A55" s="2"/>
      <c r="B55" s="23"/>
      <c r="C55" s="19"/>
      <c r="D55" s="18"/>
      <c r="E55" s="17"/>
      <c r="F55" s="16"/>
      <c r="G55" s="16"/>
      <c r="H55" s="15" t="e">
        <f>IF(ISBLANK([3]!Milestones345678[[#This Row],[End]]),0,[3]!Milestones345678[[#This Row],[End]]-[3]!Milestones345678[[#This Row],[Start]])</f>
        <v>#REF!</v>
      </c>
      <c r="I55" s="15"/>
      <c r="J55" s="15"/>
      <c r="K55" s="15" t="str">
        <f>IF(ISBLANK(Milestones345678[[#This Row],[Actual End]]),"",Milestones345678[[#This Row],[Actual End]]-Milestones345678[[#This Row],[End]])</f>
        <v/>
      </c>
      <c r="L55" s="14"/>
      <c r="M55" s="13" t="e">
        <f t="shared" ref="M55:AR55" ca="1" si="96">IF(AND($D55="Goal",N$5&gt;=$F55,N$5&lt;=$F55+$H55-1),2,IF(AND($D55="Milestone",N$5&gt;=$F55,N$5&lt;=$F55+$H55-1),1,""))</f>
        <v>#REF!</v>
      </c>
      <c r="N55" s="13" t="e">
        <f t="shared" ca="1" si="96"/>
        <v>#REF!</v>
      </c>
      <c r="O55" s="13" t="e">
        <f t="shared" ca="1" si="96"/>
        <v>#REF!</v>
      </c>
      <c r="P55" s="13" t="e">
        <f t="shared" ca="1" si="96"/>
        <v>#REF!</v>
      </c>
      <c r="Q55" s="13" t="e">
        <f t="shared" ca="1" si="96"/>
        <v>#REF!</v>
      </c>
      <c r="R55" s="13" t="e">
        <f t="shared" ca="1" si="96"/>
        <v>#REF!</v>
      </c>
      <c r="S55" s="13" t="e">
        <f t="shared" ca="1" si="96"/>
        <v>#REF!</v>
      </c>
      <c r="T55" s="13" t="e">
        <f t="shared" ca="1" si="96"/>
        <v>#REF!</v>
      </c>
      <c r="U55" s="13" t="e">
        <f t="shared" ca="1" si="96"/>
        <v>#REF!</v>
      </c>
      <c r="V55" s="13" t="e">
        <f t="shared" ca="1" si="96"/>
        <v>#REF!</v>
      </c>
      <c r="W55" s="13" t="e">
        <f t="shared" ca="1" si="96"/>
        <v>#REF!</v>
      </c>
      <c r="X55" s="13" t="e">
        <f t="shared" ca="1" si="96"/>
        <v>#REF!</v>
      </c>
      <c r="Y55" s="13" t="e">
        <f t="shared" ca="1" si="96"/>
        <v>#REF!</v>
      </c>
      <c r="Z55" s="13" t="e">
        <f t="shared" ca="1" si="96"/>
        <v>#REF!</v>
      </c>
      <c r="AA55" s="13" t="e">
        <f t="shared" ca="1" si="96"/>
        <v>#REF!</v>
      </c>
      <c r="AB55" s="13" t="e">
        <f t="shared" ca="1" si="96"/>
        <v>#REF!</v>
      </c>
      <c r="AC55" s="13" t="e">
        <f t="shared" ca="1" si="96"/>
        <v>#REF!</v>
      </c>
      <c r="AD55" s="13" t="e">
        <f t="shared" ca="1" si="96"/>
        <v>#REF!</v>
      </c>
      <c r="AE55" s="13" t="e">
        <f t="shared" ca="1" si="96"/>
        <v>#REF!</v>
      </c>
      <c r="AF55" s="13" t="e">
        <f t="shared" ca="1" si="96"/>
        <v>#REF!</v>
      </c>
      <c r="AG55" s="13" t="e">
        <f t="shared" ca="1" si="96"/>
        <v>#REF!</v>
      </c>
      <c r="AH55" s="13" t="e">
        <f t="shared" ca="1" si="96"/>
        <v>#REF!</v>
      </c>
      <c r="AI55" s="13" t="e">
        <f t="shared" ca="1" si="96"/>
        <v>#REF!</v>
      </c>
      <c r="AJ55" s="13" t="e">
        <f t="shared" ca="1" si="96"/>
        <v>#REF!</v>
      </c>
      <c r="AK55" s="13" t="e">
        <f t="shared" ca="1" si="96"/>
        <v>#REF!</v>
      </c>
      <c r="AL55" s="13" t="e">
        <f t="shared" ca="1" si="96"/>
        <v>#REF!</v>
      </c>
      <c r="AM55" s="13" t="e">
        <f t="shared" ca="1" si="96"/>
        <v>#REF!</v>
      </c>
      <c r="AN55" s="13" t="e">
        <f t="shared" ca="1" si="96"/>
        <v>#REF!</v>
      </c>
      <c r="AO55" s="13" t="e">
        <f t="shared" ca="1" si="96"/>
        <v>#REF!</v>
      </c>
      <c r="AP55" s="13" t="e">
        <f t="shared" ca="1" si="96"/>
        <v>#REF!</v>
      </c>
      <c r="AQ55" s="13" t="e">
        <f t="shared" ca="1" si="96"/>
        <v>#REF!</v>
      </c>
      <c r="AR55" s="13" t="e">
        <f t="shared" ca="1" si="96"/>
        <v>#REF!</v>
      </c>
      <c r="AS55" s="13" t="e">
        <f t="shared" ref="AS55:BP55" ca="1" si="97">IF(AND($D55="Goal",AT$5&gt;=$F55,AT$5&lt;=$F55+$H55-1),2,IF(AND($D55="Milestone",AT$5&gt;=$F55,AT$5&lt;=$F55+$H55-1),1,""))</f>
        <v>#REF!</v>
      </c>
      <c r="AT55" s="13" t="e">
        <f t="shared" ca="1" si="97"/>
        <v>#REF!</v>
      </c>
      <c r="AU55" s="13" t="e">
        <f t="shared" ca="1" si="97"/>
        <v>#REF!</v>
      </c>
      <c r="AV55" s="13" t="e">
        <f t="shared" ca="1" si="97"/>
        <v>#REF!</v>
      </c>
      <c r="AW55" s="13" t="e">
        <f t="shared" ca="1" si="97"/>
        <v>#REF!</v>
      </c>
      <c r="AX55" s="13" t="e">
        <f t="shared" ca="1" si="97"/>
        <v>#REF!</v>
      </c>
      <c r="AY55" s="13" t="e">
        <f t="shared" ca="1" si="97"/>
        <v>#REF!</v>
      </c>
      <c r="AZ55" s="13" t="e">
        <f t="shared" ca="1" si="97"/>
        <v>#REF!</v>
      </c>
      <c r="BA55" s="13" t="e">
        <f t="shared" ca="1" si="97"/>
        <v>#REF!</v>
      </c>
      <c r="BB55" s="13" t="e">
        <f t="shared" ca="1" si="97"/>
        <v>#REF!</v>
      </c>
      <c r="BC55" s="13" t="e">
        <f t="shared" ca="1" si="97"/>
        <v>#REF!</v>
      </c>
      <c r="BD55" s="13" t="e">
        <f t="shared" ca="1" si="97"/>
        <v>#REF!</v>
      </c>
      <c r="BE55" s="13" t="e">
        <f t="shared" ca="1" si="97"/>
        <v>#REF!</v>
      </c>
      <c r="BF55" s="13" t="e">
        <f t="shared" ca="1" si="97"/>
        <v>#REF!</v>
      </c>
      <c r="BG55" s="13" t="e">
        <f t="shared" ca="1" si="97"/>
        <v>#REF!</v>
      </c>
      <c r="BH55" s="13" t="e">
        <f t="shared" ca="1" si="97"/>
        <v>#REF!</v>
      </c>
      <c r="BI55" s="13" t="e">
        <f t="shared" ca="1" si="97"/>
        <v>#REF!</v>
      </c>
      <c r="BJ55" s="13" t="e">
        <f t="shared" ca="1" si="97"/>
        <v>#REF!</v>
      </c>
      <c r="BK55" s="13" t="e">
        <f t="shared" ca="1" si="97"/>
        <v>#REF!</v>
      </c>
      <c r="BL55" s="13" t="e">
        <f t="shared" ca="1" si="97"/>
        <v>#REF!</v>
      </c>
      <c r="BM55" s="13" t="e">
        <f t="shared" ca="1" si="97"/>
        <v>#REF!</v>
      </c>
      <c r="BN55" s="13" t="e">
        <f t="shared" ca="1" si="97"/>
        <v>#REF!</v>
      </c>
      <c r="BO55" s="13" t="e">
        <f t="shared" ca="1" si="97"/>
        <v>#REF!</v>
      </c>
      <c r="BP55" s="13" t="e">
        <f t="shared" ca="1" si="97"/>
        <v>#REF!</v>
      </c>
    </row>
    <row r="56" spans="1:68" s="7" customFormat="1" ht="30" customHeight="1" x14ac:dyDescent="0.3">
      <c r="A56" s="2"/>
      <c r="B56" s="23"/>
      <c r="C56" s="19"/>
      <c r="D56" s="18"/>
      <c r="E56" s="17"/>
      <c r="F56" s="16"/>
      <c r="G56" s="16"/>
      <c r="H56" s="15" t="e">
        <f>IF(ISBLANK([3]!Milestones345678[[#This Row],[End]]),0,[3]!Milestones345678[[#This Row],[End]]-[3]!Milestones345678[[#This Row],[Start]])</f>
        <v>#REF!</v>
      </c>
      <c r="I56" s="15"/>
      <c r="J56" s="15"/>
      <c r="K56" s="15" t="str">
        <f>IF(ISBLANK(Milestones345678[[#This Row],[Actual End]]),"",Milestones345678[[#This Row],[Actual End]]-Milestones345678[[#This Row],[End]])</f>
        <v/>
      </c>
      <c r="L56" s="14"/>
      <c r="M56" s="13" t="e">
        <f t="shared" ref="M56:AR56" ca="1" si="98">IF(AND($D56="Goal",N$5&gt;=$F56,N$5&lt;=$F56+$H56-1),2,IF(AND($D56="Milestone",N$5&gt;=$F56,N$5&lt;=$F56+$H56-1),1,""))</f>
        <v>#REF!</v>
      </c>
      <c r="N56" s="13" t="e">
        <f t="shared" ca="1" si="98"/>
        <v>#REF!</v>
      </c>
      <c r="O56" s="13" t="e">
        <f t="shared" ca="1" si="98"/>
        <v>#REF!</v>
      </c>
      <c r="P56" s="13" t="e">
        <f t="shared" ca="1" si="98"/>
        <v>#REF!</v>
      </c>
      <c r="Q56" s="13" t="e">
        <f t="shared" ca="1" si="98"/>
        <v>#REF!</v>
      </c>
      <c r="R56" s="13" t="e">
        <f t="shared" ca="1" si="98"/>
        <v>#REF!</v>
      </c>
      <c r="S56" s="13" t="e">
        <f t="shared" ca="1" si="98"/>
        <v>#REF!</v>
      </c>
      <c r="T56" s="13" t="e">
        <f t="shared" ca="1" si="98"/>
        <v>#REF!</v>
      </c>
      <c r="U56" s="13" t="e">
        <f t="shared" ca="1" si="98"/>
        <v>#REF!</v>
      </c>
      <c r="V56" s="13" t="e">
        <f t="shared" ca="1" si="98"/>
        <v>#REF!</v>
      </c>
      <c r="W56" s="13" t="e">
        <f t="shared" ca="1" si="98"/>
        <v>#REF!</v>
      </c>
      <c r="X56" s="13" t="e">
        <f t="shared" ca="1" si="98"/>
        <v>#REF!</v>
      </c>
      <c r="Y56" s="13" t="e">
        <f t="shared" ca="1" si="98"/>
        <v>#REF!</v>
      </c>
      <c r="Z56" s="13" t="e">
        <f t="shared" ca="1" si="98"/>
        <v>#REF!</v>
      </c>
      <c r="AA56" s="13" t="e">
        <f t="shared" ca="1" si="98"/>
        <v>#REF!</v>
      </c>
      <c r="AB56" s="13" t="e">
        <f t="shared" ca="1" si="98"/>
        <v>#REF!</v>
      </c>
      <c r="AC56" s="13" t="e">
        <f t="shared" ca="1" si="98"/>
        <v>#REF!</v>
      </c>
      <c r="AD56" s="13" t="e">
        <f t="shared" ca="1" si="98"/>
        <v>#REF!</v>
      </c>
      <c r="AE56" s="13" t="e">
        <f t="shared" ca="1" si="98"/>
        <v>#REF!</v>
      </c>
      <c r="AF56" s="13" t="e">
        <f t="shared" ca="1" si="98"/>
        <v>#REF!</v>
      </c>
      <c r="AG56" s="13" t="e">
        <f t="shared" ca="1" si="98"/>
        <v>#REF!</v>
      </c>
      <c r="AH56" s="13" t="e">
        <f t="shared" ca="1" si="98"/>
        <v>#REF!</v>
      </c>
      <c r="AI56" s="13" t="e">
        <f t="shared" ca="1" si="98"/>
        <v>#REF!</v>
      </c>
      <c r="AJ56" s="13" t="e">
        <f t="shared" ca="1" si="98"/>
        <v>#REF!</v>
      </c>
      <c r="AK56" s="13" t="e">
        <f t="shared" ca="1" si="98"/>
        <v>#REF!</v>
      </c>
      <c r="AL56" s="13" t="e">
        <f t="shared" ca="1" si="98"/>
        <v>#REF!</v>
      </c>
      <c r="AM56" s="13" t="e">
        <f t="shared" ca="1" si="98"/>
        <v>#REF!</v>
      </c>
      <c r="AN56" s="13" t="e">
        <f t="shared" ca="1" si="98"/>
        <v>#REF!</v>
      </c>
      <c r="AO56" s="13" t="e">
        <f t="shared" ca="1" si="98"/>
        <v>#REF!</v>
      </c>
      <c r="AP56" s="13" t="e">
        <f t="shared" ca="1" si="98"/>
        <v>#REF!</v>
      </c>
      <c r="AQ56" s="13" t="e">
        <f t="shared" ca="1" si="98"/>
        <v>#REF!</v>
      </c>
      <c r="AR56" s="13" t="e">
        <f t="shared" ca="1" si="98"/>
        <v>#REF!</v>
      </c>
      <c r="AS56" s="13" t="e">
        <f t="shared" ref="AS56:BP56" ca="1" si="99">IF(AND($D56="Goal",AT$5&gt;=$F56,AT$5&lt;=$F56+$H56-1),2,IF(AND($D56="Milestone",AT$5&gt;=$F56,AT$5&lt;=$F56+$H56-1),1,""))</f>
        <v>#REF!</v>
      </c>
      <c r="AT56" s="13" t="e">
        <f t="shared" ca="1" si="99"/>
        <v>#REF!</v>
      </c>
      <c r="AU56" s="13" t="e">
        <f t="shared" ca="1" si="99"/>
        <v>#REF!</v>
      </c>
      <c r="AV56" s="13" t="e">
        <f t="shared" ca="1" si="99"/>
        <v>#REF!</v>
      </c>
      <c r="AW56" s="13" t="e">
        <f t="shared" ca="1" si="99"/>
        <v>#REF!</v>
      </c>
      <c r="AX56" s="13" t="e">
        <f t="shared" ca="1" si="99"/>
        <v>#REF!</v>
      </c>
      <c r="AY56" s="13" t="e">
        <f t="shared" ca="1" si="99"/>
        <v>#REF!</v>
      </c>
      <c r="AZ56" s="13" t="e">
        <f t="shared" ca="1" si="99"/>
        <v>#REF!</v>
      </c>
      <c r="BA56" s="13" t="e">
        <f t="shared" ca="1" si="99"/>
        <v>#REF!</v>
      </c>
      <c r="BB56" s="13" t="e">
        <f t="shared" ca="1" si="99"/>
        <v>#REF!</v>
      </c>
      <c r="BC56" s="13" t="e">
        <f t="shared" ca="1" si="99"/>
        <v>#REF!</v>
      </c>
      <c r="BD56" s="13" t="e">
        <f t="shared" ca="1" si="99"/>
        <v>#REF!</v>
      </c>
      <c r="BE56" s="13" t="e">
        <f t="shared" ca="1" si="99"/>
        <v>#REF!</v>
      </c>
      <c r="BF56" s="13" t="e">
        <f t="shared" ca="1" si="99"/>
        <v>#REF!</v>
      </c>
      <c r="BG56" s="13" t="e">
        <f t="shared" ca="1" si="99"/>
        <v>#REF!</v>
      </c>
      <c r="BH56" s="13" t="e">
        <f t="shared" ca="1" si="99"/>
        <v>#REF!</v>
      </c>
      <c r="BI56" s="13" t="e">
        <f t="shared" ca="1" si="99"/>
        <v>#REF!</v>
      </c>
      <c r="BJ56" s="13" t="e">
        <f t="shared" ca="1" si="99"/>
        <v>#REF!</v>
      </c>
      <c r="BK56" s="13" t="e">
        <f t="shared" ca="1" si="99"/>
        <v>#REF!</v>
      </c>
      <c r="BL56" s="13" t="e">
        <f t="shared" ca="1" si="99"/>
        <v>#REF!</v>
      </c>
      <c r="BM56" s="13" t="e">
        <f t="shared" ca="1" si="99"/>
        <v>#REF!</v>
      </c>
      <c r="BN56" s="13" t="e">
        <f t="shared" ca="1" si="99"/>
        <v>#REF!</v>
      </c>
      <c r="BO56" s="13" t="e">
        <f t="shared" ca="1" si="99"/>
        <v>#REF!</v>
      </c>
      <c r="BP56" s="13" t="e">
        <f t="shared" ca="1" si="99"/>
        <v>#REF!</v>
      </c>
    </row>
    <row r="57" spans="1:68" s="7" customFormat="1" ht="30" customHeight="1" x14ac:dyDescent="0.3">
      <c r="A57" s="2"/>
      <c r="B57" s="23"/>
      <c r="C57" s="19"/>
      <c r="D57" s="18"/>
      <c r="E57" s="17"/>
      <c r="F57" s="16"/>
      <c r="G57" s="16"/>
      <c r="H57" s="15" t="e">
        <f>IF(ISBLANK([3]!Milestones345678[[#This Row],[End]]),0,[3]!Milestones345678[[#This Row],[End]]-[3]!Milestones345678[[#This Row],[Start]])</f>
        <v>#REF!</v>
      </c>
      <c r="I57" s="15"/>
      <c r="J57" s="15"/>
      <c r="K57" s="15" t="str">
        <f>IF(ISBLANK(Milestones345678[[#This Row],[Actual End]]),"",Milestones345678[[#This Row],[Actual End]]-Milestones345678[[#This Row],[End]])</f>
        <v/>
      </c>
      <c r="L57" s="14"/>
      <c r="M57" s="13" t="e">
        <f t="shared" ref="M57:AR57" ca="1" si="100">IF(AND($D57="Goal",N$5&gt;=$F57,N$5&lt;=$F57+$H57-1),2,IF(AND($D57="Milestone",N$5&gt;=$F57,N$5&lt;=$F57+$H57-1),1,""))</f>
        <v>#REF!</v>
      </c>
      <c r="N57" s="13" t="e">
        <f t="shared" ca="1" si="100"/>
        <v>#REF!</v>
      </c>
      <c r="O57" s="13" t="e">
        <f t="shared" ca="1" si="100"/>
        <v>#REF!</v>
      </c>
      <c r="P57" s="13" t="e">
        <f t="shared" ca="1" si="100"/>
        <v>#REF!</v>
      </c>
      <c r="Q57" s="13" t="e">
        <f t="shared" ca="1" si="100"/>
        <v>#REF!</v>
      </c>
      <c r="R57" s="13" t="e">
        <f t="shared" ca="1" si="100"/>
        <v>#REF!</v>
      </c>
      <c r="S57" s="13" t="e">
        <f t="shared" ca="1" si="100"/>
        <v>#REF!</v>
      </c>
      <c r="T57" s="13" t="e">
        <f t="shared" ca="1" si="100"/>
        <v>#REF!</v>
      </c>
      <c r="U57" s="13" t="e">
        <f t="shared" ca="1" si="100"/>
        <v>#REF!</v>
      </c>
      <c r="V57" s="13" t="e">
        <f t="shared" ca="1" si="100"/>
        <v>#REF!</v>
      </c>
      <c r="W57" s="13" t="e">
        <f t="shared" ca="1" si="100"/>
        <v>#REF!</v>
      </c>
      <c r="X57" s="13" t="e">
        <f t="shared" ca="1" si="100"/>
        <v>#REF!</v>
      </c>
      <c r="Y57" s="13" t="e">
        <f t="shared" ca="1" si="100"/>
        <v>#REF!</v>
      </c>
      <c r="Z57" s="13" t="e">
        <f t="shared" ca="1" si="100"/>
        <v>#REF!</v>
      </c>
      <c r="AA57" s="13" t="e">
        <f t="shared" ca="1" si="100"/>
        <v>#REF!</v>
      </c>
      <c r="AB57" s="13" t="e">
        <f t="shared" ca="1" si="100"/>
        <v>#REF!</v>
      </c>
      <c r="AC57" s="13" t="e">
        <f t="shared" ca="1" si="100"/>
        <v>#REF!</v>
      </c>
      <c r="AD57" s="13" t="e">
        <f t="shared" ca="1" si="100"/>
        <v>#REF!</v>
      </c>
      <c r="AE57" s="13" t="e">
        <f t="shared" ca="1" si="100"/>
        <v>#REF!</v>
      </c>
      <c r="AF57" s="13" t="e">
        <f t="shared" ca="1" si="100"/>
        <v>#REF!</v>
      </c>
      <c r="AG57" s="13" t="e">
        <f t="shared" ca="1" si="100"/>
        <v>#REF!</v>
      </c>
      <c r="AH57" s="13" t="e">
        <f t="shared" ca="1" si="100"/>
        <v>#REF!</v>
      </c>
      <c r="AI57" s="13" t="e">
        <f t="shared" ca="1" si="100"/>
        <v>#REF!</v>
      </c>
      <c r="AJ57" s="13" t="e">
        <f t="shared" ca="1" si="100"/>
        <v>#REF!</v>
      </c>
      <c r="AK57" s="13" t="e">
        <f t="shared" ca="1" si="100"/>
        <v>#REF!</v>
      </c>
      <c r="AL57" s="13" t="e">
        <f t="shared" ca="1" si="100"/>
        <v>#REF!</v>
      </c>
      <c r="AM57" s="13" t="e">
        <f t="shared" ca="1" si="100"/>
        <v>#REF!</v>
      </c>
      <c r="AN57" s="13" t="e">
        <f t="shared" ca="1" si="100"/>
        <v>#REF!</v>
      </c>
      <c r="AO57" s="13" t="e">
        <f t="shared" ca="1" si="100"/>
        <v>#REF!</v>
      </c>
      <c r="AP57" s="13" t="e">
        <f t="shared" ca="1" si="100"/>
        <v>#REF!</v>
      </c>
      <c r="AQ57" s="13" t="e">
        <f t="shared" ca="1" si="100"/>
        <v>#REF!</v>
      </c>
      <c r="AR57" s="13" t="e">
        <f t="shared" ca="1" si="100"/>
        <v>#REF!</v>
      </c>
      <c r="AS57" s="13" t="e">
        <f t="shared" ref="AS57:BP57" ca="1" si="101">IF(AND($D57="Goal",AT$5&gt;=$F57,AT$5&lt;=$F57+$H57-1),2,IF(AND($D57="Milestone",AT$5&gt;=$F57,AT$5&lt;=$F57+$H57-1),1,""))</f>
        <v>#REF!</v>
      </c>
      <c r="AT57" s="13" t="e">
        <f t="shared" ca="1" si="101"/>
        <v>#REF!</v>
      </c>
      <c r="AU57" s="13" t="e">
        <f t="shared" ca="1" si="101"/>
        <v>#REF!</v>
      </c>
      <c r="AV57" s="13" t="e">
        <f t="shared" ca="1" si="101"/>
        <v>#REF!</v>
      </c>
      <c r="AW57" s="13" t="e">
        <f t="shared" ca="1" si="101"/>
        <v>#REF!</v>
      </c>
      <c r="AX57" s="13" t="e">
        <f t="shared" ca="1" si="101"/>
        <v>#REF!</v>
      </c>
      <c r="AY57" s="13" t="e">
        <f t="shared" ca="1" si="101"/>
        <v>#REF!</v>
      </c>
      <c r="AZ57" s="13" t="e">
        <f t="shared" ca="1" si="101"/>
        <v>#REF!</v>
      </c>
      <c r="BA57" s="13" t="e">
        <f t="shared" ca="1" si="101"/>
        <v>#REF!</v>
      </c>
      <c r="BB57" s="13" t="e">
        <f t="shared" ca="1" si="101"/>
        <v>#REF!</v>
      </c>
      <c r="BC57" s="13" t="e">
        <f t="shared" ca="1" si="101"/>
        <v>#REF!</v>
      </c>
      <c r="BD57" s="13" t="e">
        <f t="shared" ca="1" si="101"/>
        <v>#REF!</v>
      </c>
      <c r="BE57" s="13" t="e">
        <f t="shared" ca="1" si="101"/>
        <v>#REF!</v>
      </c>
      <c r="BF57" s="13" t="e">
        <f t="shared" ca="1" si="101"/>
        <v>#REF!</v>
      </c>
      <c r="BG57" s="13" t="e">
        <f t="shared" ca="1" si="101"/>
        <v>#REF!</v>
      </c>
      <c r="BH57" s="13" t="e">
        <f t="shared" ca="1" si="101"/>
        <v>#REF!</v>
      </c>
      <c r="BI57" s="13" t="e">
        <f t="shared" ca="1" si="101"/>
        <v>#REF!</v>
      </c>
      <c r="BJ57" s="13" t="e">
        <f t="shared" ca="1" si="101"/>
        <v>#REF!</v>
      </c>
      <c r="BK57" s="13" t="e">
        <f t="shared" ca="1" si="101"/>
        <v>#REF!</v>
      </c>
      <c r="BL57" s="13" t="e">
        <f t="shared" ca="1" si="101"/>
        <v>#REF!</v>
      </c>
      <c r="BM57" s="13" t="e">
        <f t="shared" ca="1" si="101"/>
        <v>#REF!</v>
      </c>
      <c r="BN57" s="13" t="e">
        <f t="shared" ca="1" si="101"/>
        <v>#REF!</v>
      </c>
      <c r="BO57" s="13" t="e">
        <f t="shared" ca="1" si="101"/>
        <v>#REF!</v>
      </c>
      <c r="BP57" s="13" t="e">
        <f t="shared" ca="1" si="101"/>
        <v>#REF!</v>
      </c>
    </row>
    <row r="58" spans="1:68" s="7" customFormat="1" ht="30" customHeight="1" x14ac:dyDescent="0.3">
      <c r="A58" s="2"/>
      <c r="B58" s="22"/>
      <c r="C58" s="19"/>
      <c r="D58" s="18"/>
      <c r="E58" s="17"/>
      <c r="F58" s="16"/>
      <c r="G58" s="16"/>
      <c r="H58" s="15" t="e">
        <f>IF(ISBLANK([3]!Milestones345678[[#This Row],[End]]),0,[3]!Milestones345678[[#This Row],[End]]-[3]!Milestones345678[[#This Row],[Start]])</f>
        <v>#REF!</v>
      </c>
      <c r="I58" s="15"/>
      <c r="J58" s="15"/>
      <c r="K58" s="15" t="str">
        <f>IF(ISBLANK(Milestones345678[[#This Row],[Actual End]]),"",Milestones345678[[#This Row],[Actual End]]-Milestones345678[[#This Row],[End]])</f>
        <v/>
      </c>
      <c r="L58" s="14"/>
      <c r="M58" s="13" t="e">
        <f t="shared" ref="M58:AR58" ca="1" si="102">IF(AND($D58="Goal",N$5&gt;=$F58,N$5&lt;=$F58+$H58-1),2,IF(AND($D58="Milestone",N$5&gt;=$F58,N$5&lt;=$F58+$H58-1),1,""))</f>
        <v>#REF!</v>
      </c>
      <c r="N58" s="13" t="e">
        <f t="shared" ca="1" si="102"/>
        <v>#REF!</v>
      </c>
      <c r="O58" s="13" t="e">
        <f t="shared" ca="1" si="102"/>
        <v>#REF!</v>
      </c>
      <c r="P58" s="13" t="e">
        <f t="shared" ca="1" si="102"/>
        <v>#REF!</v>
      </c>
      <c r="Q58" s="13" t="e">
        <f t="shared" ca="1" si="102"/>
        <v>#REF!</v>
      </c>
      <c r="R58" s="13" t="e">
        <f t="shared" ca="1" si="102"/>
        <v>#REF!</v>
      </c>
      <c r="S58" s="13" t="e">
        <f t="shared" ca="1" si="102"/>
        <v>#REF!</v>
      </c>
      <c r="T58" s="13" t="e">
        <f t="shared" ca="1" si="102"/>
        <v>#REF!</v>
      </c>
      <c r="U58" s="13" t="e">
        <f t="shared" ca="1" si="102"/>
        <v>#REF!</v>
      </c>
      <c r="V58" s="13" t="e">
        <f t="shared" ca="1" si="102"/>
        <v>#REF!</v>
      </c>
      <c r="W58" s="13" t="e">
        <f t="shared" ca="1" si="102"/>
        <v>#REF!</v>
      </c>
      <c r="X58" s="13" t="e">
        <f t="shared" ca="1" si="102"/>
        <v>#REF!</v>
      </c>
      <c r="Y58" s="13" t="e">
        <f t="shared" ca="1" si="102"/>
        <v>#REF!</v>
      </c>
      <c r="Z58" s="13" t="e">
        <f t="shared" ca="1" si="102"/>
        <v>#REF!</v>
      </c>
      <c r="AA58" s="13" t="e">
        <f t="shared" ca="1" si="102"/>
        <v>#REF!</v>
      </c>
      <c r="AB58" s="13" t="e">
        <f t="shared" ca="1" si="102"/>
        <v>#REF!</v>
      </c>
      <c r="AC58" s="13" t="e">
        <f t="shared" ca="1" si="102"/>
        <v>#REF!</v>
      </c>
      <c r="AD58" s="13" t="e">
        <f t="shared" ca="1" si="102"/>
        <v>#REF!</v>
      </c>
      <c r="AE58" s="13" t="e">
        <f t="shared" ca="1" si="102"/>
        <v>#REF!</v>
      </c>
      <c r="AF58" s="13" t="e">
        <f t="shared" ca="1" si="102"/>
        <v>#REF!</v>
      </c>
      <c r="AG58" s="13" t="e">
        <f t="shared" ca="1" si="102"/>
        <v>#REF!</v>
      </c>
      <c r="AH58" s="13" t="e">
        <f t="shared" ca="1" si="102"/>
        <v>#REF!</v>
      </c>
      <c r="AI58" s="13" t="e">
        <f t="shared" ca="1" si="102"/>
        <v>#REF!</v>
      </c>
      <c r="AJ58" s="13" t="e">
        <f t="shared" ca="1" si="102"/>
        <v>#REF!</v>
      </c>
      <c r="AK58" s="13" t="e">
        <f t="shared" ca="1" si="102"/>
        <v>#REF!</v>
      </c>
      <c r="AL58" s="13" t="e">
        <f t="shared" ca="1" si="102"/>
        <v>#REF!</v>
      </c>
      <c r="AM58" s="13" t="e">
        <f t="shared" ca="1" si="102"/>
        <v>#REF!</v>
      </c>
      <c r="AN58" s="13" t="e">
        <f t="shared" ca="1" si="102"/>
        <v>#REF!</v>
      </c>
      <c r="AO58" s="13" t="e">
        <f t="shared" ca="1" si="102"/>
        <v>#REF!</v>
      </c>
      <c r="AP58" s="13" t="e">
        <f t="shared" ca="1" si="102"/>
        <v>#REF!</v>
      </c>
      <c r="AQ58" s="13" t="e">
        <f t="shared" ca="1" si="102"/>
        <v>#REF!</v>
      </c>
      <c r="AR58" s="13" t="e">
        <f t="shared" ca="1" si="102"/>
        <v>#REF!</v>
      </c>
      <c r="AS58" s="13" t="e">
        <f t="shared" ref="AS58:BP58" ca="1" si="103">IF(AND($D58="Goal",AT$5&gt;=$F58,AT$5&lt;=$F58+$H58-1),2,IF(AND($D58="Milestone",AT$5&gt;=$F58,AT$5&lt;=$F58+$H58-1),1,""))</f>
        <v>#REF!</v>
      </c>
      <c r="AT58" s="13" t="e">
        <f t="shared" ca="1" si="103"/>
        <v>#REF!</v>
      </c>
      <c r="AU58" s="13" t="e">
        <f t="shared" ca="1" si="103"/>
        <v>#REF!</v>
      </c>
      <c r="AV58" s="13" t="e">
        <f t="shared" ca="1" si="103"/>
        <v>#REF!</v>
      </c>
      <c r="AW58" s="13" t="e">
        <f t="shared" ca="1" si="103"/>
        <v>#REF!</v>
      </c>
      <c r="AX58" s="13" t="e">
        <f t="shared" ca="1" si="103"/>
        <v>#REF!</v>
      </c>
      <c r="AY58" s="13" t="e">
        <f t="shared" ca="1" si="103"/>
        <v>#REF!</v>
      </c>
      <c r="AZ58" s="13" t="e">
        <f t="shared" ca="1" si="103"/>
        <v>#REF!</v>
      </c>
      <c r="BA58" s="13" t="e">
        <f t="shared" ca="1" si="103"/>
        <v>#REF!</v>
      </c>
      <c r="BB58" s="13" t="e">
        <f t="shared" ca="1" si="103"/>
        <v>#REF!</v>
      </c>
      <c r="BC58" s="13" t="e">
        <f t="shared" ca="1" si="103"/>
        <v>#REF!</v>
      </c>
      <c r="BD58" s="13" t="e">
        <f t="shared" ca="1" si="103"/>
        <v>#REF!</v>
      </c>
      <c r="BE58" s="13" t="e">
        <f t="shared" ca="1" si="103"/>
        <v>#REF!</v>
      </c>
      <c r="BF58" s="13" t="e">
        <f t="shared" ca="1" si="103"/>
        <v>#REF!</v>
      </c>
      <c r="BG58" s="13" t="e">
        <f t="shared" ca="1" si="103"/>
        <v>#REF!</v>
      </c>
      <c r="BH58" s="13" t="e">
        <f t="shared" ca="1" si="103"/>
        <v>#REF!</v>
      </c>
      <c r="BI58" s="13" t="e">
        <f t="shared" ca="1" si="103"/>
        <v>#REF!</v>
      </c>
      <c r="BJ58" s="13" t="e">
        <f t="shared" ca="1" si="103"/>
        <v>#REF!</v>
      </c>
      <c r="BK58" s="13" t="e">
        <f t="shared" ca="1" si="103"/>
        <v>#REF!</v>
      </c>
      <c r="BL58" s="13" t="e">
        <f t="shared" ca="1" si="103"/>
        <v>#REF!</v>
      </c>
      <c r="BM58" s="13" t="e">
        <f t="shared" ca="1" si="103"/>
        <v>#REF!</v>
      </c>
      <c r="BN58" s="13" t="e">
        <f t="shared" ca="1" si="103"/>
        <v>#REF!</v>
      </c>
      <c r="BO58" s="13" t="e">
        <f t="shared" ca="1" si="103"/>
        <v>#REF!</v>
      </c>
      <c r="BP58" s="13" t="e">
        <f t="shared" ca="1" si="103"/>
        <v>#REF!</v>
      </c>
    </row>
    <row r="59" spans="1:68" s="7" customFormat="1" ht="30" customHeight="1" x14ac:dyDescent="0.3">
      <c r="A59" s="2"/>
      <c r="B59" s="22"/>
      <c r="C59" s="19"/>
      <c r="D59" s="18"/>
      <c r="E59" s="17"/>
      <c r="F59" s="16"/>
      <c r="G59" s="16"/>
      <c r="H59" s="15" t="e">
        <f>IF(ISBLANK([3]!Milestones345678[[#This Row],[End]]),0,[3]!Milestones345678[[#This Row],[End]]-[3]!Milestones345678[[#This Row],[Start]])</f>
        <v>#REF!</v>
      </c>
      <c r="I59" s="15"/>
      <c r="J59" s="15"/>
      <c r="K59" s="15" t="str">
        <f>IF(ISBLANK(Milestones345678[[#This Row],[Actual End]]),"",Milestones345678[[#This Row],[Actual End]]-Milestones345678[[#This Row],[End]])</f>
        <v/>
      </c>
      <c r="L59" s="14"/>
      <c r="M59" s="13" t="e">
        <f t="shared" ref="M59:AR59" ca="1" si="104">IF(AND($D59="Goal",N$5&gt;=$F59,N$5&lt;=$F59+$H59-1),2,IF(AND($D59="Milestone",N$5&gt;=$F59,N$5&lt;=$F59+$H59-1),1,""))</f>
        <v>#REF!</v>
      </c>
      <c r="N59" s="13" t="e">
        <f t="shared" ca="1" si="104"/>
        <v>#REF!</v>
      </c>
      <c r="O59" s="13" t="e">
        <f t="shared" ca="1" si="104"/>
        <v>#REF!</v>
      </c>
      <c r="P59" s="13" t="e">
        <f t="shared" ca="1" si="104"/>
        <v>#REF!</v>
      </c>
      <c r="Q59" s="13" t="e">
        <f t="shared" ca="1" si="104"/>
        <v>#REF!</v>
      </c>
      <c r="R59" s="13" t="e">
        <f t="shared" ca="1" si="104"/>
        <v>#REF!</v>
      </c>
      <c r="S59" s="13" t="e">
        <f t="shared" ca="1" si="104"/>
        <v>#REF!</v>
      </c>
      <c r="T59" s="13" t="e">
        <f t="shared" ca="1" si="104"/>
        <v>#REF!</v>
      </c>
      <c r="U59" s="13" t="e">
        <f t="shared" ca="1" si="104"/>
        <v>#REF!</v>
      </c>
      <c r="V59" s="13" t="e">
        <f t="shared" ca="1" si="104"/>
        <v>#REF!</v>
      </c>
      <c r="W59" s="13" t="e">
        <f t="shared" ca="1" si="104"/>
        <v>#REF!</v>
      </c>
      <c r="X59" s="13" t="e">
        <f t="shared" ca="1" si="104"/>
        <v>#REF!</v>
      </c>
      <c r="Y59" s="13" t="e">
        <f t="shared" ca="1" si="104"/>
        <v>#REF!</v>
      </c>
      <c r="Z59" s="13" t="e">
        <f t="shared" ca="1" si="104"/>
        <v>#REF!</v>
      </c>
      <c r="AA59" s="13" t="e">
        <f t="shared" ca="1" si="104"/>
        <v>#REF!</v>
      </c>
      <c r="AB59" s="13" t="e">
        <f t="shared" ca="1" si="104"/>
        <v>#REF!</v>
      </c>
      <c r="AC59" s="13" t="e">
        <f t="shared" ca="1" si="104"/>
        <v>#REF!</v>
      </c>
      <c r="AD59" s="13" t="e">
        <f t="shared" ca="1" si="104"/>
        <v>#REF!</v>
      </c>
      <c r="AE59" s="13" t="e">
        <f t="shared" ca="1" si="104"/>
        <v>#REF!</v>
      </c>
      <c r="AF59" s="13" t="e">
        <f t="shared" ca="1" si="104"/>
        <v>#REF!</v>
      </c>
      <c r="AG59" s="13" t="e">
        <f t="shared" ca="1" si="104"/>
        <v>#REF!</v>
      </c>
      <c r="AH59" s="13" t="e">
        <f t="shared" ca="1" si="104"/>
        <v>#REF!</v>
      </c>
      <c r="AI59" s="13" t="e">
        <f t="shared" ca="1" si="104"/>
        <v>#REF!</v>
      </c>
      <c r="AJ59" s="13" t="e">
        <f t="shared" ca="1" si="104"/>
        <v>#REF!</v>
      </c>
      <c r="AK59" s="13" t="e">
        <f t="shared" ca="1" si="104"/>
        <v>#REF!</v>
      </c>
      <c r="AL59" s="13" t="e">
        <f t="shared" ca="1" si="104"/>
        <v>#REF!</v>
      </c>
      <c r="AM59" s="13" t="e">
        <f t="shared" ca="1" si="104"/>
        <v>#REF!</v>
      </c>
      <c r="AN59" s="13" t="e">
        <f t="shared" ca="1" si="104"/>
        <v>#REF!</v>
      </c>
      <c r="AO59" s="13" t="e">
        <f t="shared" ca="1" si="104"/>
        <v>#REF!</v>
      </c>
      <c r="AP59" s="13" t="e">
        <f t="shared" ca="1" si="104"/>
        <v>#REF!</v>
      </c>
      <c r="AQ59" s="13" t="e">
        <f t="shared" ca="1" si="104"/>
        <v>#REF!</v>
      </c>
      <c r="AR59" s="13" t="e">
        <f t="shared" ca="1" si="104"/>
        <v>#REF!</v>
      </c>
      <c r="AS59" s="13" t="e">
        <f t="shared" ref="AS59:BP59" ca="1" si="105">IF(AND($D59="Goal",AT$5&gt;=$F59,AT$5&lt;=$F59+$H59-1),2,IF(AND($D59="Milestone",AT$5&gt;=$F59,AT$5&lt;=$F59+$H59-1),1,""))</f>
        <v>#REF!</v>
      </c>
      <c r="AT59" s="13" t="e">
        <f t="shared" ca="1" si="105"/>
        <v>#REF!</v>
      </c>
      <c r="AU59" s="13" t="e">
        <f t="shared" ca="1" si="105"/>
        <v>#REF!</v>
      </c>
      <c r="AV59" s="13" t="e">
        <f t="shared" ca="1" si="105"/>
        <v>#REF!</v>
      </c>
      <c r="AW59" s="13" t="e">
        <f t="shared" ca="1" si="105"/>
        <v>#REF!</v>
      </c>
      <c r="AX59" s="13" t="e">
        <f t="shared" ca="1" si="105"/>
        <v>#REF!</v>
      </c>
      <c r="AY59" s="13" t="e">
        <f t="shared" ca="1" si="105"/>
        <v>#REF!</v>
      </c>
      <c r="AZ59" s="13" t="e">
        <f t="shared" ca="1" si="105"/>
        <v>#REF!</v>
      </c>
      <c r="BA59" s="13" t="e">
        <f t="shared" ca="1" si="105"/>
        <v>#REF!</v>
      </c>
      <c r="BB59" s="13" t="e">
        <f t="shared" ca="1" si="105"/>
        <v>#REF!</v>
      </c>
      <c r="BC59" s="13" t="e">
        <f t="shared" ca="1" si="105"/>
        <v>#REF!</v>
      </c>
      <c r="BD59" s="13" t="e">
        <f t="shared" ca="1" si="105"/>
        <v>#REF!</v>
      </c>
      <c r="BE59" s="13" t="e">
        <f t="shared" ca="1" si="105"/>
        <v>#REF!</v>
      </c>
      <c r="BF59" s="13" t="e">
        <f t="shared" ca="1" si="105"/>
        <v>#REF!</v>
      </c>
      <c r="BG59" s="13" t="e">
        <f t="shared" ca="1" si="105"/>
        <v>#REF!</v>
      </c>
      <c r="BH59" s="13" t="e">
        <f t="shared" ca="1" si="105"/>
        <v>#REF!</v>
      </c>
      <c r="BI59" s="13" t="e">
        <f t="shared" ca="1" si="105"/>
        <v>#REF!</v>
      </c>
      <c r="BJ59" s="13" t="e">
        <f t="shared" ca="1" si="105"/>
        <v>#REF!</v>
      </c>
      <c r="BK59" s="13" t="e">
        <f t="shared" ca="1" si="105"/>
        <v>#REF!</v>
      </c>
      <c r="BL59" s="13" t="e">
        <f t="shared" ca="1" si="105"/>
        <v>#REF!</v>
      </c>
      <c r="BM59" s="13" t="e">
        <f t="shared" ca="1" si="105"/>
        <v>#REF!</v>
      </c>
      <c r="BN59" s="13" t="e">
        <f t="shared" ca="1" si="105"/>
        <v>#REF!</v>
      </c>
      <c r="BO59" s="13" t="e">
        <f t="shared" ca="1" si="105"/>
        <v>#REF!</v>
      </c>
      <c r="BP59" s="13" t="e">
        <f t="shared" ca="1" si="105"/>
        <v>#REF!</v>
      </c>
    </row>
    <row r="60" spans="1:68" s="7" customFormat="1" ht="30" customHeight="1" x14ac:dyDescent="0.3">
      <c r="A60" s="2" t="s">
        <v>2</v>
      </c>
      <c r="B60" s="24"/>
      <c r="C60" s="19"/>
      <c r="D60" s="18"/>
      <c r="E60" s="17"/>
      <c r="F60" s="16"/>
      <c r="G60" s="16"/>
      <c r="H60" s="15" t="e">
        <f>IF(ISBLANK([3]!Milestones345678[[#This Row],[End]]),0,[3]!Milestones345678[[#This Row],[End]]-[3]!Milestones345678[[#This Row],[Start]])</f>
        <v>#REF!</v>
      </c>
      <c r="I60" s="15"/>
      <c r="J60" s="15"/>
      <c r="K60" s="15" t="str">
        <f>IF(ISBLANK(Milestones345678[[#This Row],[Actual End]]),"",Milestones345678[[#This Row],[Actual End]]-Milestones345678[[#This Row],[End]])</f>
        <v/>
      </c>
      <c r="L60" s="14"/>
      <c r="M60" s="13" t="e">
        <f t="shared" ref="M60:AR60" ca="1" si="106">IF(AND($D60="Goal",N$5&gt;=$F60,N$5&lt;=$F60+$H60-1),2,IF(AND($D60="Milestone",N$5&gt;=$F60,N$5&lt;=$F60+$H60-1),1,""))</f>
        <v>#REF!</v>
      </c>
      <c r="N60" s="13" t="e">
        <f t="shared" ca="1" si="106"/>
        <v>#REF!</v>
      </c>
      <c r="O60" s="13" t="e">
        <f t="shared" ca="1" si="106"/>
        <v>#REF!</v>
      </c>
      <c r="P60" s="13" t="e">
        <f t="shared" ca="1" si="106"/>
        <v>#REF!</v>
      </c>
      <c r="Q60" s="13" t="e">
        <f t="shared" ca="1" si="106"/>
        <v>#REF!</v>
      </c>
      <c r="R60" s="13" t="e">
        <f t="shared" ca="1" si="106"/>
        <v>#REF!</v>
      </c>
      <c r="S60" s="13" t="e">
        <f t="shared" ca="1" si="106"/>
        <v>#REF!</v>
      </c>
      <c r="T60" s="13" t="e">
        <f t="shared" ca="1" si="106"/>
        <v>#REF!</v>
      </c>
      <c r="U60" s="13" t="e">
        <f t="shared" ca="1" si="106"/>
        <v>#REF!</v>
      </c>
      <c r="V60" s="13" t="e">
        <f t="shared" ca="1" si="106"/>
        <v>#REF!</v>
      </c>
      <c r="W60" s="13" t="e">
        <f t="shared" ca="1" si="106"/>
        <v>#REF!</v>
      </c>
      <c r="X60" s="13" t="e">
        <f t="shared" ca="1" si="106"/>
        <v>#REF!</v>
      </c>
      <c r="Y60" s="13" t="e">
        <f t="shared" ca="1" si="106"/>
        <v>#REF!</v>
      </c>
      <c r="Z60" s="13" t="e">
        <f t="shared" ca="1" si="106"/>
        <v>#REF!</v>
      </c>
      <c r="AA60" s="13" t="e">
        <f t="shared" ca="1" si="106"/>
        <v>#REF!</v>
      </c>
      <c r="AB60" s="13" t="e">
        <f t="shared" ca="1" si="106"/>
        <v>#REF!</v>
      </c>
      <c r="AC60" s="13" t="e">
        <f t="shared" ca="1" si="106"/>
        <v>#REF!</v>
      </c>
      <c r="AD60" s="13" t="e">
        <f t="shared" ca="1" si="106"/>
        <v>#REF!</v>
      </c>
      <c r="AE60" s="13" t="e">
        <f t="shared" ca="1" si="106"/>
        <v>#REF!</v>
      </c>
      <c r="AF60" s="13" t="e">
        <f t="shared" ca="1" si="106"/>
        <v>#REF!</v>
      </c>
      <c r="AG60" s="13" t="e">
        <f t="shared" ca="1" si="106"/>
        <v>#REF!</v>
      </c>
      <c r="AH60" s="13" t="e">
        <f t="shared" ca="1" si="106"/>
        <v>#REF!</v>
      </c>
      <c r="AI60" s="13" t="e">
        <f t="shared" ca="1" si="106"/>
        <v>#REF!</v>
      </c>
      <c r="AJ60" s="13" t="e">
        <f t="shared" ca="1" si="106"/>
        <v>#REF!</v>
      </c>
      <c r="AK60" s="13" t="e">
        <f t="shared" ca="1" si="106"/>
        <v>#REF!</v>
      </c>
      <c r="AL60" s="13" t="e">
        <f t="shared" ca="1" si="106"/>
        <v>#REF!</v>
      </c>
      <c r="AM60" s="13" t="e">
        <f t="shared" ca="1" si="106"/>
        <v>#REF!</v>
      </c>
      <c r="AN60" s="13" t="e">
        <f t="shared" ca="1" si="106"/>
        <v>#REF!</v>
      </c>
      <c r="AO60" s="13" t="e">
        <f t="shared" ca="1" si="106"/>
        <v>#REF!</v>
      </c>
      <c r="AP60" s="13" t="e">
        <f t="shared" ca="1" si="106"/>
        <v>#REF!</v>
      </c>
      <c r="AQ60" s="13" t="e">
        <f t="shared" ca="1" si="106"/>
        <v>#REF!</v>
      </c>
      <c r="AR60" s="13" t="e">
        <f t="shared" ca="1" si="106"/>
        <v>#REF!</v>
      </c>
      <c r="AS60" s="13" t="e">
        <f t="shared" ref="AS60:BP60" ca="1" si="107">IF(AND($D60="Goal",AT$5&gt;=$F60,AT$5&lt;=$F60+$H60-1),2,IF(AND($D60="Milestone",AT$5&gt;=$F60,AT$5&lt;=$F60+$H60-1),1,""))</f>
        <v>#REF!</v>
      </c>
      <c r="AT60" s="13" t="e">
        <f t="shared" ca="1" si="107"/>
        <v>#REF!</v>
      </c>
      <c r="AU60" s="13" t="e">
        <f t="shared" ca="1" si="107"/>
        <v>#REF!</v>
      </c>
      <c r="AV60" s="13" t="e">
        <f t="shared" ca="1" si="107"/>
        <v>#REF!</v>
      </c>
      <c r="AW60" s="13" t="e">
        <f t="shared" ca="1" si="107"/>
        <v>#REF!</v>
      </c>
      <c r="AX60" s="13" t="e">
        <f t="shared" ca="1" si="107"/>
        <v>#REF!</v>
      </c>
      <c r="AY60" s="13" t="e">
        <f t="shared" ca="1" si="107"/>
        <v>#REF!</v>
      </c>
      <c r="AZ60" s="13" t="e">
        <f t="shared" ca="1" si="107"/>
        <v>#REF!</v>
      </c>
      <c r="BA60" s="13" t="e">
        <f t="shared" ca="1" si="107"/>
        <v>#REF!</v>
      </c>
      <c r="BB60" s="13" t="e">
        <f t="shared" ca="1" si="107"/>
        <v>#REF!</v>
      </c>
      <c r="BC60" s="13" t="e">
        <f t="shared" ca="1" si="107"/>
        <v>#REF!</v>
      </c>
      <c r="BD60" s="13" t="e">
        <f t="shared" ca="1" si="107"/>
        <v>#REF!</v>
      </c>
      <c r="BE60" s="13" t="e">
        <f t="shared" ca="1" si="107"/>
        <v>#REF!</v>
      </c>
      <c r="BF60" s="13" t="e">
        <f t="shared" ca="1" si="107"/>
        <v>#REF!</v>
      </c>
      <c r="BG60" s="13" t="e">
        <f t="shared" ca="1" si="107"/>
        <v>#REF!</v>
      </c>
      <c r="BH60" s="13" t="e">
        <f t="shared" ca="1" si="107"/>
        <v>#REF!</v>
      </c>
      <c r="BI60" s="13" t="e">
        <f t="shared" ca="1" si="107"/>
        <v>#REF!</v>
      </c>
      <c r="BJ60" s="13" t="e">
        <f t="shared" ca="1" si="107"/>
        <v>#REF!</v>
      </c>
      <c r="BK60" s="13" t="e">
        <f t="shared" ca="1" si="107"/>
        <v>#REF!</v>
      </c>
      <c r="BL60" s="13" t="e">
        <f t="shared" ca="1" si="107"/>
        <v>#REF!</v>
      </c>
      <c r="BM60" s="13" t="e">
        <f t="shared" ca="1" si="107"/>
        <v>#REF!</v>
      </c>
      <c r="BN60" s="13" t="e">
        <f t="shared" ca="1" si="107"/>
        <v>#REF!</v>
      </c>
      <c r="BO60" s="13" t="e">
        <f t="shared" ca="1" si="107"/>
        <v>#REF!</v>
      </c>
      <c r="BP60" s="13" t="e">
        <f t="shared" ca="1" si="107"/>
        <v>#REF!</v>
      </c>
    </row>
    <row r="61" spans="1:68" s="7" customFormat="1" ht="30" customHeight="1" x14ac:dyDescent="0.3">
      <c r="A61" s="2"/>
      <c r="B61" s="19"/>
      <c r="C61" s="19"/>
      <c r="D61" s="18"/>
      <c r="E61" s="17"/>
      <c r="F61" s="16"/>
      <c r="G61" s="16"/>
      <c r="H61" s="15" t="e">
        <f>IF(ISBLANK([3]!Milestones345678[[#This Row],[End]]),0,[3]!Milestones345678[[#This Row],[End]]-[3]!Milestones345678[[#This Row],[Start]])</f>
        <v>#REF!</v>
      </c>
      <c r="I61" s="15"/>
      <c r="J61" s="15"/>
      <c r="K61" s="15" t="str">
        <f>IF(ISBLANK(Milestones345678[[#This Row],[Actual End]]),"",Milestones345678[[#This Row],[Actual End]]-Milestones345678[[#This Row],[End]])</f>
        <v/>
      </c>
      <c r="L61" s="14"/>
      <c r="M61" s="13" t="e">
        <f t="shared" ref="M61:AR61" ca="1" si="108">IF(AND($D61="Goal",N$5&gt;=$F61,N$5&lt;=$F61+$H61-1),2,IF(AND($D61="Milestone",N$5&gt;=$F61,N$5&lt;=$F61+$H61-1),1,""))</f>
        <v>#REF!</v>
      </c>
      <c r="N61" s="13" t="e">
        <f t="shared" ca="1" si="108"/>
        <v>#REF!</v>
      </c>
      <c r="O61" s="13" t="e">
        <f t="shared" ca="1" si="108"/>
        <v>#REF!</v>
      </c>
      <c r="P61" s="13" t="e">
        <f t="shared" ca="1" si="108"/>
        <v>#REF!</v>
      </c>
      <c r="Q61" s="13" t="e">
        <f t="shared" ca="1" si="108"/>
        <v>#REF!</v>
      </c>
      <c r="R61" s="13" t="e">
        <f t="shared" ca="1" si="108"/>
        <v>#REF!</v>
      </c>
      <c r="S61" s="13" t="e">
        <f t="shared" ca="1" si="108"/>
        <v>#REF!</v>
      </c>
      <c r="T61" s="13" t="e">
        <f t="shared" ca="1" si="108"/>
        <v>#REF!</v>
      </c>
      <c r="U61" s="13" t="e">
        <f t="shared" ca="1" si="108"/>
        <v>#REF!</v>
      </c>
      <c r="V61" s="13" t="e">
        <f t="shared" ca="1" si="108"/>
        <v>#REF!</v>
      </c>
      <c r="W61" s="13" t="e">
        <f t="shared" ca="1" si="108"/>
        <v>#REF!</v>
      </c>
      <c r="X61" s="13" t="e">
        <f t="shared" ca="1" si="108"/>
        <v>#REF!</v>
      </c>
      <c r="Y61" s="13" t="e">
        <f t="shared" ca="1" si="108"/>
        <v>#REF!</v>
      </c>
      <c r="Z61" s="13" t="e">
        <f t="shared" ca="1" si="108"/>
        <v>#REF!</v>
      </c>
      <c r="AA61" s="13" t="e">
        <f t="shared" ca="1" si="108"/>
        <v>#REF!</v>
      </c>
      <c r="AB61" s="13" t="e">
        <f t="shared" ca="1" si="108"/>
        <v>#REF!</v>
      </c>
      <c r="AC61" s="13" t="e">
        <f t="shared" ca="1" si="108"/>
        <v>#REF!</v>
      </c>
      <c r="AD61" s="13" t="e">
        <f t="shared" ca="1" si="108"/>
        <v>#REF!</v>
      </c>
      <c r="AE61" s="13" t="e">
        <f t="shared" ca="1" si="108"/>
        <v>#REF!</v>
      </c>
      <c r="AF61" s="13" t="e">
        <f t="shared" ca="1" si="108"/>
        <v>#REF!</v>
      </c>
      <c r="AG61" s="13" t="e">
        <f t="shared" ca="1" si="108"/>
        <v>#REF!</v>
      </c>
      <c r="AH61" s="13" t="e">
        <f t="shared" ca="1" si="108"/>
        <v>#REF!</v>
      </c>
      <c r="AI61" s="13" t="e">
        <f t="shared" ca="1" si="108"/>
        <v>#REF!</v>
      </c>
      <c r="AJ61" s="13" t="e">
        <f t="shared" ca="1" si="108"/>
        <v>#REF!</v>
      </c>
      <c r="AK61" s="13" t="e">
        <f t="shared" ca="1" si="108"/>
        <v>#REF!</v>
      </c>
      <c r="AL61" s="13" t="e">
        <f t="shared" ca="1" si="108"/>
        <v>#REF!</v>
      </c>
      <c r="AM61" s="13" t="e">
        <f t="shared" ca="1" si="108"/>
        <v>#REF!</v>
      </c>
      <c r="AN61" s="13" t="e">
        <f t="shared" ca="1" si="108"/>
        <v>#REF!</v>
      </c>
      <c r="AO61" s="13" t="e">
        <f t="shared" ca="1" si="108"/>
        <v>#REF!</v>
      </c>
      <c r="AP61" s="13" t="e">
        <f t="shared" ca="1" si="108"/>
        <v>#REF!</v>
      </c>
      <c r="AQ61" s="13" t="e">
        <f t="shared" ca="1" si="108"/>
        <v>#REF!</v>
      </c>
      <c r="AR61" s="13" t="e">
        <f t="shared" ca="1" si="108"/>
        <v>#REF!</v>
      </c>
      <c r="AS61" s="13" t="e">
        <f t="shared" ref="AS61:BP61" ca="1" si="109">IF(AND($D61="Goal",AT$5&gt;=$F61,AT$5&lt;=$F61+$H61-1),2,IF(AND($D61="Milestone",AT$5&gt;=$F61,AT$5&lt;=$F61+$H61-1),1,""))</f>
        <v>#REF!</v>
      </c>
      <c r="AT61" s="13" t="e">
        <f t="shared" ca="1" si="109"/>
        <v>#REF!</v>
      </c>
      <c r="AU61" s="13" t="e">
        <f t="shared" ca="1" si="109"/>
        <v>#REF!</v>
      </c>
      <c r="AV61" s="13" t="e">
        <f t="shared" ca="1" si="109"/>
        <v>#REF!</v>
      </c>
      <c r="AW61" s="13" t="e">
        <f t="shared" ca="1" si="109"/>
        <v>#REF!</v>
      </c>
      <c r="AX61" s="13" t="e">
        <f t="shared" ca="1" si="109"/>
        <v>#REF!</v>
      </c>
      <c r="AY61" s="13" t="e">
        <f t="shared" ca="1" si="109"/>
        <v>#REF!</v>
      </c>
      <c r="AZ61" s="13" t="e">
        <f t="shared" ca="1" si="109"/>
        <v>#REF!</v>
      </c>
      <c r="BA61" s="13" t="e">
        <f t="shared" ca="1" si="109"/>
        <v>#REF!</v>
      </c>
      <c r="BB61" s="13" t="e">
        <f t="shared" ca="1" si="109"/>
        <v>#REF!</v>
      </c>
      <c r="BC61" s="13" t="e">
        <f t="shared" ca="1" si="109"/>
        <v>#REF!</v>
      </c>
      <c r="BD61" s="13" t="e">
        <f t="shared" ca="1" si="109"/>
        <v>#REF!</v>
      </c>
      <c r="BE61" s="13" t="e">
        <f t="shared" ca="1" si="109"/>
        <v>#REF!</v>
      </c>
      <c r="BF61" s="13" t="e">
        <f t="shared" ca="1" si="109"/>
        <v>#REF!</v>
      </c>
      <c r="BG61" s="13" t="e">
        <f t="shared" ca="1" si="109"/>
        <v>#REF!</v>
      </c>
      <c r="BH61" s="13" t="e">
        <f t="shared" ca="1" si="109"/>
        <v>#REF!</v>
      </c>
      <c r="BI61" s="13" t="e">
        <f t="shared" ca="1" si="109"/>
        <v>#REF!</v>
      </c>
      <c r="BJ61" s="13" t="e">
        <f t="shared" ca="1" si="109"/>
        <v>#REF!</v>
      </c>
      <c r="BK61" s="13" t="e">
        <f t="shared" ca="1" si="109"/>
        <v>#REF!</v>
      </c>
      <c r="BL61" s="13" t="e">
        <f t="shared" ca="1" si="109"/>
        <v>#REF!</v>
      </c>
      <c r="BM61" s="13" t="e">
        <f t="shared" ca="1" si="109"/>
        <v>#REF!</v>
      </c>
      <c r="BN61" s="13" t="e">
        <f t="shared" ca="1" si="109"/>
        <v>#REF!</v>
      </c>
      <c r="BO61" s="13" t="e">
        <f t="shared" ca="1" si="109"/>
        <v>#REF!</v>
      </c>
      <c r="BP61" s="13" t="e">
        <f t="shared" ca="1" si="109"/>
        <v>#REF!</v>
      </c>
    </row>
    <row r="62" spans="1:68" s="7" customFormat="1" ht="30" customHeight="1" x14ac:dyDescent="0.3">
      <c r="A62" s="2"/>
      <c r="B62" s="19"/>
      <c r="C62" s="19"/>
      <c r="D62" s="18"/>
      <c r="E62" s="17"/>
      <c r="F62" s="16"/>
      <c r="G62" s="16"/>
      <c r="H62" s="15" t="e">
        <f>IF(ISBLANK([3]!Milestones345678[[#This Row],[End]]),0,[3]!Milestones345678[[#This Row],[End]]-[3]!Milestones345678[[#This Row],[Start]])</f>
        <v>#REF!</v>
      </c>
      <c r="I62" s="15"/>
      <c r="J62" s="15"/>
      <c r="K62" s="15" t="str">
        <f>IF(ISBLANK(Milestones345678[[#This Row],[Actual End]]),"",Milestones345678[[#This Row],[Actual End]]-Milestones345678[[#This Row],[End]])</f>
        <v/>
      </c>
      <c r="L62" s="14"/>
      <c r="M62" s="13" t="e">
        <f t="shared" ref="M62:AR62" ca="1" si="110">IF(AND($D62="Goal",N$5&gt;=$F62,N$5&lt;=$F62+$H62-1),2,IF(AND($D62="Milestone",N$5&gt;=$F62,N$5&lt;=$F62+$H62-1),1,""))</f>
        <v>#REF!</v>
      </c>
      <c r="N62" s="13" t="e">
        <f t="shared" ca="1" si="110"/>
        <v>#REF!</v>
      </c>
      <c r="O62" s="13" t="e">
        <f t="shared" ca="1" si="110"/>
        <v>#REF!</v>
      </c>
      <c r="P62" s="13" t="e">
        <f t="shared" ca="1" si="110"/>
        <v>#REF!</v>
      </c>
      <c r="Q62" s="13" t="e">
        <f t="shared" ca="1" si="110"/>
        <v>#REF!</v>
      </c>
      <c r="R62" s="13" t="e">
        <f t="shared" ca="1" si="110"/>
        <v>#REF!</v>
      </c>
      <c r="S62" s="13" t="e">
        <f t="shared" ca="1" si="110"/>
        <v>#REF!</v>
      </c>
      <c r="T62" s="13" t="e">
        <f t="shared" ca="1" si="110"/>
        <v>#REF!</v>
      </c>
      <c r="U62" s="13" t="e">
        <f t="shared" ca="1" si="110"/>
        <v>#REF!</v>
      </c>
      <c r="V62" s="13" t="e">
        <f t="shared" ca="1" si="110"/>
        <v>#REF!</v>
      </c>
      <c r="W62" s="13" t="e">
        <f t="shared" ca="1" si="110"/>
        <v>#REF!</v>
      </c>
      <c r="X62" s="13" t="e">
        <f t="shared" ca="1" si="110"/>
        <v>#REF!</v>
      </c>
      <c r="Y62" s="13" t="e">
        <f t="shared" ca="1" si="110"/>
        <v>#REF!</v>
      </c>
      <c r="Z62" s="13" t="e">
        <f t="shared" ca="1" si="110"/>
        <v>#REF!</v>
      </c>
      <c r="AA62" s="13" t="e">
        <f t="shared" ca="1" si="110"/>
        <v>#REF!</v>
      </c>
      <c r="AB62" s="13" t="e">
        <f t="shared" ca="1" si="110"/>
        <v>#REF!</v>
      </c>
      <c r="AC62" s="13" t="e">
        <f t="shared" ca="1" si="110"/>
        <v>#REF!</v>
      </c>
      <c r="AD62" s="13" t="e">
        <f t="shared" ca="1" si="110"/>
        <v>#REF!</v>
      </c>
      <c r="AE62" s="13" t="e">
        <f t="shared" ca="1" si="110"/>
        <v>#REF!</v>
      </c>
      <c r="AF62" s="13" t="e">
        <f t="shared" ca="1" si="110"/>
        <v>#REF!</v>
      </c>
      <c r="AG62" s="13" t="e">
        <f t="shared" ca="1" si="110"/>
        <v>#REF!</v>
      </c>
      <c r="AH62" s="13" t="e">
        <f t="shared" ca="1" si="110"/>
        <v>#REF!</v>
      </c>
      <c r="AI62" s="13" t="e">
        <f t="shared" ca="1" si="110"/>
        <v>#REF!</v>
      </c>
      <c r="AJ62" s="13" t="e">
        <f t="shared" ca="1" si="110"/>
        <v>#REF!</v>
      </c>
      <c r="AK62" s="13" t="e">
        <f t="shared" ca="1" si="110"/>
        <v>#REF!</v>
      </c>
      <c r="AL62" s="13" t="e">
        <f t="shared" ca="1" si="110"/>
        <v>#REF!</v>
      </c>
      <c r="AM62" s="13" t="e">
        <f t="shared" ca="1" si="110"/>
        <v>#REF!</v>
      </c>
      <c r="AN62" s="13" t="e">
        <f t="shared" ca="1" si="110"/>
        <v>#REF!</v>
      </c>
      <c r="AO62" s="13" t="e">
        <f t="shared" ca="1" si="110"/>
        <v>#REF!</v>
      </c>
      <c r="AP62" s="13" t="e">
        <f t="shared" ca="1" si="110"/>
        <v>#REF!</v>
      </c>
      <c r="AQ62" s="13" t="e">
        <f t="shared" ca="1" si="110"/>
        <v>#REF!</v>
      </c>
      <c r="AR62" s="13" t="e">
        <f t="shared" ca="1" si="110"/>
        <v>#REF!</v>
      </c>
      <c r="AS62" s="13" t="e">
        <f t="shared" ref="AS62:BP62" ca="1" si="111">IF(AND($D62="Goal",AT$5&gt;=$F62,AT$5&lt;=$F62+$H62-1),2,IF(AND($D62="Milestone",AT$5&gt;=$F62,AT$5&lt;=$F62+$H62-1),1,""))</f>
        <v>#REF!</v>
      </c>
      <c r="AT62" s="13" t="e">
        <f t="shared" ca="1" si="111"/>
        <v>#REF!</v>
      </c>
      <c r="AU62" s="13" t="e">
        <f t="shared" ca="1" si="111"/>
        <v>#REF!</v>
      </c>
      <c r="AV62" s="13" t="e">
        <f t="shared" ca="1" si="111"/>
        <v>#REF!</v>
      </c>
      <c r="AW62" s="13" t="e">
        <f t="shared" ca="1" si="111"/>
        <v>#REF!</v>
      </c>
      <c r="AX62" s="13" t="e">
        <f t="shared" ca="1" si="111"/>
        <v>#REF!</v>
      </c>
      <c r="AY62" s="13" t="e">
        <f t="shared" ca="1" si="111"/>
        <v>#REF!</v>
      </c>
      <c r="AZ62" s="13" t="e">
        <f t="shared" ca="1" si="111"/>
        <v>#REF!</v>
      </c>
      <c r="BA62" s="13" t="e">
        <f t="shared" ca="1" si="111"/>
        <v>#REF!</v>
      </c>
      <c r="BB62" s="13" t="e">
        <f t="shared" ca="1" si="111"/>
        <v>#REF!</v>
      </c>
      <c r="BC62" s="13" t="e">
        <f t="shared" ca="1" si="111"/>
        <v>#REF!</v>
      </c>
      <c r="BD62" s="13" t="e">
        <f t="shared" ca="1" si="111"/>
        <v>#REF!</v>
      </c>
      <c r="BE62" s="13" t="e">
        <f t="shared" ca="1" si="111"/>
        <v>#REF!</v>
      </c>
      <c r="BF62" s="13" t="e">
        <f t="shared" ca="1" si="111"/>
        <v>#REF!</v>
      </c>
      <c r="BG62" s="13" t="e">
        <f t="shared" ca="1" si="111"/>
        <v>#REF!</v>
      </c>
      <c r="BH62" s="13" t="e">
        <f t="shared" ca="1" si="111"/>
        <v>#REF!</v>
      </c>
      <c r="BI62" s="13" t="e">
        <f t="shared" ca="1" si="111"/>
        <v>#REF!</v>
      </c>
      <c r="BJ62" s="13" t="e">
        <f t="shared" ca="1" si="111"/>
        <v>#REF!</v>
      </c>
      <c r="BK62" s="13" t="e">
        <f t="shared" ca="1" si="111"/>
        <v>#REF!</v>
      </c>
      <c r="BL62" s="13" t="e">
        <f t="shared" ca="1" si="111"/>
        <v>#REF!</v>
      </c>
      <c r="BM62" s="13" t="e">
        <f t="shared" ca="1" si="111"/>
        <v>#REF!</v>
      </c>
      <c r="BN62" s="13" t="e">
        <f t="shared" ca="1" si="111"/>
        <v>#REF!</v>
      </c>
      <c r="BO62" s="13" t="e">
        <f t="shared" ca="1" si="111"/>
        <v>#REF!</v>
      </c>
      <c r="BP62" s="13" t="e">
        <f t="shared" ca="1" si="111"/>
        <v>#REF!</v>
      </c>
    </row>
    <row r="63" spans="1:68" s="7" customFormat="1" ht="30" customHeight="1" x14ac:dyDescent="0.3">
      <c r="A63" s="2"/>
      <c r="B63" s="19"/>
      <c r="C63" s="19"/>
      <c r="D63" s="18"/>
      <c r="E63" s="17"/>
      <c r="F63" s="16"/>
      <c r="G63" s="16"/>
      <c r="H63" s="15" t="e">
        <f>IF(ISBLANK([3]!Milestones345678[[#This Row],[End]]),0,[3]!Milestones345678[[#This Row],[End]]-[3]!Milestones345678[[#This Row],[Start]])</f>
        <v>#REF!</v>
      </c>
      <c r="I63" s="15"/>
      <c r="J63" s="15"/>
      <c r="K63" s="15" t="str">
        <f>IF(ISBLANK(Milestones345678[[#This Row],[Actual End]]),"",Milestones345678[[#This Row],[Actual End]]-Milestones345678[[#This Row],[End]])</f>
        <v/>
      </c>
      <c r="L63" s="14"/>
      <c r="M63" s="13" t="e">
        <f t="shared" ref="M63:AR63" ca="1" si="112">IF(AND($D63="Goal",N$5&gt;=$F63,N$5&lt;=$F63+$H63-1),2,IF(AND($D63="Milestone",N$5&gt;=$F63,N$5&lt;=$F63+$H63-1),1,""))</f>
        <v>#REF!</v>
      </c>
      <c r="N63" s="13" t="e">
        <f t="shared" ca="1" si="112"/>
        <v>#REF!</v>
      </c>
      <c r="O63" s="13" t="e">
        <f t="shared" ca="1" si="112"/>
        <v>#REF!</v>
      </c>
      <c r="P63" s="13" t="e">
        <f t="shared" ca="1" si="112"/>
        <v>#REF!</v>
      </c>
      <c r="Q63" s="13" t="e">
        <f t="shared" ca="1" si="112"/>
        <v>#REF!</v>
      </c>
      <c r="R63" s="13" t="e">
        <f t="shared" ca="1" si="112"/>
        <v>#REF!</v>
      </c>
      <c r="S63" s="13" t="e">
        <f t="shared" ca="1" si="112"/>
        <v>#REF!</v>
      </c>
      <c r="T63" s="13" t="e">
        <f t="shared" ca="1" si="112"/>
        <v>#REF!</v>
      </c>
      <c r="U63" s="13" t="e">
        <f t="shared" ca="1" si="112"/>
        <v>#REF!</v>
      </c>
      <c r="V63" s="13" t="e">
        <f t="shared" ca="1" si="112"/>
        <v>#REF!</v>
      </c>
      <c r="W63" s="13" t="e">
        <f t="shared" ca="1" si="112"/>
        <v>#REF!</v>
      </c>
      <c r="X63" s="13" t="e">
        <f t="shared" ca="1" si="112"/>
        <v>#REF!</v>
      </c>
      <c r="Y63" s="13" t="e">
        <f t="shared" ca="1" si="112"/>
        <v>#REF!</v>
      </c>
      <c r="Z63" s="13" t="e">
        <f t="shared" ca="1" si="112"/>
        <v>#REF!</v>
      </c>
      <c r="AA63" s="13" t="e">
        <f t="shared" ca="1" si="112"/>
        <v>#REF!</v>
      </c>
      <c r="AB63" s="13" t="e">
        <f t="shared" ca="1" si="112"/>
        <v>#REF!</v>
      </c>
      <c r="AC63" s="13" t="e">
        <f t="shared" ca="1" si="112"/>
        <v>#REF!</v>
      </c>
      <c r="AD63" s="13" t="e">
        <f t="shared" ca="1" si="112"/>
        <v>#REF!</v>
      </c>
      <c r="AE63" s="13" t="e">
        <f t="shared" ca="1" si="112"/>
        <v>#REF!</v>
      </c>
      <c r="AF63" s="13" t="e">
        <f t="shared" ca="1" si="112"/>
        <v>#REF!</v>
      </c>
      <c r="AG63" s="13" t="e">
        <f t="shared" ca="1" si="112"/>
        <v>#REF!</v>
      </c>
      <c r="AH63" s="13" t="e">
        <f t="shared" ca="1" si="112"/>
        <v>#REF!</v>
      </c>
      <c r="AI63" s="13" t="e">
        <f t="shared" ca="1" si="112"/>
        <v>#REF!</v>
      </c>
      <c r="AJ63" s="13" t="e">
        <f t="shared" ca="1" si="112"/>
        <v>#REF!</v>
      </c>
      <c r="AK63" s="13" t="e">
        <f t="shared" ca="1" si="112"/>
        <v>#REF!</v>
      </c>
      <c r="AL63" s="13" t="e">
        <f t="shared" ca="1" si="112"/>
        <v>#REF!</v>
      </c>
      <c r="AM63" s="13" t="e">
        <f t="shared" ca="1" si="112"/>
        <v>#REF!</v>
      </c>
      <c r="AN63" s="13" t="e">
        <f t="shared" ca="1" si="112"/>
        <v>#REF!</v>
      </c>
      <c r="AO63" s="13" t="e">
        <f t="shared" ca="1" si="112"/>
        <v>#REF!</v>
      </c>
      <c r="AP63" s="13" t="e">
        <f t="shared" ca="1" si="112"/>
        <v>#REF!</v>
      </c>
      <c r="AQ63" s="13" t="e">
        <f t="shared" ca="1" si="112"/>
        <v>#REF!</v>
      </c>
      <c r="AR63" s="13" t="e">
        <f t="shared" ca="1" si="112"/>
        <v>#REF!</v>
      </c>
      <c r="AS63" s="13" t="e">
        <f t="shared" ref="AS63:BP63" ca="1" si="113">IF(AND($D63="Goal",AT$5&gt;=$F63,AT$5&lt;=$F63+$H63-1),2,IF(AND($D63="Milestone",AT$5&gt;=$F63,AT$5&lt;=$F63+$H63-1),1,""))</f>
        <v>#REF!</v>
      </c>
      <c r="AT63" s="13" t="e">
        <f t="shared" ca="1" si="113"/>
        <v>#REF!</v>
      </c>
      <c r="AU63" s="13" t="e">
        <f t="shared" ca="1" si="113"/>
        <v>#REF!</v>
      </c>
      <c r="AV63" s="13" t="e">
        <f t="shared" ca="1" si="113"/>
        <v>#REF!</v>
      </c>
      <c r="AW63" s="13" t="e">
        <f t="shared" ca="1" si="113"/>
        <v>#REF!</v>
      </c>
      <c r="AX63" s="13" t="e">
        <f t="shared" ca="1" si="113"/>
        <v>#REF!</v>
      </c>
      <c r="AY63" s="13" t="e">
        <f t="shared" ca="1" si="113"/>
        <v>#REF!</v>
      </c>
      <c r="AZ63" s="13" t="e">
        <f t="shared" ca="1" si="113"/>
        <v>#REF!</v>
      </c>
      <c r="BA63" s="13" t="e">
        <f t="shared" ca="1" si="113"/>
        <v>#REF!</v>
      </c>
      <c r="BB63" s="13" t="e">
        <f t="shared" ca="1" si="113"/>
        <v>#REF!</v>
      </c>
      <c r="BC63" s="13" t="e">
        <f t="shared" ca="1" si="113"/>
        <v>#REF!</v>
      </c>
      <c r="BD63" s="13" t="e">
        <f t="shared" ca="1" si="113"/>
        <v>#REF!</v>
      </c>
      <c r="BE63" s="13" t="e">
        <f t="shared" ca="1" si="113"/>
        <v>#REF!</v>
      </c>
      <c r="BF63" s="13" t="e">
        <f t="shared" ca="1" si="113"/>
        <v>#REF!</v>
      </c>
      <c r="BG63" s="13" t="e">
        <f t="shared" ca="1" si="113"/>
        <v>#REF!</v>
      </c>
      <c r="BH63" s="13" t="e">
        <f t="shared" ca="1" si="113"/>
        <v>#REF!</v>
      </c>
      <c r="BI63" s="13" t="e">
        <f t="shared" ca="1" si="113"/>
        <v>#REF!</v>
      </c>
      <c r="BJ63" s="13" t="e">
        <f t="shared" ca="1" si="113"/>
        <v>#REF!</v>
      </c>
      <c r="BK63" s="13" t="e">
        <f t="shared" ca="1" si="113"/>
        <v>#REF!</v>
      </c>
      <c r="BL63" s="13" t="e">
        <f t="shared" ca="1" si="113"/>
        <v>#REF!</v>
      </c>
      <c r="BM63" s="13" t="e">
        <f t="shared" ca="1" si="113"/>
        <v>#REF!</v>
      </c>
      <c r="BN63" s="13" t="e">
        <f t="shared" ca="1" si="113"/>
        <v>#REF!</v>
      </c>
      <c r="BO63" s="13" t="e">
        <f t="shared" ca="1" si="113"/>
        <v>#REF!</v>
      </c>
      <c r="BP63" s="13" t="e">
        <f t="shared" ca="1" si="113"/>
        <v>#REF!</v>
      </c>
    </row>
    <row r="64" spans="1:68" s="7" customFormat="1" ht="30" customHeight="1" x14ac:dyDescent="0.3">
      <c r="A64" s="2"/>
      <c r="B64" s="22"/>
      <c r="C64" s="19"/>
      <c r="D64" s="18"/>
      <c r="E64" s="17"/>
      <c r="F64" s="16"/>
      <c r="G64" s="16"/>
      <c r="H64" s="15" t="e">
        <f>IF(ISBLANK([3]!Milestones345678[[#This Row],[End]]),0,[3]!Milestones345678[[#This Row],[End]]-[3]!Milestones345678[[#This Row],[Start]])</f>
        <v>#REF!</v>
      </c>
      <c r="I64" s="15"/>
      <c r="J64" s="15"/>
      <c r="K64" s="15" t="str">
        <f>IF(ISBLANK(Milestones345678[[#This Row],[Actual End]]),"",Milestones345678[[#This Row],[Actual End]]-Milestones345678[[#This Row],[End]])</f>
        <v/>
      </c>
      <c r="L64" s="14"/>
      <c r="M64" s="13" t="e">
        <f t="shared" ref="M64:AR64" ca="1" si="114">IF(AND($D64="Goal",N$5&gt;=$F64,N$5&lt;=$F64+$H64-1),2,IF(AND($D64="Milestone",N$5&gt;=$F64,N$5&lt;=$F64+$H64-1),1,""))</f>
        <v>#REF!</v>
      </c>
      <c r="N64" s="13" t="e">
        <f t="shared" ca="1" si="114"/>
        <v>#REF!</v>
      </c>
      <c r="O64" s="13" t="e">
        <f t="shared" ca="1" si="114"/>
        <v>#REF!</v>
      </c>
      <c r="P64" s="13" t="e">
        <f t="shared" ca="1" si="114"/>
        <v>#REF!</v>
      </c>
      <c r="Q64" s="13" t="e">
        <f t="shared" ca="1" si="114"/>
        <v>#REF!</v>
      </c>
      <c r="R64" s="13" t="e">
        <f t="shared" ca="1" si="114"/>
        <v>#REF!</v>
      </c>
      <c r="S64" s="13" t="e">
        <f t="shared" ca="1" si="114"/>
        <v>#REF!</v>
      </c>
      <c r="T64" s="13" t="e">
        <f t="shared" ca="1" si="114"/>
        <v>#REF!</v>
      </c>
      <c r="U64" s="13" t="e">
        <f t="shared" ca="1" si="114"/>
        <v>#REF!</v>
      </c>
      <c r="V64" s="13" t="e">
        <f t="shared" ca="1" si="114"/>
        <v>#REF!</v>
      </c>
      <c r="W64" s="13" t="e">
        <f t="shared" ca="1" si="114"/>
        <v>#REF!</v>
      </c>
      <c r="X64" s="13" t="e">
        <f t="shared" ca="1" si="114"/>
        <v>#REF!</v>
      </c>
      <c r="Y64" s="13" t="e">
        <f t="shared" ca="1" si="114"/>
        <v>#REF!</v>
      </c>
      <c r="Z64" s="13" t="e">
        <f t="shared" ca="1" si="114"/>
        <v>#REF!</v>
      </c>
      <c r="AA64" s="13" t="e">
        <f t="shared" ca="1" si="114"/>
        <v>#REF!</v>
      </c>
      <c r="AB64" s="13" t="e">
        <f t="shared" ca="1" si="114"/>
        <v>#REF!</v>
      </c>
      <c r="AC64" s="13" t="e">
        <f t="shared" ca="1" si="114"/>
        <v>#REF!</v>
      </c>
      <c r="AD64" s="13" t="e">
        <f t="shared" ca="1" si="114"/>
        <v>#REF!</v>
      </c>
      <c r="AE64" s="13" t="e">
        <f t="shared" ca="1" si="114"/>
        <v>#REF!</v>
      </c>
      <c r="AF64" s="13" t="e">
        <f t="shared" ca="1" si="114"/>
        <v>#REF!</v>
      </c>
      <c r="AG64" s="13" t="e">
        <f t="shared" ca="1" si="114"/>
        <v>#REF!</v>
      </c>
      <c r="AH64" s="13" t="e">
        <f t="shared" ca="1" si="114"/>
        <v>#REF!</v>
      </c>
      <c r="AI64" s="13" t="e">
        <f t="shared" ca="1" si="114"/>
        <v>#REF!</v>
      </c>
      <c r="AJ64" s="13" t="e">
        <f t="shared" ca="1" si="114"/>
        <v>#REF!</v>
      </c>
      <c r="AK64" s="13" t="e">
        <f t="shared" ca="1" si="114"/>
        <v>#REF!</v>
      </c>
      <c r="AL64" s="13" t="e">
        <f t="shared" ca="1" si="114"/>
        <v>#REF!</v>
      </c>
      <c r="AM64" s="13" t="e">
        <f t="shared" ca="1" si="114"/>
        <v>#REF!</v>
      </c>
      <c r="AN64" s="13" t="e">
        <f t="shared" ca="1" si="114"/>
        <v>#REF!</v>
      </c>
      <c r="AO64" s="13" t="e">
        <f t="shared" ca="1" si="114"/>
        <v>#REF!</v>
      </c>
      <c r="AP64" s="13" t="e">
        <f t="shared" ca="1" si="114"/>
        <v>#REF!</v>
      </c>
      <c r="AQ64" s="13" t="e">
        <f t="shared" ca="1" si="114"/>
        <v>#REF!</v>
      </c>
      <c r="AR64" s="13" t="e">
        <f t="shared" ca="1" si="114"/>
        <v>#REF!</v>
      </c>
      <c r="AS64" s="13" t="e">
        <f t="shared" ref="AS64:BP64" ca="1" si="115">IF(AND($D64="Goal",AT$5&gt;=$F64,AT$5&lt;=$F64+$H64-1),2,IF(AND($D64="Milestone",AT$5&gt;=$F64,AT$5&lt;=$F64+$H64-1),1,""))</f>
        <v>#REF!</v>
      </c>
      <c r="AT64" s="13" t="e">
        <f t="shared" ca="1" si="115"/>
        <v>#REF!</v>
      </c>
      <c r="AU64" s="13" t="e">
        <f t="shared" ca="1" si="115"/>
        <v>#REF!</v>
      </c>
      <c r="AV64" s="13" t="e">
        <f t="shared" ca="1" si="115"/>
        <v>#REF!</v>
      </c>
      <c r="AW64" s="13" t="e">
        <f t="shared" ca="1" si="115"/>
        <v>#REF!</v>
      </c>
      <c r="AX64" s="13" t="e">
        <f t="shared" ca="1" si="115"/>
        <v>#REF!</v>
      </c>
      <c r="AY64" s="13" t="e">
        <f t="shared" ca="1" si="115"/>
        <v>#REF!</v>
      </c>
      <c r="AZ64" s="13" t="e">
        <f t="shared" ca="1" si="115"/>
        <v>#REF!</v>
      </c>
      <c r="BA64" s="13" t="e">
        <f t="shared" ca="1" si="115"/>
        <v>#REF!</v>
      </c>
      <c r="BB64" s="13" t="e">
        <f t="shared" ca="1" si="115"/>
        <v>#REF!</v>
      </c>
      <c r="BC64" s="13" t="e">
        <f t="shared" ca="1" si="115"/>
        <v>#REF!</v>
      </c>
      <c r="BD64" s="13" t="e">
        <f t="shared" ca="1" si="115"/>
        <v>#REF!</v>
      </c>
      <c r="BE64" s="13" t="e">
        <f t="shared" ca="1" si="115"/>
        <v>#REF!</v>
      </c>
      <c r="BF64" s="13" t="e">
        <f t="shared" ca="1" si="115"/>
        <v>#REF!</v>
      </c>
      <c r="BG64" s="13" t="e">
        <f t="shared" ca="1" si="115"/>
        <v>#REF!</v>
      </c>
      <c r="BH64" s="13" t="e">
        <f t="shared" ca="1" si="115"/>
        <v>#REF!</v>
      </c>
      <c r="BI64" s="13" t="e">
        <f t="shared" ca="1" si="115"/>
        <v>#REF!</v>
      </c>
      <c r="BJ64" s="13" t="e">
        <f t="shared" ca="1" si="115"/>
        <v>#REF!</v>
      </c>
      <c r="BK64" s="13" t="e">
        <f t="shared" ca="1" si="115"/>
        <v>#REF!</v>
      </c>
      <c r="BL64" s="13" t="e">
        <f t="shared" ca="1" si="115"/>
        <v>#REF!</v>
      </c>
      <c r="BM64" s="13" t="e">
        <f t="shared" ca="1" si="115"/>
        <v>#REF!</v>
      </c>
      <c r="BN64" s="13" t="e">
        <f t="shared" ca="1" si="115"/>
        <v>#REF!</v>
      </c>
      <c r="BO64" s="13" t="e">
        <f t="shared" ca="1" si="115"/>
        <v>#REF!</v>
      </c>
      <c r="BP64" s="13" t="e">
        <f t="shared" ca="1" si="115"/>
        <v>#REF!</v>
      </c>
    </row>
    <row r="65" spans="1:68" s="7" customFormat="1" ht="30" customHeight="1" x14ac:dyDescent="0.3">
      <c r="A65" s="2"/>
      <c r="B65" s="22"/>
      <c r="C65" s="19"/>
      <c r="D65" s="18"/>
      <c r="E65" s="17"/>
      <c r="F65" s="16"/>
      <c r="G65" s="16"/>
      <c r="H65" s="15" t="e">
        <f>IF(ISBLANK([3]!Milestones345678[[#This Row],[End]]),0,[3]!Milestones345678[[#This Row],[End]]-[3]!Milestones345678[[#This Row],[Start]])</f>
        <v>#REF!</v>
      </c>
      <c r="I65" s="15"/>
      <c r="J65" s="15"/>
      <c r="K65" s="15" t="str">
        <f>IF(ISBLANK(Milestones345678[[#This Row],[Actual End]]),"",Milestones345678[[#This Row],[Actual End]]-Milestones345678[[#This Row],[End]])</f>
        <v/>
      </c>
      <c r="L65" s="14"/>
      <c r="M65" s="13" t="e">
        <f t="shared" ref="M65:AR65" ca="1" si="116">IF(AND($D65="Goal",N$5&gt;=$F65,N$5&lt;=$F65+$H65-1),2,IF(AND($D65="Milestone",N$5&gt;=$F65,N$5&lt;=$F65+$H65-1),1,""))</f>
        <v>#REF!</v>
      </c>
      <c r="N65" s="13" t="e">
        <f t="shared" ca="1" si="116"/>
        <v>#REF!</v>
      </c>
      <c r="O65" s="13" t="e">
        <f t="shared" ca="1" si="116"/>
        <v>#REF!</v>
      </c>
      <c r="P65" s="13" t="e">
        <f t="shared" ca="1" si="116"/>
        <v>#REF!</v>
      </c>
      <c r="Q65" s="13" t="e">
        <f t="shared" ca="1" si="116"/>
        <v>#REF!</v>
      </c>
      <c r="R65" s="13" t="e">
        <f t="shared" ca="1" si="116"/>
        <v>#REF!</v>
      </c>
      <c r="S65" s="13" t="e">
        <f t="shared" ca="1" si="116"/>
        <v>#REF!</v>
      </c>
      <c r="T65" s="13" t="e">
        <f t="shared" ca="1" si="116"/>
        <v>#REF!</v>
      </c>
      <c r="U65" s="13" t="e">
        <f t="shared" ca="1" si="116"/>
        <v>#REF!</v>
      </c>
      <c r="V65" s="13" t="e">
        <f t="shared" ca="1" si="116"/>
        <v>#REF!</v>
      </c>
      <c r="W65" s="13" t="e">
        <f t="shared" ca="1" si="116"/>
        <v>#REF!</v>
      </c>
      <c r="X65" s="13" t="e">
        <f t="shared" ca="1" si="116"/>
        <v>#REF!</v>
      </c>
      <c r="Y65" s="13" t="e">
        <f t="shared" ca="1" si="116"/>
        <v>#REF!</v>
      </c>
      <c r="Z65" s="13" t="e">
        <f t="shared" ca="1" si="116"/>
        <v>#REF!</v>
      </c>
      <c r="AA65" s="13" t="e">
        <f t="shared" ca="1" si="116"/>
        <v>#REF!</v>
      </c>
      <c r="AB65" s="13" t="e">
        <f t="shared" ca="1" si="116"/>
        <v>#REF!</v>
      </c>
      <c r="AC65" s="13" t="e">
        <f t="shared" ca="1" si="116"/>
        <v>#REF!</v>
      </c>
      <c r="AD65" s="13" t="e">
        <f t="shared" ca="1" si="116"/>
        <v>#REF!</v>
      </c>
      <c r="AE65" s="13" t="e">
        <f t="shared" ca="1" si="116"/>
        <v>#REF!</v>
      </c>
      <c r="AF65" s="13" t="e">
        <f t="shared" ca="1" si="116"/>
        <v>#REF!</v>
      </c>
      <c r="AG65" s="13" t="e">
        <f t="shared" ca="1" si="116"/>
        <v>#REF!</v>
      </c>
      <c r="AH65" s="13" t="e">
        <f t="shared" ca="1" si="116"/>
        <v>#REF!</v>
      </c>
      <c r="AI65" s="13" t="e">
        <f t="shared" ca="1" si="116"/>
        <v>#REF!</v>
      </c>
      <c r="AJ65" s="13" t="e">
        <f t="shared" ca="1" si="116"/>
        <v>#REF!</v>
      </c>
      <c r="AK65" s="13" t="e">
        <f t="shared" ca="1" si="116"/>
        <v>#REF!</v>
      </c>
      <c r="AL65" s="13" t="e">
        <f t="shared" ca="1" si="116"/>
        <v>#REF!</v>
      </c>
      <c r="AM65" s="13" t="e">
        <f t="shared" ca="1" si="116"/>
        <v>#REF!</v>
      </c>
      <c r="AN65" s="13" t="e">
        <f t="shared" ca="1" si="116"/>
        <v>#REF!</v>
      </c>
      <c r="AO65" s="13" t="e">
        <f t="shared" ca="1" si="116"/>
        <v>#REF!</v>
      </c>
      <c r="AP65" s="13" t="e">
        <f t="shared" ca="1" si="116"/>
        <v>#REF!</v>
      </c>
      <c r="AQ65" s="13" t="e">
        <f t="shared" ca="1" si="116"/>
        <v>#REF!</v>
      </c>
      <c r="AR65" s="13" t="e">
        <f t="shared" ca="1" si="116"/>
        <v>#REF!</v>
      </c>
      <c r="AS65" s="13" t="e">
        <f t="shared" ref="AS65:BP65" ca="1" si="117">IF(AND($D65="Goal",AT$5&gt;=$F65,AT$5&lt;=$F65+$H65-1),2,IF(AND($D65="Milestone",AT$5&gt;=$F65,AT$5&lt;=$F65+$H65-1),1,""))</f>
        <v>#REF!</v>
      </c>
      <c r="AT65" s="13" t="e">
        <f t="shared" ca="1" si="117"/>
        <v>#REF!</v>
      </c>
      <c r="AU65" s="13" t="e">
        <f t="shared" ca="1" si="117"/>
        <v>#REF!</v>
      </c>
      <c r="AV65" s="13" t="e">
        <f t="shared" ca="1" si="117"/>
        <v>#REF!</v>
      </c>
      <c r="AW65" s="13" t="e">
        <f t="shared" ca="1" si="117"/>
        <v>#REF!</v>
      </c>
      <c r="AX65" s="13" t="e">
        <f t="shared" ca="1" si="117"/>
        <v>#REF!</v>
      </c>
      <c r="AY65" s="13" t="e">
        <f t="shared" ca="1" si="117"/>
        <v>#REF!</v>
      </c>
      <c r="AZ65" s="13" t="e">
        <f t="shared" ca="1" si="117"/>
        <v>#REF!</v>
      </c>
      <c r="BA65" s="13" t="e">
        <f t="shared" ca="1" si="117"/>
        <v>#REF!</v>
      </c>
      <c r="BB65" s="13" t="e">
        <f t="shared" ca="1" si="117"/>
        <v>#REF!</v>
      </c>
      <c r="BC65" s="13" t="e">
        <f t="shared" ca="1" si="117"/>
        <v>#REF!</v>
      </c>
      <c r="BD65" s="13" t="e">
        <f t="shared" ca="1" si="117"/>
        <v>#REF!</v>
      </c>
      <c r="BE65" s="13" t="e">
        <f t="shared" ca="1" si="117"/>
        <v>#REF!</v>
      </c>
      <c r="BF65" s="13" t="e">
        <f t="shared" ca="1" si="117"/>
        <v>#REF!</v>
      </c>
      <c r="BG65" s="13" t="e">
        <f t="shared" ca="1" si="117"/>
        <v>#REF!</v>
      </c>
      <c r="BH65" s="13" t="e">
        <f t="shared" ca="1" si="117"/>
        <v>#REF!</v>
      </c>
      <c r="BI65" s="13" t="e">
        <f t="shared" ca="1" si="117"/>
        <v>#REF!</v>
      </c>
      <c r="BJ65" s="13" t="e">
        <f t="shared" ca="1" si="117"/>
        <v>#REF!</v>
      </c>
      <c r="BK65" s="13" t="e">
        <f t="shared" ca="1" si="117"/>
        <v>#REF!</v>
      </c>
      <c r="BL65" s="13" t="e">
        <f t="shared" ca="1" si="117"/>
        <v>#REF!</v>
      </c>
      <c r="BM65" s="13" t="e">
        <f t="shared" ca="1" si="117"/>
        <v>#REF!</v>
      </c>
      <c r="BN65" s="13" t="e">
        <f t="shared" ca="1" si="117"/>
        <v>#REF!</v>
      </c>
      <c r="BO65" s="13" t="e">
        <f t="shared" ca="1" si="117"/>
        <v>#REF!</v>
      </c>
      <c r="BP65" s="13" t="e">
        <f t="shared" ca="1" si="117"/>
        <v>#REF!</v>
      </c>
    </row>
    <row r="66" spans="1:68" s="7" customFormat="1" ht="30" customHeight="1" x14ac:dyDescent="0.3">
      <c r="A66" s="2"/>
      <c r="B66" s="23"/>
      <c r="C66" s="19"/>
      <c r="D66" s="18"/>
      <c r="E66" s="17"/>
      <c r="F66" s="16"/>
      <c r="G66" s="16"/>
      <c r="H66" s="15" t="e">
        <f>IF(ISBLANK([3]!Milestones345678[[#This Row],[End]]),0,[3]!Milestones345678[[#This Row],[End]]-[3]!Milestones345678[[#This Row],[Start]])</f>
        <v>#REF!</v>
      </c>
      <c r="I66" s="15"/>
      <c r="J66" s="15"/>
      <c r="K66" s="15" t="str">
        <f>IF(ISBLANK(Milestones345678[[#This Row],[Actual End]]),"",Milestones345678[[#This Row],[Actual End]]-Milestones345678[[#This Row],[End]])</f>
        <v/>
      </c>
      <c r="L66" s="14"/>
      <c r="M66" s="13" t="e">
        <f t="shared" ref="M66:AR66" ca="1" si="118">IF(AND($D66="Goal",N$5&gt;=$F66,N$5&lt;=$F66+$H66-1),2,IF(AND($D66="Milestone",N$5&gt;=$F66,N$5&lt;=$F66+$H66-1),1,""))</f>
        <v>#REF!</v>
      </c>
      <c r="N66" s="13" t="e">
        <f t="shared" ca="1" si="118"/>
        <v>#REF!</v>
      </c>
      <c r="O66" s="13" t="e">
        <f t="shared" ca="1" si="118"/>
        <v>#REF!</v>
      </c>
      <c r="P66" s="13" t="e">
        <f t="shared" ca="1" si="118"/>
        <v>#REF!</v>
      </c>
      <c r="Q66" s="13" t="e">
        <f t="shared" ca="1" si="118"/>
        <v>#REF!</v>
      </c>
      <c r="R66" s="13" t="e">
        <f t="shared" ca="1" si="118"/>
        <v>#REF!</v>
      </c>
      <c r="S66" s="13" t="e">
        <f t="shared" ca="1" si="118"/>
        <v>#REF!</v>
      </c>
      <c r="T66" s="13" t="e">
        <f t="shared" ca="1" si="118"/>
        <v>#REF!</v>
      </c>
      <c r="U66" s="13" t="e">
        <f t="shared" ca="1" si="118"/>
        <v>#REF!</v>
      </c>
      <c r="V66" s="13" t="e">
        <f t="shared" ca="1" si="118"/>
        <v>#REF!</v>
      </c>
      <c r="W66" s="13" t="e">
        <f t="shared" ca="1" si="118"/>
        <v>#REF!</v>
      </c>
      <c r="X66" s="13" t="e">
        <f t="shared" ca="1" si="118"/>
        <v>#REF!</v>
      </c>
      <c r="Y66" s="13" t="e">
        <f t="shared" ca="1" si="118"/>
        <v>#REF!</v>
      </c>
      <c r="Z66" s="13" t="e">
        <f t="shared" ca="1" si="118"/>
        <v>#REF!</v>
      </c>
      <c r="AA66" s="13" t="e">
        <f t="shared" ca="1" si="118"/>
        <v>#REF!</v>
      </c>
      <c r="AB66" s="13" t="e">
        <f t="shared" ca="1" si="118"/>
        <v>#REF!</v>
      </c>
      <c r="AC66" s="13" t="e">
        <f t="shared" ca="1" si="118"/>
        <v>#REF!</v>
      </c>
      <c r="AD66" s="13" t="e">
        <f t="shared" ca="1" si="118"/>
        <v>#REF!</v>
      </c>
      <c r="AE66" s="13" t="e">
        <f t="shared" ca="1" si="118"/>
        <v>#REF!</v>
      </c>
      <c r="AF66" s="13" t="e">
        <f t="shared" ca="1" si="118"/>
        <v>#REF!</v>
      </c>
      <c r="AG66" s="13" t="e">
        <f t="shared" ca="1" si="118"/>
        <v>#REF!</v>
      </c>
      <c r="AH66" s="13" t="e">
        <f t="shared" ca="1" si="118"/>
        <v>#REF!</v>
      </c>
      <c r="AI66" s="13" t="e">
        <f t="shared" ca="1" si="118"/>
        <v>#REF!</v>
      </c>
      <c r="AJ66" s="13" t="e">
        <f t="shared" ca="1" si="118"/>
        <v>#REF!</v>
      </c>
      <c r="AK66" s="13" t="e">
        <f t="shared" ca="1" si="118"/>
        <v>#REF!</v>
      </c>
      <c r="AL66" s="13" t="e">
        <f t="shared" ca="1" si="118"/>
        <v>#REF!</v>
      </c>
      <c r="AM66" s="13" t="e">
        <f t="shared" ca="1" si="118"/>
        <v>#REF!</v>
      </c>
      <c r="AN66" s="13" t="e">
        <f t="shared" ca="1" si="118"/>
        <v>#REF!</v>
      </c>
      <c r="AO66" s="13" t="e">
        <f t="shared" ca="1" si="118"/>
        <v>#REF!</v>
      </c>
      <c r="AP66" s="13" t="e">
        <f t="shared" ca="1" si="118"/>
        <v>#REF!</v>
      </c>
      <c r="AQ66" s="13" t="e">
        <f t="shared" ca="1" si="118"/>
        <v>#REF!</v>
      </c>
      <c r="AR66" s="13" t="e">
        <f t="shared" ca="1" si="118"/>
        <v>#REF!</v>
      </c>
      <c r="AS66" s="13" t="e">
        <f t="shared" ref="AS66:BP66" ca="1" si="119">IF(AND($D66="Goal",AT$5&gt;=$F66,AT$5&lt;=$F66+$H66-1),2,IF(AND($D66="Milestone",AT$5&gt;=$F66,AT$5&lt;=$F66+$H66-1),1,""))</f>
        <v>#REF!</v>
      </c>
      <c r="AT66" s="13" t="e">
        <f t="shared" ca="1" si="119"/>
        <v>#REF!</v>
      </c>
      <c r="AU66" s="13" t="e">
        <f t="shared" ca="1" si="119"/>
        <v>#REF!</v>
      </c>
      <c r="AV66" s="13" t="e">
        <f t="shared" ca="1" si="119"/>
        <v>#REF!</v>
      </c>
      <c r="AW66" s="13" t="e">
        <f t="shared" ca="1" si="119"/>
        <v>#REF!</v>
      </c>
      <c r="AX66" s="13" t="e">
        <f t="shared" ca="1" si="119"/>
        <v>#REF!</v>
      </c>
      <c r="AY66" s="13" t="e">
        <f t="shared" ca="1" si="119"/>
        <v>#REF!</v>
      </c>
      <c r="AZ66" s="13" t="e">
        <f t="shared" ca="1" si="119"/>
        <v>#REF!</v>
      </c>
      <c r="BA66" s="13" t="e">
        <f t="shared" ca="1" si="119"/>
        <v>#REF!</v>
      </c>
      <c r="BB66" s="13" t="e">
        <f t="shared" ca="1" si="119"/>
        <v>#REF!</v>
      </c>
      <c r="BC66" s="13" t="e">
        <f t="shared" ca="1" si="119"/>
        <v>#REF!</v>
      </c>
      <c r="BD66" s="13" t="e">
        <f t="shared" ca="1" si="119"/>
        <v>#REF!</v>
      </c>
      <c r="BE66" s="13" t="e">
        <f t="shared" ca="1" si="119"/>
        <v>#REF!</v>
      </c>
      <c r="BF66" s="13" t="e">
        <f t="shared" ca="1" si="119"/>
        <v>#REF!</v>
      </c>
      <c r="BG66" s="13" t="e">
        <f t="shared" ca="1" si="119"/>
        <v>#REF!</v>
      </c>
      <c r="BH66" s="13" t="e">
        <f t="shared" ca="1" si="119"/>
        <v>#REF!</v>
      </c>
      <c r="BI66" s="13" t="e">
        <f t="shared" ca="1" si="119"/>
        <v>#REF!</v>
      </c>
      <c r="BJ66" s="13" t="e">
        <f t="shared" ca="1" si="119"/>
        <v>#REF!</v>
      </c>
      <c r="BK66" s="13" t="e">
        <f t="shared" ca="1" si="119"/>
        <v>#REF!</v>
      </c>
      <c r="BL66" s="13" t="e">
        <f t="shared" ca="1" si="119"/>
        <v>#REF!</v>
      </c>
      <c r="BM66" s="13" t="e">
        <f t="shared" ca="1" si="119"/>
        <v>#REF!</v>
      </c>
      <c r="BN66" s="13" t="e">
        <f t="shared" ca="1" si="119"/>
        <v>#REF!</v>
      </c>
      <c r="BO66" s="13" t="e">
        <f t="shared" ca="1" si="119"/>
        <v>#REF!</v>
      </c>
      <c r="BP66" s="13" t="e">
        <f t="shared" ca="1" si="119"/>
        <v>#REF!</v>
      </c>
    </row>
    <row r="67" spans="1:68" s="7" customFormat="1" ht="30" customHeight="1" x14ac:dyDescent="0.3">
      <c r="A67" s="2" t="s">
        <v>2</v>
      </c>
      <c r="B67" s="23"/>
      <c r="C67" s="19"/>
      <c r="D67" s="18"/>
      <c r="E67" s="17"/>
      <c r="F67" s="16"/>
      <c r="G67" s="16"/>
      <c r="H67" s="15" t="e">
        <f>IF(ISBLANK([3]!Milestones345678[[#This Row],[End]]),0,[3]!Milestones345678[[#This Row],[End]]-[3]!Milestones345678[[#This Row],[Start]])</f>
        <v>#REF!</v>
      </c>
      <c r="I67" s="15"/>
      <c r="J67" s="15"/>
      <c r="K67" s="15" t="str">
        <f>IF(ISBLANK(Milestones345678[[#This Row],[Actual End]]),"",Milestones345678[[#This Row],[Actual End]]-Milestones345678[[#This Row],[End]])</f>
        <v/>
      </c>
      <c r="L67" s="14"/>
      <c r="M67" s="13" t="e">
        <f t="shared" ref="M67:AR67" ca="1" si="120">IF(AND($D67="Goal",N$5&gt;=$F67,N$5&lt;=$F67+$H67-1),2,IF(AND($D67="Milestone",N$5&gt;=$F67,N$5&lt;=$F67+$H67-1),1,""))</f>
        <v>#REF!</v>
      </c>
      <c r="N67" s="13" t="e">
        <f t="shared" ca="1" si="120"/>
        <v>#REF!</v>
      </c>
      <c r="O67" s="13" t="e">
        <f t="shared" ca="1" si="120"/>
        <v>#REF!</v>
      </c>
      <c r="P67" s="13" t="e">
        <f t="shared" ca="1" si="120"/>
        <v>#REF!</v>
      </c>
      <c r="Q67" s="13" t="e">
        <f t="shared" ca="1" si="120"/>
        <v>#REF!</v>
      </c>
      <c r="R67" s="13" t="e">
        <f t="shared" ca="1" si="120"/>
        <v>#REF!</v>
      </c>
      <c r="S67" s="13" t="e">
        <f t="shared" ca="1" si="120"/>
        <v>#REF!</v>
      </c>
      <c r="T67" s="13" t="e">
        <f t="shared" ca="1" si="120"/>
        <v>#REF!</v>
      </c>
      <c r="U67" s="13" t="e">
        <f t="shared" ca="1" si="120"/>
        <v>#REF!</v>
      </c>
      <c r="V67" s="13" t="e">
        <f t="shared" ca="1" si="120"/>
        <v>#REF!</v>
      </c>
      <c r="W67" s="13" t="e">
        <f t="shared" ca="1" si="120"/>
        <v>#REF!</v>
      </c>
      <c r="X67" s="13" t="e">
        <f t="shared" ca="1" si="120"/>
        <v>#REF!</v>
      </c>
      <c r="Y67" s="13" t="e">
        <f t="shared" ca="1" si="120"/>
        <v>#REF!</v>
      </c>
      <c r="Z67" s="13" t="e">
        <f t="shared" ca="1" si="120"/>
        <v>#REF!</v>
      </c>
      <c r="AA67" s="13" t="e">
        <f t="shared" ca="1" si="120"/>
        <v>#REF!</v>
      </c>
      <c r="AB67" s="13" t="e">
        <f t="shared" ca="1" si="120"/>
        <v>#REF!</v>
      </c>
      <c r="AC67" s="13" t="e">
        <f t="shared" ca="1" si="120"/>
        <v>#REF!</v>
      </c>
      <c r="AD67" s="13" t="e">
        <f t="shared" ca="1" si="120"/>
        <v>#REF!</v>
      </c>
      <c r="AE67" s="13" t="e">
        <f t="shared" ca="1" si="120"/>
        <v>#REF!</v>
      </c>
      <c r="AF67" s="13" t="e">
        <f t="shared" ca="1" si="120"/>
        <v>#REF!</v>
      </c>
      <c r="AG67" s="13" t="e">
        <f t="shared" ca="1" si="120"/>
        <v>#REF!</v>
      </c>
      <c r="AH67" s="13" t="e">
        <f t="shared" ca="1" si="120"/>
        <v>#REF!</v>
      </c>
      <c r="AI67" s="13" t="e">
        <f t="shared" ca="1" si="120"/>
        <v>#REF!</v>
      </c>
      <c r="AJ67" s="13" t="e">
        <f t="shared" ca="1" si="120"/>
        <v>#REF!</v>
      </c>
      <c r="AK67" s="13" t="e">
        <f t="shared" ca="1" si="120"/>
        <v>#REF!</v>
      </c>
      <c r="AL67" s="13" t="e">
        <f t="shared" ca="1" si="120"/>
        <v>#REF!</v>
      </c>
      <c r="AM67" s="13" t="e">
        <f t="shared" ca="1" si="120"/>
        <v>#REF!</v>
      </c>
      <c r="AN67" s="13" t="e">
        <f t="shared" ca="1" si="120"/>
        <v>#REF!</v>
      </c>
      <c r="AO67" s="13" t="e">
        <f t="shared" ca="1" si="120"/>
        <v>#REF!</v>
      </c>
      <c r="AP67" s="13" t="e">
        <f t="shared" ca="1" si="120"/>
        <v>#REF!</v>
      </c>
      <c r="AQ67" s="13" t="e">
        <f t="shared" ca="1" si="120"/>
        <v>#REF!</v>
      </c>
      <c r="AR67" s="13" t="e">
        <f t="shared" ca="1" si="120"/>
        <v>#REF!</v>
      </c>
      <c r="AS67" s="13" t="e">
        <f t="shared" ref="AS67:BP67" ca="1" si="121">IF(AND($D67="Goal",AT$5&gt;=$F67,AT$5&lt;=$F67+$H67-1),2,IF(AND($D67="Milestone",AT$5&gt;=$F67,AT$5&lt;=$F67+$H67-1),1,""))</f>
        <v>#REF!</v>
      </c>
      <c r="AT67" s="13" t="e">
        <f t="shared" ca="1" si="121"/>
        <v>#REF!</v>
      </c>
      <c r="AU67" s="13" t="e">
        <f t="shared" ca="1" si="121"/>
        <v>#REF!</v>
      </c>
      <c r="AV67" s="13" t="e">
        <f t="shared" ca="1" si="121"/>
        <v>#REF!</v>
      </c>
      <c r="AW67" s="13" t="e">
        <f t="shared" ca="1" si="121"/>
        <v>#REF!</v>
      </c>
      <c r="AX67" s="13" t="e">
        <f t="shared" ca="1" si="121"/>
        <v>#REF!</v>
      </c>
      <c r="AY67" s="13" t="e">
        <f t="shared" ca="1" si="121"/>
        <v>#REF!</v>
      </c>
      <c r="AZ67" s="13" t="e">
        <f t="shared" ca="1" si="121"/>
        <v>#REF!</v>
      </c>
      <c r="BA67" s="13" t="e">
        <f t="shared" ca="1" si="121"/>
        <v>#REF!</v>
      </c>
      <c r="BB67" s="13" t="e">
        <f t="shared" ca="1" si="121"/>
        <v>#REF!</v>
      </c>
      <c r="BC67" s="13" t="e">
        <f t="shared" ca="1" si="121"/>
        <v>#REF!</v>
      </c>
      <c r="BD67" s="13" t="e">
        <f t="shared" ca="1" si="121"/>
        <v>#REF!</v>
      </c>
      <c r="BE67" s="13" t="e">
        <f t="shared" ca="1" si="121"/>
        <v>#REF!</v>
      </c>
      <c r="BF67" s="13" t="e">
        <f t="shared" ca="1" si="121"/>
        <v>#REF!</v>
      </c>
      <c r="BG67" s="13" t="e">
        <f t="shared" ca="1" si="121"/>
        <v>#REF!</v>
      </c>
      <c r="BH67" s="13" t="e">
        <f t="shared" ca="1" si="121"/>
        <v>#REF!</v>
      </c>
      <c r="BI67" s="13" t="e">
        <f t="shared" ca="1" si="121"/>
        <v>#REF!</v>
      </c>
      <c r="BJ67" s="13" t="e">
        <f t="shared" ca="1" si="121"/>
        <v>#REF!</v>
      </c>
      <c r="BK67" s="13" t="e">
        <f t="shared" ca="1" si="121"/>
        <v>#REF!</v>
      </c>
      <c r="BL67" s="13" t="e">
        <f t="shared" ca="1" si="121"/>
        <v>#REF!</v>
      </c>
      <c r="BM67" s="13" t="e">
        <f t="shared" ca="1" si="121"/>
        <v>#REF!</v>
      </c>
      <c r="BN67" s="13" t="e">
        <f t="shared" ca="1" si="121"/>
        <v>#REF!</v>
      </c>
      <c r="BO67" s="13" t="e">
        <f t="shared" ca="1" si="121"/>
        <v>#REF!</v>
      </c>
      <c r="BP67" s="13" t="e">
        <f t="shared" ca="1" si="121"/>
        <v>#REF!</v>
      </c>
    </row>
    <row r="68" spans="1:68" s="7" customFormat="1" ht="30" customHeight="1" x14ac:dyDescent="0.3">
      <c r="A68" s="2"/>
      <c r="B68" s="23"/>
      <c r="C68" s="19"/>
      <c r="D68" s="18"/>
      <c r="E68" s="17"/>
      <c r="F68" s="16"/>
      <c r="G68" s="16"/>
      <c r="H68" s="15" t="e">
        <f>IF(ISBLANK([3]!Milestones345678[[#This Row],[End]]),0,[3]!Milestones345678[[#This Row],[End]]-[3]!Milestones345678[[#This Row],[Start]])</f>
        <v>#REF!</v>
      </c>
      <c r="I68" s="15"/>
      <c r="J68" s="15"/>
      <c r="K68" s="15" t="str">
        <f>IF(ISBLANK(Milestones345678[[#This Row],[Actual End]]),"",Milestones345678[[#This Row],[Actual End]]-Milestones345678[[#This Row],[End]])</f>
        <v/>
      </c>
      <c r="L68" s="14"/>
      <c r="M68" s="13" t="e">
        <f t="shared" ref="M68:AR68" ca="1" si="122">IF(AND($D68="Goal",N$5&gt;=$F68,N$5&lt;=$F68+$H68-1),2,IF(AND($D68="Milestone",N$5&gt;=$F68,N$5&lt;=$F68+$H68-1),1,""))</f>
        <v>#REF!</v>
      </c>
      <c r="N68" s="13" t="e">
        <f t="shared" ca="1" si="122"/>
        <v>#REF!</v>
      </c>
      <c r="O68" s="13" t="e">
        <f t="shared" ca="1" si="122"/>
        <v>#REF!</v>
      </c>
      <c r="P68" s="13" t="e">
        <f t="shared" ca="1" si="122"/>
        <v>#REF!</v>
      </c>
      <c r="Q68" s="13" t="e">
        <f t="shared" ca="1" si="122"/>
        <v>#REF!</v>
      </c>
      <c r="R68" s="13" t="e">
        <f t="shared" ca="1" si="122"/>
        <v>#REF!</v>
      </c>
      <c r="S68" s="13" t="e">
        <f t="shared" ca="1" si="122"/>
        <v>#REF!</v>
      </c>
      <c r="T68" s="13" t="e">
        <f t="shared" ca="1" si="122"/>
        <v>#REF!</v>
      </c>
      <c r="U68" s="13" t="e">
        <f t="shared" ca="1" si="122"/>
        <v>#REF!</v>
      </c>
      <c r="V68" s="13" t="e">
        <f t="shared" ca="1" si="122"/>
        <v>#REF!</v>
      </c>
      <c r="W68" s="13" t="e">
        <f t="shared" ca="1" si="122"/>
        <v>#REF!</v>
      </c>
      <c r="X68" s="13" t="e">
        <f t="shared" ca="1" si="122"/>
        <v>#REF!</v>
      </c>
      <c r="Y68" s="13" t="e">
        <f t="shared" ca="1" si="122"/>
        <v>#REF!</v>
      </c>
      <c r="Z68" s="13" t="e">
        <f t="shared" ca="1" si="122"/>
        <v>#REF!</v>
      </c>
      <c r="AA68" s="13" t="e">
        <f t="shared" ca="1" si="122"/>
        <v>#REF!</v>
      </c>
      <c r="AB68" s="13" t="e">
        <f t="shared" ca="1" si="122"/>
        <v>#REF!</v>
      </c>
      <c r="AC68" s="13" t="e">
        <f t="shared" ca="1" si="122"/>
        <v>#REF!</v>
      </c>
      <c r="AD68" s="13" t="e">
        <f t="shared" ca="1" si="122"/>
        <v>#REF!</v>
      </c>
      <c r="AE68" s="13" t="e">
        <f t="shared" ca="1" si="122"/>
        <v>#REF!</v>
      </c>
      <c r="AF68" s="13" t="e">
        <f t="shared" ca="1" si="122"/>
        <v>#REF!</v>
      </c>
      <c r="AG68" s="13" t="e">
        <f t="shared" ca="1" si="122"/>
        <v>#REF!</v>
      </c>
      <c r="AH68" s="13" t="e">
        <f t="shared" ca="1" si="122"/>
        <v>#REF!</v>
      </c>
      <c r="AI68" s="13" t="e">
        <f t="shared" ca="1" si="122"/>
        <v>#REF!</v>
      </c>
      <c r="AJ68" s="13" t="e">
        <f t="shared" ca="1" si="122"/>
        <v>#REF!</v>
      </c>
      <c r="AK68" s="13" t="e">
        <f t="shared" ca="1" si="122"/>
        <v>#REF!</v>
      </c>
      <c r="AL68" s="13" t="e">
        <f t="shared" ca="1" si="122"/>
        <v>#REF!</v>
      </c>
      <c r="AM68" s="13" t="e">
        <f t="shared" ca="1" si="122"/>
        <v>#REF!</v>
      </c>
      <c r="AN68" s="13" t="e">
        <f t="shared" ca="1" si="122"/>
        <v>#REF!</v>
      </c>
      <c r="AO68" s="13" t="e">
        <f t="shared" ca="1" si="122"/>
        <v>#REF!</v>
      </c>
      <c r="AP68" s="13" t="e">
        <f t="shared" ca="1" si="122"/>
        <v>#REF!</v>
      </c>
      <c r="AQ68" s="13" t="e">
        <f t="shared" ca="1" si="122"/>
        <v>#REF!</v>
      </c>
      <c r="AR68" s="13" t="e">
        <f t="shared" ca="1" si="122"/>
        <v>#REF!</v>
      </c>
      <c r="AS68" s="13" t="e">
        <f t="shared" ref="AS68:BP68" ca="1" si="123">IF(AND($D68="Goal",AT$5&gt;=$F68,AT$5&lt;=$F68+$H68-1),2,IF(AND($D68="Milestone",AT$5&gt;=$F68,AT$5&lt;=$F68+$H68-1),1,""))</f>
        <v>#REF!</v>
      </c>
      <c r="AT68" s="13" t="e">
        <f t="shared" ca="1" si="123"/>
        <v>#REF!</v>
      </c>
      <c r="AU68" s="13" t="e">
        <f t="shared" ca="1" si="123"/>
        <v>#REF!</v>
      </c>
      <c r="AV68" s="13" t="e">
        <f t="shared" ca="1" si="123"/>
        <v>#REF!</v>
      </c>
      <c r="AW68" s="13" t="e">
        <f t="shared" ca="1" si="123"/>
        <v>#REF!</v>
      </c>
      <c r="AX68" s="13" t="e">
        <f t="shared" ca="1" si="123"/>
        <v>#REF!</v>
      </c>
      <c r="AY68" s="13" t="e">
        <f t="shared" ca="1" si="123"/>
        <v>#REF!</v>
      </c>
      <c r="AZ68" s="13" t="e">
        <f t="shared" ca="1" si="123"/>
        <v>#REF!</v>
      </c>
      <c r="BA68" s="13" t="e">
        <f t="shared" ca="1" si="123"/>
        <v>#REF!</v>
      </c>
      <c r="BB68" s="13" t="e">
        <f t="shared" ca="1" si="123"/>
        <v>#REF!</v>
      </c>
      <c r="BC68" s="13" t="e">
        <f t="shared" ca="1" si="123"/>
        <v>#REF!</v>
      </c>
      <c r="BD68" s="13" t="e">
        <f t="shared" ca="1" si="123"/>
        <v>#REF!</v>
      </c>
      <c r="BE68" s="13" t="e">
        <f t="shared" ca="1" si="123"/>
        <v>#REF!</v>
      </c>
      <c r="BF68" s="13" t="e">
        <f t="shared" ca="1" si="123"/>
        <v>#REF!</v>
      </c>
      <c r="BG68" s="13" t="e">
        <f t="shared" ca="1" si="123"/>
        <v>#REF!</v>
      </c>
      <c r="BH68" s="13" t="e">
        <f t="shared" ca="1" si="123"/>
        <v>#REF!</v>
      </c>
      <c r="BI68" s="13" t="e">
        <f t="shared" ca="1" si="123"/>
        <v>#REF!</v>
      </c>
      <c r="BJ68" s="13" t="e">
        <f t="shared" ca="1" si="123"/>
        <v>#REF!</v>
      </c>
      <c r="BK68" s="13" t="e">
        <f t="shared" ca="1" si="123"/>
        <v>#REF!</v>
      </c>
      <c r="BL68" s="13" t="e">
        <f t="shared" ca="1" si="123"/>
        <v>#REF!</v>
      </c>
      <c r="BM68" s="13" t="e">
        <f t="shared" ca="1" si="123"/>
        <v>#REF!</v>
      </c>
      <c r="BN68" s="13" t="e">
        <f t="shared" ca="1" si="123"/>
        <v>#REF!</v>
      </c>
      <c r="BO68" s="13" t="e">
        <f t="shared" ca="1" si="123"/>
        <v>#REF!</v>
      </c>
      <c r="BP68" s="13" t="e">
        <f t="shared" ca="1" si="123"/>
        <v>#REF!</v>
      </c>
    </row>
    <row r="69" spans="1:68" s="7" customFormat="1" ht="30" customHeight="1" x14ac:dyDescent="0.3">
      <c r="A69" s="2"/>
      <c r="B69" s="23"/>
      <c r="C69" s="19"/>
      <c r="D69" s="18"/>
      <c r="E69" s="17"/>
      <c r="F69" s="16"/>
      <c r="G69" s="16"/>
      <c r="H69" s="15" t="e">
        <f>IF(ISBLANK([3]!Milestones345678[[#This Row],[End]]),0,[3]!Milestones345678[[#This Row],[End]]-[3]!Milestones345678[[#This Row],[Start]])</f>
        <v>#REF!</v>
      </c>
      <c r="I69" s="15"/>
      <c r="J69" s="15"/>
      <c r="K69" s="15" t="str">
        <f>IF(ISBLANK(Milestones345678[[#This Row],[Actual End]]),"",Milestones345678[[#This Row],[Actual End]]-Milestones345678[[#This Row],[End]])</f>
        <v/>
      </c>
      <c r="L69" s="14"/>
      <c r="M69" s="13" t="e">
        <f t="shared" ref="M69:AR69" ca="1" si="124">IF(AND($D69="Goal",N$5&gt;=$F69,N$5&lt;=$F69+$H69-1),2,IF(AND($D69="Milestone",N$5&gt;=$F69,N$5&lt;=$F69+$H69-1),1,""))</f>
        <v>#REF!</v>
      </c>
      <c r="N69" s="13" t="e">
        <f t="shared" ca="1" si="124"/>
        <v>#REF!</v>
      </c>
      <c r="O69" s="13" t="e">
        <f t="shared" ca="1" si="124"/>
        <v>#REF!</v>
      </c>
      <c r="P69" s="13" t="e">
        <f t="shared" ca="1" si="124"/>
        <v>#REF!</v>
      </c>
      <c r="Q69" s="13" t="e">
        <f t="shared" ca="1" si="124"/>
        <v>#REF!</v>
      </c>
      <c r="R69" s="13" t="e">
        <f t="shared" ca="1" si="124"/>
        <v>#REF!</v>
      </c>
      <c r="S69" s="13" t="e">
        <f t="shared" ca="1" si="124"/>
        <v>#REF!</v>
      </c>
      <c r="T69" s="13" t="e">
        <f t="shared" ca="1" si="124"/>
        <v>#REF!</v>
      </c>
      <c r="U69" s="13" t="e">
        <f t="shared" ca="1" si="124"/>
        <v>#REF!</v>
      </c>
      <c r="V69" s="13" t="e">
        <f t="shared" ca="1" si="124"/>
        <v>#REF!</v>
      </c>
      <c r="W69" s="13" t="e">
        <f t="shared" ca="1" si="124"/>
        <v>#REF!</v>
      </c>
      <c r="X69" s="13" t="e">
        <f t="shared" ca="1" si="124"/>
        <v>#REF!</v>
      </c>
      <c r="Y69" s="13" t="e">
        <f t="shared" ca="1" si="124"/>
        <v>#REF!</v>
      </c>
      <c r="Z69" s="13" t="e">
        <f t="shared" ca="1" si="124"/>
        <v>#REF!</v>
      </c>
      <c r="AA69" s="13" t="e">
        <f t="shared" ca="1" si="124"/>
        <v>#REF!</v>
      </c>
      <c r="AB69" s="13" t="e">
        <f t="shared" ca="1" si="124"/>
        <v>#REF!</v>
      </c>
      <c r="AC69" s="13" t="e">
        <f t="shared" ca="1" si="124"/>
        <v>#REF!</v>
      </c>
      <c r="AD69" s="13" t="e">
        <f t="shared" ca="1" si="124"/>
        <v>#REF!</v>
      </c>
      <c r="AE69" s="13" t="e">
        <f t="shared" ca="1" si="124"/>
        <v>#REF!</v>
      </c>
      <c r="AF69" s="13" t="e">
        <f t="shared" ca="1" si="124"/>
        <v>#REF!</v>
      </c>
      <c r="AG69" s="13" t="e">
        <f t="shared" ca="1" si="124"/>
        <v>#REF!</v>
      </c>
      <c r="AH69" s="13" t="e">
        <f t="shared" ca="1" si="124"/>
        <v>#REF!</v>
      </c>
      <c r="AI69" s="13" t="e">
        <f t="shared" ca="1" si="124"/>
        <v>#REF!</v>
      </c>
      <c r="AJ69" s="13" t="e">
        <f t="shared" ca="1" si="124"/>
        <v>#REF!</v>
      </c>
      <c r="AK69" s="13" t="e">
        <f t="shared" ca="1" si="124"/>
        <v>#REF!</v>
      </c>
      <c r="AL69" s="13" t="e">
        <f t="shared" ca="1" si="124"/>
        <v>#REF!</v>
      </c>
      <c r="AM69" s="13" t="e">
        <f t="shared" ca="1" si="124"/>
        <v>#REF!</v>
      </c>
      <c r="AN69" s="13" t="e">
        <f t="shared" ca="1" si="124"/>
        <v>#REF!</v>
      </c>
      <c r="AO69" s="13" t="e">
        <f t="shared" ca="1" si="124"/>
        <v>#REF!</v>
      </c>
      <c r="AP69" s="13" t="e">
        <f t="shared" ca="1" si="124"/>
        <v>#REF!</v>
      </c>
      <c r="AQ69" s="13" t="e">
        <f t="shared" ca="1" si="124"/>
        <v>#REF!</v>
      </c>
      <c r="AR69" s="13" t="e">
        <f t="shared" ca="1" si="124"/>
        <v>#REF!</v>
      </c>
      <c r="AS69" s="13" t="e">
        <f t="shared" ref="AS69:BP69" ca="1" si="125">IF(AND($D69="Goal",AT$5&gt;=$F69,AT$5&lt;=$F69+$H69-1),2,IF(AND($D69="Milestone",AT$5&gt;=$F69,AT$5&lt;=$F69+$H69-1),1,""))</f>
        <v>#REF!</v>
      </c>
      <c r="AT69" s="13" t="e">
        <f t="shared" ca="1" si="125"/>
        <v>#REF!</v>
      </c>
      <c r="AU69" s="13" t="e">
        <f t="shared" ca="1" si="125"/>
        <v>#REF!</v>
      </c>
      <c r="AV69" s="13" t="e">
        <f t="shared" ca="1" si="125"/>
        <v>#REF!</v>
      </c>
      <c r="AW69" s="13" t="e">
        <f t="shared" ca="1" si="125"/>
        <v>#REF!</v>
      </c>
      <c r="AX69" s="13" t="e">
        <f t="shared" ca="1" si="125"/>
        <v>#REF!</v>
      </c>
      <c r="AY69" s="13" t="e">
        <f t="shared" ca="1" si="125"/>
        <v>#REF!</v>
      </c>
      <c r="AZ69" s="13" t="e">
        <f t="shared" ca="1" si="125"/>
        <v>#REF!</v>
      </c>
      <c r="BA69" s="13" t="e">
        <f t="shared" ca="1" si="125"/>
        <v>#REF!</v>
      </c>
      <c r="BB69" s="13" t="e">
        <f t="shared" ca="1" si="125"/>
        <v>#REF!</v>
      </c>
      <c r="BC69" s="13" t="e">
        <f t="shared" ca="1" si="125"/>
        <v>#REF!</v>
      </c>
      <c r="BD69" s="13" t="e">
        <f t="shared" ca="1" si="125"/>
        <v>#REF!</v>
      </c>
      <c r="BE69" s="13" t="e">
        <f t="shared" ca="1" si="125"/>
        <v>#REF!</v>
      </c>
      <c r="BF69" s="13" t="e">
        <f t="shared" ca="1" si="125"/>
        <v>#REF!</v>
      </c>
      <c r="BG69" s="13" t="e">
        <f t="shared" ca="1" si="125"/>
        <v>#REF!</v>
      </c>
      <c r="BH69" s="13" t="e">
        <f t="shared" ca="1" si="125"/>
        <v>#REF!</v>
      </c>
      <c r="BI69" s="13" t="e">
        <f t="shared" ca="1" si="125"/>
        <v>#REF!</v>
      </c>
      <c r="BJ69" s="13" t="e">
        <f t="shared" ca="1" si="125"/>
        <v>#REF!</v>
      </c>
      <c r="BK69" s="13" t="e">
        <f t="shared" ca="1" si="125"/>
        <v>#REF!</v>
      </c>
      <c r="BL69" s="13" t="e">
        <f t="shared" ca="1" si="125"/>
        <v>#REF!</v>
      </c>
      <c r="BM69" s="13" t="e">
        <f t="shared" ca="1" si="125"/>
        <v>#REF!</v>
      </c>
      <c r="BN69" s="13" t="e">
        <f t="shared" ca="1" si="125"/>
        <v>#REF!</v>
      </c>
      <c r="BO69" s="13" t="e">
        <f t="shared" ca="1" si="125"/>
        <v>#REF!</v>
      </c>
      <c r="BP69" s="13" t="e">
        <f t="shared" ca="1" si="125"/>
        <v>#REF!</v>
      </c>
    </row>
    <row r="70" spans="1:68" s="7" customFormat="1" ht="30" customHeight="1" x14ac:dyDescent="0.3">
      <c r="A70" s="2"/>
      <c r="B70" s="23"/>
      <c r="C70" s="19"/>
      <c r="D70" s="18"/>
      <c r="E70" s="17"/>
      <c r="F70" s="16"/>
      <c r="G70" s="16"/>
      <c r="H70" s="15" t="e">
        <f>IF(ISBLANK([3]!Milestones345678[[#This Row],[End]]),0,[3]!Milestones345678[[#This Row],[End]]-[3]!Milestones345678[[#This Row],[Start]])</f>
        <v>#REF!</v>
      </c>
      <c r="I70" s="15"/>
      <c r="J70" s="15"/>
      <c r="K70" s="15" t="str">
        <f>IF(ISBLANK(Milestones345678[[#This Row],[Actual End]]),"",Milestones345678[[#This Row],[Actual End]]-Milestones345678[[#This Row],[End]])</f>
        <v/>
      </c>
      <c r="L70" s="14"/>
      <c r="M70" s="13" t="e">
        <f t="shared" ref="M70:AR70" ca="1" si="126">IF(AND($D70="Goal",N$5&gt;=$F70,N$5&lt;=$F70+$H70-1),2,IF(AND($D70="Milestone",N$5&gt;=$F70,N$5&lt;=$F70+$H70-1),1,""))</f>
        <v>#REF!</v>
      </c>
      <c r="N70" s="13" t="e">
        <f t="shared" ca="1" si="126"/>
        <v>#REF!</v>
      </c>
      <c r="O70" s="13" t="e">
        <f t="shared" ca="1" si="126"/>
        <v>#REF!</v>
      </c>
      <c r="P70" s="13" t="e">
        <f t="shared" ca="1" si="126"/>
        <v>#REF!</v>
      </c>
      <c r="Q70" s="13" t="e">
        <f t="shared" ca="1" si="126"/>
        <v>#REF!</v>
      </c>
      <c r="R70" s="13" t="e">
        <f t="shared" ca="1" si="126"/>
        <v>#REF!</v>
      </c>
      <c r="S70" s="13" t="e">
        <f t="shared" ca="1" si="126"/>
        <v>#REF!</v>
      </c>
      <c r="T70" s="13" t="e">
        <f t="shared" ca="1" si="126"/>
        <v>#REF!</v>
      </c>
      <c r="U70" s="13" t="e">
        <f t="shared" ca="1" si="126"/>
        <v>#REF!</v>
      </c>
      <c r="V70" s="13" t="e">
        <f t="shared" ca="1" si="126"/>
        <v>#REF!</v>
      </c>
      <c r="W70" s="13" t="e">
        <f t="shared" ca="1" si="126"/>
        <v>#REF!</v>
      </c>
      <c r="X70" s="13" t="e">
        <f t="shared" ca="1" si="126"/>
        <v>#REF!</v>
      </c>
      <c r="Y70" s="13" t="e">
        <f t="shared" ca="1" si="126"/>
        <v>#REF!</v>
      </c>
      <c r="Z70" s="13" t="e">
        <f t="shared" ca="1" si="126"/>
        <v>#REF!</v>
      </c>
      <c r="AA70" s="13" t="e">
        <f t="shared" ca="1" si="126"/>
        <v>#REF!</v>
      </c>
      <c r="AB70" s="13" t="e">
        <f t="shared" ca="1" si="126"/>
        <v>#REF!</v>
      </c>
      <c r="AC70" s="13" t="e">
        <f t="shared" ca="1" si="126"/>
        <v>#REF!</v>
      </c>
      <c r="AD70" s="13" t="e">
        <f t="shared" ca="1" si="126"/>
        <v>#REF!</v>
      </c>
      <c r="AE70" s="13" t="e">
        <f t="shared" ca="1" si="126"/>
        <v>#REF!</v>
      </c>
      <c r="AF70" s="13" t="e">
        <f t="shared" ca="1" si="126"/>
        <v>#REF!</v>
      </c>
      <c r="AG70" s="13" t="e">
        <f t="shared" ca="1" si="126"/>
        <v>#REF!</v>
      </c>
      <c r="AH70" s="13" t="e">
        <f t="shared" ca="1" si="126"/>
        <v>#REF!</v>
      </c>
      <c r="AI70" s="13" t="e">
        <f t="shared" ca="1" si="126"/>
        <v>#REF!</v>
      </c>
      <c r="AJ70" s="13" t="e">
        <f t="shared" ca="1" si="126"/>
        <v>#REF!</v>
      </c>
      <c r="AK70" s="13" t="e">
        <f t="shared" ca="1" si="126"/>
        <v>#REF!</v>
      </c>
      <c r="AL70" s="13" t="e">
        <f t="shared" ca="1" si="126"/>
        <v>#REF!</v>
      </c>
      <c r="AM70" s="13" t="e">
        <f t="shared" ca="1" si="126"/>
        <v>#REF!</v>
      </c>
      <c r="AN70" s="13" t="e">
        <f t="shared" ca="1" si="126"/>
        <v>#REF!</v>
      </c>
      <c r="AO70" s="13" t="e">
        <f t="shared" ca="1" si="126"/>
        <v>#REF!</v>
      </c>
      <c r="AP70" s="13" t="e">
        <f t="shared" ca="1" si="126"/>
        <v>#REF!</v>
      </c>
      <c r="AQ70" s="13" t="e">
        <f t="shared" ca="1" si="126"/>
        <v>#REF!</v>
      </c>
      <c r="AR70" s="13" t="e">
        <f t="shared" ca="1" si="126"/>
        <v>#REF!</v>
      </c>
      <c r="AS70" s="13" t="e">
        <f t="shared" ref="AS70:BP70" ca="1" si="127">IF(AND($D70="Goal",AT$5&gt;=$F70,AT$5&lt;=$F70+$H70-1),2,IF(AND($D70="Milestone",AT$5&gt;=$F70,AT$5&lt;=$F70+$H70-1),1,""))</f>
        <v>#REF!</v>
      </c>
      <c r="AT70" s="13" t="e">
        <f t="shared" ca="1" si="127"/>
        <v>#REF!</v>
      </c>
      <c r="AU70" s="13" t="e">
        <f t="shared" ca="1" si="127"/>
        <v>#REF!</v>
      </c>
      <c r="AV70" s="13" t="e">
        <f t="shared" ca="1" si="127"/>
        <v>#REF!</v>
      </c>
      <c r="AW70" s="13" t="e">
        <f t="shared" ca="1" si="127"/>
        <v>#REF!</v>
      </c>
      <c r="AX70" s="13" t="e">
        <f t="shared" ca="1" si="127"/>
        <v>#REF!</v>
      </c>
      <c r="AY70" s="13" t="e">
        <f t="shared" ca="1" si="127"/>
        <v>#REF!</v>
      </c>
      <c r="AZ70" s="13" t="e">
        <f t="shared" ca="1" si="127"/>
        <v>#REF!</v>
      </c>
      <c r="BA70" s="13" t="e">
        <f t="shared" ca="1" si="127"/>
        <v>#REF!</v>
      </c>
      <c r="BB70" s="13" t="e">
        <f t="shared" ca="1" si="127"/>
        <v>#REF!</v>
      </c>
      <c r="BC70" s="13" t="e">
        <f t="shared" ca="1" si="127"/>
        <v>#REF!</v>
      </c>
      <c r="BD70" s="13" t="e">
        <f t="shared" ca="1" si="127"/>
        <v>#REF!</v>
      </c>
      <c r="BE70" s="13" t="e">
        <f t="shared" ca="1" si="127"/>
        <v>#REF!</v>
      </c>
      <c r="BF70" s="13" t="e">
        <f t="shared" ca="1" si="127"/>
        <v>#REF!</v>
      </c>
      <c r="BG70" s="13" t="e">
        <f t="shared" ca="1" si="127"/>
        <v>#REF!</v>
      </c>
      <c r="BH70" s="13" t="e">
        <f t="shared" ca="1" si="127"/>
        <v>#REF!</v>
      </c>
      <c r="BI70" s="13" t="e">
        <f t="shared" ca="1" si="127"/>
        <v>#REF!</v>
      </c>
      <c r="BJ70" s="13" t="e">
        <f t="shared" ca="1" si="127"/>
        <v>#REF!</v>
      </c>
      <c r="BK70" s="13" t="e">
        <f t="shared" ca="1" si="127"/>
        <v>#REF!</v>
      </c>
      <c r="BL70" s="13" t="e">
        <f t="shared" ca="1" si="127"/>
        <v>#REF!</v>
      </c>
      <c r="BM70" s="13" t="e">
        <f t="shared" ca="1" si="127"/>
        <v>#REF!</v>
      </c>
      <c r="BN70" s="13" t="e">
        <f t="shared" ca="1" si="127"/>
        <v>#REF!</v>
      </c>
      <c r="BO70" s="13" t="e">
        <f t="shared" ca="1" si="127"/>
        <v>#REF!</v>
      </c>
      <c r="BP70" s="13" t="e">
        <f t="shared" ca="1" si="127"/>
        <v>#REF!</v>
      </c>
    </row>
    <row r="71" spans="1:68" s="7" customFormat="1" ht="30" customHeight="1" x14ac:dyDescent="0.3">
      <c r="A71" s="2"/>
      <c r="B71" s="22"/>
      <c r="C71" s="19"/>
      <c r="D71" s="18"/>
      <c r="E71" s="17"/>
      <c r="F71" s="16"/>
      <c r="G71" s="16"/>
      <c r="H71" s="15" t="e">
        <f>IF(ISBLANK([3]!Milestones345678[[#This Row],[End]]),0,[3]!Milestones345678[[#This Row],[End]]-[3]!Milestones345678[[#This Row],[Start]])</f>
        <v>#REF!</v>
      </c>
      <c r="I71" s="15"/>
      <c r="J71" s="15"/>
      <c r="K71" s="15" t="str">
        <f>IF(ISBLANK(Milestones345678[[#This Row],[Actual End]]),"",Milestones345678[[#This Row],[Actual End]]-Milestones345678[[#This Row],[End]])</f>
        <v/>
      </c>
      <c r="L71" s="14"/>
      <c r="M71" s="13" t="e">
        <f t="shared" ref="M71:AR71" ca="1" si="128">IF(AND($D71="Goal",N$5&gt;=$F71,N$5&lt;=$F71+$H71-1),2,IF(AND($D71="Milestone",N$5&gt;=$F71,N$5&lt;=$F71+$H71-1),1,""))</f>
        <v>#REF!</v>
      </c>
      <c r="N71" s="13" t="e">
        <f t="shared" ca="1" si="128"/>
        <v>#REF!</v>
      </c>
      <c r="O71" s="13" t="e">
        <f t="shared" ca="1" si="128"/>
        <v>#REF!</v>
      </c>
      <c r="P71" s="13" t="e">
        <f t="shared" ca="1" si="128"/>
        <v>#REF!</v>
      </c>
      <c r="Q71" s="13" t="e">
        <f t="shared" ca="1" si="128"/>
        <v>#REF!</v>
      </c>
      <c r="R71" s="13" t="e">
        <f t="shared" ca="1" si="128"/>
        <v>#REF!</v>
      </c>
      <c r="S71" s="13" t="e">
        <f t="shared" ca="1" si="128"/>
        <v>#REF!</v>
      </c>
      <c r="T71" s="13" t="e">
        <f t="shared" ca="1" si="128"/>
        <v>#REF!</v>
      </c>
      <c r="U71" s="13" t="e">
        <f t="shared" ca="1" si="128"/>
        <v>#REF!</v>
      </c>
      <c r="V71" s="13" t="e">
        <f t="shared" ca="1" si="128"/>
        <v>#REF!</v>
      </c>
      <c r="W71" s="13" t="e">
        <f t="shared" ca="1" si="128"/>
        <v>#REF!</v>
      </c>
      <c r="X71" s="13" t="e">
        <f t="shared" ca="1" si="128"/>
        <v>#REF!</v>
      </c>
      <c r="Y71" s="13" t="e">
        <f t="shared" ca="1" si="128"/>
        <v>#REF!</v>
      </c>
      <c r="Z71" s="13" t="e">
        <f t="shared" ca="1" si="128"/>
        <v>#REF!</v>
      </c>
      <c r="AA71" s="13" t="e">
        <f t="shared" ca="1" si="128"/>
        <v>#REF!</v>
      </c>
      <c r="AB71" s="13" t="e">
        <f t="shared" ca="1" si="128"/>
        <v>#REF!</v>
      </c>
      <c r="AC71" s="13" t="e">
        <f t="shared" ca="1" si="128"/>
        <v>#REF!</v>
      </c>
      <c r="AD71" s="13" t="e">
        <f t="shared" ca="1" si="128"/>
        <v>#REF!</v>
      </c>
      <c r="AE71" s="13" t="e">
        <f t="shared" ca="1" si="128"/>
        <v>#REF!</v>
      </c>
      <c r="AF71" s="13" t="e">
        <f t="shared" ca="1" si="128"/>
        <v>#REF!</v>
      </c>
      <c r="AG71" s="13" t="e">
        <f t="shared" ca="1" si="128"/>
        <v>#REF!</v>
      </c>
      <c r="AH71" s="13" t="e">
        <f t="shared" ca="1" si="128"/>
        <v>#REF!</v>
      </c>
      <c r="AI71" s="13" t="e">
        <f t="shared" ca="1" si="128"/>
        <v>#REF!</v>
      </c>
      <c r="AJ71" s="13" t="e">
        <f t="shared" ca="1" si="128"/>
        <v>#REF!</v>
      </c>
      <c r="AK71" s="13" t="e">
        <f t="shared" ca="1" si="128"/>
        <v>#REF!</v>
      </c>
      <c r="AL71" s="13" t="e">
        <f t="shared" ca="1" si="128"/>
        <v>#REF!</v>
      </c>
      <c r="AM71" s="13" t="e">
        <f t="shared" ca="1" si="128"/>
        <v>#REF!</v>
      </c>
      <c r="AN71" s="13" t="e">
        <f t="shared" ca="1" si="128"/>
        <v>#REF!</v>
      </c>
      <c r="AO71" s="13" t="e">
        <f t="shared" ca="1" si="128"/>
        <v>#REF!</v>
      </c>
      <c r="AP71" s="13" t="e">
        <f t="shared" ca="1" si="128"/>
        <v>#REF!</v>
      </c>
      <c r="AQ71" s="13" t="e">
        <f t="shared" ca="1" si="128"/>
        <v>#REF!</v>
      </c>
      <c r="AR71" s="13" t="e">
        <f t="shared" ca="1" si="128"/>
        <v>#REF!</v>
      </c>
      <c r="AS71" s="13" t="e">
        <f t="shared" ref="AS71:BP71" ca="1" si="129">IF(AND($D71="Goal",AT$5&gt;=$F71,AT$5&lt;=$F71+$H71-1),2,IF(AND($D71="Milestone",AT$5&gt;=$F71,AT$5&lt;=$F71+$H71-1),1,""))</f>
        <v>#REF!</v>
      </c>
      <c r="AT71" s="13" t="e">
        <f t="shared" ca="1" si="129"/>
        <v>#REF!</v>
      </c>
      <c r="AU71" s="13" t="e">
        <f t="shared" ca="1" si="129"/>
        <v>#REF!</v>
      </c>
      <c r="AV71" s="13" t="e">
        <f t="shared" ca="1" si="129"/>
        <v>#REF!</v>
      </c>
      <c r="AW71" s="13" t="e">
        <f t="shared" ca="1" si="129"/>
        <v>#REF!</v>
      </c>
      <c r="AX71" s="13" t="e">
        <f t="shared" ca="1" si="129"/>
        <v>#REF!</v>
      </c>
      <c r="AY71" s="13" t="e">
        <f t="shared" ca="1" si="129"/>
        <v>#REF!</v>
      </c>
      <c r="AZ71" s="13" t="e">
        <f t="shared" ca="1" si="129"/>
        <v>#REF!</v>
      </c>
      <c r="BA71" s="13" t="e">
        <f t="shared" ca="1" si="129"/>
        <v>#REF!</v>
      </c>
      <c r="BB71" s="13" t="e">
        <f t="shared" ca="1" si="129"/>
        <v>#REF!</v>
      </c>
      <c r="BC71" s="13" t="e">
        <f t="shared" ca="1" si="129"/>
        <v>#REF!</v>
      </c>
      <c r="BD71" s="13" t="e">
        <f t="shared" ca="1" si="129"/>
        <v>#REF!</v>
      </c>
      <c r="BE71" s="13" t="e">
        <f t="shared" ca="1" si="129"/>
        <v>#REF!</v>
      </c>
      <c r="BF71" s="13" t="e">
        <f t="shared" ca="1" si="129"/>
        <v>#REF!</v>
      </c>
      <c r="BG71" s="13" t="e">
        <f t="shared" ca="1" si="129"/>
        <v>#REF!</v>
      </c>
      <c r="BH71" s="13" t="e">
        <f t="shared" ca="1" si="129"/>
        <v>#REF!</v>
      </c>
      <c r="BI71" s="13" t="e">
        <f t="shared" ca="1" si="129"/>
        <v>#REF!</v>
      </c>
      <c r="BJ71" s="13" t="e">
        <f t="shared" ca="1" si="129"/>
        <v>#REF!</v>
      </c>
      <c r="BK71" s="13" t="e">
        <f t="shared" ca="1" si="129"/>
        <v>#REF!</v>
      </c>
      <c r="BL71" s="13" t="e">
        <f t="shared" ca="1" si="129"/>
        <v>#REF!</v>
      </c>
      <c r="BM71" s="13" t="e">
        <f t="shared" ca="1" si="129"/>
        <v>#REF!</v>
      </c>
      <c r="BN71" s="13" t="e">
        <f t="shared" ca="1" si="129"/>
        <v>#REF!</v>
      </c>
      <c r="BO71" s="13" t="e">
        <f t="shared" ca="1" si="129"/>
        <v>#REF!</v>
      </c>
      <c r="BP71" s="13" t="e">
        <f t="shared" ca="1" si="129"/>
        <v>#REF!</v>
      </c>
    </row>
    <row r="72" spans="1:68" s="7" customFormat="1" ht="30" customHeight="1" x14ac:dyDescent="0.3">
      <c r="A72" s="2"/>
      <c r="B72" s="22"/>
      <c r="C72" s="19"/>
      <c r="D72" s="18"/>
      <c r="E72" s="17"/>
      <c r="F72" s="16"/>
      <c r="G72" s="16"/>
      <c r="H72" s="15" t="e">
        <f>IF(ISBLANK([3]!Milestones345678[[#This Row],[End]]),0,[3]!Milestones345678[[#This Row],[End]]-[3]!Milestones345678[[#This Row],[Start]])</f>
        <v>#REF!</v>
      </c>
      <c r="I72" s="15"/>
      <c r="J72" s="15"/>
      <c r="K72" s="15" t="str">
        <f>IF(ISBLANK(Milestones345678[[#This Row],[Actual End]]),"",Milestones345678[[#This Row],[Actual End]]-Milestones345678[[#This Row],[End]])</f>
        <v/>
      </c>
      <c r="L72" s="14"/>
      <c r="M72" s="13" t="e">
        <f t="shared" ref="M72:AR72" ca="1" si="130">IF(AND($D72="Goal",N$5&gt;=$F72,N$5&lt;=$F72+$H72-1),2,IF(AND($D72="Milestone",N$5&gt;=$F72,N$5&lt;=$F72+$H72-1),1,""))</f>
        <v>#REF!</v>
      </c>
      <c r="N72" s="13" t="e">
        <f t="shared" ca="1" si="130"/>
        <v>#REF!</v>
      </c>
      <c r="O72" s="13" t="e">
        <f t="shared" ca="1" si="130"/>
        <v>#REF!</v>
      </c>
      <c r="P72" s="13" t="e">
        <f t="shared" ca="1" si="130"/>
        <v>#REF!</v>
      </c>
      <c r="Q72" s="13" t="e">
        <f t="shared" ca="1" si="130"/>
        <v>#REF!</v>
      </c>
      <c r="R72" s="13" t="e">
        <f t="shared" ca="1" si="130"/>
        <v>#REF!</v>
      </c>
      <c r="S72" s="13" t="e">
        <f t="shared" ca="1" si="130"/>
        <v>#REF!</v>
      </c>
      <c r="T72" s="13" t="e">
        <f t="shared" ca="1" si="130"/>
        <v>#REF!</v>
      </c>
      <c r="U72" s="13" t="e">
        <f t="shared" ca="1" si="130"/>
        <v>#REF!</v>
      </c>
      <c r="V72" s="13" t="e">
        <f t="shared" ca="1" si="130"/>
        <v>#REF!</v>
      </c>
      <c r="W72" s="13" t="e">
        <f t="shared" ca="1" si="130"/>
        <v>#REF!</v>
      </c>
      <c r="X72" s="13" t="e">
        <f t="shared" ca="1" si="130"/>
        <v>#REF!</v>
      </c>
      <c r="Y72" s="13" t="e">
        <f t="shared" ca="1" si="130"/>
        <v>#REF!</v>
      </c>
      <c r="Z72" s="13" t="e">
        <f t="shared" ca="1" si="130"/>
        <v>#REF!</v>
      </c>
      <c r="AA72" s="13" t="e">
        <f t="shared" ca="1" si="130"/>
        <v>#REF!</v>
      </c>
      <c r="AB72" s="13" t="e">
        <f t="shared" ca="1" si="130"/>
        <v>#REF!</v>
      </c>
      <c r="AC72" s="13" t="e">
        <f t="shared" ca="1" si="130"/>
        <v>#REF!</v>
      </c>
      <c r="AD72" s="13" t="e">
        <f t="shared" ca="1" si="130"/>
        <v>#REF!</v>
      </c>
      <c r="AE72" s="13" t="e">
        <f t="shared" ca="1" si="130"/>
        <v>#REF!</v>
      </c>
      <c r="AF72" s="13" t="e">
        <f t="shared" ca="1" si="130"/>
        <v>#REF!</v>
      </c>
      <c r="AG72" s="13" t="e">
        <f t="shared" ca="1" si="130"/>
        <v>#REF!</v>
      </c>
      <c r="AH72" s="13" t="e">
        <f t="shared" ca="1" si="130"/>
        <v>#REF!</v>
      </c>
      <c r="AI72" s="13" t="e">
        <f t="shared" ca="1" si="130"/>
        <v>#REF!</v>
      </c>
      <c r="AJ72" s="13" t="e">
        <f t="shared" ca="1" si="130"/>
        <v>#REF!</v>
      </c>
      <c r="AK72" s="13" t="e">
        <f t="shared" ca="1" si="130"/>
        <v>#REF!</v>
      </c>
      <c r="AL72" s="13" t="e">
        <f t="shared" ca="1" si="130"/>
        <v>#REF!</v>
      </c>
      <c r="AM72" s="13" t="e">
        <f t="shared" ca="1" si="130"/>
        <v>#REF!</v>
      </c>
      <c r="AN72" s="13" t="e">
        <f t="shared" ca="1" si="130"/>
        <v>#REF!</v>
      </c>
      <c r="AO72" s="13" t="e">
        <f t="shared" ca="1" si="130"/>
        <v>#REF!</v>
      </c>
      <c r="AP72" s="13" t="e">
        <f t="shared" ca="1" si="130"/>
        <v>#REF!</v>
      </c>
      <c r="AQ72" s="13" t="e">
        <f t="shared" ca="1" si="130"/>
        <v>#REF!</v>
      </c>
      <c r="AR72" s="13" t="e">
        <f t="shared" ca="1" si="130"/>
        <v>#REF!</v>
      </c>
      <c r="AS72" s="13" t="e">
        <f t="shared" ref="AS72:BP72" ca="1" si="131">IF(AND($D72="Goal",AT$5&gt;=$F72,AT$5&lt;=$F72+$H72-1),2,IF(AND($D72="Milestone",AT$5&gt;=$F72,AT$5&lt;=$F72+$H72-1),1,""))</f>
        <v>#REF!</v>
      </c>
      <c r="AT72" s="13" t="e">
        <f t="shared" ca="1" si="131"/>
        <v>#REF!</v>
      </c>
      <c r="AU72" s="13" t="e">
        <f t="shared" ca="1" si="131"/>
        <v>#REF!</v>
      </c>
      <c r="AV72" s="13" t="e">
        <f t="shared" ca="1" si="131"/>
        <v>#REF!</v>
      </c>
      <c r="AW72" s="13" t="e">
        <f t="shared" ca="1" si="131"/>
        <v>#REF!</v>
      </c>
      <c r="AX72" s="13" t="e">
        <f t="shared" ca="1" si="131"/>
        <v>#REF!</v>
      </c>
      <c r="AY72" s="13" t="e">
        <f t="shared" ca="1" si="131"/>
        <v>#REF!</v>
      </c>
      <c r="AZ72" s="13" t="e">
        <f t="shared" ca="1" si="131"/>
        <v>#REF!</v>
      </c>
      <c r="BA72" s="13" t="e">
        <f t="shared" ca="1" si="131"/>
        <v>#REF!</v>
      </c>
      <c r="BB72" s="13" t="e">
        <f t="shared" ca="1" si="131"/>
        <v>#REF!</v>
      </c>
      <c r="BC72" s="13" t="e">
        <f t="shared" ca="1" si="131"/>
        <v>#REF!</v>
      </c>
      <c r="BD72" s="13" t="e">
        <f t="shared" ca="1" si="131"/>
        <v>#REF!</v>
      </c>
      <c r="BE72" s="13" t="e">
        <f t="shared" ca="1" si="131"/>
        <v>#REF!</v>
      </c>
      <c r="BF72" s="13" t="e">
        <f t="shared" ca="1" si="131"/>
        <v>#REF!</v>
      </c>
      <c r="BG72" s="13" t="e">
        <f t="shared" ca="1" si="131"/>
        <v>#REF!</v>
      </c>
      <c r="BH72" s="13" t="e">
        <f t="shared" ca="1" si="131"/>
        <v>#REF!</v>
      </c>
      <c r="BI72" s="13" t="e">
        <f t="shared" ca="1" si="131"/>
        <v>#REF!</v>
      </c>
      <c r="BJ72" s="13" t="e">
        <f t="shared" ca="1" si="131"/>
        <v>#REF!</v>
      </c>
      <c r="BK72" s="13" t="e">
        <f t="shared" ca="1" si="131"/>
        <v>#REF!</v>
      </c>
      <c r="BL72" s="13" t="e">
        <f t="shared" ca="1" si="131"/>
        <v>#REF!</v>
      </c>
      <c r="BM72" s="13" t="e">
        <f t="shared" ca="1" si="131"/>
        <v>#REF!</v>
      </c>
      <c r="BN72" s="13" t="e">
        <f t="shared" ca="1" si="131"/>
        <v>#REF!</v>
      </c>
      <c r="BO72" s="13" t="e">
        <f t="shared" ca="1" si="131"/>
        <v>#REF!</v>
      </c>
      <c r="BP72" s="13" t="e">
        <f t="shared" ca="1" si="131"/>
        <v>#REF!</v>
      </c>
    </row>
    <row r="73" spans="1:68" s="7" customFormat="1" ht="30" customHeight="1" x14ac:dyDescent="0.3">
      <c r="A73" s="2"/>
      <c r="B73" s="20"/>
      <c r="C73" s="19"/>
      <c r="D73" s="18"/>
      <c r="E73" s="17"/>
      <c r="F73" s="16"/>
      <c r="G73" s="16"/>
      <c r="H73" s="15" t="e">
        <f>IF(ISBLANK([3]!Milestones345678[[#This Row],[End]]),0,[3]!Milestones345678[[#This Row],[End]]-[3]!Milestones345678[[#This Row],[Start]])</f>
        <v>#REF!</v>
      </c>
      <c r="I73" s="15"/>
      <c r="J73" s="15"/>
      <c r="K73" s="15" t="str">
        <f>IF(ISBLANK(Milestones345678[[#This Row],[Actual End]]),"",Milestones345678[[#This Row],[Actual End]]-Milestones345678[[#This Row],[End]])</f>
        <v/>
      </c>
      <c r="L73" s="14"/>
      <c r="M73" s="13" t="e">
        <f t="shared" ref="M73:AR73" ca="1" si="132">IF(AND($D73="Goal",N$5&gt;=$F73,N$5&lt;=$F73+$H73-1),2,IF(AND($D73="Milestone",N$5&gt;=$F73,N$5&lt;=$F73+$H73-1),1,""))</f>
        <v>#REF!</v>
      </c>
      <c r="N73" s="13" t="e">
        <f t="shared" ca="1" si="132"/>
        <v>#REF!</v>
      </c>
      <c r="O73" s="13" t="e">
        <f t="shared" ca="1" si="132"/>
        <v>#REF!</v>
      </c>
      <c r="P73" s="13" t="e">
        <f t="shared" ca="1" si="132"/>
        <v>#REF!</v>
      </c>
      <c r="Q73" s="13" t="e">
        <f t="shared" ca="1" si="132"/>
        <v>#REF!</v>
      </c>
      <c r="R73" s="13" t="e">
        <f t="shared" ca="1" si="132"/>
        <v>#REF!</v>
      </c>
      <c r="S73" s="13" t="e">
        <f t="shared" ca="1" si="132"/>
        <v>#REF!</v>
      </c>
      <c r="T73" s="13" t="e">
        <f t="shared" ca="1" si="132"/>
        <v>#REF!</v>
      </c>
      <c r="U73" s="13" t="e">
        <f t="shared" ca="1" si="132"/>
        <v>#REF!</v>
      </c>
      <c r="V73" s="13" t="e">
        <f t="shared" ca="1" si="132"/>
        <v>#REF!</v>
      </c>
      <c r="W73" s="13" t="e">
        <f t="shared" ca="1" si="132"/>
        <v>#REF!</v>
      </c>
      <c r="X73" s="13" t="e">
        <f t="shared" ca="1" si="132"/>
        <v>#REF!</v>
      </c>
      <c r="Y73" s="13" t="e">
        <f t="shared" ca="1" si="132"/>
        <v>#REF!</v>
      </c>
      <c r="Z73" s="13" t="e">
        <f t="shared" ca="1" si="132"/>
        <v>#REF!</v>
      </c>
      <c r="AA73" s="13" t="e">
        <f t="shared" ca="1" si="132"/>
        <v>#REF!</v>
      </c>
      <c r="AB73" s="13" t="e">
        <f t="shared" ca="1" si="132"/>
        <v>#REF!</v>
      </c>
      <c r="AC73" s="13" t="e">
        <f t="shared" ca="1" si="132"/>
        <v>#REF!</v>
      </c>
      <c r="AD73" s="13" t="e">
        <f t="shared" ca="1" si="132"/>
        <v>#REF!</v>
      </c>
      <c r="AE73" s="13" t="e">
        <f t="shared" ca="1" si="132"/>
        <v>#REF!</v>
      </c>
      <c r="AF73" s="13" t="e">
        <f t="shared" ca="1" si="132"/>
        <v>#REF!</v>
      </c>
      <c r="AG73" s="13" t="e">
        <f t="shared" ca="1" si="132"/>
        <v>#REF!</v>
      </c>
      <c r="AH73" s="13" t="e">
        <f t="shared" ca="1" si="132"/>
        <v>#REF!</v>
      </c>
      <c r="AI73" s="13" t="e">
        <f t="shared" ca="1" si="132"/>
        <v>#REF!</v>
      </c>
      <c r="AJ73" s="13" t="e">
        <f t="shared" ca="1" si="132"/>
        <v>#REF!</v>
      </c>
      <c r="AK73" s="13" t="e">
        <f t="shared" ca="1" si="132"/>
        <v>#REF!</v>
      </c>
      <c r="AL73" s="13" t="e">
        <f t="shared" ca="1" si="132"/>
        <v>#REF!</v>
      </c>
      <c r="AM73" s="13" t="e">
        <f t="shared" ca="1" si="132"/>
        <v>#REF!</v>
      </c>
      <c r="AN73" s="13" t="e">
        <f t="shared" ca="1" si="132"/>
        <v>#REF!</v>
      </c>
      <c r="AO73" s="13" t="e">
        <f t="shared" ca="1" si="132"/>
        <v>#REF!</v>
      </c>
      <c r="AP73" s="13" t="e">
        <f t="shared" ca="1" si="132"/>
        <v>#REF!</v>
      </c>
      <c r="AQ73" s="13" t="e">
        <f t="shared" ca="1" si="132"/>
        <v>#REF!</v>
      </c>
      <c r="AR73" s="13" t="e">
        <f t="shared" ca="1" si="132"/>
        <v>#REF!</v>
      </c>
      <c r="AS73" s="13" t="e">
        <f t="shared" ref="AS73:BP73" ca="1" si="133">IF(AND($D73="Goal",AT$5&gt;=$F73,AT$5&lt;=$F73+$H73-1),2,IF(AND($D73="Milestone",AT$5&gt;=$F73,AT$5&lt;=$F73+$H73-1),1,""))</f>
        <v>#REF!</v>
      </c>
      <c r="AT73" s="13" t="e">
        <f t="shared" ca="1" si="133"/>
        <v>#REF!</v>
      </c>
      <c r="AU73" s="13" t="e">
        <f t="shared" ca="1" si="133"/>
        <v>#REF!</v>
      </c>
      <c r="AV73" s="13" t="e">
        <f t="shared" ca="1" si="133"/>
        <v>#REF!</v>
      </c>
      <c r="AW73" s="13" t="e">
        <f t="shared" ca="1" si="133"/>
        <v>#REF!</v>
      </c>
      <c r="AX73" s="13" t="e">
        <f t="shared" ca="1" si="133"/>
        <v>#REF!</v>
      </c>
      <c r="AY73" s="13" t="e">
        <f t="shared" ca="1" si="133"/>
        <v>#REF!</v>
      </c>
      <c r="AZ73" s="13" t="e">
        <f t="shared" ca="1" si="133"/>
        <v>#REF!</v>
      </c>
      <c r="BA73" s="13" t="e">
        <f t="shared" ca="1" si="133"/>
        <v>#REF!</v>
      </c>
      <c r="BB73" s="13" t="e">
        <f t="shared" ca="1" si="133"/>
        <v>#REF!</v>
      </c>
      <c r="BC73" s="13" t="e">
        <f t="shared" ca="1" si="133"/>
        <v>#REF!</v>
      </c>
      <c r="BD73" s="13" t="e">
        <f t="shared" ca="1" si="133"/>
        <v>#REF!</v>
      </c>
      <c r="BE73" s="13" t="e">
        <f t="shared" ca="1" si="133"/>
        <v>#REF!</v>
      </c>
      <c r="BF73" s="13" t="e">
        <f t="shared" ca="1" si="133"/>
        <v>#REF!</v>
      </c>
      <c r="BG73" s="13" t="e">
        <f t="shared" ca="1" si="133"/>
        <v>#REF!</v>
      </c>
      <c r="BH73" s="13" t="e">
        <f t="shared" ca="1" si="133"/>
        <v>#REF!</v>
      </c>
      <c r="BI73" s="13" t="e">
        <f t="shared" ca="1" si="133"/>
        <v>#REF!</v>
      </c>
      <c r="BJ73" s="13" t="e">
        <f t="shared" ca="1" si="133"/>
        <v>#REF!</v>
      </c>
      <c r="BK73" s="13" t="e">
        <f t="shared" ca="1" si="133"/>
        <v>#REF!</v>
      </c>
      <c r="BL73" s="13" t="e">
        <f t="shared" ca="1" si="133"/>
        <v>#REF!</v>
      </c>
      <c r="BM73" s="13" t="e">
        <f t="shared" ca="1" si="133"/>
        <v>#REF!</v>
      </c>
      <c r="BN73" s="13" t="e">
        <f t="shared" ca="1" si="133"/>
        <v>#REF!</v>
      </c>
      <c r="BO73" s="13" t="e">
        <f t="shared" ca="1" si="133"/>
        <v>#REF!</v>
      </c>
      <c r="BP73" s="13" t="e">
        <f t="shared" ca="1" si="133"/>
        <v>#REF!</v>
      </c>
    </row>
    <row r="74" spans="1:68" s="7" customFormat="1" ht="30" customHeight="1" x14ac:dyDescent="0.3">
      <c r="A74" s="2" t="s">
        <v>2</v>
      </c>
      <c r="B74" s="20"/>
      <c r="C74" s="19"/>
      <c r="D74" s="18"/>
      <c r="E74" s="17"/>
      <c r="F74" s="16"/>
      <c r="G74" s="16"/>
      <c r="H74" s="15" t="e">
        <f>IF(ISBLANK([3]!Milestones345678[[#This Row],[End]]),0,[3]!Milestones345678[[#This Row],[End]]-[3]!Milestones345678[[#This Row],[Start]])</f>
        <v>#REF!</v>
      </c>
      <c r="I74" s="15"/>
      <c r="J74" s="15"/>
      <c r="K74" s="15" t="str">
        <f>IF(ISBLANK(Milestones345678[[#This Row],[Actual End]]),"",Milestones345678[[#This Row],[Actual End]]-Milestones345678[[#This Row],[End]])</f>
        <v/>
      </c>
      <c r="L74" s="14"/>
      <c r="M74" s="13" t="e">
        <f t="shared" ref="M74:AR74" ca="1" si="134">IF(AND($D74="Goal",N$5&gt;=$F74,N$5&lt;=$F74+$H74-1),2,IF(AND($D74="Milestone",N$5&gt;=$F74,N$5&lt;=$F74+$H74-1),1,""))</f>
        <v>#REF!</v>
      </c>
      <c r="N74" s="13" t="e">
        <f t="shared" ca="1" si="134"/>
        <v>#REF!</v>
      </c>
      <c r="O74" s="13" t="e">
        <f t="shared" ca="1" si="134"/>
        <v>#REF!</v>
      </c>
      <c r="P74" s="13" t="e">
        <f t="shared" ca="1" si="134"/>
        <v>#REF!</v>
      </c>
      <c r="Q74" s="13" t="e">
        <f t="shared" ca="1" si="134"/>
        <v>#REF!</v>
      </c>
      <c r="R74" s="13" t="e">
        <f t="shared" ca="1" si="134"/>
        <v>#REF!</v>
      </c>
      <c r="S74" s="13" t="e">
        <f t="shared" ca="1" si="134"/>
        <v>#REF!</v>
      </c>
      <c r="T74" s="13" t="e">
        <f t="shared" ca="1" si="134"/>
        <v>#REF!</v>
      </c>
      <c r="U74" s="13" t="e">
        <f t="shared" ca="1" si="134"/>
        <v>#REF!</v>
      </c>
      <c r="V74" s="13" t="e">
        <f t="shared" ca="1" si="134"/>
        <v>#REF!</v>
      </c>
      <c r="W74" s="13" t="e">
        <f t="shared" ca="1" si="134"/>
        <v>#REF!</v>
      </c>
      <c r="X74" s="13" t="e">
        <f t="shared" ca="1" si="134"/>
        <v>#REF!</v>
      </c>
      <c r="Y74" s="13" t="e">
        <f t="shared" ca="1" si="134"/>
        <v>#REF!</v>
      </c>
      <c r="Z74" s="13" t="e">
        <f t="shared" ca="1" si="134"/>
        <v>#REF!</v>
      </c>
      <c r="AA74" s="13" t="e">
        <f t="shared" ca="1" si="134"/>
        <v>#REF!</v>
      </c>
      <c r="AB74" s="13" t="e">
        <f t="shared" ca="1" si="134"/>
        <v>#REF!</v>
      </c>
      <c r="AC74" s="13" t="e">
        <f t="shared" ca="1" si="134"/>
        <v>#REF!</v>
      </c>
      <c r="AD74" s="13" t="e">
        <f t="shared" ca="1" si="134"/>
        <v>#REF!</v>
      </c>
      <c r="AE74" s="13" t="e">
        <f t="shared" ca="1" si="134"/>
        <v>#REF!</v>
      </c>
      <c r="AF74" s="13" t="e">
        <f t="shared" ca="1" si="134"/>
        <v>#REF!</v>
      </c>
      <c r="AG74" s="13" t="e">
        <f t="shared" ca="1" si="134"/>
        <v>#REF!</v>
      </c>
      <c r="AH74" s="13" t="e">
        <f t="shared" ca="1" si="134"/>
        <v>#REF!</v>
      </c>
      <c r="AI74" s="13" t="e">
        <f t="shared" ca="1" si="134"/>
        <v>#REF!</v>
      </c>
      <c r="AJ74" s="13" t="e">
        <f t="shared" ca="1" si="134"/>
        <v>#REF!</v>
      </c>
      <c r="AK74" s="13" t="e">
        <f t="shared" ca="1" si="134"/>
        <v>#REF!</v>
      </c>
      <c r="AL74" s="13" t="e">
        <f t="shared" ca="1" si="134"/>
        <v>#REF!</v>
      </c>
      <c r="AM74" s="13" t="e">
        <f t="shared" ca="1" si="134"/>
        <v>#REF!</v>
      </c>
      <c r="AN74" s="13" t="e">
        <f t="shared" ca="1" si="134"/>
        <v>#REF!</v>
      </c>
      <c r="AO74" s="13" t="e">
        <f t="shared" ca="1" si="134"/>
        <v>#REF!</v>
      </c>
      <c r="AP74" s="13" t="e">
        <f t="shared" ca="1" si="134"/>
        <v>#REF!</v>
      </c>
      <c r="AQ74" s="13" t="e">
        <f t="shared" ca="1" si="134"/>
        <v>#REF!</v>
      </c>
      <c r="AR74" s="13" t="e">
        <f t="shared" ca="1" si="134"/>
        <v>#REF!</v>
      </c>
      <c r="AS74" s="13" t="e">
        <f t="shared" ref="AS74:BP74" ca="1" si="135">IF(AND($D74="Goal",AT$5&gt;=$F74,AT$5&lt;=$F74+$H74-1),2,IF(AND($D74="Milestone",AT$5&gt;=$F74,AT$5&lt;=$F74+$H74-1),1,""))</f>
        <v>#REF!</v>
      </c>
      <c r="AT74" s="13" t="e">
        <f t="shared" ca="1" si="135"/>
        <v>#REF!</v>
      </c>
      <c r="AU74" s="13" t="e">
        <f t="shared" ca="1" si="135"/>
        <v>#REF!</v>
      </c>
      <c r="AV74" s="13" t="e">
        <f t="shared" ca="1" si="135"/>
        <v>#REF!</v>
      </c>
      <c r="AW74" s="13" t="e">
        <f t="shared" ca="1" si="135"/>
        <v>#REF!</v>
      </c>
      <c r="AX74" s="13" t="e">
        <f t="shared" ca="1" si="135"/>
        <v>#REF!</v>
      </c>
      <c r="AY74" s="13" t="e">
        <f t="shared" ca="1" si="135"/>
        <v>#REF!</v>
      </c>
      <c r="AZ74" s="13" t="e">
        <f t="shared" ca="1" si="135"/>
        <v>#REF!</v>
      </c>
      <c r="BA74" s="13" t="e">
        <f t="shared" ca="1" si="135"/>
        <v>#REF!</v>
      </c>
      <c r="BB74" s="13" t="e">
        <f t="shared" ca="1" si="135"/>
        <v>#REF!</v>
      </c>
      <c r="BC74" s="13" t="e">
        <f t="shared" ca="1" si="135"/>
        <v>#REF!</v>
      </c>
      <c r="BD74" s="13" t="e">
        <f t="shared" ca="1" si="135"/>
        <v>#REF!</v>
      </c>
      <c r="BE74" s="13" t="e">
        <f t="shared" ca="1" si="135"/>
        <v>#REF!</v>
      </c>
      <c r="BF74" s="13" t="e">
        <f t="shared" ca="1" si="135"/>
        <v>#REF!</v>
      </c>
      <c r="BG74" s="13" t="e">
        <f t="shared" ca="1" si="135"/>
        <v>#REF!</v>
      </c>
      <c r="BH74" s="13" t="e">
        <f t="shared" ca="1" si="135"/>
        <v>#REF!</v>
      </c>
      <c r="BI74" s="13" t="e">
        <f t="shared" ca="1" si="135"/>
        <v>#REF!</v>
      </c>
      <c r="BJ74" s="13" t="e">
        <f t="shared" ca="1" si="135"/>
        <v>#REF!</v>
      </c>
      <c r="BK74" s="13" t="e">
        <f t="shared" ca="1" si="135"/>
        <v>#REF!</v>
      </c>
      <c r="BL74" s="13" t="e">
        <f t="shared" ca="1" si="135"/>
        <v>#REF!</v>
      </c>
      <c r="BM74" s="13" t="e">
        <f t="shared" ca="1" si="135"/>
        <v>#REF!</v>
      </c>
      <c r="BN74" s="13" t="e">
        <f t="shared" ca="1" si="135"/>
        <v>#REF!</v>
      </c>
      <c r="BO74" s="13" t="e">
        <f t="shared" ca="1" si="135"/>
        <v>#REF!</v>
      </c>
      <c r="BP74" s="13" t="e">
        <f t="shared" ca="1" si="135"/>
        <v>#REF!</v>
      </c>
    </row>
    <row r="75" spans="1:68" s="7" customFormat="1" ht="30" customHeight="1" x14ac:dyDescent="0.3">
      <c r="A75" s="2"/>
      <c r="B75" s="21"/>
      <c r="C75" s="19"/>
      <c r="D75" s="18"/>
      <c r="E75" s="17"/>
      <c r="F75" s="16"/>
      <c r="G75" s="16"/>
      <c r="H75" s="15" t="e">
        <f>IF(ISBLANK([3]!Milestones345678[[#This Row],[End]]),0,[3]!Milestones345678[[#This Row],[End]]-[3]!Milestones345678[[#This Row],[Start]])</f>
        <v>#REF!</v>
      </c>
      <c r="I75" s="15"/>
      <c r="J75" s="15"/>
      <c r="K75" s="15" t="str">
        <f>IF(ISBLANK(Milestones345678[[#This Row],[Actual End]]),"",Milestones345678[[#This Row],[Actual End]]-Milestones345678[[#This Row],[End]])</f>
        <v/>
      </c>
      <c r="L75" s="14"/>
      <c r="M75" s="13" t="e">
        <f t="shared" ref="M75:AR75" ca="1" si="136">IF(AND($D75="Goal",N$5&gt;=$F75,N$5&lt;=$F75+$H75-1),2,IF(AND($D75="Milestone",N$5&gt;=$F75,N$5&lt;=$F75+$H75-1),1,""))</f>
        <v>#REF!</v>
      </c>
      <c r="N75" s="13" t="e">
        <f t="shared" ca="1" si="136"/>
        <v>#REF!</v>
      </c>
      <c r="O75" s="13" t="e">
        <f t="shared" ca="1" si="136"/>
        <v>#REF!</v>
      </c>
      <c r="P75" s="13" t="e">
        <f t="shared" ca="1" si="136"/>
        <v>#REF!</v>
      </c>
      <c r="Q75" s="13" t="e">
        <f t="shared" ca="1" si="136"/>
        <v>#REF!</v>
      </c>
      <c r="R75" s="13" t="e">
        <f t="shared" ca="1" si="136"/>
        <v>#REF!</v>
      </c>
      <c r="S75" s="13" t="e">
        <f t="shared" ca="1" si="136"/>
        <v>#REF!</v>
      </c>
      <c r="T75" s="13" t="e">
        <f t="shared" ca="1" si="136"/>
        <v>#REF!</v>
      </c>
      <c r="U75" s="13" t="e">
        <f t="shared" ca="1" si="136"/>
        <v>#REF!</v>
      </c>
      <c r="V75" s="13" t="e">
        <f t="shared" ca="1" si="136"/>
        <v>#REF!</v>
      </c>
      <c r="W75" s="13" t="e">
        <f t="shared" ca="1" si="136"/>
        <v>#REF!</v>
      </c>
      <c r="X75" s="13" t="e">
        <f t="shared" ca="1" si="136"/>
        <v>#REF!</v>
      </c>
      <c r="Y75" s="13" t="e">
        <f t="shared" ca="1" si="136"/>
        <v>#REF!</v>
      </c>
      <c r="Z75" s="13" t="e">
        <f t="shared" ca="1" si="136"/>
        <v>#REF!</v>
      </c>
      <c r="AA75" s="13" t="e">
        <f t="shared" ca="1" si="136"/>
        <v>#REF!</v>
      </c>
      <c r="AB75" s="13" t="e">
        <f t="shared" ca="1" si="136"/>
        <v>#REF!</v>
      </c>
      <c r="AC75" s="13" t="e">
        <f t="shared" ca="1" si="136"/>
        <v>#REF!</v>
      </c>
      <c r="AD75" s="13" t="e">
        <f t="shared" ca="1" si="136"/>
        <v>#REF!</v>
      </c>
      <c r="AE75" s="13" t="e">
        <f t="shared" ca="1" si="136"/>
        <v>#REF!</v>
      </c>
      <c r="AF75" s="13" t="e">
        <f t="shared" ca="1" si="136"/>
        <v>#REF!</v>
      </c>
      <c r="AG75" s="13" t="e">
        <f t="shared" ca="1" si="136"/>
        <v>#REF!</v>
      </c>
      <c r="AH75" s="13" t="e">
        <f t="shared" ca="1" si="136"/>
        <v>#REF!</v>
      </c>
      <c r="AI75" s="13" t="e">
        <f t="shared" ca="1" si="136"/>
        <v>#REF!</v>
      </c>
      <c r="AJ75" s="13" t="e">
        <f t="shared" ca="1" si="136"/>
        <v>#REF!</v>
      </c>
      <c r="AK75" s="13" t="e">
        <f t="shared" ca="1" si="136"/>
        <v>#REF!</v>
      </c>
      <c r="AL75" s="13" t="e">
        <f t="shared" ca="1" si="136"/>
        <v>#REF!</v>
      </c>
      <c r="AM75" s="13" t="e">
        <f t="shared" ca="1" si="136"/>
        <v>#REF!</v>
      </c>
      <c r="AN75" s="13" t="e">
        <f t="shared" ca="1" si="136"/>
        <v>#REF!</v>
      </c>
      <c r="AO75" s="13" t="e">
        <f t="shared" ca="1" si="136"/>
        <v>#REF!</v>
      </c>
      <c r="AP75" s="13" t="e">
        <f t="shared" ca="1" si="136"/>
        <v>#REF!</v>
      </c>
      <c r="AQ75" s="13" t="e">
        <f t="shared" ca="1" si="136"/>
        <v>#REF!</v>
      </c>
      <c r="AR75" s="13" t="e">
        <f t="shared" ca="1" si="136"/>
        <v>#REF!</v>
      </c>
      <c r="AS75" s="13" t="e">
        <f t="shared" ref="AS75:BP75" ca="1" si="137">IF(AND($D75="Goal",AT$5&gt;=$F75,AT$5&lt;=$F75+$H75-1),2,IF(AND($D75="Milestone",AT$5&gt;=$F75,AT$5&lt;=$F75+$H75-1),1,""))</f>
        <v>#REF!</v>
      </c>
      <c r="AT75" s="13" t="e">
        <f t="shared" ca="1" si="137"/>
        <v>#REF!</v>
      </c>
      <c r="AU75" s="13" t="e">
        <f t="shared" ca="1" si="137"/>
        <v>#REF!</v>
      </c>
      <c r="AV75" s="13" t="e">
        <f t="shared" ca="1" si="137"/>
        <v>#REF!</v>
      </c>
      <c r="AW75" s="13" t="e">
        <f t="shared" ca="1" si="137"/>
        <v>#REF!</v>
      </c>
      <c r="AX75" s="13" t="e">
        <f t="shared" ca="1" si="137"/>
        <v>#REF!</v>
      </c>
      <c r="AY75" s="13" t="e">
        <f t="shared" ca="1" si="137"/>
        <v>#REF!</v>
      </c>
      <c r="AZ75" s="13" t="e">
        <f t="shared" ca="1" si="137"/>
        <v>#REF!</v>
      </c>
      <c r="BA75" s="13" t="e">
        <f t="shared" ca="1" si="137"/>
        <v>#REF!</v>
      </c>
      <c r="BB75" s="13" t="e">
        <f t="shared" ca="1" si="137"/>
        <v>#REF!</v>
      </c>
      <c r="BC75" s="13" t="e">
        <f t="shared" ca="1" si="137"/>
        <v>#REF!</v>
      </c>
      <c r="BD75" s="13" t="e">
        <f t="shared" ca="1" si="137"/>
        <v>#REF!</v>
      </c>
      <c r="BE75" s="13" t="e">
        <f t="shared" ca="1" si="137"/>
        <v>#REF!</v>
      </c>
      <c r="BF75" s="13" t="e">
        <f t="shared" ca="1" si="137"/>
        <v>#REF!</v>
      </c>
      <c r="BG75" s="13" t="e">
        <f t="shared" ca="1" si="137"/>
        <v>#REF!</v>
      </c>
      <c r="BH75" s="13" t="e">
        <f t="shared" ca="1" si="137"/>
        <v>#REF!</v>
      </c>
      <c r="BI75" s="13" t="e">
        <f t="shared" ca="1" si="137"/>
        <v>#REF!</v>
      </c>
      <c r="BJ75" s="13" t="e">
        <f t="shared" ca="1" si="137"/>
        <v>#REF!</v>
      </c>
      <c r="BK75" s="13" t="e">
        <f t="shared" ca="1" si="137"/>
        <v>#REF!</v>
      </c>
      <c r="BL75" s="13" t="e">
        <f t="shared" ca="1" si="137"/>
        <v>#REF!</v>
      </c>
      <c r="BM75" s="13" t="e">
        <f t="shared" ca="1" si="137"/>
        <v>#REF!</v>
      </c>
      <c r="BN75" s="13" t="e">
        <f t="shared" ca="1" si="137"/>
        <v>#REF!</v>
      </c>
      <c r="BO75" s="13" t="e">
        <f t="shared" ca="1" si="137"/>
        <v>#REF!</v>
      </c>
      <c r="BP75" s="13" t="e">
        <f t="shared" ca="1" si="137"/>
        <v>#REF!</v>
      </c>
    </row>
    <row r="76" spans="1:68" s="7" customFormat="1" ht="30" customHeight="1" x14ac:dyDescent="0.3">
      <c r="A76" s="2"/>
      <c r="B76" s="20"/>
      <c r="C76" s="19"/>
      <c r="D76" s="18"/>
      <c r="E76" s="17"/>
      <c r="F76" s="16"/>
      <c r="G76" s="16"/>
      <c r="H76" s="15" t="e">
        <f>IF(ISBLANK([3]!Milestones345678[[#This Row],[End]]),0,[3]!Milestones345678[[#This Row],[End]]-[3]!Milestones345678[[#This Row],[Start]])</f>
        <v>#REF!</v>
      </c>
      <c r="I76" s="15"/>
      <c r="J76" s="15"/>
      <c r="K76" s="15" t="str">
        <f>IF(ISBLANK(Milestones345678[[#This Row],[Actual End]]),"",Milestones345678[[#This Row],[Actual End]]-Milestones345678[[#This Row],[End]])</f>
        <v/>
      </c>
      <c r="L76" s="14"/>
      <c r="M76" s="13" t="e">
        <f t="shared" ref="M76:AR76" ca="1" si="138">IF(AND($D76="Goal",N$5&gt;=$F76,N$5&lt;=$F76+$H76-1),2,IF(AND($D76="Milestone",N$5&gt;=$F76,N$5&lt;=$F76+$H76-1),1,""))</f>
        <v>#REF!</v>
      </c>
      <c r="N76" s="13" t="e">
        <f t="shared" ca="1" si="138"/>
        <v>#REF!</v>
      </c>
      <c r="O76" s="13" t="e">
        <f t="shared" ca="1" si="138"/>
        <v>#REF!</v>
      </c>
      <c r="P76" s="13" t="e">
        <f t="shared" ca="1" si="138"/>
        <v>#REF!</v>
      </c>
      <c r="Q76" s="13" t="e">
        <f t="shared" ca="1" si="138"/>
        <v>#REF!</v>
      </c>
      <c r="R76" s="13" t="e">
        <f t="shared" ca="1" si="138"/>
        <v>#REF!</v>
      </c>
      <c r="S76" s="13" t="e">
        <f t="shared" ca="1" si="138"/>
        <v>#REF!</v>
      </c>
      <c r="T76" s="13" t="e">
        <f t="shared" ca="1" si="138"/>
        <v>#REF!</v>
      </c>
      <c r="U76" s="13" t="e">
        <f t="shared" ca="1" si="138"/>
        <v>#REF!</v>
      </c>
      <c r="V76" s="13" t="e">
        <f t="shared" ca="1" si="138"/>
        <v>#REF!</v>
      </c>
      <c r="W76" s="13" t="e">
        <f t="shared" ca="1" si="138"/>
        <v>#REF!</v>
      </c>
      <c r="X76" s="13" t="e">
        <f t="shared" ca="1" si="138"/>
        <v>#REF!</v>
      </c>
      <c r="Y76" s="13" t="e">
        <f t="shared" ca="1" si="138"/>
        <v>#REF!</v>
      </c>
      <c r="Z76" s="13" t="e">
        <f t="shared" ca="1" si="138"/>
        <v>#REF!</v>
      </c>
      <c r="AA76" s="13" t="e">
        <f t="shared" ca="1" si="138"/>
        <v>#REF!</v>
      </c>
      <c r="AB76" s="13" t="e">
        <f t="shared" ca="1" si="138"/>
        <v>#REF!</v>
      </c>
      <c r="AC76" s="13" t="e">
        <f t="shared" ca="1" si="138"/>
        <v>#REF!</v>
      </c>
      <c r="AD76" s="13" t="e">
        <f t="shared" ca="1" si="138"/>
        <v>#REF!</v>
      </c>
      <c r="AE76" s="13" t="e">
        <f t="shared" ca="1" si="138"/>
        <v>#REF!</v>
      </c>
      <c r="AF76" s="13" t="e">
        <f t="shared" ca="1" si="138"/>
        <v>#REF!</v>
      </c>
      <c r="AG76" s="13" t="e">
        <f t="shared" ca="1" si="138"/>
        <v>#REF!</v>
      </c>
      <c r="AH76" s="13" t="e">
        <f t="shared" ca="1" si="138"/>
        <v>#REF!</v>
      </c>
      <c r="AI76" s="13" t="e">
        <f t="shared" ca="1" si="138"/>
        <v>#REF!</v>
      </c>
      <c r="AJ76" s="13" t="e">
        <f t="shared" ca="1" si="138"/>
        <v>#REF!</v>
      </c>
      <c r="AK76" s="13" t="e">
        <f t="shared" ca="1" si="138"/>
        <v>#REF!</v>
      </c>
      <c r="AL76" s="13" t="e">
        <f t="shared" ca="1" si="138"/>
        <v>#REF!</v>
      </c>
      <c r="AM76" s="13" t="e">
        <f t="shared" ca="1" si="138"/>
        <v>#REF!</v>
      </c>
      <c r="AN76" s="13" t="e">
        <f t="shared" ca="1" si="138"/>
        <v>#REF!</v>
      </c>
      <c r="AO76" s="13" t="e">
        <f t="shared" ca="1" si="138"/>
        <v>#REF!</v>
      </c>
      <c r="AP76" s="13" t="e">
        <f t="shared" ca="1" si="138"/>
        <v>#REF!</v>
      </c>
      <c r="AQ76" s="13" t="e">
        <f t="shared" ca="1" si="138"/>
        <v>#REF!</v>
      </c>
      <c r="AR76" s="13" t="e">
        <f t="shared" ca="1" si="138"/>
        <v>#REF!</v>
      </c>
      <c r="AS76" s="13" t="e">
        <f t="shared" ref="AS76:BP76" ca="1" si="139">IF(AND($D76="Goal",AT$5&gt;=$F76,AT$5&lt;=$F76+$H76-1),2,IF(AND($D76="Milestone",AT$5&gt;=$F76,AT$5&lt;=$F76+$H76-1),1,""))</f>
        <v>#REF!</v>
      </c>
      <c r="AT76" s="13" t="e">
        <f t="shared" ca="1" si="139"/>
        <v>#REF!</v>
      </c>
      <c r="AU76" s="13" t="e">
        <f t="shared" ca="1" si="139"/>
        <v>#REF!</v>
      </c>
      <c r="AV76" s="13" t="e">
        <f t="shared" ca="1" si="139"/>
        <v>#REF!</v>
      </c>
      <c r="AW76" s="13" t="e">
        <f t="shared" ca="1" si="139"/>
        <v>#REF!</v>
      </c>
      <c r="AX76" s="13" t="e">
        <f t="shared" ca="1" si="139"/>
        <v>#REF!</v>
      </c>
      <c r="AY76" s="13" t="e">
        <f t="shared" ca="1" si="139"/>
        <v>#REF!</v>
      </c>
      <c r="AZ76" s="13" t="e">
        <f t="shared" ca="1" si="139"/>
        <v>#REF!</v>
      </c>
      <c r="BA76" s="13" t="e">
        <f t="shared" ca="1" si="139"/>
        <v>#REF!</v>
      </c>
      <c r="BB76" s="13" t="e">
        <f t="shared" ca="1" si="139"/>
        <v>#REF!</v>
      </c>
      <c r="BC76" s="13" t="e">
        <f t="shared" ca="1" si="139"/>
        <v>#REF!</v>
      </c>
      <c r="BD76" s="13" t="e">
        <f t="shared" ca="1" si="139"/>
        <v>#REF!</v>
      </c>
      <c r="BE76" s="13" t="e">
        <f t="shared" ca="1" si="139"/>
        <v>#REF!</v>
      </c>
      <c r="BF76" s="13" t="e">
        <f t="shared" ca="1" si="139"/>
        <v>#REF!</v>
      </c>
      <c r="BG76" s="13" t="e">
        <f t="shared" ca="1" si="139"/>
        <v>#REF!</v>
      </c>
      <c r="BH76" s="13" t="e">
        <f t="shared" ca="1" si="139"/>
        <v>#REF!</v>
      </c>
      <c r="BI76" s="13" t="e">
        <f t="shared" ca="1" si="139"/>
        <v>#REF!</v>
      </c>
      <c r="BJ76" s="13" t="e">
        <f t="shared" ca="1" si="139"/>
        <v>#REF!</v>
      </c>
      <c r="BK76" s="13" t="e">
        <f t="shared" ca="1" si="139"/>
        <v>#REF!</v>
      </c>
      <c r="BL76" s="13" t="e">
        <f t="shared" ca="1" si="139"/>
        <v>#REF!</v>
      </c>
      <c r="BM76" s="13" t="e">
        <f t="shared" ca="1" si="139"/>
        <v>#REF!</v>
      </c>
      <c r="BN76" s="13" t="e">
        <f t="shared" ca="1" si="139"/>
        <v>#REF!</v>
      </c>
      <c r="BO76" s="13" t="e">
        <f t="shared" ca="1" si="139"/>
        <v>#REF!</v>
      </c>
      <c r="BP76" s="13" t="e">
        <f t="shared" ca="1" si="139"/>
        <v>#REF!</v>
      </c>
    </row>
    <row r="77" spans="1:68" s="7" customFormat="1" ht="30" customHeight="1" x14ac:dyDescent="0.3">
      <c r="A77" s="2"/>
      <c r="B77" s="20"/>
      <c r="C77" s="19"/>
      <c r="D77" s="18"/>
      <c r="E77" s="17"/>
      <c r="F77" s="16"/>
      <c r="G77" s="16"/>
      <c r="H77" s="15" t="e">
        <f>IF(ISBLANK([3]!Milestones345678[[#This Row],[End]]),0,[3]!Milestones345678[[#This Row],[End]]-[3]!Milestones345678[[#This Row],[Start]])</f>
        <v>#REF!</v>
      </c>
      <c r="I77" s="15"/>
      <c r="J77" s="15"/>
      <c r="K77" s="15" t="str">
        <f>IF(ISBLANK(Milestones345678[[#This Row],[Actual End]]),"",Milestones345678[[#This Row],[Actual End]]-Milestones345678[[#This Row],[End]])</f>
        <v/>
      </c>
      <c r="L77" s="14"/>
      <c r="M77" s="13" t="e">
        <f t="shared" ref="M77:AR77" ca="1" si="140">IF(AND($D77="Goal",N$5&gt;=$F77,N$5&lt;=$F77+$H77-1),2,IF(AND($D77="Milestone",N$5&gt;=$F77,N$5&lt;=$F77+$H77-1),1,""))</f>
        <v>#REF!</v>
      </c>
      <c r="N77" s="13" t="e">
        <f t="shared" ca="1" si="140"/>
        <v>#REF!</v>
      </c>
      <c r="O77" s="13" t="e">
        <f t="shared" ca="1" si="140"/>
        <v>#REF!</v>
      </c>
      <c r="P77" s="13" t="e">
        <f t="shared" ca="1" si="140"/>
        <v>#REF!</v>
      </c>
      <c r="Q77" s="13" t="e">
        <f t="shared" ca="1" si="140"/>
        <v>#REF!</v>
      </c>
      <c r="R77" s="13" t="e">
        <f t="shared" ca="1" si="140"/>
        <v>#REF!</v>
      </c>
      <c r="S77" s="13" t="e">
        <f t="shared" ca="1" si="140"/>
        <v>#REF!</v>
      </c>
      <c r="T77" s="13" t="e">
        <f t="shared" ca="1" si="140"/>
        <v>#REF!</v>
      </c>
      <c r="U77" s="13" t="e">
        <f t="shared" ca="1" si="140"/>
        <v>#REF!</v>
      </c>
      <c r="V77" s="13" t="e">
        <f t="shared" ca="1" si="140"/>
        <v>#REF!</v>
      </c>
      <c r="W77" s="13" t="e">
        <f t="shared" ca="1" si="140"/>
        <v>#REF!</v>
      </c>
      <c r="X77" s="13" t="e">
        <f t="shared" ca="1" si="140"/>
        <v>#REF!</v>
      </c>
      <c r="Y77" s="13" t="e">
        <f t="shared" ca="1" si="140"/>
        <v>#REF!</v>
      </c>
      <c r="Z77" s="13" t="e">
        <f t="shared" ca="1" si="140"/>
        <v>#REF!</v>
      </c>
      <c r="AA77" s="13" t="e">
        <f t="shared" ca="1" si="140"/>
        <v>#REF!</v>
      </c>
      <c r="AB77" s="13" t="e">
        <f t="shared" ca="1" si="140"/>
        <v>#REF!</v>
      </c>
      <c r="AC77" s="13" t="e">
        <f t="shared" ca="1" si="140"/>
        <v>#REF!</v>
      </c>
      <c r="AD77" s="13" t="e">
        <f t="shared" ca="1" si="140"/>
        <v>#REF!</v>
      </c>
      <c r="AE77" s="13" t="e">
        <f t="shared" ca="1" si="140"/>
        <v>#REF!</v>
      </c>
      <c r="AF77" s="13" t="e">
        <f t="shared" ca="1" si="140"/>
        <v>#REF!</v>
      </c>
      <c r="AG77" s="13" t="e">
        <f t="shared" ca="1" si="140"/>
        <v>#REF!</v>
      </c>
      <c r="AH77" s="13" t="e">
        <f t="shared" ca="1" si="140"/>
        <v>#REF!</v>
      </c>
      <c r="AI77" s="13" t="e">
        <f t="shared" ca="1" si="140"/>
        <v>#REF!</v>
      </c>
      <c r="AJ77" s="13" t="e">
        <f t="shared" ca="1" si="140"/>
        <v>#REF!</v>
      </c>
      <c r="AK77" s="13" t="e">
        <f t="shared" ca="1" si="140"/>
        <v>#REF!</v>
      </c>
      <c r="AL77" s="13" t="e">
        <f t="shared" ca="1" si="140"/>
        <v>#REF!</v>
      </c>
      <c r="AM77" s="13" t="e">
        <f t="shared" ca="1" si="140"/>
        <v>#REF!</v>
      </c>
      <c r="AN77" s="13" t="e">
        <f t="shared" ca="1" si="140"/>
        <v>#REF!</v>
      </c>
      <c r="AO77" s="13" t="e">
        <f t="shared" ca="1" si="140"/>
        <v>#REF!</v>
      </c>
      <c r="AP77" s="13" t="e">
        <f t="shared" ca="1" si="140"/>
        <v>#REF!</v>
      </c>
      <c r="AQ77" s="13" t="e">
        <f t="shared" ca="1" si="140"/>
        <v>#REF!</v>
      </c>
      <c r="AR77" s="13" t="e">
        <f t="shared" ca="1" si="140"/>
        <v>#REF!</v>
      </c>
      <c r="AS77" s="13" t="e">
        <f t="shared" ref="AS77:BP77" ca="1" si="141">IF(AND($D77="Goal",AT$5&gt;=$F77,AT$5&lt;=$F77+$H77-1),2,IF(AND($D77="Milestone",AT$5&gt;=$F77,AT$5&lt;=$F77+$H77-1),1,""))</f>
        <v>#REF!</v>
      </c>
      <c r="AT77" s="13" t="e">
        <f t="shared" ca="1" si="141"/>
        <v>#REF!</v>
      </c>
      <c r="AU77" s="13" t="e">
        <f t="shared" ca="1" si="141"/>
        <v>#REF!</v>
      </c>
      <c r="AV77" s="13" t="e">
        <f t="shared" ca="1" si="141"/>
        <v>#REF!</v>
      </c>
      <c r="AW77" s="13" t="e">
        <f t="shared" ca="1" si="141"/>
        <v>#REF!</v>
      </c>
      <c r="AX77" s="13" t="e">
        <f t="shared" ca="1" si="141"/>
        <v>#REF!</v>
      </c>
      <c r="AY77" s="13" t="e">
        <f t="shared" ca="1" si="141"/>
        <v>#REF!</v>
      </c>
      <c r="AZ77" s="13" t="e">
        <f t="shared" ca="1" si="141"/>
        <v>#REF!</v>
      </c>
      <c r="BA77" s="13" t="e">
        <f t="shared" ca="1" si="141"/>
        <v>#REF!</v>
      </c>
      <c r="BB77" s="13" t="e">
        <f t="shared" ca="1" si="141"/>
        <v>#REF!</v>
      </c>
      <c r="BC77" s="13" t="e">
        <f t="shared" ca="1" si="141"/>
        <v>#REF!</v>
      </c>
      <c r="BD77" s="13" t="e">
        <f t="shared" ca="1" si="141"/>
        <v>#REF!</v>
      </c>
      <c r="BE77" s="13" t="e">
        <f t="shared" ca="1" si="141"/>
        <v>#REF!</v>
      </c>
      <c r="BF77" s="13" t="e">
        <f t="shared" ca="1" si="141"/>
        <v>#REF!</v>
      </c>
      <c r="BG77" s="13" t="e">
        <f t="shared" ca="1" si="141"/>
        <v>#REF!</v>
      </c>
      <c r="BH77" s="13" t="e">
        <f t="shared" ca="1" si="141"/>
        <v>#REF!</v>
      </c>
      <c r="BI77" s="13" t="e">
        <f t="shared" ca="1" si="141"/>
        <v>#REF!</v>
      </c>
      <c r="BJ77" s="13" t="e">
        <f t="shared" ca="1" si="141"/>
        <v>#REF!</v>
      </c>
      <c r="BK77" s="13" t="e">
        <f t="shared" ca="1" si="141"/>
        <v>#REF!</v>
      </c>
      <c r="BL77" s="13" t="e">
        <f t="shared" ca="1" si="141"/>
        <v>#REF!</v>
      </c>
      <c r="BM77" s="13" t="e">
        <f t="shared" ca="1" si="141"/>
        <v>#REF!</v>
      </c>
      <c r="BN77" s="13" t="e">
        <f t="shared" ca="1" si="141"/>
        <v>#REF!</v>
      </c>
      <c r="BO77" s="13" t="e">
        <f t="shared" ca="1" si="141"/>
        <v>#REF!</v>
      </c>
      <c r="BP77" s="13" t="e">
        <f t="shared" ca="1" si="141"/>
        <v>#REF!</v>
      </c>
    </row>
    <row r="78" spans="1:68" s="7" customFormat="1" ht="30" customHeight="1" x14ac:dyDescent="0.3">
      <c r="A78" s="2"/>
      <c r="B78" s="20"/>
      <c r="C78" s="19"/>
      <c r="D78" s="18"/>
      <c r="E78" s="17"/>
      <c r="F78" s="16"/>
      <c r="G78" s="16"/>
      <c r="H78" s="15" t="e">
        <f>IF(ISBLANK([3]!Milestones345678[[#This Row],[End]]),0,[3]!Milestones345678[[#This Row],[End]]-[3]!Milestones345678[[#This Row],[Start]])</f>
        <v>#REF!</v>
      </c>
      <c r="I78" s="15"/>
      <c r="J78" s="15"/>
      <c r="K78" s="15" t="str">
        <f>IF(ISBLANK(Milestones345678[[#This Row],[Actual End]]),"",Milestones345678[[#This Row],[Actual End]]-Milestones345678[[#This Row],[End]])</f>
        <v/>
      </c>
      <c r="L78" s="14"/>
      <c r="M78" s="13" t="e">
        <f t="shared" ref="M78:AR78" ca="1" si="142">IF(AND($D78="Goal",N$5&gt;=$F78,N$5&lt;=$F78+$H78-1),2,IF(AND($D78="Milestone",N$5&gt;=$F78,N$5&lt;=$F78+$H78-1),1,""))</f>
        <v>#REF!</v>
      </c>
      <c r="N78" s="13" t="e">
        <f t="shared" ca="1" si="142"/>
        <v>#REF!</v>
      </c>
      <c r="O78" s="13" t="e">
        <f t="shared" ca="1" si="142"/>
        <v>#REF!</v>
      </c>
      <c r="P78" s="13" t="e">
        <f t="shared" ca="1" si="142"/>
        <v>#REF!</v>
      </c>
      <c r="Q78" s="13" t="e">
        <f t="shared" ca="1" si="142"/>
        <v>#REF!</v>
      </c>
      <c r="R78" s="13" t="e">
        <f t="shared" ca="1" si="142"/>
        <v>#REF!</v>
      </c>
      <c r="S78" s="13" t="e">
        <f t="shared" ca="1" si="142"/>
        <v>#REF!</v>
      </c>
      <c r="T78" s="13" t="e">
        <f t="shared" ca="1" si="142"/>
        <v>#REF!</v>
      </c>
      <c r="U78" s="13" t="e">
        <f t="shared" ca="1" si="142"/>
        <v>#REF!</v>
      </c>
      <c r="V78" s="13" t="e">
        <f t="shared" ca="1" si="142"/>
        <v>#REF!</v>
      </c>
      <c r="W78" s="13" t="e">
        <f t="shared" ca="1" si="142"/>
        <v>#REF!</v>
      </c>
      <c r="X78" s="13" t="e">
        <f t="shared" ca="1" si="142"/>
        <v>#REF!</v>
      </c>
      <c r="Y78" s="13" t="e">
        <f t="shared" ca="1" si="142"/>
        <v>#REF!</v>
      </c>
      <c r="Z78" s="13" t="e">
        <f t="shared" ca="1" si="142"/>
        <v>#REF!</v>
      </c>
      <c r="AA78" s="13" t="e">
        <f t="shared" ca="1" si="142"/>
        <v>#REF!</v>
      </c>
      <c r="AB78" s="13" t="e">
        <f t="shared" ca="1" si="142"/>
        <v>#REF!</v>
      </c>
      <c r="AC78" s="13" t="e">
        <f t="shared" ca="1" si="142"/>
        <v>#REF!</v>
      </c>
      <c r="AD78" s="13" t="e">
        <f t="shared" ca="1" si="142"/>
        <v>#REF!</v>
      </c>
      <c r="AE78" s="13" t="e">
        <f t="shared" ca="1" si="142"/>
        <v>#REF!</v>
      </c>
      <c r="AF78" s="13" t="e">
        <f t="shared" ca="1" si="142"/>
        <v>#REF!</v>
      </c>
      <c r="AG78" s="13" t="e">
        <f t="shared" ca="1" si="142"/>
        <v>#REF!</v>
      </c>
      <c r="AH78" s="13" t="e">
        <f t="shared" ca="1" si="142"/>
        <v>#REF!</v>
      </c>
      <c r="AI78" s="13" t="e">
        <f t="shared" ca="1" si="142"/>
        <v>#REF!</v>
      </c>
      <c r="AJ78" s="13" t="e">
        <f t="shared" ca="1" si="142"/>
        <v>#REF!</v>
      </c>
      <c r="AK78" s="13" t="e">
        <f t="shared" ca="1" si="142"/>
        <v>#REF!</v>
      </c>
      <c r="AL78" s="13" t="e">
        <f t="shared" ca="1" si="142"/>
        <v>#REF!</v>
      </c>
      <c r="AM78" s="13" t="e">
        <f t="shared" ca="1" si="142"/>
        <v>#REF!</v>
      </c>
      <c r="AN78" s="13" t="e">
        <f t="shared" ca="1" si="142"/>
        <v>#REF!</v>
      </c>
      <c r="AO78" s="13" t="e">
        <f t="shared" ca="1" si="142"/>
        <v>#REF!</v>
      </c>
      <c r="AP78" s="13" t="e">
        <f t="shared" ca="1" si="142"/>
        <v>#REF!</v>
      </c>
      <c r="AQ78" s="13" t="e">
        <f t="shared" ca="1" si="142"/>
        <v>#REF!</v>
      </c>
      <c r="AR78" s="13" t="e">
        <f t="shared" ca="1" si="142"/>
        <v>#REF!</v>
      </c>
      <c r="AS78" s="13" t="e">
        <f t="shared" ref="AS78:BP78" ca="1" si="143">IF(AND($D78="Goal",AT$5&gt;=$F78,AT$5&lt;=$F78+$H78-1),2,IF(AND($D78="Milestone",AT$5&gt;=$F78,AT$5&lt;=$F78+$H78-1),1,""))</f>
        <v>#REF!</v>
      </c>
      <c r="AT78" s="13" t="e">
        <f t="shared" ca="1" si="143"/>
        <v>#REF!</v>
      </c>
      <c r="AU78" s="13" t="e">
        <f t="shared" ca="1" si="143"/>
        <v>#REF!</v>
      </c>
      <c r="AV78" s="13" t="e">
        <f t="shared" ca="1" si="143"/>
        <v>#REF!</v>
      </c>
      <c r="AW78" s="13" t="e">
        <f t="shared" ca="1" si="143"/>
        <v>#REF!</v>
      </c>
      <c r="AX78" s="13" t="e">
        <f t="shared" ca="1" si="143"/>
        <v>#REF!</v>
      </c>
      <c r="AY78" s="13" t="e">
        <f t="shared" ca="1" si="143"/>
        <v>#REF!</v>
      </c>
      <c r="AZ78" s="13" t="e">
        <f t="shared" ca="1" si="143"/>
        <v>#REF!</v>
      </c>
      <c r="BA78" s="13" t="e">
        <f t="shared" ca="1" si="143"/>
        <v>#REF!</v>
      </c>
      <c r="BB78" s="13" t="e">
        <f t="shared" ca="1" si="143"/>
        <v>#REF!</v>
      </c>
      <c r="BC78" s="13" t="e">
        <f t="shared" ca="1" si="143"/>
        <v>#REF!</v>
      </c>
      <c r="BD78" s="13" t="e">
        <f t="shared" ca="1" si="143"/>
        <v>#REF!</v>
      </c>
      <c r="BE78" s="13" t="e">
        <f t="shared" ca="1" si="143"/>
        <v>#REF!</v>
      </c>
      <c r="BF78" s="13" t="e">
        <f t="shared" ca="1" si="143"/>
        <v>#REF!</v>
      </c>
      <c r="BG78" s="13" t="e">
        <f t="shared" ca="1" si="143"/>
        <v>#REF!</v>
      </c>
      <c r="BH78" s="13" t="e">
        <f t="shared" ca="1" si="143"/>
        <v>#REF!</v>
      </c>
      <c r="BI78" s="13" t="e">
        <f t="shared" ca="1" si="143"/>
        <v>#REF!</v>
      </c>
      <c r="BJ78" s="13" t="e">
        <f t="shared" ca="1" si="143"/>
        <v>#REF!</v>
      </c>
      <c r="BK78" s="13" t="e">
        <f t="shared" ca="1" si="143"/>
        <v>#REF!</v>
      </c>
      <c r="BL78" s="13" t="e">
        <f t="shared" ca="1" si="143"/>
        <v>#REF!</v>
      </c>
      <c r="BM78" s="13" t="e">
        <f t="shared" ca="1" si="143"/>
        <v>#REF!</v>
      </c>
      <c r="BN78" s="13" t="e">
        <f t="shared" ca="1" si="143"/>
        <v>#REF!</v>
      </c>
      <c r="BO78" s="13" t="e">
        <f t="shared" ca="1" si="143"/>
        <v>#REF!</v>
      </c>
      <c r="BP78" s="13" t="e">
        <f t="shared" ca="1" si="143"/>
        <v>#REF!</v>
      </c>
    </row>
    <row r="79" spans="1:68" s="7" customFormat="1" ht="30" customHeight="1" x14ac:dyDescent="0.3">
      <c r="A79" s="2"/>
      <c r="B79" s="20"/>
      <c r="C79" s="19"/>
      <c r="D79" s="18"/>
      <c r="E79" s="17"/>
      <c r="F79" s="16"/>
      <c r="G79" s="16"/>
      <c r="H79" s="15" t="e">
        <f>IF(ISBLANK([3]!Milestones345678[[#This Row],[End]]),0,[3]!Milestones345678[[#This Row],[End]]-[3]!Milestones345678[[#This Row],[Start]])</f>
        <v>#REF!</v>
      </c>
      <c r="I79" s="15"/>
      <c r="J79" s="15"/>
      <c r="K79" s="15" t="str">
        <f>IF(ISBLANK(Milestones345678[[#This Row],[Actual End]]),"",Milestones345678[[#This Row],[Actual End]]-Milestones345678[[#This Row],[End]])</f>
        <v/>
      </c>
      <c r="L79" s="14"/>
      <c r="M79" s="13" t="e">
        <f t="shared" ref="M79:AR79" ca="1" si="144">IF(AND($D79="Goal",N$5&gt;=$F79,N$5&lt;=$F79+$H79-1),2,IF(AND($D79="Milestone",N$5&gt;=$F79,N$5&lt;=$F79+$H79-1),1,""))</f>
        <v>#REF!</v>
      </c>
      <c r="N79" s="13" t="e">
        <f t="shared" ca="1" si="144"/>
        <v>#REF!</v>
      </c>
      <c r="O79" s="13" t="e">
        <f t="shared" ca="1" si="144"/>
        <v>#REF!</v>
      </c>
      <c r="P79" s="13" t="e">
        <f t="shared" ca="1" si="144"/>
        <v>#REF!</v>
      </c>
      <c r="Q79" s="13" t="e">
        <f t="shared" ca="1" si="144"/>
        <v>#REF!</v>
      </c>
      <c r="R79" s="13" t="e">
        <f t="shared" ca="1" si="144"/>
        <v>#REF!</v>
      </c>
      <c r="S79" s="13" t="e">
        <f t="shared" ca="1" si="144"/>
        <v>#REF!</v>
      </c>
      <c r="T79" s="13" t="e">
        <f t="shared" ca="1" si="144"/>
        <v>#REF!</v>
      </c>
      <c r="U79" s="13" t="e">
        <f t="shared" ca="1" si="144"/>
        <v>#REF!</v>
      </c>
      <c r="V79" s="13" t="e">
        <f t="shared" ca="1" si="144"/>
        <v>#REF!</v>
      </c>
      <c r="W79" s="13" t="e">
        <f t="shared" ca="1" si="144"/>
        <v>#REF!</v>
      </c>
      <c r="X79" s="13" t="e">
        <f t="shared" ca="1" si="144"/>
        <v>#REF!</v>
      </c>
      <c r="Y79" s="13" t="e">
        <f t="shared" ca="1" si="144"/>
        <v>#REF!</v>
      </c>
      <c r="Z79" s="13" t="e">
        <f t="shared" ca="1" si="144"/>
        <v>#REF!</v>
      </c>
      <c r="AA79" s="13" t="e">
        <f t="shared" ca="1" si="144"/>
        <v>#REF!</v>
      </c>
      <c r="AB79" s="13" t="e">
        <f t="shared" ca="1" si="144"/>
        <v>#REF!</v>
      </c>
      <c r="AC79" s="13" t="e">
        <f t="shared" ca="1" si="144"/>
        <v>#REF!</v>
      </c>
      <c r="AD79" s="13" t="e">
        <f t="shared" ca="1" si="144"/>
        <v>#REF!</v>
      </c>
      <c r="AE79" s="13" t="e">
        <f t="shared" ca="1" si="144"/>
        <v>#REF!</v>
      </c>
      <c r="AF79" s="13" t="e">
        <f t="shared" ca="1" si="144"/>
        <v>#REF!</v>
      </c>
      <c r="AG79" s="13" t="e">
        <f t="shared" ca="1" si="144"/>
        <v>#REF!</v>
      </c>
      <c r="AH79" s="13" t="e">
        <f t="shared" ca="1" si="144"/>
        <v>#REF!</v>
      </c>
      <c r="AI79" s="13" t="e">
        <f t="shared" ca="1" si="144"/>
        <v>#REF!</v>
      </c>
      <c r="AJ79" s="13" t="e">
        <f t="shared" ca="1" si="144"/>
        <v>#REF!</v>
      </c>
      <c r="AK79" s="13" t="e">
        <f t="shared" ca="1" si="144"/>
        <v>#REF!</v>
      </c>
      <c r="AL79" s="13" t="e">
        <f t="shared" ca="1" si="144"/>
        <v>#REF!</v>
      </c>
      <c r="AM79" s="13" t="e">
        <f t="shared" ca="1" si="144"/>
        <v>#REF!</v>
      </c>
      <c r="AN79" s="13" t="e">
        <f t="shared" ca="1" si="144"/>
        <v>#REF!</v>
      </c>
      <c r="AO79" s="13" t="e">
        <f t="shared" ca="1" si="144"/>
        <v>#REF!</v>
      </c>
      <c r="AP79" s="13" t="e">
        <f t="shared" ca="1" si="144"/>
        <v>#REF!</v>
      </c>
      <c r="AQ79" s="13" t="e">
        <f t="shared" ca="1" si="144"/>
        <v>#REF!</v>
      </c>
      <c r="AR79" s="13" t="e">
        <f t="shared" ca="1" si="144"/>
        <v>#REF!</v>
      </c>
      <c r="AS79" s="13" t="e">
        <f t="shared" ref="AS79:BP79" ca="1" si="145">IF(AND($D79="Goal",AT$5&gt;=$F79,AT$5&lt;=$F79+$H79-1),2,IF(AND($D79="Milestone",AT$5&gt;=$F79,AT$5&lt;=$F79+$H79-1),1,""))</f>
        <v>#REF!</v>
      </c>
      <c r="AT79" s="13" t="e">
        <f t="shared" ca="1" si="145"/>
        <v>#REF!</v>
      </c>
      <c r="AU79" s="13" t="e">
        <f t="shared" ca="1" si="145"/>
        <v>#REF!</v>
      </c>
      <c r="AV79" s="13" t="e">
        <f t="shared" ca="1" si="145"/>
        <v>#REF!</v>
      </c>
      <c r="AW79" s="13" t="e">
        <f t="shared" ca="1" si="145"/>
        <v>#REF!</v>
      </c>
      <c r="AX79" s="13" t="e">
        <f t="shared" ca="1" si="145"/>
        <v>#REF!</v>
      </c>
      <c r="AY79" s="13" t="e">
        <f t="shared" ca="1" si="145"/>
        <v>#REF!</v>
      </c>
      <c r="AZ79" s="13" t="e">
        <f t="shared" ca="1" si="145"/>
        <v>#REF!</v>
      </c>
      <c r="BA79" s="13" t="e">
        <f t="shared" ca="1" si="145"/>
        <v>#REF!</v>
      </c>
      <c r="BB79" s="13" t="e">
        <f t="shared" ca="1" si="145"/>
        <v>#REF!</v>
      </c>
      <c r="BC79" s="13" t="e">
        <f t="shared" ca="1" si="145"/>
        <v>#REF!</v>
      </c>
      <c r="BD79" s="13" t="e">
        <f t="shared" ca="1" si="145"/>
        <v>#REF!</v>
      </c>
      <c r="BE79" s="13" t="e">
        <f t="shared" ca="1" si="145"/>
        <v>#REF!</v>
      </c>
      <c r="BF79" s="13" t="e">
        <f t="shared" ca="1" si="145"/>
        <v>#REF!</v>
      </c>
      <c r="BG79" s="13" t="e">
        <f t="shared" ca="1" si="145"/>
        <v>#REF!</v>
      </c>
      <c r="BH79" s="13" t="e">
        <f t="shared" ca="1" si="145"/>
        <v>#REF!</v>
      </c>
      <c r="BI79" s="13" t="e">
        <f t="shared" ca="1" si="145"/>
        <v>#REF!</v>
      </c>
      <c r="BJ79" s="13" t="e">
        <f t="shared" ca="1" si="145"/>
        <v>#REF!</v>
      </c>
      <c r="BK79" s="13" t="e">
        <f t="shared" ca="1" si="145"/>
        <v>#REF!</v>
      </c>
      <c r="BL79" s="13" t="e">
        <f t="shared" ca="1" si="145"/>
        <v>#REF!</v>
      </c>
      <c r="BM79" s="13" t="e">
        <f t="shared" ca="1" si="145"/>
        <v>#REF!</v>
      </c>
      <c r="BN79" s="13" t="e">
        <f t="shared" ca="1" si="145"/>
        <v>#REF!</v>
      </c>
      <c r="BO79" s="13" t="e">
        <f t="shared" ca="1" si="145"/>
        <v>#REF!</v>
      </c>
      <c r="BP79" s="13" t="e">
        <f t="shared" ca="1" si="145"/>
        <v>#REF!</v>
      </c>
    </row>
    <row r="80" spans="1:68" s="7" customFormat="1" ht="30" customHeight="1" x14ac:dyDescent="0.3">
      <c r="A80" s="2"/>
      <c r="B80" s="20"/>
      <c r="C80" s="19"/>
      <c r="D80" s="18"/>
      <c r="E80" s="17"/>
      <c r="F80" s="16"/>
      <c r="G80" s="16"/>
      <c r="H80" s="15" t="e">
        <f>IF(ISBLANK([3]!Milestones345678[[#This Row],[End]]),0,[3]!Milestones345678[[#This Row],[End]]-[3]!Milestones345678[[#This Row],[Start]])</f>
        <v>#REF!</v>
      </c>
      <c r="I80" s="15"/>
      <c r="J80" s="15"/>
      <c r="K80" s="15" t="str">
        <f>IF(ISBLANK(Milestones345678[[#This Row],[Actual End]]),"",Milestones345678[[#This Row],[Actual End]]-Milestones345678[[#This Row],[End]])</f>
        <v/>
      </c>
      <c r="L80" s="14"/>
      <c r="M80" s="13" t="e">
        <f t="shared" ref="M80:AR80" ca="1" si="146">IF(AND($D80="Goal",N$5&gt;=$F80,N$5&lt;=$F80+$H80-1),2,IF(AND($D80="Milestone",N$5&gt;=$F80,N$5&lt;=$F80+$H80-1),1,""))</f>
        <v>#REF!</v>
      </c>
      <c r="N80" s="13" t="e">
        <f t="shared" ca="1" si="146"/>
        <v>#REF!</v>
      </c>
      <c r="O80" s="13" t="e">
        <f t="shared" ca="1" si="146"/>
        <v>#REF!</v>
      </c>
      <c r="P80" s="13" t="e">
        <f t="shared" ca="1" si="146"/>
        <v>#REF!</v>
      </c>
      <c r="Q80" s="13" t="e">
        <f t="shared" ca="1" si="146"/>
        <v>#REF!</v>
      </c>
      <c r="R80" s="13" t="e">
        <f t="shared" ca="1" si="146"/>
        <v>#REF!</v>
      </c>
      <c r="S80" s="13" t="e">
        <f t="shared" ca="1" si="146"/>
        <v>#REF!</v>
      </c>
      <c r="T80" s="13" t="e">
        <f t="shared" ca="1" si="146"/>
        <v>#REF!</v>
      </c>
      <c r="U80" s="13" t="e">
        <f t="shared" ca="1" si="146"/>
        <v>#REF!</v>
      </c>
      <c r="V80" s="13" t="e">
        <f t="shared" ca="1" si="146"/>
        <v>#REF!</v>
      </c>
      <c r="W80" s="13" t="e">
        <f t="shared" ca="1" si="146"/>
        <v>#REF!</v>
      </c>
      <c r="X80" s="13" t="e">
        <f t="shared" ca="1" si="146"/>
        <v>#REF!</v>
      </c>
      <c r="Y80" s="13" t="e">
        <f t="shared" ca="1" si="146"/>
        <v>#REF!</v>
      </c>
      <c r="Z80" s="13" t="e">
        <f t="shared" ca="1" si="146"/>
        <v>#REF!</v>
      </c>
      <c r="AA80" s="13" t="e">
        <f t="shared" ca="1" si="146"/>
        <v>#REF!</v>
      </c>
      <c r="AB80" s="13" t="e">
        <f t="shared" ca="1" si="146"/>
        <v>#REF!</v>
      </c>
      <c r="AC80" s="13" t="e">
        <f t="shared" ca="1" si="146"/>
        <v>#REF!</v>
      </c>
      <c r="AD80" s="13" t="e">
        <f t="shared" ca="1" si="146"/>
        <v>#REF!</v>
      </c>
      <c r="AE80" s="13" t="e">
        <f t="shared" ca="1" si="146"/>
        <v>#REF!</v>
      </c>
      <c r="AF80" s="13" t="e">
        <f t="shared" ca="1" si="146"/>
        <v>#REF!</v>
      </c>
      <c r="AG80" s="13" t="e">
        <f t="shared" ca="1" si="146"/>
        <v>#REF!</v>
      </c>
      <c r="AH80" s="13" t="e">
        <f t="shared" ca="1" si="146"/>
        <v>#REF!</v>
      </c>
      <c r="AI80" s="13" t="e">
        <f t="shared" ca="1" si="146"/>
        <v>#REF!</v>
      </c>
      <c r="AJ80" s="13" t="e">
        <f t="shared" ca="1" si="146"/>
        <v>#REF!</v>
      </c>
      <c r="AK80" s="13" t="e">
        <f t="shared" ca="1" si="146"/>
        <v>#REF!</v>
      </c>
      <c r="AL80" s="13" t="e">
        <f t="shared" ca="1" si="146"/>
        <v>#REF!</v>
      </c>
      <c r="AM80" s="13" t="e">
        <f t="shared" ca="1" si="146"/>
        <v>#REF!</v>
      </c>
      <c r="AN80" s="13" t="e">
        <f t="shared" ca="1" si="146"/>
        <v>#REF!</v>
      </c>
      <c r="AO80" s="13" t="e">
        <f t="shared" ca="1" si="146"/>
        <v>#REF!</v>
      </c>
      <c r="AP80" s="13" t="e">
        <f t="shared" ca="1" si="146"/>
        <v>#REF!</v>
      </c>
      <c r="AQ80" s="13" t="e">
        <f t="shared" ca="1" si="146"/>
        <v>#REF!</v>
      </c>
      <c r="AR80" s="13" t="e">
        <f t="shared" ca="1" si="146"/>
        <v>#REF!</v>
      </c>
      <c r="AS80" s="13" t="e">
        <f t="shared" ref="AS80:BP80" ca="1" si="147">IF(AND($D80="Goal",AT$5&gt;=$F80,AT$5&lt;=$F80+$H80-1),2,IF(AND($D80="Milestone",AT$5&gt;=$F80,AT$5&lt;=$F80+$H80-1),1,""))</f>
        <v>#REF!</v>
      </c>
      <c r="AT80" s="13" t="e">
        <f t="shared" ca="1" si="147"/>
        <v>#REF!</v>
      </c>
      <c r="AU80" s="13" t="e">
        <f t="shared" ca="1" si="147"/>
        <v>#REF!</v>
      </c>
      <c r="AV80" s="13" t="e">
        <f t="shared" ca="1" si="147"/>
        <v>#REF!</v>
      </c>
      <c r="AW80" s="13" t="e">
        <f t="shared" ca="1" si="147"/>
        <v>#REF!</v>
      </c>
      <c r="AX80" s="13" t="e">
        <f t="shared" ca="1" si="147"/>
        <v>#REF!</v>
      </c>
      <c r="AY80" s="13" t="e">
        <f t="shared" ca="1" si="147"/>
        <v>#REF!</v>
      </c>
      <c r="AZ80" s="13" t="e">
        <f t="shared" ca="1" si="147"/>
        <v>#REF!</v>
      </c>
      <c r="BA80" s="13" t="e">
        <f t="shared" ca="1" si="147"/>
        <v>#REF!</v>
      </c>
      <c r="BB80" s="13" t="e">
        <f t="shared" ca="1" si="147"/>
        <v>#REF!</v>
      </c>
      <c r="BC80" s="13" t="e">
        <f t="shared" ca="1" si="147"/>
        <v>#REF!</v>
      </c>
      <c r="BD80" s="13" t="e">
        <f t="shared" ca="1" si="147"/>
        <v>#REF!</v>
      </c>
      <c r="BE80" s="13" t="e">
        <f t="shared" ca="1" si="147"/>
        <v>#REF!</v>
      </c>
      <c r="BF80" s="13" t="e">
        <f t="shared" ca="1" si="147"/>
        <v>#REF!</v>
      </c>
      <c r="BG80" s="13" t="e">
        <f t="shared" ca="1" si="147"/>
        <v>#REF!</v>
      </c>
      <c r="BH80" s="13" t="e">
        <f t="shared" ca="1" si="147"/>
        <v>#REF!</v>
      </c>
      <c r="BI80" s="13" t="e">
        <f t="shared" ca="1" si="147"/>
        <v>#REF!</v>
      </c>
      <c r="BJ80" s="13" t="e">
        <f t="shared" ca="1" si="147"/>
        <v>#REF!</v>
      </c>
      <c r="BK80" s="13" t="e">
        <f t="shared" ca="1" si="147"/>
        <v>#REF!</v>
      </c>
      <c r="BL80" s="13" t="e">
        <f t="shared" ca="1" si="147"/>
        <v>#REF!</v>
      </c>
      <c r="BM80" s="13" t="e">
        <f t="shared" ca="1" si="147"/>
        <v>#REF!</v>
      </c>
      <c r="BN80" s="13" t="e">
        <f t="shared" ca="1" si="147"/>
        <v>#REF!</v>
      </c>
      <c r="BO80" s="13" t="e">
        <f t="shared" ca="1" si="147"/>
        <v>#REF!</v>
      </c>
      <c r="BP80" s="13" t="e">
        <f t="shared" ca="1" si="147"/>
        <v>#REF!</v>
      </c>
    </row>
    <row r="81" spans="1:69" s="7" customFormat="1" ht="30" customHeight="1" x14ac:dyDescent="0.3">
      <c r="A81" s="2" t="s">
        <v>2</v>
      </c>
      <c r="B81" s="20"/>
      <c r="C81" s="19"/>
      <c r="D81" s="18"/>
      <c r="E81" s="17"/>
      <c r="F81" s="16"/>
      <c r="G81" s="16"/>
      <c r="H81" s="15" t="e">
        <f>IF(ISBLANK([3]!Milestones345678[[#This Row],[End]]),0,[3]!Milestones345678[[#This Row],[End]]-[3]!Milestones345678[[#This Row],[Start]])</f>
        <v>#REF!</v>
      </c>
      <c r="I81" s="15"/>
      <c r="J81" s="15"/>
      <c r="K81" s="15" t="str">
        <f>IF(ISBLANK(Milestones345678[[#This Row],[Actual End]]),"",Milestones345678[[#This Row],[Actual End]]-Milestones345678[[#This Row],[End]])</f>
        <v/>
      </c>
      <c r="L81" s="14"/>
      <c r="M81" s="13" t="e">
        <f t="shared" ref="M81:AR81" ca="1" si="148">IF(AND($D81="Goal",N$5&gt;=$F81,N$5&lt;=$F81+$H81-1),2,IF(AND($D81="Milestone",N$5&gt;=$F81,N$5&lt;=$F81+$H81-1),1,""))</f>
        <v>#REF!</v>
      </c>
      <c r="N81" s="13" t="e">
        <f t="shared" ca="1" si="148"/>
        <v>#REF!</v>
      </c>
      <c r="O81" s="13" t="e">
        <f t="shared" ca="1" si="148"/>
        <v>#REF!</v>
      </c>
      <c r="P81" s="13" t="e">
        <f t="shared" ca="1" si="148"/>
        <v>#REF!</v>
      </c>
      <c r="Q81" s="13" t="e">
        <f t="shared" ca="1" si="148"/>
        <v>#REF!</v>
      </c>
      <c r="R81" s="13" t="e">
        <f t="shared" ca="1" si="148"/>
        <v>#REF!</v>
      </c>
      <c r="S81" s="13" t="e">
        <f t="shared" ca="1" si="148"/>
        <v>#REF!</v>
      </c>
      <c r="T81" s="13" t="e">
        <f t="shared" ca="1" si="148"/>
        <v>#REF!</v>
      </c>
      <c r="U81" s="13" t="e">
        <f t="shared" ca="1" si="148"/>
        <v>#REF!</v>
      </c>
      <c r="V81" s="13" t="e">
        <f t="shared" ca="1" si="148"/>
        <v>#REF!</v>
      </c>
      <c r="W81" s="13" t="e">
        <f t="shared" ca="1" si="148"/>
        <v>#REF!</v>
      </c>
      <c r="X81" s="13" t="e">
        <f t="shared" ca="1" si="148"/>
        <v>#REF!</v>
      </c>
      <c r="Y81" s="13" t="e">
        <f t="shared" ca="1" si="148"/>
        <v>#REF!</v>
      </c>
      <c r="Z81" s="13" t="e">
        <f t="shared" ca="1" si="148"/>
        <v>#REF!</v>
      </c>
      <c r="AA81" s="13" t="e">
        <f t="shared" ca="1" si="148"/>
        <v>#REF!</v>
      </c>
      <c r="AB81" s="13" t="e">
        <f t="shared" ca="1" si="148"/>
        <v>#REF!</v>
      </c>
      <c r="AC81" s="13" t="e">
        <f t="shared" ca="1" si="148"/>
        <v>#REF!</v>
      </c>
      <c r="AD81" s="13" t="e">
        <f t="shared" ca="1" si="148"/>
        <v>#REF!</v>
      </c>
      <c r="AE81" s="13" t="e">
        <f t="shared" ca="1" si="148"/>
        <v>#REF!</v>
      </c>
      <c r="AF81" s="13" t="e">
        <f t="shared" ca="1" si="148"/>
        <v>#REF!</v>
      </c>
      <c r="AG81" s="13" t="e">
        <f t="shared" ca="1" si="148"/>
        <v>#REF!</v>
      </c>
      <c r="AH81" s="13" t="e">
        <f t="shared" ca="1" si="148"/>
        <v>#REF!</v>
      </c>
      <c r="AI81" s="13" t="e">
        <f t="shared" ca="1" si="148"/>
        <v>#REF!</v>
      </c>
      <c r="AJ81" s="13" t="e">
        <f t="shared" ca="1" si="148"/>
        <v>#REF!</v>
      </c>
      <c r="AK81" s="13" t="e">
        <f t="shared" ca="1" si="148"/>
        <v>#REF!</v>
      </c>
      <c r="AL81" s="13" t="e">
        <f t="shared" ca="1" si="148"/>
        <v>#REF!</v>
      </c>
      <c r="AM81" s="13" t="e">
        <f t="shared" ca="1" si="148"/>
        <v>#REF!</v>
      </c>
      <c r="AN81" s="13" t="e">
        <f t="shared" ca="1" si="148"/>
        <v>#REF!</v>
      </c>
      <c r="AO81" s="13" t="e">
        <f t="shared" ca="1" si="148"/>
        <v>#REF!</v>
      </c>
      <c r="AP81" s="13" t="e">
        <f t="shared" ca="1" si="148"/>
        <v>#REF!</v>
      </c>
      <c r="AQ81" s="13" t="e">
        <f t="shared" ca="1" si="148"/>
        <v>#REF!</v>
      </c>
      <c r="AR81" s="13" t="e">
        <f t="shared" ca="1" si="148"/>
        <v>#REF!</v>
      </c>
      <c r="AS81" s="13" t="e">
        <f t="shared" ref="AS81:BP81" ca="1" si="149">IF(AND($D81="Goal",AT$5&gt;=$F81,AT$5&lt;=$F81+$H81-1),2,IF(AND($D81="Milestone",AT$5&gt;=$F81,AT$5&lt;=$F81+$H81-1),1,""))</f>
        <v>#REF!</v>
      </c>
      <c r="AT81" s="13" t="e">
        <f t="shared" ca="1" si="149"/>
        <v>#REF!</v>
      </c>
      <c r="AU81" s="13" t="e">
        <f t="shared" ca="1" si="149"/>
        <v>#REF!</v>
      </c>
      <c r="AV81" s="13" t="e">
        <f t="shared" ca="1" si="149"/>
        <v>#REF!</v>
      </c>
      <c r="AW81" s="13" t="e">
        <f t="shared" ca="1" si="149"/>
        <v>#REF!</v>
      </c>
      <c r="AX81" s="13" t="e">
        <f t="shared" ca="1" si="149"/>
        <v>#REF!</v>
      </c>
      <c r="AY81" s="13" t="e">
        <f t="shared" ca="1" si="149"/>
        <v>#REF!</v>
      </c>
      <c r="AZ81" s="13" t="e">
        <f t="shared" ca="1" si="149"/>
        <v>#REF!</v>
      </c>
      <c r="BA81" s="13" t="e">
        <f t="shared" ca="1" si="149"/>
        <v>#REF!</v>
      </c>
      <c r="BB81" s="13" t="e">
        <f t="shared" ca="1" si="149"/>
        <v>#REF!</v>
      </c>
      <c r="BC81" s="13" t="e">
        <f t="shared" ca="1" si="149"/>
        <v>#REF!</v>
      </c>
      <c r="BD81" s="13" t="e">
        <f t="shared" ca="1" si="149"/>
        <v>#REF!</v>
      </c>
      <c r="BE81" s="13" t="e">
        <f t="shared" ca="1" si="149"/>
        <v>#REF!</v>
      </c>
      <c r="BF81" s="13" t="e">
        <f t="shared" ca="1" si="149"/>
        <v>#REF!</v>
      </c>
      <c r="BG81" s="13" t="e">
        <f t="shared" ca="1" si="149"/>
        <v>#REF!</v>
      </c>
      <c r="BH81" s="13" t="e">
        <f t="shared" ca="1" si="149"/>
        <v>#REF!</v>
      </c>
      <c r="BI81" s="13" t="e">
        <f t="shared" ca="1" si="149"/>
        <v>#REF!</v>
      </c>
      <c r="BJ81" s="13" t="e">
        <f t="shared" ca="1" si="149"/>
        <v>#REF!</v>
      </c>
      <c r="BK81" s="13" t="e">
        <f t="shared" ca="1" si="149"/>
        <v>#REF!</v>
      </c>
      <c r="BL81" s="13" t="e">
        <f t="shared" ca="1" si="149"/>
        <v>#REF!</v>
      </c>
      <c r="BM81" s="13" t="e">
        <f t="shared" ca="1" si="149"/>
        <v>#REF!</v>
      </c>
      <c r="BN81" s="13" t="e">
        <f t="shared" ca="1" si="149"/>
        <v>#REF!</v>
      </c>
      <c r="BO81" s="13" t="e">
        <f t="shared" ca="1" si="149"/>
        <v>#REF!</v>
      </c>
      <c r="BP81" s="13" t="e">
        <f t="shared" ca="1" si="149"/>
        <v>#REF!</v>
      </c>
    </row>
    <row r="82" spans="1:69" s="7" customFormat="1" ht="30" customHeight="1" x14ac:dyDescent="0.3">
      <c r="A82" s="2"/>
      <c r="B82" s="21"/>
      <c r="C82" s="19"/>
      <c r="D82" s="18"/>
      <c r="E82" s="17"/>
      <c r="F82" s="16"/>
      <c r="G82" s="16"/>
      <c r="H82" s="15" t="e">
        <f>IF(ISBLANK([3]!Milestones345678[[#This Row],[End]]),0,[3]!Milestones345678[[#This Row],[End]]-[3]!Milestones345678[[#This Row],[Start]])</f>
        <v>#REF!</v>
      </c>
      <c r="I82" s="15"/>
      <c r="J82" s="15"/>
      <c r="K82" s="15" t="str">
        <f>IF(ISBLANK(Milestones345678[[#This Row],[Actual End]]),"",Milestones345678[[#This Row],[Actual End]]-Milestones345678[[#This Row],[End]])</f>
        <v/>
      </c>
      <c r="L82" s="14"/>
      <c r="M82" s="13" t="e">
        <f t="shared" ref="M82:AR82" ca="1" si="150">IF(AND($D82="Goal",N$5&gt;=$F82,N$5&lt;=$F82+$H82-1),2,IF(AND($D82="Milestone",N$5&gt;=$F82,N$5&lt;=$F82+$H82-1),1,""))</f>
        <v>#REF!</v>
      </c>
      <c r="N82" s="13" t="e">
        <f t="shared" ca="1" si="150"/>
        <v>#REF!</v>
      </c>
      <c r="O82" s="13" t="e">
        <f t="shared" ca="1" si="150"/>
        <v>#REF!</v>
      </c>
      <c r="P82" s="13" t="e">
        <f t="shared" ca="1" si="150"/>
        <v>#REF!</v>
      </c>
      <c r="Q82" s="13" t="e">
        <f t="shared" ca="1" si="150"/>
        <v>#REF!</v>
      </c>
      <c r="R82" s="13" t="e">
        <f t="shared" ca="1" si="150"/>
        <v>#REF!</v>
      </c>
      <c r="S82" s="13" t="e">
        <f t="shared" ca="1" si="150"/>
        <v>#REF!</v>
      </c>
      <c r="T82" s="13" t="e">
        <f t="shared" ca="1" si="150"/>
        <v>#REF!</v>
      </c>
      <c r="U82" s="13" t="e">
        <f t="shared" ca="1" si="150"/>
        <v>#REF!</v>
      </c>
      <c r="V82" s="13" t="e">
        <f t="shared" ca="1" si="150"/>
        <v>#REF!</v>
      </c>
      <c r="W82" s="13" t="e">
        <f t="shared" ca="1" si="150"/>
        <v>#REF!</v>
      </c>
      <c r="X82" s="13" t="e">
        <f t="shared" ca="1" si="150"/>
        <v>#REF!</v>
      </c>
      <c r="Y82" s="13" t="e">
        <f t="shared" ca="1" si="150"/>
        <v>#REF!</v>
      </c>
      <c r="Z82" s="13" t="e">
        <f t="shared" ca="1" si="150"/>
        <v>#REF!</v>
      </c>
      <c r="AA82" s="13" t="e">
        <f t="shared" ca="1" si="150"/>
        <v>#REF!</v>
      </c>
      <c r="AB82" s="13" t="e">
        <f t="shared" ca="1" si="150"/>
        <v>#REF!</v>
      </c>
      <c r="AC82" s="13" t="e">
        <f t="shared" ca="1" si="150"/>
        <v>#REF!</v>
      </c>
      <c r="AD82" s="13" t="e">
        <f t="shared" ca="1" si="150"/>
        <v>#REF!</v>
      </c>
      <c r="AE82" s="13" t="e">
        <f t="shared" ca="1" si="150"/>
        <v>#REF!</v>
      </c>
      <c r="AF82" s="13" t="e">
        <f t="shared" ca="1" si="150"/>
        <v>#REF!</v>
      </c>
      <c r="AG82" s="13" t="e">
        <f t="shared" ca="1" si="150"/>
        <v>#REF!</v>
      </c>
      <c r="AH82" s="13" t="e">
        <f t="shared" ca="1" si="150"/>
        <v>#REF!</v>
      </c>
      <c r="AI82" s="13" t="e">
        <f t="shared" ca="1" si="150"/>
        <v>#REF!</v>
      </c>
      <c r="AJ82" s="13" t="e">
        <f t="shared" ca="1" si="150"/>
        <v>#REF!</v>
      </c>
      <c r="AK82" s="13" t="e">
        <f t="shared" ca="1" si="150"/>
        <v>#REF!</v>
      </c>
      <c r="AL82" s="13" t="e">
        <f t="shared" ca="1" si="150"/>
        <v>#REF!</v>
      </c>
      <c r="AM82" s="13" t="e">
        <f t="shared" ca="1" si="150"/>
        <v>#REF!</v>
      </c>
      <c r="AN82" s="13" t="e">
        <f t="shared" ca="1" si="150"/>
        <v>#REF!</v>
      </c>
      <c r="AO82" s="13" t="e">
        <f t="shared" ca="1" si="150"/>
        <v>#REF!</v>
      </c>
      <c r="AP82" s="13" t="e">
        <f t="shared" ca="1" si="150"/>
        <v>#REF!</v>
      </c>
      <c r="AQ82" s="13" t="e">
        <f t="shared" ca="1" si="150"/>
        <v>#REF!</v>
      </c>
      <c r="AR82" s="13" t="e">
        <f t="shared" ca="1" si="150"/>
        <v>#REF!</v>
      </c>
      <c r="AS82" s="13" t="e">
        <f t="shared" ref="AS82:BP82" ca="1" si="151">IF(AND($D82="Goal",AT$5&gt;=$F82,AT$5&lt;=$F82+$H82-1),2,IF(AND($D82="Milestone",AT$5&gt;=$F82,AT$5&lt;=$F82+$H82-1),1,""))</f>
        <v>#REF!</v>
      </c>
      <c r="AT82" s="13" t="e">
        <f t="shared" ca="1" si="151"/>
        <v>#REF!</v>
      </c>
      <c r="AU82" s="13" t="e">
        <f t="shared" ca="1" si="151"/>
        <v>#REF!</v>
      </c>
      <c r="AV82" s="13" t="e">
        <f t="shared" ca="1" si="151"/>
        <v>#REF!</v>
      </c>
      <c r="AW82" s="13" t="e">
        <f t="shared" ca="1" si="151"/>
        <v>#REF!</v>
      </c>
      <c r="AX82" s="13" t="e">
        <f t="shared" ca="1" si="151"/>
        <v>#REF!</v>
      </c>
      <c r="AY82" s="13" t="e">
        <f t="shared" ca="1" si="151"/>
        <v>#REF!</v>
      </c>
      <c r="AZ82" s="13" t="e">
        <f t="shared" ca="1" si="151"/>
        <v>#REF!</v>
      </c>
      <c r="BA82" s="13" t="e">
        <f t="shared" ca="1" si="151"/>
        <v>#REF!</v>
      </c>
      <c r="BB82" s="13" t="e">
        <f t="shared" ca="1" si="151"/>
        <v>#REF!</v>
      </c>
      <c r="BC82" s="13" t="e">
        <f t="shared" ca="1" si="151"/>
        <v>#REF!</v>
      </c>
      <c r="BD82" s="13" t="e">
        <f t="shared" ca="1" si="151"/>
        <v>#REF!</v>
      </c>
      <c r="BE82" s="13" t="e">
        <f t="shared" ca="1" si="151"/>
        <v>#REF!</v>
      </c>
      <c r="BF82" s="13" t="e">
        <f t="shared" ca="1" si="151"/>
        <v>#REF!</v>
      </c>
      <c r="BG82" s="13" t="e">
        <f t="shared" ca="1" si="151"/>
        <v>#REF!</v>
      </c>
      <c r="BH82" s="13" t="e">
        <f t="shared" ca="1" si="151"/>
        <v>#REF!</v>
      </c>
      <c r="BI82" s="13" t="e">
        <f t="shared" ca="1" si="151"/>
        <v>#REF!</v>
      </c>
      <c r="BJ82" s="13" t="e">
        <f t="shared" ca="1" si="151"/>
        <v>#REF!</v>
      </c>
      <c r="BK82" s="13" t="e">
        <f t="shared" ca="1" si="151"/>
        <v>#REF!</v>
      </c>
      <c r="BL82" s="13" t="e">
        <f t="shared" ca="1" si="151"/>
        <v>#REF!</v>
      </c>
      <c r="BM82" s="13" t="e">
        <f t="shared" ca="1" si="151"/>
        <v>#REF!</v>
      </c>
      <c r="BN82" s="13" t="e">
        <f t="shared" ca="1" si="151"/>
        <v>#REF!</v>
      </c>
      <c r="BO82" s="13" t="e">
        <f t="shared" ca="1" si="151"/>
        <v>#REF!</v>
      </c>
      <c r="BP82" s="13" t="e">
        <f t="shared" ca="1" si="151"/>
        <v>#REF!</v>
      </c>
    </row>
    <row r="83" spans="1:69" s="7" customFormat="1" ht="30" customHeight="1" x14ac:dyDescent="0.3">
      <c r="A83" s="2"/>
      <c r="B83" s="20"/>
      <c r="C83" s="19"/>
      <c r="D83" s="18"/>
      <c r="E83" s="17"/>
      <c r="F83" s="16"/>
      <c r="G83" s="16"/>
      <c r="H83" s="15" t="e">
        <f>IF(ISBLANK([3]!Milestones345678[[#This Row],[End]]),0,[3]!Milestones345678[[#This Row],[End]]-[3]!Milestones345678[[#This Row],[Start]])</f>
        <v>#REF!</v>
      </c>
      <c r="I83" s="15"/>
      <c r="J83" s="15"/>
      <c r="K83" s="15" t="str">
        <f>IF(ISBLANK(Milestones345678[[#This Row],[Actual End]]),"",Milestones345678[[#This Row],[Actual End]]-Milestones345678[[#This Row],[End]])</f>
        <v/>
      </c>
      <c r="L83" s="14"/>
      <c r="M83" s="13" t="e">
        <f t="shared" ref="M83:AR83" ca="1" si="152">IF(AND($D83="Goal",N$5&gt;=$F83,N$5&lt;=$F83+$H83-1),2,IF(AND($D83="Milestone",N$5&gt;=$F83,N$5&lt;=$F83+$H83-1),1,""))</f>
        <v>#REF!</v>
      </c>
      <c r="N83" s="13" t="e">
        <f t="shared" ca="1" si="152"/>
        <v>#REF!</v>
      </c>
      <c r="O83" s="13" t="e">
        <f t="shared" ca="1" si="152"/>
        <v>#REF!</v>
      </c>
      <c r="P83" s="13" t="e">
        <f t="shared" ca="1" si="152"/>
        <v>#REF!</v>
      </c>
      <c r="Q83" s="13" t="e">
        <f t="shared" ca="1" si="152"/>
        <v>#REF!</v>
      </c>
      <c r="R83" s="13" t="e">
        <f t="shared" ca="1" si="152"/>
        <v>#REF!</v>
      </c>
      <c r="S83" s="13" t="e">
        <f t="shared" ca="1" si="152"/>
        <v>#REF!</v>
      </c>
      <c r="T83" s="13" t="e">
        <f t="shared" ca="1" si="152"/>
        <v>#REF!</v>
      </c>
      <c r="U83" s="13" t="e">
        <f t="shared" ca="1" si="152"/>
        <v>#REF!</v>
      </c>
      <c r="V83" s="13" t="e">
        <f t="shared" ca="1" si="152"/>
        <v>#REF!</v>
      </c>
      <c r="W83" s="13" t="e">
        <f t="shared" ca="1" si="152"/>
        <v>#REF!</v>
      </c>
      <c r="X83" s="13" t="e">
        <f t="shared" ca="1" si="152"/>
        <v>#REF!</v>
      </c>
      <c r="Y83" s="13" t="e">
        <f t="shared" ca="1" si="152"/>
        <v>#REF!</v>
      </c>
      <c r="Z83" s="13" t="e">
        <f t="shared" ca="1" si="152"/>
        <v>#REF!</v>
      </c>
      <c r="AA83" s="13" t="e">
        <f t="shared" ca="1" si="152"/>
        <v>#REF!</v>
      </c>
      <c r="AB83" s="13" t="e">
        <f t="shared" ca="1" si="152"/>
        <v>#REF!</v>
      </c>
      <c r="AC83" s="13" t="e">
        <f t="shared" ca="1" si="152"/>
        <v>#REF!</v>
      </c>
      <c r="AD83" s="13" t="e">
        <f t="shared" ca="1" si="152"/>
        <v>#REF!</v>
      </c>
      <c r="AE83" s="13" t="e">
        <f t="shared" ca="1" si="152"/>
        <v>#REF!</v>
      </c>
      <c r="AF83" s="13" t="e">
        <f t="shared" ca="1" si="152"/>
        <v>#REF!</v>
      </c>
      <c r="AG83" s="13" t="e">
        <f t="shared" ca="1" si="152"/>
        <v>#REF!</v>
      </c>
      <c r="AH83" s="13" t="e">
        <f t="shared" ca="1" si="152"/>
        <v>#REF!</v>
      </c>
      <c r="AI83" s="13" t="e">
        <f t="shared" ca="1" si="152"/>
        <v>#REF!</v>
      </c>
      <c r="AJ83" s="13" t="e">
        <f t="shared" ca="1" si="152"/>
        <v>#REF!</v>
      </c>
      <c r="AK83" s="13" t="e">
        <f t="shared" ca="1" si="152"/>
        <v>#REF!</v>
      </c>
      <c r="AL83" s="13" t="e">
        <f t="shared" ca="1" si="152"/>
        <v>#REF!</v>
      </c>
      <c r="AM83" s="13" t="e">
        <f t="shared" ca="1" si="152"/>
        <v>#REF!</v>
      </c>
      <c r="AN83" s="13" t="e">
        <f t="shared" ca="1" si="152"/>
        <v>#REF!</v>
      </c>
      <c r="AO83" s="13" t="e">
        <f t="shared" ca="1" si="152"/>
        <v>#REF!</v>
      </c>
      <c r="AP83" s="13" t="e">
        <f t="shared" ca="1" si="152"/>
        <v>#REF!</v>
      </c>
      <c r="AQ83" s="13" t="e">
        <f t="shared" ca="1" si="152"/>
        <v>#REF!</v>
      </c>
      <c r="AR83" s="13" t="e">
        <f t="shared" ca="1" si="152"/>
        <v>#REF!</v>
      </c>
      <c r="AS83" s="13" t="e">
        <f t="shared" ref="AS83:BP83" ca="1" si="153">IF(AND($D83="Goal",AT$5&gt;=$F83,AT$5&lt;=$F83+$H83-1),2,IF(AND($D83="Milestone",AT$5&gt;=$F83,AT$5&lt;=$F83+$H83-1),1,""))</f>
        <v>#REF!</v>
      </c>
      <c r="AT83" s="13" t="e">
        <f t="shared" ca="1" si="153"/>
        <v>#REF!</v>
      </c>
      <c r="AU83" s="13" t="e">
        <f t="shared" ca="1" si="153"/>
        <v>#REF!</v>
      </c>
      <c r="AV83" s="13" t="e">
        <f t="shared" ca="1" si="153"/>
        <v>#REF!</v>
      </c>
      <c r="AW83" s="13" t="e">
        <f t="shared" ca="1" si="153"/>
        <v>#REF!</v>
      </c>
      <c r="AX83" s="13" t="e">
        <f t="shared" ca="1" si="153"/>
        <v>#REF!</v>
      </c>
      <c r="AY83" s="13" t="e">
        <f t="shared" ca="1" si="153"/>
        <v>#REF!</v>
      </c>
      <c r="AZ83" s="13" t="e">
        <f t="shared" ca="1" si="153"/>
        <v>#REF!</v>
      </c>
      <c r="BA83" s="13" t="e">
        <f t="shared" ca="1" si="153"/>
        <v>#REF!</v>
      </c>
      <c r="BB83" s="13" t="e">
        <f t="shared" ca="1" si="153"/>
        <v>#REF!</v>
      </c>
      <c r="BC83" s="13" t="e">
        <f t="shared" ca="1" si="153"/>
        <v>#REF!</v>
      </c>
      <c r="BD83" s="13" t="e">
        <f t="shared" ca="1" si="153"/>
        <v>#REF!</v>
      </c>
      <c r="BE83" s="13" t="e">
        <f t="shared" ca="1" si="153"/>
        <v>#REF!</v>
      </c>
      <c r="BF83" s="13" t="e">
        <f t="shared" ca="1" si="153"/>
        <v>#REF!</v>
      </c>
      <c r="BG83" s="13" t="e">
        <f t="shared" ca="1" si="153"/>
        <v>#REF!</v>
      </c>
      <c r="BH83" s="13" t="e">
        <f t="shared" ca="1" si="153"/>
        <v>#REF!</v>
      </c>
      <c r="BI83" s="13" t="e">
        <f t="shared" ca="1" si="153"/>
        <v>#REF!</v>
      </c>
      <c r="BJ83" s="13" t="e">
        <f t="shared" ca="1" si="153"/>
        <v>#REF!</v>
      </c>
      <c r="BK83" s="13" t="e">
        <f t="shared" ca="1" si="153"/>
        <v>#REF!</v>
      </c>
      <c r="BL83" s="13" t="e">
        <f t="shared" ca="1" si="153"/>
        <v>#REF!</v>
      </c>
      <c r="BM83" s="13" t="e">
        <f t="shared" ca="1" si="153"/>
        <v>#REF!</v>
      </c>
      <c r="BN83" s="13" t="e">
        <f t="shared" ca="1" si="153"/>
        <v>#REF!</v>
      </c>
      <c r="BO83" s="13" t="e">
        <f t="shared" ca="1" si="153"/>
        <v>#REF!</v>
      </c>
      <c r="BP83" s="13" t="e">
        <f t="shared" ca="1" si="153"/>
        <v>#REF!</v>
      </c>
    </row>
    <row r="84" spans="1:69" s="7" customFormat="1" ht="30" customHeight="1" x14ac:dyDescent="0.3">
      <c r="A84" s="2"/>
      <c r="B84" s="20"/>
      <c r="C84" s="19"/>
      <c r="D84" s="18"/>
      <c r="E84" s="17"/>
      <c r="F84" s="16"/>
      <c r="G84" s="16"/>
      <c r="H84" s="15" t="e">
        <f>IF(ISBLANK([3]!Milestones345678[[#This Row],[End]]),0,[3]!Milestones345678[[#This Row],[End]]-[3]!Milestones345678[[#This Row],[Start]])</f>
        <v>#REF!</v>
      </c>
      <c r="I84" s="15"/>
      <c r="J84" s="15"/>
      <c r="K84" s="15" t="str">
        <f>IF(ISBLANK(Milestones345678[[#This Row],[Actual End]]),"",Milestones345678[[#This Row],[Actual End]]-Milestones345678[[#This Row],[End]])</f>
        <v/>
      </c>
      <c r="L84" s="14"/>
      <c r="M84" s="13" t="e">
        <f t="shared" ref="M84:AR84" ca="1" si="154">IF(AND($D84="Goal",N$5&gt;=$F84,N$5&lt;=$F84+$H84-1),2,IF(AND($D84="Milestone",N$5&gt;=$F84,N$5&lt;=$F84+$H84-1),1,""))</f>
        <v>#REF!</v>
      </c>
      <c r="N84" s="13" t="e">
        <f t="shared" ca="1" si="154"/>
        <v>#REF!</v>
      </c>
      <c r="O84" s="13" t="e">
        <f t="shared" ca="1" si="154"/>
        <v>#REF!</v>
      </c>
      <c r="P84" s="13" t="e">
        <f t="shared" ca="1" si="154"/>
        <v>#REF!</v>
      </c>
      <c r="Q84" s="13" t="e">
        <f t="shared" ca="1" si="154"/>
        <v>#REF!</v>
      </c>
      <c r="R84" s="13" t="e">
        <f t="shared" ca="1" si="154"/>
        <v>#REF!</v>
      </c>
      <c r="S84" s="13" t="e">
        <f t="shared" ca="1" si="154"/>
        <v>#REF!</v>
      </c>
      <c r="T84" s="13" t="e">
        <f t="shared" ca="1" si="154"/>
        <v>#REF!</v>
      </c>
      <c r="U84" s="13" t="e">
        <f t="shared" ca="1" si="154"/>
        <v>#REF!</v>
      </c>
      <c r="V84" s="13" t="e">
        <f t="shared" ca="1" si="154"/>
        <v>#REF!</v>
      </c>
      <c r="W84" s="13" t="e">
        <f t="shared" ca="1" si="154"/>
        <v>#REF!</v>
      </c>
      <c r="X84" s="13" t="e">
        <f t="shared" ca="1" si="154"/>
        <v>#REF!</v>
      </c>
      <c r="Y84" s="13" t="e">
        <f t="shared" ca="1" si="154"/>
        <v>#REF!</v>
      </c>
      <c r="Z84" s="13" t="e">
        <f t="shared" ca="1" si="154"/>
        <v>#REF!</v>
      </c>
      <c r="AA84" s="13" t="e">
        <f t="shared" ca="1" si="154"/>
        <v>#REF!</v>
      </c>
      <c r="AB84" s="13" t="e">
        <f t="shared" ca="1" si="154"/>
        <v>#REF!</v>
      </c>
      <c r="AC84" s="13" t="e">
        <f t="shared" ca="1" si="154"/>
        <v>#REF!</v>
      </c>
      <c r="AD84" s="13" t="e">
        <f t="shared" ca="1" si="154"/>
        <v>#REF!</v>
      </c>
      <c r="AE84" s="13" t="e">
        <f t="shared" ca="1" si="154"/>
        <v>#REF!</v>
      </c>
      <c r="AF84" s="13" t="e">
        <f t="shared" ca="1" si="154"/>
        <v>#REF!</v>
      </c>
      <c r="AG84" s="13" t="e">
        <f t="shared" ca="1" si="154"/>
        <v>#REF!</v>
      </c>
      <c r="AH84" s="13" t="e">
        <f t="shared" ca="1" si="154"/>
        <v>#REF!</v>
      </c>
      <c r="AI84" s="13" t="e">
        <f t="shared" ca="1" si="154"/>
        <v>#REF!</v>
      </c>
      <c r="AJ84" s="13" t="e">
        <f t="shared" ca="1" si="154"/>
        <v>#REF!</v>
      </c>
      <c r="AK84" s="13" t="e">
        <f t="shared" ca="1" si="154"/>
        <v>#REF!</v>
      </c>
      <c r="AL84" s="13" t="e">
        <f t="shared" ca="1" si="154"/>
        <v>#REF!</v>
      </c>
      <c r="AM84" s="13" t="e">
        <f t="shared" ca="1" si="154"/>
        <v>#REF!</v>
      </c>
      <c r="AN84" s="13" t="e">
        <f t="shared" ca="1" si="154"/>
        <v>#REF!</v>
      </c>
      <c r="AO84" s="13" t="e">
        <f t="shared" ca="1" si="154"/>
        <v>#REF!</v>
      </c>
      <c r="AP84" s="13" t="e">
        <f t="shared" ca="1" si="154"/>
        <v>#REF!</v>
      </c>
      <c r="AQ84" s="13" t="e">
        <f t="shared" ca="1" si="154"/>
        <v>#REF!</v>
      </c>
      <c r="AR84" s="13" t="e">
        <f t="shared" ca="1" si="154"/>
        <v>#REF!</v>
      </c>
      <c r="AS84" s="13" t="e">
        <f t="shared" ref="AS84:BP84" ca="1" si="155">IF(AND($D84="Goal",AT$5&gt;=$F84,AT$5&lt;=$F84+$H84-1),2,IF(AND($D84="Milestone",AT$5&gt;=$F84,AT$5&lt;=$F84+$H84-1),1,""))</f>
        <v>#REF!</v>
      </c>
      <c r="AT84" s="13" t="e">
        <f t="shared" ca="1" si="155"/>
        <v>#REF!</v>
      </c>
      <c r="AU84" s="13" t="e">
        <f t="shared" ca="1" si="155"/>
        <v>#REF!</v>
      </c>
      <c r="AV84" s="13" t="e">
        <f t="shared" ca="1" si="155"/>
        <v>#REF!</v>
      </c>
      <c r="AW84" s="13" t="e">
        <f t="shared" ca="1" si="155"/>
        <v>#REF!</v>
      </c>
      <c r="AX84" s="13" t="e">
        <f t="shared" ca="1" si="155"/>
        <v>#REF!</v>
      </c>
      <c r="AY84" s="13" t="e">
        <f t="shared" ca="1" si="155"/>
        <v>#REF!</v>
      </c>
      <c r="AZ84" s="13" t="e">
        <f t="shared" ca="1" si="155"/>
        <v>#REF!</v>
      </c>
      <c r="BA84" s="13" t="e">
        <f t="shared" ca="1" si="155"/>
        <v>#REF!</v>
      </c>
      <c r="BB84" s="13" t="e">
        <f t="shared" ca="1" si="155"/>
        <v>#REF!</v>
      </c>
      <c r="BC84" s="13" t="e">
        <f t="shared" ca="1" si="155"/>
        <v>#REF!</v>
      </c>
      <c r="BD84" s="13" t="e">
        <f t="shared" ca="1" si="155"/>
        <v>#REF!</v>
      </c>
      <c r="BE84" s="13" t="e">
        <f t="shared" ca="1" si="155"/>
        <v>#REF!</v>
      </c>
      <c r="BF84" s="13" t="e">
        <f t="shared" ca="1" si="155"/>
        <v>#REF!</v>
      </c>
      <c r="BG84" s="13" t="e">
        <f t="shared" ca="1" si="155"/>
        <v>#REF!</v>
      </c>
      <c r="BH84" s="13" t="e">
        <f t="shared" ca="1" si="155"/>
        <v>#REF!</v>
      </c>
      <c r="BI84" s="13" t="e">
        <f t="shared" ca="1" si="155"/>
        <v>#REF!</v>
      </c>
      <c r="BJ84" s="13" t="e">
        <f t="shared" ca="1" si="155"/>
        <v>#REF!</v>
      </c>
      <c r="BK84" s="13" t="e">
        <f t="shared" ca="1" si="155"/>
        <v>#REF!</v>
      </c>
      <c r="BL84" s="13" t="e">
        <f t="shared" ca="1" si="155"/>
        <v>#REF!</v>
      </c>
      <c r="BM84" s="13" t="e">
        <f t="shared" ca="1" si="155"/>
        <v>#REF!</v>
      </c>
      <c r="BN84" s="13" t="e">
        <f t="shared" ca="1" si="155"/>
        <v>#REF!</v>
      </c>
      <c r="BO84" s="13" t="e">
        <f t="shared" ca="1" si="155"/>
        <v>#REF!</v>
      </c>
      <c r="BP84" s="13" t="e">
        <f t="shared" ca="1" si="155"/>
        <v>#REF!</v>
      </c>
    </row>
    <row r="85" spans="1:69" s="7" customFormat="1" ht="30" customHeight="1" x14ac:dyDescent="0.3">
      <c r="A85" s="2"/>
      <c r="B85" s="20"/>
      <c r="C85" s="19"/>
      <c r="D85" s="18"/>
      <c r="E85" s="17"/>
      <c r="F85" s="16"/>
      <c r="G85" s="16"/>
      <c r="H85" s="15" t="e">
        <f>IF(ISBLANK([3]!Milestones345678[[#This Row],[End]]),0,[3]!Milestones345678[[#This Row],[End]]-[3]!Milestones345678[[#This Row],[Start]])</f>
        <v>#REF!</v>
      </c>
      <c r="I85" s="15"/>
      <c r="J85" s="15"/>
      <c r="K85" s="15" t="str">
        <f>IF(ISBLANK(Milestones345678[[#This Row],[Actual End]]),"",Milestones345678[[#This Row],[Actual End]]-Milestones345678[[#This Row],[End]])</f>
        <v/>
      </c>
      <c r="L85" s="14"/>
      <c r="M85" s="13" t="e">
        <f t="shared" ref="M85:AR85" ca="1" si="156">IF(AND($D85="Goal",N$5&gt;=$F85,N$5&lt;=$F85+$H85-1),2,IF(AND($D85="Milestone",N$5&gt;=$F85,N$5&lt;=$F85+$H85-1),1,""))</f>
        <v>#REF!</v>
      </c>
      <c r="N85" s="13" t="e">
        <f t="shared" ca="1" si="156"/>
        <v>#REF!</v>
      </c>
      <c r="O85" s="13" t="e">
        <f t="shared" ca="1" si="156"/>
        <v>#REF!</v>
      </c>
      <c r="P85" s="13" t="e">
        <f t="shared" ca="1" si="156"/>
        <v>#REF!</v>
      </c>
      <c r="Q85" s="13" t="e">
        <f t="shared" ca="1" si="156"/>
        <v>#REF!</v>
      </c>
      <c r="R85" s="13" t="e">
        <f t="shared" ca="1" si="156"/>
        <v>#REF!</v>
      </c>
      <c r="S85" s="13" t="e">
        <f t="shared" ca="1" si="156"/>
        <v>#REF!</v>
      </c>
      <c r="T85" s="13" t="e">
        <f t="shared" ca="1" si="156"/>
        <v>#REF!</v>
      </c>
      <c r="U85" s="13" t="e">
        <f t="shared" ca="1" si="156"/>
        <v>#REF!</v>
      </c>
      <c r="V85" s="13" t="e">
        <f t="shared" ca="1" si="156"/>
        <v>#REF!</v>
      </c>
      <c r="W85" s="13" t="e">
        <f t="shared" ca="1" si="156"/>
        <v>#REF!</v>
      </c>
      <c r="X85" s="13" t="e">
        <f t="shared" ca="1" si="156"/>
        <v>#REF!</v>
      </c>
      <c r="Y85" s="13" t="e">
        <f t="shared" ca="1" si="156"/>
        <v>#REF!</v>
      </c>
      <c r="Z85" s="13" t="e">
        <f t="shared" ca="1" si="156"/>
        <v>#REF!</v>
      </c>
      <c r="AA85" s="13" t="e">
        <f t="shared" ca="1" si="156"/>
        <v>#REF!</v>
      </c>
      <c r="AB85" s="13" t="e">
        <f t="shared" ca="1" si="156"/>
        <v>#REF!</v>
      </c>
      <c r="AC85" s="13" t="e">
        <f t="shared" ca="1" si="156"/>
        <v>#REF!</v>
      </c>
      <c r="AD85" s="13" t="e">
        <f t="shared" ca="1" si="156"/>
        <v>#REF!</v>
      </c>
      <c r="AE85" s="13" t="e">
        <f t="shared" ca="1" si="156"/>
        <v>#REF!</v>
      </c>
      <c r="AF85" s="13" t="e">
        <f t="shared" ca="1" si="156"/>
        <v>#REF!</v>
      </c>
      <c r="AG85" s="13" t="e">
        <f t="shared" ca="1" si="156"/>
        <v>#REF!</v>
      </c>
      <c r="AH85" s="13" t="e">
        <f t="shared" ca="1" si="156"/>
        <v>#REF!</v>
      </c>
      <c r="AI85" s="13" t="e">
        <f t="shared" ca="1" si="156"/>
        <v>#REF!</v>
      </c>
      <c r="AJ85" s="13" t="e">
        <f t="shared" ca="1" si="156"/>
        <v>#REF!</v>
      </c>
      <c r="AK85" s="13" t="e">
        <f t="shared" ca="1" si="156"/>
        <v>#REF!</v>
      </c>
      <c r="AL85" s="13" t="e">
        <f t="shared" ca="1" si="156"/>
        <v>#REF!</v>
      </c>
      <c r="AM85" s="13" t="e">
        <f t="shared" ca="1" si="156"/>
        <v>#REF!</v>
      </c>
      <c r="AN85" s="13" t="e">
        <f t="shared" ca="1" si="156"/>
        <v>#REF!</v>
      </c>
      <c r="AO85" s="13" t="e">
        <f t="shared" ca="1" si="156"/>
        <v>#REF!</v>
      </c>
      <c r="AP85" s="13" t="e">
        <f t="shared" ca="1" si="156"/>
        <v>#REF!</v>
      </c>
      <c r="AQ85" s="13" t="e">
        <f t="shared" ca="1" si="156"/>
        <v>#REF!</v>
      </c>
      <c r="AR85" s="13" t="e">
        <f t="shared" ca="1" si="156"/>
        <v>#REF!</v>
      </c>
      <c r="AS85" s="13" t="e">
        <f t="shared" ref="AS85:BP85" ca="1" si="157">IF(AND($D85="Goal",AT$5&gt;=$F85,AT$5&lt;=$F85+$H85-1),2,IF(AND($D85="Milestone",AT$5&gt;=$F85,AT$5&lt;=$F85+$H85-1),1,""))</f>
        <v>#REF!</v>
      </c>
      <c r="AT85" s="13" t="e">
        <f t="shared" ca="1" si="157"/>
        <v>#REF!</v>
      </c>
      <c r="AU85" s="13" t="e">
        <f t="shared" ca="1" si="157"/>
        <v>#REF!</v>
      </c>
      <c r="AV85" s="13" t="e">
        <f t="shared" ca="1" si="157"/>
        <v>#REF!</v>
      </c>
      <c r="AW85" s="13" t="e">
        <f t="shared" ca="1" si="157"/>
        <v>#REF!</v>
      </c>
      <c r="AX85" s="13" t="e">
        <f t="shared" ca="1" si="157"/>
        <v>#REF!</v>
      </c>
      <c r="AY85" s="13" t="e">
        <f t="shared" ca="1" si="157"/>
        <v>#REF!</v>
      </c>
      <c r="AZ85" s="13" t="e">
        <f t="shared" ca="1" si="157"/>
        <v>#REF!</v>
      </c>
      <c r="BA85" s="13" t="e">
        <f t="shared" ca="1" si="157"/>
        <v>#REF!</v>
      </c>
      <c r="BB85" s="13" t="e">
        <f t="shared" ca="1" si="157"/>
        <v>#REF!</v>
      </c>
      <c r="BC85" s="13" t="e">
        <f t="shared" ca="1" si="157"/>
        <v>#REF!</v>
      </c>
      <c r="BD85" s="13" t="e">
        <f t="shared" ca="1" si="157"/>
        <v>#REF!</v>
      </c>
      <c r="BE85" s="13" t="e">
        <f t="shared" ca="1" si="157"/>
        <v>#REF!</v>
      </c>
      <c r="BF85" s="13" t="e">
        <f t="shared" ca="1" si="157"/>
        <v>#REF!</v>
      </c>
      <c r="BG85" s="13" t="e">
        <f t="shared" ca="1" si="157"/>
        <v>#REF!</v>
      </c>
      <c r="BH85" s="13" t="e">
        <f t="shared" ca="1" si="157"/>
        <v>#REF!</v>
      </c>
      <c r="BI85" s="13" t="e">
        <f t="shared" ca="1" si="157"/>
        <v>#REF!</v>
      </c>
      <c r="BJ85" s="13" t="e">
        <f t="shared" ca="1" si="157"/>
        <v>#REF!</v>
      </c>
      <c r="BK85" s="13" t="e">
        <f t="shared" ca="1" si="157"/>
        <v>#REF!</v>
      </c>
      <c r="BL85" s="13" t="e">
        <f t="shared" ca="1" si="157"/>
        <v>#REF!</v>
      </c>
      <c r="BM85" s="13" t="e">
        <f t="shared" ca="1" si="157"/>
        <v>#REF!</v>
      </c>
      <c r="BN85" s="13" t="e">
        <f t="shared" ca="1" si="157"/>
        <v>#REF!</v>
      </c>
      <c r="BO85" s="13" t="e">
        <f t="shared" ca="1" si="157"/>
        <v>#REF!</v>
      </c>
      <c r="BP85" s="13" t="e">
        <f t="shared" ca="1" si="157"/>
        <v>#REF!</v>
      </c>
    </row>
    <row r="86" spans="1:69" s="7" customFormat="1" ht="30" customHeight="1" x14ac:dyDescent="0.3">
      <c r="A86" s="2"/>
      <c r="B86" s="20"/>
      <c r="C86" s="19"/>
      <c r="D86" s="18"/>
      <c r="E86" s="17"/>
      <c r="F86" s="16"/>
      <c r="G86" s="16"/>
      <c r="H86" s="15" t="e">
        <f>IF(ISBLANK([3]!Milestones345678[[#This Row],[End]]),0,[3]!Milestones345678[[#This Row],[End]]-[3]!Milestones345678[[#This Row],[Start]])</f>
        <v>#REF!</v>
      </c>
      <c r="I86" s="15"/>
      <c r="J86" s="15"/>
      <c r="K86" s="15" t="str">
        <f>IF(ISBLANK(Milestones345678[[#This Row],[Actual End]]),"",Milestones345678[[#This Row],[Actual End]]-Milestones345678[[#This Row],[End]])</f>
        <v/>
      </c>
      <c r="L86" s="14"/>
      <c r="M86" s="13" t="e">
        <f t="shared" ref="M86:AR86" ca="1" si="158">IF(AND($D86="Goal",N$5&gt;=$F86,N$5&lt;=$F86+$H86-1),2,IF(AND($D86="Milestone",N$5&gt;=$F86,N$5&lt;=$F86+$H86-1),1,""))</f>
        <v>#REF!</v>
      </c>
      <c r="N86" s="13" t="e">
        <f t="shared" ca="1" si="158"/>
        <v>#REF!</v>
      </c>
      <c r="O86" s="13" t="e">
        <f t="shared" ca="1" si="158"/>
        <v>#REF!</v>
      </c>
      <c r="P86" s="13" t="e">
        <f t="shared" ca="1" si="158"/>
        <v>#REF!</v>
      </c>
      <c r="Q86" s="13" t="e">
        <f t="shared" ca="1" si="158"/>
        <v>#REF!</v>
      </c>
      <c r="R86" s="13" t="e">
        <f t="shared" ca="1" si="158"/>
        <v>#REF!</v>
      </c>
      <c r="S86" s="13" t="e">
        <f t="shared" ca="1" si="158"/>
        <v>#REF!</v>
      </c>
      <c r="T86" s="13" t="e">
        <f t="shared" ca="1" si="158"/>
        <v>#REF!</v>
      </c>
      <c r="U86" s="13" t="e">
        <f t="shared" ca="1" si="158"/>
        <v>#REF!</v>
      </c>
      <c r="V86" s="13" t="e">
        <f t="shared" ca="1" si="158"/>
        <v>#REF!</v>
      </c>
      <c r="W86" s="13" t="e">
        <f t="shared" ca="1" si="158"/>
        <v>#REF!</v>
      </c>
      <c r="X86" s="13" t="e">
        <f t="shared" ca="1" si="158"/>
        <v>#REF!</v>
      </c>
      <c r="Y86" s="13" t="e">
        <f t="shared" ca="1" si="158"/>
        <v>#REF!</v>
      </c>
      <c r="Z86" s="13" t="e">
        <f t="shared" ca="1" si="158"/>
        <v>#REF!</v>
      </c>
      <c r="AA86" s="13" t="e">
        <f t="shared" ca="1" si="158"/>
        <v>#REF!</v>
      </c>
      <c r="AB86" s="13" t="e">
        <f t="shared" ca="1" si="158"/>
        <v>#REF!</v>
      </c>
      <c r="AC86" s="13" t="e">
        <f t="shared" ca="1" si="158"/>
        <v>#REF!</v>
      </c>
      <c r="AD86" s="13" t="e">
        <f t="shared" ca="1" si="158"/>
        <v>#REF!</v>
      </c>
      <c r="AE86" s="13" t="e">
        <f t="shared" ca="1" si="158"/>
        <v>#REF!</v>
      </c>
      <c r="AF86" s="13" t="e">
        <f t="shared" ca="1" si="158"/>
        <v>#REF!</v>
      </c>
      <c r="AG86" s="13" t="e">
        <f t="shared" ca="1" si="158"/>
        <v>#REF!</v>
      </c>
      <c r="AH86" s="13" t="e">
        <f t="shared" ca="1" si="158"/>
        <v>#REF!</v>
      </c>
      <c r="AI86" s="13" t="e">
        <f t="shared" ca="1" si="158"/>
        <v>#REF!</v>
      </c>
      <c r="AJ86" s="13" t="e">
        <f t="shared" ca="1" si="158"/>
        <v>#REF!</v>
      </c>
      <c r="AK86" s="13" t="e">
        <f t="shared" ca="1" si="158"/>
        <v>#REF!</v>
      </c>
      <c r="AL86" s="13" t="e">
        <f t="shared" ca="1" si="158"/>
        <v>#REF!</v>
      </c>
      <c r="AM86" s="13" t="e">
        <f t="shared" ca="1" si="158"/>
        <v>#REF!</v>
      </c>
      <c r="AN86" s="13" t="e">
        <f t="shared" ca="1" si="158"/>
        <v>#REF!</v>
      </c>
      <c r="AO86" s="13" t="e">
        <f t="shared" ca="1" si="158"/>
        <v>#REF!</v>
      </c>
      <c r="AP86" s="13" t="e">
        <f t="shared" ca="1" si="158"/>
        <v>#REF!</v>
      </c>
      <c r="AQ86" s="13" t="e">
        <f t="shared" ca="1" si="158"/>
        <v>#REF!</v>
      </c>
      <c r="AR86" s="13" t="e">
        <f t="shared" ca="1" si="158"/>
        <v>#REF!</v>
      </c>
      <c r="AS86" s="13" t="e">
        <f t="shared" ref="AS86:BP86" ca="1" si="159">IF(AND($D86="Goal",AT$5&gt;=$F86,AT$5&lt;=$F86+$H86-1),2,IF(AND($D86="Milestone",AT$5&gt;=$F86,AT$5&lt;=$F86+$H86-1),1,""))</f>
        <v>#REF!</v>
      </c>
      <c r="AT86" s="13" t="e">
        <f t="shared" ca="1" si="159"/>
        <v>#REF!</v>
      </c>
      <c r="AU86" s="13" t="e">
        <f t="shared" ca="1" si="159"/>
        <v>#REF!</v>
      </c>
      <c r="AV86" s="13" t="e">
        <f t="shared" ca="1" si="159"/>
        <v>#REF!</v>
      </c>
      <c r="AW86" s="13" t="e">
        <f t="shared" ca="1" si="159"/>
        <v>#REF!</v>
      </c>
      <c r="AX86" s="13" t="e">
        <f t="shared" ca="1" si="159"/>
        <v>#REF!</v>
      </c>
      <c r="AY86" s="13" t="e">
        <f t="shared" ca="1" si="159"/>
        <v>#REF!</v>
      </c>
      <c r="AZ86" s="13" t="e">
        <f t="shared" ca="1" si="159"/>
        <v>#REF!</v>
      </c>
      <c r="BA86" s="13" t="e">
        <f t="shared" ca="1" si="159"/>
        <v>#REF!</v>
      </c>
      <c r="BB86" s="13" t="e">
        <f t="shared" ca="1" si="159"/>
        <v>#REF!</v>
      </c>
      <c r="BC86" s="13" t="e">
        <f t="shared" ca="1" si="159"/>
        <v>#REF!</v>
      </c>
      <c r="BD86" s="13" t="e">
        <f t="shared" ca="1" si="159"/>
        <v>#REF!</v>
      </c>
      <c r="BE86" s="13" t="e">
        <f t="shared" ca="1" si="159"/>
        <v>#REF!</v>
      </c>
      <c r="BF86" s="13" t="e">
        <f t="shared" ca="1" si="159"/>
        <v>#REF!</v>
      </c>
      <c r="BG86" s="13" t="e">
        <f t="shared" ca="1" si="159"/>
        <v>#REF!</v>
      </c>
      <c r="BH86" s="13" t="e">
        <f t="shared" ca="1" si="159"/>
        <v>#REF!</v>
      </c>
      <c r="BI86" s="13" t="e">
        <f t="shared" ca="1" si="159"/>
        <v>#REF!</v>
      </c>
      <c r="BJ86" s="13" t="e">
        <f t="shared" ca="1" si="159"/>
        <v>#REF!</v>
      </c>
      <c r="BK86" s="13" t="e">
        <f t="shared" ca="1" si="159"/>
        <v>#REF!</v>
      </c>
      <c r="BL86" s="13" t="e">
        <f t="shared" ca="1" si="159"/>
        <v>#REF!</v>
      </c>
      <c r="BM86" s="13" t="e">
        <f t="shared" ca="1" si="159"/>
        <v>#REF!</v>
      </c>
      <c r="BN86" s="13" t="e">
        <f t="shared" ca="1" si="159"/>
        <v>#REF!</v>
      </c>
      <c r="BO86" s="13" t="e">
        <f t="shared" ca="1" si="159"/>
        <v>#REF!</v>
      </c>
      <c r="BP86" s="13" t="e">
        <f t="shared" ca="1" si="159"/>
        <v>#REF!</v>
      </c>
    </row>
    <row r="87" spans="1:69" s="7" customFormat="1" ht="30" customHeight="1" x14ac:dyDescent="0.3">
      <c r="A87" s="2"/>
      <c r="B87" s="20"/>
      <c r="C87" s="19"/>
      <c r="D87" s="18"/>
      <c r="E87" s="17"/>
      <c r="F87" s="16"/>
      <c r="G87" s="16"/>
      <c r="H87" s="15" t="e">
        <f>IF(ISBLANK([3]!Milestones345678[[#This Row],[End]]),0,[3]!Milestones345678[[#This Row],[End]]-[3]!Milestones345678[[#This Row],[Start]])</f>
        <v>#REF!</v>
      </c>
      <c r="I87" s="15"/>
      <c r="J87" s="15"/>
      <c r="K87" s="15" t="str">
        <f>IF(ISBLANK(Milestones345678[[#This Row],[Actual End]]),"",Milestones345678[[#This Row],[Actual End]]-Milestones345678[[#This Row],[End]])</f>
        <v/>
      </c>
      <c r="L87" s="14"/>
      <c r="M87" s="13" t="e">
        <f t="shared" ref="M87:AR87" ca="1" si="160">IF(AND($D87="Goal",N$5&gt;=$F87,N$5&lt;=$F87+$H87-1),2,IF(AND($D87="Milestone",N$5&gt;=$F87,N$5&lt;=$F87+$H87-1),1,""))</f>
        <v>#REF!</v>
      </c>
      <c r="N87" s="13" t="e">
        <f t="shared" ca="1" si="160"/>
        <v>#REF!</v>
      </c>
      <c r="O87" s="13" t="e">
        <f t="shared" ca="1" si="160"/>
        <v>#REF!</v>
      </c>
      <c r="P87" s="13" t="e">
        <f t="shared" ca="1" si="160"/>
        <v>#REF!</v>
      </c>
      <c r="Q87" s="13" t="e">
        <f t="shared" ca="1" si="160"/>
        <v>#REF!</v>
      </c>
      <c r="R87" s="13" t="e">
        <f t="shared" ca="1" si="160"/>
        <v>#REF!</v>
      </c>
      <c r="S87" s="13" t="e">
        <f t="shared" ca="1" si="160"/>
        <v>#REF!</v>
      </c>
      <c r="T87" s="13" t="e">
        <f t="shared" ca="1" si="160"/>
        <v>#REF!</v>
      </c>
      <c r="U87" s="13" t="e">
        <f t="shared" ca="1" si="160"/>
        <v>#REF!</v>
      </c>
      <c r="V87" s="13" t="e">
        <f t="shared" ca="1" si="160"/>
        <v>#REF!</v>
      </c>
      <c r="W87" s="13" t="e">
        <f t="shared" ca="1" si="160"/>
        <v>#REF!</v>
      </c>
      <c r="X87" s="13" t="e">
        <f t="shared" ca="1" si="160"/>
        <v>#REF!</v>
      </c>
      <c r="Y87" s="13" t="e">
        <f t="shared" ca="1" si="160"/>
        <v>#REF!</v>
      </c>
      <c r="Z87" s="13" t="e">
        <f t="shared" ca="1" si="160"/>
        <v>#REF!</v>
      </c>
      <c r="AA87" s="13" t="e">
        <f t="shared" ca="1" si="160"/>
        <v>#REF!</v>
      </c>
      <c r="AB87" s="13" t="e">
        <f t="shared" ca="1" si="160"/>
        <v>#REF!</v>
      </c>
      <c r="AC87" s="13" t="e">
        <f t="shared" ca="1" si="160"/>
        <v>#REF!</v>
      </c>
      <c r="AD87" s="13" t="e">
        <f t="shared" ca="1" si="160"/>
        <v>#REF!</v>
      </c>
      <c r="AE87" s="13" t="e">
        <f t="shared" ca="1" si="160"/>
        <v>#REF!</v>
      </c>
      <c r="AF87" s="13" t="e">
        <f t="shared" ca="1" si="160"/>
        <v>#REF!</v>
      </c>
      <c r="AG87" s="13" t="e">
        <f t="shared" ca="1" si="160"/>
        <v>#REF!</v>
      </c>
      <c r="AH87" s="13" t="e">
        <f t="shared" ca="1" si="160"/>
        <v>#REF!</v>
      </c>
      <c r="AI87" s="13" t="e">
        <f t="shared" ca="1" si="160"/>
        <v>#REF!</v>
      </c>
      <c r="AJ87" s="13" t="e">
        <f t="shared" ca="1" si="160"/>
        <v>#REF!</v>
      </c>
      <c r="AK87" s="13" t="e">
        <f t="shared" ca="1" si="160"/>
        <v>#REF!</v>
      </c>
      <c r="AL87" s="13" t="e">
        <f t="shared" ca="1" si="160"/>
        <v>#REF!</v>
      </c>
      <c r="AM87" s="13" t="e">
        <f t="shared" ca="1" si="160"/>
        <v>#REF!</v>
      </c>
      <c r="AN87" s="13" t="e">
        <f t="shared" ca="1" si="160"/>
        <v>#REF!</v>
      </c>
      <c r="AO87" s="13" t="e">
        <f t="shared" ca="1" si="160"/>
        <v>#REF!</v>
      </c>
      <c r="AP87" s="13" t="e">
        <f t="shared" ca="1" si="160"/>
        <v>#REF!</v>
      </c>
      <c r="AQ87" s="13" t="e">
        <f t="shared" ca="1" si="160"/>
        <v>#REF!</v>
      </c>
      <c r="AR87" s="13" t="e">
        <f t="shared" ca="1" si="160"/>
        <v>#REF!</v>
      </c>
      <c r="AS87" s="13" t="e">
        <f t="shared" ref="AS87:BP87" ca="1" si="161">IF(AND($D87="Goal",AT$5&gt;=$F87,AT$5&lt;=$F87+$H87-1),2,IF(AND($D87="Milestone",AT$5&gt;=$F87,AT$5&lt;=$F87+$H87-1),1,""))</f>
        <v>#REF!</v>
      </c>
      <c r="AT87" s="13" t="e">
        <f t="shared" ca="1" si="161"/>
        <v>#REF!</v>
      </c>
      <c r="AU87" s="13" t="e">
        <f t="shared" ca="1" si="161"/>
        <v>#REF!</v>
      </c>
      <c r="AV87" s="13" t="e">
        <f t="shared" ca="1" si="161"/>
        <v>#REF!</v>
      </c>
      <c r="AW87" s="13" t="e">
        <f t="shared" ca="1" si="161"/>
        <v>#REF!</v>
      </c>
      <c r="AX87" s="13" t="e">
        <f t="shared" ca="1" si="161"/>
        <v>#REF!</v>
      </c>
      <c r="AY87" s="13" t="e">
        <f t="shared" ca="1" si="161"/>
        <v>#REF!</v>
      </c>
      <c r="AZ87" s="13" t="e">
        <f t="shared" ca="1" si="161"/>
        <v>#REF!</v>
      </c>
      <c r="BA87" s="13" t="e">
        <f t="shared" ca="1" si="161"/>
        <v>#REF!</v>
      </c>
      <c r="BB87" s="13" t="e">
        <f t="shared" ca="1" si="161"/>
        <v>#REF!</v>
      </c>
      <c r="BC87" s="13" t="e">
        <f t="shared" ca="1" si="161"/>
        <v>#REF!</v>
      </c>
      <c r="BD87" s="13" t="e">
        <f t="shared" ca="1" si="161"/>
        <v>#REF!</v>
      </c>
      <c r="BE87" s="13" t="e">
        <f t="shared" ca="1" si="161"/>
        <v>#REF!</v>
      </c>
      <c r="BF87" s="13" t="e">
        <f t="shared" ca="1" si="161"/>
        <v>#REF!</v>
      </c>
      <c r="BG87" s="13" t="e">
        <f t="shared" ca="1" si="161"/>
        <v>#REF!</v>
      </c>
      <c r="BH87" s="13" t="e">
        <f t="shared" ca="1" si="161"/>
        <v>#REF!</v>
      </c>
      <c r="BI87" s="13" t="e">
        <f t="shared" ca="1" si="161"/>
        <v>#REF!</v>
      </c>
      <c r="BJ87" s="13" t="e">
        <f t="shared" ca="1" si="161"/>
        <v>#REF!</v>
      </c>
      <c r="BK87" s="13" t="e">
        <f t="shared" ca="1" si="161"/>
        <v>#REF!</v>
      </c>
      <c r="BL87" s="13" t="e">
        <f t="shared" ca="1" si="161"/>
        <v>#REF!</v>
      </c>
      <c r="BM87" s="13" t="e">
        <f t="shared" ca="1" si="161"/>
        <v>#REF!</v>
      </c>
      <c r="BN87" s="13" t="e">
        <f t="shared" ca="1" si="161"/>
        <v>#REF!</v>
      </c>
      <c r="BO87" s="13" t="e">
        <f t="shared" ca="1" si="161"/>
        <v>#REF!</v>
      </c>
      <c r="BP87" s="13" t="e">
        <f t="shared" ca="1" si="161"/>
        <v>#REF!</v>
      </c>
    </row>
    <row r="88" spans="1:69" s="7" customFormat="1" ht="30" customHeight="1" x14ac:dyDescent="0.3">
      <c r="A88" s="2" t="s">
        <v>2</v>
      </c>
      <c r="B88" s="20"/>
      <c r="C88" s="19"/>
      <c r="D88" s="18"/>
      <c r="E88" s="17"/>
      <c r="F88" s="16"/>
      <c r="G88" s="16"/>
      <c r="H88" s="15" t="e">
        <f>IF(ISBLANK([3]!Milestones345678[[#This Row],[End]]),0,[3]!Milestones345678[[#This Row],[End]]-[3]!Milestones345678[[#This Row],[Start]])</f>
        <v>#REF!</v>
      </c>
      <c r="I88" s="15"/>
      <c r="J88" s="15"/>
      <c r="K88" s="15" t="str">
        <f>IF(ISBLANK(Milestones345678[[#This Row],[Actual End]]),"",Milestones345678[[#This Row],[Actual End]]-Milestones345678[[#This Row],[End]])</f>
        <v/>
      </c>
      <c r="L88" s="14"/>
      <c r="M88" s="13" t="e">
        <f t="shared" ref="M88:AR88" ca="1" si="162">IF(AND($D88="Goal",N$5&gt;=$F88,N$5&lt;=$F88+$H88-1),2,IF(AND($D88="Milestone",N$5&gt;=$F88,N$5&lt;=$F88+$H88-1),1,""))</f>
        <v>#REF!</v>
      </c>
      <c r="N88" s="13" t="e">
        <f t="shared" ca="1" si="162"/>
        <v>#REF!</v>
      </c>
      <c r="O88" s="13" t="e">
        <f t="shared" ca="1" si="162"/>
        <v>#REF!</v>
      </c>
      <c r="P88" s="13" t="e">
        <f t="shared" ca="1" si="162"/>
        <v>#REF!</v>
      </c>
      <c r="Q88" s="13" t="e">
        <f t="shared" ca="1" si="162"/>
        <v>#REF!</v>
      </c>
      <c r="R88" s="13" t="e">
        <f t="shared" ca="1" si="162"/>
        <v>#REF!</v>
      </c>
      <c r="S88" s="13" t="e">
        <f t="shared" ca="1" si="162"/>
        <v>#REF!</v>
      </c>
      <c r="T88" s="13" t="e">
        <f t="shared" ca="1" si="162"/>
        <v>#REF!</v>
      </c>
      <c r="U88" s="13" t="e">
        <f t="shared" ca="1" si="162"/>
        <v>#REF!</v>
      </c>
      <c r="V88" s="13" t="e">
        <f t="shared" ca="1" si="162"/>
        <v>#REF!</v>
      </c>
      <c r="W88" s="13" t="e">
        <f t="shared" ca="1" si="162"/>
        <v>#REF!</v>
      </c>
      <c r="X88" s="13" t="e">
        <f t="shared" ca="1" si="162"/>
        <v>#REF!</v>
      </c>
      <c r="Y88" s="13" t="e">
        <f t="shared" ca="1" si="162"/>
        <v>#REF!</v>
      </c>
      <c r="Z88" s="13" t="e">
        <f t="shared" ca="1" si="162"/>
        <v>#REF!</v>
      </c>
      <c r="AA88" s="13" t="e">
        <f t="shared" ca="1" si="162"/>
        <v>#REF!</v>
      </c>
      <c r="AB88" s="13" t="e">
        <f t="shared" ca="1" si="162"/>
        <v>#REF!</v>
      </c>
      <c r="AC88" s="13" t="e">
        <f t="shared" ca="1" si="162"/>
        <v>#REF!</v>
      </c>
      <c r="AD88" s="13" t="e">
        <f t="shared" ca="1" si="162"/>
        <v>#REF!</v>
      </c>
      <c r="AE88" s="13" t="e">
        <f t="shared" ca="1" si="162"/>
        <v>#REF!</v>
      </c>
      <c r="AF88" s="13" t="e">
        <f t="shared" ca="1" si="162"/>
        <v>#REF!</v>
      </c>
      <c r="AG88" s="13" t="e">
        <f t="shared" ca="1" si="162"/>
        <v>#REF!</v>
      </c>
      <c r="AH88" s="13" t="e">
        <f t="shared" ca="1" si="162"/>
        <v>#REF!</v>
      </c>
      <c r="AI88" s="13" t="e">
        <f t="shared" ca="1" si="162"/>
        <v>#REF!</v>
      </c>
      <c r="AJ88" s="13" t="e">
        <f t="shared" ca="1" si="162"/>
        <v>#REF!</v>
      </c>
      <c r="AK88" s="13" t="e">
        <f t="shared" ca="1" si="162"/>
        <v>#REF!</v>
      </c>
      <c r="AL88" s="13" t="e">
        <f t="shared" ca="1" si="162"/>
        <v>#REF!</v>
      </c>
      <c r="AM88" s="13" t="e">
        <f t="shared" ca="1" si="162"/>
        <v>#REF!</v>
      </c>
      <c r="AN88" s="13" t="e">
        <f t="shared" ca="1" si="162"/>
        <v>#REF!</v>
      </c>
      <c r="AO88" s="13" t="e">
        <f t="shared" ca="1" si="162"/>
        <v>#REF!</v>
      </c>
      <c r="AP88" s="13" t="e">
        <f t="shared" ca="1" si="162"/>
        <v>#REF!</v>
      </c>
      <c r="AQ88" s="13" t="e">
        <f t="shared" ca="1" si="162"/>
        <v>#REF!</v>
      </c>
      <c r="AR88" s="13" t="e">
        <f t="shared" ca="1" si="162"/>
        <v>#REF!</v>
      </c>
      <c r="AS88" s="13" t="e">
        <f t="shared" ref="AS88:BP88" ca="1" si="163">IF(AND($D88="Goal",AT$5&gt;=$F88,AT$5&lt;=$F88+$H88-1),2,IF(AND($D88="Milestone",AT$5&gt;=$F88,AT$5&lt;=$F88+$H88-1),1,""))</f>
        <v>#REF!</v>
      </c>
      <c r="AT88" s="13" t="e">
        <f t="shared" ca="1" si="163"/>
        <v>#REF!</v>
      </c>
      <c r="AU88" s="13" t="e">
        <f t="shared" ca="1" si="163"/>
        <v>#REF!</v>
      </c>
      <c r="AV88" s="13" t="e">
        <f t="shared" ca="1" si="163"/>
        <v>#REF!</v>
      </c>
      <c r="AW88" s="13" t="e">
        <f t="shared" ca="1" si="163"/>
        <v>#REF!</v>
      </c>
      <c r="AX88" s="13" t="e">
        <f t="shared" ca="1" si="163"/>
        <v>#REF!</v>
      </c>
      <c r="AY88" s="13" t="e">
        <f t="shared" ca="1" si="163"/>
        <v>#REF!</v>
      </c>
      <c r="AZ88" s="13" t="e">
        <f t="shared" ca="1" si="163"/>
        <v>#REF!</v>
      </c>
      <c r="BA88" s="13" t="e">
        <f t="shared" ca="1" si="163"/>
        <v>#REF!</v>
      </c>
      <c r="BB88" s="13" t="e">
        <f t="shared" ca="1" si="163"/>
        <v>#REF!</v>
      </c>
      <c r="BC88" s="13" t="e">
        <f t="shared" ca="1" si="163"/>
        <v>#REF!</v>
      </c>
      <c r="BD88" s="13" t="e">
        <f t="shared" ca="1" si="163"/>
        <v>#REF!</v>
      </c>
      <c r="BE88" s="13" t="e">
        <f t="shared" ca="1" si="163"/>
        <v>#REF!</v>
      </c>
      <c r="BF88" s="13" t="e">
        <f t="shared" ca="1" si="163"/>
        <v>#REF!</v>
      </c>
      <c r="BG88" s="13" t="e">
        <f t="shared" ca="1" si="163"/>
        <v>#REF!</v>
      </c>
      <c r="BH88" s="13" t="e">
        <f t="shared" ca="1" si="163"/>
        <v>#REF!</v>
      </c>
      <c r="BI88" s="13" t="e">
        <f t="shared" ca="1" si="163"/>
        <v>#REF!</v>
      </c>
      <c r="BJ88" s="13" t="e">
        <f t="shared" ca="1" si="163"/>
        <v>#REF!</v>
      </c>
      <c r="BK88" s="13" t="e">
        <f t="shared" ca="1" si="163"/>
        <v>#REF!</v>
      </c>
      <c r="BL88" s="13" t="e">
        <f t="shared" ca="1" si="163"/>
        <v>#REF!</v>
      </c>
      <c r="BM88" s="13" t="e">
        <f t="shared" ca="1" si="163"/>
        <v>#REF!</v>
      </c>
      <c r="BN88" s="13" t="e">
        <f t="shared" ca="1" si="163"/>
        <v>#REF!</v>
      </c>
      <c r="BO88" s="13" t="e">
        <f t="shared" ca="1" si="163"/>
        <v>#REF!</v>
      </c>
      <c r="BP88" s="13" t="e">
        <f t="shared" ca="1" si="163"/>
        <v>#REF!</v>
      </c>
    </row>
    <row r="89" spans="1:69" s="7" customFormat="1" ht="30" customHeight="1" thickBot="1" x14ac:dyDescent="0.35">
      <c r="A89" s="12" t="s">
        <v>1</v>
      </c>
      <c r="B89" s="10" t="s">
        <v>0</v>
      </c>
      <c r="C89" s="10"/>
      <c r="D89" s="10"/>
      <c r="E89" s="10"/>
      <c r="F89" s="10"/>
      <c r="G89" s="11"/>
      <c r="H89" s="11"/>
      <c r="I89" s="10"/>
      <c r="J89" s="10"/>
      <c r="K89" s="10"/>
      <c r="L89" s="10"/>
      <c r="M89" s="9"/>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row>
    <row r="90" spans="1:69" ht="30" customHeight="1" x14ac:dyDescent="0.3">
      <c r="E90" s="6"/>
      <c r="I90" s="5"/>
      <c r="J90" s="5"/>
      <c r="K90" s="5"/>
      <c r="L90" s="5"/>
      <c r="M90" s="4"/>
    </row>
    <row r="91" spans="1:69" ht="30" customHeight="1" x14ac:dyDescent="0.3">
      <c r="E91" s="3"/>
    </row>
  </sheetData>
  <mergeCells count="9">
    <mergeCell ref="AH2:AK2"/>
    <mergeCell ref="E3:F3"/>
    <mergeCell ref="G3:I3"/>
    <mergeCell ref="E4:F4"/>
    <mergeCell ref="B5:M5"/>
    <mergeCell ref="N2:Q2"/>
    <mergeCell ref="S2:V2"/>
    <mergeCell ref="X2:AA2"/>
    <mergeCell ref="AC2:AF2"/>
  </mergeCells>
  <conditionalFormatting sqref="E7:E8 E10:E16 E26:E32 E37:E43">
    <cfRule type="dataBar" priority="83">
      <dataBar>
        <cfvo type="num" val="0"/>
        <cfvo type="num" val="1"/>
        <color theme="0" tint="-0.249977111117893"/>
      </dataBar>
      <extLst>
        <ext xmlns:x14="http://schemas.microsoft.com/office/spreadsheetml/2009/9/main" uri="{B025F937-C7B1-47D3-B67F-A62EFF666E3E}">
          <x14:id>{F4532ED2-1BB3-4445-A045-D1B6A540E3D4}</x14:id>
        </ext>
      </extLst>
    </cfRule>
  </conditionalFormatting>
  <conditionalFormatting sqref="N89:BQ89 N5:BQ6">
    <cfRule type="expression" dxfId="31" priority="79">
      <formula>AND(TODAY()&gt;=N$5,TODAY()&lt;O$5)</formula>
    </cfRule>
  </conditionalFormatting>
  <conditionalFormatting sqref="N4:AR4">
    <cfRule type="expression" dxfId="30" priority="82">
      <formula>N$5&lt;=EOMONTH($N$5,0)</formula>
    </cfRule>
  </conditionalFormatting>
  <conditionalFormatting sqref="O4:BQ4">
    <cfRule type="expression" dxfId="29" priority="81">
      <formula>AND(O$5&lt;=EOMONTH($N$5,2),O$5&gt;EOMONTH($N$5,0),O$5&gt;EOMONTH($N$5,1))</formula>
    </cfRule>
  </conditionalFormatting>
  <conditionalFormatting sqref="N4:BQ4">
    <cfRule type="expression" dxfId="28" priority="80">
      <formula>AND(N$5&lt;=EOMONTH($N$5,1),N$5&gt;EOMONTH($N$5,0))</formula>
    </cfRule>
  </conditionalFormatting>
  <conditionalFormatting sqref="N89:BQ89">
    <cfRule type="expression" dxfId="27" priority="90" stopIfTrue="1">
      <formula>AND(#REF!="Low Risk",N$5&gt;=#REF!,N$5&lt;=#REF!+#REF!-1)</formula>
    </cfRule>
    <cfRule type="expression" dxfId="26" priority="91" stopIfTrue="1">
      <formula>AND(#REF!="High Risk",N$5&gt;=#REF!,N$5&lt;=#REF!+#REF!-1)</formula>
    </cfRule>
    <cfRule type="expression" dxfId="25" priority="92" stopIfTrue="1">
      <formula>AND(#REF!="On Track",N$5&gt;=#REF!,N$5&lt;=#REF!+#REF!-1)</formula>
    </cfRule>
    <cfRule type="expression" dxfId="24" priority="93" stopIfTrue="1">
      <formula>AND(#REF!="Med Risk",N$5&gt;=#REF!,N$5&lt;=#REF!+#REF!-1)</formula>
    </cfRule>
    <cfRule type="expression" dxfId="23" priority="94" stopIfTrue="1">
      <formula>AND(LEN(#REF!)=0,N$5&gt;=#REF!,N$5&lt;=#REF!+#REF!-1)</formula>
    </cfRule>
  </conditionalFormatting>
  <conditionalFormatting sqref="E17:E19 E21:E25">
    <cfRule type="dataBar" priority="72">
      <dataBar>
        <cfvo type="num" val="0"/>
        <cfvo type="num" val="1"/>
        <color theme="0" tint="-0.249977111117893"/>
      </dataBar>
      <extLst>
        <ext xmlns:x14="http://schemas.microsoft.com/office/spreadsheetml/2009/9/main" uri="{B025F937-C7B1-47D3-B67F-A62EFF666E3E}">
          <x14:id>{FC3AD9D6-94BC-4730-8891-89DCF14C2FE7}</x14:id>
        </ext>
      </extLst>
    </cfRule>
  </conditionalFormatting>
  <conditionalFormatting sqref="M7:BP17 M21:BP43">
    <cfRule type="expression" dxfId="22" priority="71">
      <formula>AND(TODAY()&gt;=N$5,TODAY()&lt;O$5)</formula>
    </cfRule>
  </conditionalFormatting>
  <conditionalFormatting sqref="M18:BP19">
    <cfRule type="expression" dxfId="21" priority="64">
      <formula>AND(TODAY()&gt;=N$5,TODAY()&lt;O$5)</formula>
    </cfRule>
  </conditionalFormatting>
  <conditionalFormatting sqref="E20">
    <cfRule type="dataBar" priority="63">
      <dataBar>
        <cfvo type="num" val="0"/>
        <cfvo type="num" val="1"/>
        <color theme="0" tint="-0.249977111117893"/>
      </dataBar>
      <extLst>
        <ext xmlns:x14="http://schemas.microsoft.com/office/spreadsheetml/2009/9/main" uri="{B025F937-C7B1-47D3-B67F-A62EFF666E3E}">
          <x14:id>{16F16285-A2C1-4A5A-B15F-B495EE96E73A}</x14:id>
        </ext>
      </extLst>
    </cfRule>
  </conditionalFormatting>
  <conditionalFormatting sqref="M20:BP20">
    <cfRule type="expression" dxfId="20" priority="56">
      <formula>AND(TODAY()&gt;=N$5,TODAY()&lt;O$5)</formula>
    </cfRule>
  </conditionalFormatting>
  <conditionalFormatting sqref="E9">
    <cfRule type="dataBar" priority="55">
      <dataBar>
        <cfvo type="num" val="0"/>
        <cfvo type="num" val="1"/>
        <color theme="0" tint="-0.249977111117893"/>
      </dataBar>
      <extLst>
        <ext xmlns:x14="http://schemas.microsoft.com/office/spreadsheetml/2009/9/main" uri="{B025F937-C7B1-47D3-B67F-A62EFF666E3E}">
          <x14:id>{78089446-9599-4DE5-9B54-7AE43AE3E388}</x14:id>
        </ext>
      </extLst>
    </cfRule>
  </conditionalFormatting>
  <conditionalFormatting sqref="H9:H79">
    <cfRule type="cellIs" dxfId="19" priority="54" operator="equal">
      <formula>0</formula>
    </cfRule>
  </conditionalFormatting>
  <conditionalFormatting sqref="E44:E53">
    <cfRule type="dataBar" priority="47">
      <dataBar>
        <cfvo type="num" val="0"/>
        <cfvo type="num" val="1"/>
        <color theme="0" tint="-0.249977111117893"/>
      </dataBar>
      <extLst>
        <ext xmlns:x14="http://schemas.microsoft.com/office/spreadsheetml/2009/9/main" uri="{B025F937-C7B1-47D3-B67F-A62EFF666E3E}">
          <x14:id>{8D021ACD-C4B7-4B9E-82C9-F974A692F461}</x14:id>
        </ext>
      </extLst>
    </cfRule>
  </conditionalFormatting>
  <conditionalFormatting sqref="M44:BP53">
    <cfRule type="expression" dxfId="18" priority="46">
      <formula>AND(TODAY()&gt;=N$5,TODAY()&lt;O$5)</formula>
    </cfRule>
  </conditionalFormatting>
  <conditionalFormatting sqref="E54:E60">
    <cfRule type="dataBar" priority="38">
      <dataBar>
        <cfvo type="num" val="0"/>
        <cfvo type="num" val="1"/>
        <color theme="0" tint="-0.249977111117893"/>
      </dataBar>
      <extLst>
        <ext xmlns:x14="http://schemas.microsoft.com/office/spreadsheetml/2009/9/main" uri="{B025F937-C7B1-47D3-B67F-A62EFF666E3E}">
          <x14:id>{98BA3E11-C785-4F22-B846-2B4DDC4CDB38}</x14:id>
        </ext>
      </extLst>
    </cfRule>
  </conditionalFormatting>
  <conditionalFormatting sqref="M54:BP60">
    <cfRule type="expression" dxfId="17" priority="37">
      <formula>AND(TODAY()&gt;=N$5,TODAY()&lt;O$5)</formula>
    </cfRule>
  </conditionalFormatting>
  <conditionalFormatting sqref="E61:E67">
    <cfRule type="dataBar" priority="30">
      <dataBar>
        <cfvo type="num" val="0"/>
        <cfvo type="num" val="1"/>
        <color theme="0" tint="-0.249977111117893"/>
      </dataBar>
      <extLst>
        <ext xmlns:x14="http://schemas.microsoft.com/office/spreadsheetml/2009/9/main" uri="{B025F937-C7B1-47D3-B67F-A62EFF666E3E}">
          <x14:id>{B708A76F-8089-412B-8483-14F91780FB7A}</x14:id>
        </ext>
      </extLst>
    </cfRule>
  </conditionalFormatting>
  <conditionalFormatting sqref="M61:BP67">
    <cfRule type="expression" dxfId="16" priority="29">
      <formula>AND(TODAY()&gt;=N$5,TODAY()&lt;O$5)</formula>
    </cfRule>
  </conditionalFormatting>
  <conditionalFormatting sqref="E68:E74">
    <cfRule type="dataBar" priority="22">
      <dataBar>
        <cfvo type="num" val="0"/>
        <cfvo type="num" val="1"/>
        <color theme="0" tint="-0.249977111117893"/>
      </dataBar>
      <extLst>
        <ext xmlns:x14="http://schemas.microsoft.com/office/spreadsheetml/2009/9/main" uri="{B025F937-C7B1-47D3-B67F-A62EFF666E3E}">
          <x14:id>{B6850708-1CFA-4C94-A812-64662E9D68BB}</x14:id>
        </ext>
      </extLst>
    </cfRule>
  </conditionalFormatting>
  <conditionalFormatting sqref="M68:BP74">
    <cfRule type="expression" dxfId="15" priority="21">
      <formula>AND(TODAY()&gt;=N$5,TODAY()&lt;O$5)</formula>
    </cfRule>
  </conditionalFormatting>
  <conditionalFormatting sqref="E75:E81">
    <cfRule type="dataBar" priority="14">
      <dataBar>
        <cfvo type="num" val="0"/>
        <cfvo type="num" val="1"/>
        <color theme="0" tint="-0.249977111117893"/>
      </dataBar>
      <extLst>
        <ext xmlns:x14="http://schemas.microsoft.com/office/spreadsheetml/2009/9/main" uri="{B025F937-C7B1-47D3-B67F-A62EFF666E3E}">
          <x14:id>{D847BAC5-1FD7-4E4E-BB5E-67DA89FCD3B1}</x14:id>
        </ext>
      </extLst>
    </cfRule>
  </conditionalFormatting>
  <conditionalFormatting sqref="M75:BP81">
    <cfRule type="expression" dxfId="14" priority="13">
      <formula>AND(TODAY()&gt;=N$5,TODAY()&lt;O$5)</formula>
    </cfRule>
  </conditionalFormatting>
  <conditionalFormatting sqref="E82:E88">
    <cfRule type="dataBar" priority="6">
      <dataBar>
        <cfvo type="num" val="0"/>
        <cfvo type="num" val="1"/>
        <color theme="0" tint="-0.249977111117893"/>
      </dataBar>
      <extLst>
        <ext xmlns:x14="http://schemas.microsoft.com/office/spreadsheetml/2009/9/main" uri="{B025F937-C7B1-47D3-B67F-A62EFF666E3E}">
          <x14:id>{7DF5B3CA-D604-4D4E-A4F9-BB23A9B85815}</x14:id>
        </ext>
      </extLst>
    </cfRule>
  </conditionalFormatting>
  <conditionalFormatting sqref="M82:BP88">
    <cfRule type="expression" dxfId="13" priority="5">
      <formula>AND(TODAY()&gt;=N$5,TODAY()&lt;O$5)</formula>
    </cfRule>
  </conditionalFormatting>
  <conditionalFormatting sqref="H80:H88">
    <cfRule type="cellIs" dxfId="12" priority="4" operator="equal">
      <formula>0</formula>
    </cfRule>
  </conditionalFormatting>
  <conditionalFormatting sqref="E33:E36">
    <cfRule type="dataBar" priority="2">
      <dataBar>
        <cfvo type="num" val="0"/>
        <cfvo type="num" val="1"/>
        <color rgb="FFBFBFBF"/>
      </dataBar>
      <extLst>
        <ext xmlns:x14="http://schemas.microsoft.com/office/spreadsheetml/2009/9/main" uri="{B025F937-C7B1-47D3-B67F-A62EFF666E3E}">
          <x14:id>{4E72FE98-EFB2-41E2-A189-107220299949}</x14:id>
        </ext>
      </extLst>
    </cfRule>
  </conditionalFormatting>
  <conditionalFormatting sqref="E33:E36">
    <cfRule type="dataBar" priority="3">
      <dataBar>
        <cfvo type="num" val="0"/>
        <cfvo type="num" val="1"/>
        <color rgb="FFBFBFBF"/>
      </dataBar>
      <extLst>
        <ext xmlns:x14="http://schemas.microsoft.com/office/spreadsheetml/2009/9/main" uri="{B025F937-C7B1-47D3-B67F-A62EFF666E3E}">
          <x14:id>{F203B7BB-4EE2-4E22-A085-BC7D17EF786F}</x14:id>
        </ext>
      </extLst>
    </cfRule>
  </conditionalFormatting>
  <conditionalFormatting sqref="M8:BP88">
    <cfRule type="expression" dxfId="11" priority="103" stopIfTrue="1">
      <formula>AND($D8="Low Risk",N$5&gt;=$F8,N$5&lt;=$F8+$H8-1)</formula>
    </cfRule>
    <cfRule type="expression" dxfId="10" priority="104" stopIfTrue="1">
      <formula>AND($D8="High Risk",N$5&gt;=$F8,N$5&lt;=$F8+$H8-1)</formula>
    </cfRule>
    <cfRule type="expression" dxfId="9" priority="105" stopIfTrue="1">
      <formula>AND($D8="On Track",N$5&gt;=$F8,N$5&lt;=$F8+$H8-1)</formula>
    </cfRule>
    <cfRule type="expression" dxfId="8" priority="106" stopIfTrue="1">
      <formula>AND($D8="Med Risk",N$5&gt;=$F8,N$5&lt;=$F8+$H8-1)</formula>
    </cfRule>
    <cfRule type="expression" dxfId="7" priority="107" stopIfTrue="1">
      <formula>AND(LEN($D8)=0,N$5&gt;=$F8,N$5&lt;=$F8+$H8-1)</formula>
    </cfRule>
  </conditionalFormatting>
  <dataValidations count="7">
    <dataValidation type="list" allowBlank="1" showInputMessage="1" showErrorMessage="1" sqref="D8" xr:uid="{F86CFA09-CD9B-4779-9586-45B9F1470D9E}">
      <formula1>"Goal,Milestone,On Track, Low Risk, Med Risk, High Risk"</formula1>
    </dataValidation>
    <dataValidation type="whole" operator="greaterThanOrEqual" allowBlank="1" showInputMessage="1" promptTitle="Scrolling Increment" prompt="Changing this number will scroll the Gantt Chart view." sqref="G4:H4" xr:uid="{8F295BE4-D3F6-4A3B-A14E-310EDFAB6AA2}">
      <formula1>0</formula1>
    </dataValidation>
    <dataValidation type="list" allowBlank="1" showInputMessage="1" showErrorMessage="1" sqref="C9:C32 C34:C36" xr:uid="{56D4523D-886F-46F7-8398-2D4E584CBD40}">
      <formula1>"Goal,Milestone,Task"</formula1>
    </dataValidation>
    <dataValidation type="list" allowBlank="1" showInputMessage="1" sqref="D9:D32 D37:D88" xr:uid="{3E157C54-8CB1-4319-8C26-EC4D5F1B82AB}">
      <formula1>"Goal,Milestone,On Track, Low Risk, Med Risk, High Risk"</formula1>
    </dataValidation>
    <dataValidation type="list" allowBlank="1" showInputMessage="1" showErrorMessage="1" sqref="I37:I88 I9:I32" xr:uid="{9C1BB734-E8BD-4F55-B806-FAC4247F0B49}">
      <formula1>"In Progress, Delayed, To Do, Completed"</formula1>
    </dataValidation>
    <dataValidation type="list" allowBlank="1" showInputMessage="1" showErrorMessage="1" sqref="I33:I36" xr:uid="{3DD85A1E-84BD-43FA-AE8C-A3F86149AB98}">
      <formula1>"In Progress,Delayed,To Do,Completed"</formula1>
      <formula2>0</formula2>
    </dataValidation>
    <dataValidation type="list" allowBlank="1" showInputMessage="1" sqref="D33:D36" xr:uid="{6864206C-B3B6-4323-96B1-EC34A4BDF910}">
      <formula1>"Goal,Milestone,On Track,Low Risk,Med Risk,High Risk"</formula1>
      <formula2>0</formula2>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ltText="Scroll bar to scroll through the Ghantt project timeline.">
                <anchor moveWithCells="1">
                  <from>
                    <xdr:col>13</xdr:col>
                    <xdr:colOff>30480</xdr:colOff>
                    <xdr:row>5</xdr:row>
                    <xdr:rowOff>60960</xdr:rowOff>
                  </from>
                  <to>
                    <xdr:col>68</xdr:col>
                    <xdr:colOff>228600</xdr:colOff>
                    <xdr:row>5</xdr:row>
                    <xdr:rowOff>251460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4532ED2-1BB3-4445-A045-D1B6A540E3D4}">
            <x14:dataBar minLength="0" maxLength="100" gradient="0">
              <x14:cfvo type="num">
                <xm:f>0</xm:f>
              </x14:cfvo>
              <x14:cfvo type="num">
                <xm:f>1</xm:f>
              </x14:cfvo>
              <x14:negativeFillColor rgb="FFFF0000"/>
              <x14:axisColor rgb="FF000000"/>
            </x14:dataBar>
          </x14:cfRule>
          <xm:sqref>E7:E8 E10:E16 E26:E32 E37:E43</xm:sqref>
        </x14:conditionalFormatting>
        <x14:conditionalFormatting xmlns:xm="http://schemas.microsoft.com/office/excel/2006/main">
          <x14:cfRule type="dataBar" id="{FC3AD9D6-94BC-4730-8891-89DCF14C2FE7}">
            <x14:dataBar minLength="0" maxLength="100" gradient="0">
              <x14:cfvo type="num">
                <xm:f>0</xm:f>
              </x14:cfvo>
              <x14:cfvo type="num">
                <xm:f>1</xm:f>
              </x14:cfvo>
              <x14:negativeFillColor rgb="FFFF0000"/>
              <x14:axisColor rgb="FF000000"/>
            </x14:dataBar>
          </x14:cfRule>
          <xm:sqref>E17:E19 E21:E25</xm:sqref>
        </x14:conditionalFormatting>
        <x14:conditionalFormatting xmlns:xm="http://schemas.microsoft.com/office/excel/2006/main">
          <x14:cfRule type="dataBar" id="{16F16285-A2C1-4A5A-B15F-B495EE96E73A}">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78089446-9599-4DE5-9B54-7AE43AE3E388}">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8D021ACD-C4B7-4B9E-82C9-F974A692F461}">
            <x14:dataBar minLength="0" maxLength="100" gradient="0">
              <x14:cfvo type="num">
                <xm:f>0</xm:f>
              </x14:cfvo>
              <x14:cfvo type="num">
                <xm:f>1</xm:f>
              </x14:cfvo>
              <x14:negativeFillColor rgb="FFFF0000"/>
              <x14:axisColor rgb="FF000000"/>
            </x14:dataBar>
          </x14:cfRule>
          <xm:sqref>E44:E53</xm:sqref>
        </x14:conditionalFormatting>
        <x14:conditionalFormatting xmlns:xm="http://schemas.microsoft.com/office/excel/2006/main">
          <x14:cfRule type="dataBar" id="{98BA3E11-C785-4F22-B846-2B4DDC4CDB38}">
            <x14:dataBar minLength="0" maxLength="100" gradient="0">
              <x14:cfvo type="num">
                <xm:f>0</xm:f>
              </x14:cfvo>
              <x14:cfvo type="num">
                <xm:f>1</xm:f>
              </x14:cfvo>
              <x14:negativeFillColor rgb="FFFF0000"/>
              <x14:axisColor rgb="FF000000"/>
            </x14:dataBar>
          </x14:cfRule>
          <xm:sqref>E54:E60</xm:sqref>
        </x14:conditionalFormatting>
        <x14:conditionalFormatting xmlns:xm="http://schemas.microsoft.com/office/excel/2006/main">
          <x14:cfRule type="dataBar" id="{B708A76F-8089-412B-8483-14F91780FB7A}">
            <x14:dataBar minLength="0" maxLength="100" gradient="0">
              <x14:cfvo type="num">
                <xm:f>0</xm:f>
              </x14:cfvo>
              <x14:cfvo type="num">
                <xm:f>1</xm:f>
              </x14:cfvo>
              <x14:negativeFillColor rgb="FFFF0000"/>
              <x14:axisColor rgb="FF000000"/>
            </x14:dataBar>
          </x14:cfRule>
          <xm:sqref>E61:E67</xm:sqref>
        </x14:conditionalFormatting>
        <x14:conditionalFormatting xmlns:xm="http://schemas.microsoft.com/office/excel/2006/main">
          <x14:cfRule type="dataBar" id="{B6850708-1CFA-4C94-A812-64662E9D68BB}">
            <x14:dataBar minLength="0" maxLength="100" gradient="0">
              <x14:cfvo type="num">
                <xm:f>0</xm:f>
              </x14:cfvo>
              <x14:cfvo type="num">
                <xm:f>1</xm:f>
              </x14:cfvo>
              <x14:negativeFillColor rgb="FFFF0000"/>
              <x14:axisColor rgb="FF000000"/>
            </x14:dataBar>
          </x14:cfRule>
          <xm:sqref>E68:E74</xm:sqref>
        </x14:conditionalFormatting>
        <x14:conditionalFormatting xmlns:xm="http://schemas.microsoft.com/office/excel/2006/main">
          <x14:cfRule type="dataBar" id="{D847BAC5-1FD7-4E4E-BB5E-67DA89FCD3B1}">
            <x14:dataBar minLength="0" maxLength="100" gradient="0">
              <x14:cfvo type="num">
                <xm:f>0</xm:f>
              </x14:cfvo>
              <x14:cfvo type="num">
                <xm:f>1</xm:f>
              </x14:cfvo>
              <x14:negativeFillColor rgb="FFFF0000"/>
              <x14:axisColor rgb="FF000000"/>
            </x14:dataBar>
          </x14:cfRule>
          <xm:sqref>E75:E81</xm:sqref>
        </x14:conditionalFormatting>
        <x14:conditionalFormatting xmlns:xm="http://schemas.microsoft.com/office/excel/2006/main">
          <x14:cfRule type="dataBar" id="{7DF5B3CA-D604-4D4E-A4F9-BB23A9B85815}">
            <x14:dataBar minLength="0" maxLength="100" gradient="0">
              <x14:cfvo type="num">
                <xm:f>0</xm:f>
              </x14:cfvo>
              <x14:cfvo type="num">
                <xm:f>1</xm:f>
              </x14:cfvo>
              <x14:negativeFillColor rgb="FFFF0000"/>
              <x14:axisColor rgb="FF000000"/>
            </x14:dataBar>
          </x14:cfRule>
          <xm:sqref>E82:E88</xm:sqref>
        </x14:conditionalFormatting>
        <x14:conditionalFormatting xmlns:xm="http://schemas.microsoft.com/office/excel/2006/main">
          <x14:cfRule type="dataBar" id="{4E72FE98-EFB2-41E2-A189-107220299949}">
            <x14:dataBar gradient="0">
              <x14:cfvo type="num">
                <xm:f>0</xm:f>
              </x14:cfvo>
              <x14:cfvo type="num">
                <xm:f>1</xm:f>
              </x14:cfvo>
              <x14:negativeFillColor rgb="FFFF0000"/>
              <x14:axisColor rgb="FF000000"/>
            </x14:dataBar>
          </x14:cfRule>
          <xm:sqref>E33:E36</xm:sqref>
        </x14:conditionalFormatting>
        <x14:conditionalFormatting xmlns:xm="http://schemas.microsoft.com/office/excel/2006/main">
          <x14:cfRule type="dataBar" id="{F203B7BB-4EE2-4E22-A085-BC7D17EF786F}">
            <x14:dataBar gradient="0">
              <x14:cfvo type="num">
                <xm:f>0</xm:f>
              </x14:cfvo>
              <x14:cfvo type="num">
                <xm:f>1</xm:f>
              </x14:cfvo>
              <x14:negativeFillColor rgb="FFFF0000"/>
              <x14:axisColor rgb="FF000000"/>
            </x14:dataBar>
          </x14:cfRule>
          <xm:sqref>E33:E36</xm:sqref>
        </x14:conditionalFormatting>
        <x14:conditionalFormatting xmlns:xm="http://schemas.microsoft.com/office/excel/2006/main">
          <x14:cfRule type="iconSet" priority="89" id="{44839EE8-0F54-44C4-ACEA-2004D8CA111E}">
            <x14:iconSet iconSet="3Stars" showValue="0" custom="1">
              <x14:cfvo type="percent">
                <xm:f>0</xm:f>
              </x14:cfvo>
              <x14:cfvo type="num">
                <xm:f>1</xm:f>
              </x14:cfvo>
              <x14:cfvo type="num">
                <xm:f>2</xm:f>
              </x14:cfvo>
              <x14:cfIcon iconSet="NoIcons" iconId="0"/>
              <x14:cfIcon iconSet="3Flags" iconId="1"/>
              <x14:cfIcon iconSet="3Signs" iconId="0"/>
            </x14:iconSet>
          </x14:cfRule>
          <xm:sqref>N89:BQ89</xm:sqref>
        </x14:conditionalFormatting>
        <x14:conditionalFormatting xmlns:xm="http://schemas.microsoft.com/office/excel/2006/main">
          <x14:cfRule type="iconSet" priority="73" id="{CF3B72C4-AAD0-450D-97B6-AD021547721C}">
            <x14:iconSet iconSet="3Stars" showValue="0" custom="1">
              <x14:cfvo type="percent">
                <xm:f>0</xm:f>
              </x14:cfvo>
              <x14:cfvo type="num">
                <xm:f>1</xm:f>
              </x14:cfvo>
              <x14:cfvo type="num">
                <xm:f>2</xm:f>
              </x14:cfvo>
              <x14:cfIcon iconSet="NoIcons" iconId="0"/>
              <x14:cfIcon iconSet="3Flags" iconId="1"/>
              <x14:cfIcon iconSet="3Signs" iconId="0"/>
            </x14:iconSet>
          </x14:cfRule>
          <xm:sqref>M17:BP17</xm:sqref>
        </x14:conditionalFormatting>
        <x14:conditionalFormatting xmlns:xm="http://schemas.microsoft.com/office/excel/2006/main">
          <x14:cfRule type="iconSet" priority="65" id="{60F00F4B-BB6C-4B29-A1BA-DFF558FBFBAB}">
            <x14:iconSet iconSet="3Stars" showValue="0" custom="1">
              <x14:cfvo type="percent">
                <xm:f>0</xm:f>
              </x14:cfvo>
              <x14:cfvo type="num">
                <xm:f>1</xm:f>
              </x14:cfvo>
              <x14:cfvo type="num">
                <xm:f>2</xm:f>
              </x14:cfvo>
              <x14:cfIcon iconSet="NoIcons" iconId="0"/>
              <x14:cfIcon iconSet="3Flags" iconId="1"/>
              <x14:cfIcon iconSet="3Signs" iconId="0"/>
            </x14:iconSet>
          </x14:cfRule>
          <xm:sqref>M18:BP19 M21:BP26</xm:sqref>
        </x14:conditionalFormatting>
        <x14:conditionalFormatting xmlns:xm="http://schemas.microsoft.com/office/excel/2006/main">
          <x14:cfRule type="iconSet" priority="57" id="{6E8726DE-F159-4E52-A641-4AC074EBFE98}">
            <x14:iconSet iconSet="3Stars" showValue="0" custom="1">
              <x14:cfvo type="percent">
                <xm:f>0</xm:f>
              </x14:cfvo>
              <x14:cfvo type="num">
                <xm:f>1</xm:f>
              </x14:cfvo>
              <x14:cfvo type="num">
                <xm:f>2</xm:f>
              </x14:cfvo>
              <x14:cfIcon iconSet="NoIcons" iconId="0"/>
              <x14:cfIcon iconSet="3Flags" iconId="1"/>
              <x14:cfIcon iconSet="3Signs" iconId="0"/>
            </x14:iconSet>
          </x14:cfRule>
          <xm:sqref>M20:BP20</xm:sqref>
        </x14:conditionalFormatting>
        <x14:conditionalFormatting xmlns:xm="http://schemas.microsoft.com/office/excel/2006/main">
          <x14:cfRule type="iconSet" priority="95" id="{A9F16C40-1A1B-4713-98C6-0304327E0C02}">
            <x14:iconSet iconSet="3Stars" showValue="0" custom="1">
              <x14:cfvo type="percent">
                <xm:f>0</xm:f>
              </x14:cfvo>
              <x14:cfvo type="num">
                <xm:f>1</xm:f>
              </x14:cfvo>
              <x14:cfvo type="num">
                <xm:f>2</xm:f>
              </x14:cfvo>
              <x14:cfIcon iconSet="NoIcons" iconId="0"/>
              <x14:cfIcon iconSet="3Flags" iconId="1"/>
              <x14:cfIcon iconSet="3Signs" iconId="0"/>
            </x14:iconSet>
          </x14:cfRule>
          <xm:sqref>M27:BP43 M8:BP16</xm:sqref>
        </x14:conditionalFormatting>
        <x14:conditionalFormatting xmlns:xm="http://schemas.microsoft.com/office/excel/2006/main">
          <x14:cfRule type="iconSet" priority="53" id="{8FEB44FA-FC4F-4276-BD4F-778CF6CD6C94}">
            <x14:iconSet iconSet="3Stars" showValue="0" custom="1">
              <x14:cfvo type="percent">
                <xm:f>0</xm:f>
              </x14:cfvo>
              <x14:cfvo type="num">
                <xm:f>1</xm:f>
              </x14:cfvo>
              <x14:cfvo type="num">
                <xm:f>2</xm:f>
              </x14:cfvo>
              <x14:cfIcon iconSet="NoIcons" iconId="0"/>
              <x14:cfIcon iconSet="3Flags" iconId="1"/>
              <x14:cfIcon iconSet="3Signs" iconId="0"/>
            </x14:iconSet>
          </x14:cfRule>
          <xm:sqref>M44:BP53</xm:sqref>
        </x14:conditionalFormatting>
        <x14:conditionalFormatting xmlns:xm="http://schemas.microsoft.com/office/excel/2006/main">
          <x14:cfRule type="iconSet" priority="44" id="{18F70D0F-8C91-46DD-B06A-8350B522C6A5}">
            <x14:iconSet iconSet="3Stars" showValue="0" custom="1">
              <x14:cfvo type="percent">
                <xm:f>0</xm:f>
              </x14:cfvo>
              <x14:cfvo type="num">
                <xm:f>1</xm:f>
              </x14:cfvo>
              <x14:cfvo type="num">
                <xm:f>2</xm:f>
              </x14:cfvo>
              <x14:cfIcon iconSet="NoIcons" iconId="0"/>
              <x14:cfIcon iconSet="3Flags" iconId="1"/>
              <x14:cfIcon iconSet="3Signs" iconId="0"/>
            </x14:iconSet>
          </x14:cfRule>
          <xm:sqref>M54:BP60</xm:sqref>
        </x14:conditionalFormatting>
        <x14:conditionalFormatting xmlns:xm="http://schemas.microsoft.com/office/excel/2006/main">
          <x14:cfRule type="iconSet" priority="36" id="{43DB67A1-D7A9-4FAC-BDEA-AF663AAA9A2F}">
            <x14:iconSet iconSet="3Stars" showValue="0" custom="1">
              <x14:cfvo type="percent">
                <xm:f>0</xm:f>
              </x14:cfvo>
              <x14:cfvo type="num">
                <xm:f>1</xm:f>
              </x14:cfvo>
              <x14:cfvo type="num">
                <xm:f>2</xm:f>
              </x14:cfvo>
              <x14:cfIcon iconSet="NoIcons" iconId="0"/>
              <x14:cfIcon iconSet="3Flags" iconId="1"/>
              <x14:cfIcon iconSet="3Signs" iconId="0"/>
            </x14:iconSet>
          </x14:cfRule>
          <xm:sqref>M61:BP67</xm:sqref>
        </x14:conditionalFormatting>
        <x14:conditionalFormatting xmlns:xm="http://schemas.microsoft.com/office/excel/2006/main">
          <x14:cfRule type="iconSet" priority="28" id="{CCBA42FC-C907-4D19-8C1D-7BC123EE81EF}">
            <x14:iconSet iconSet="3Stars" showValue="0" custom="1">
              <x14:cfvo type="percent">
                <xm:f>0</xm:f>
              </x14:cfvo>
              <x14:cfvo type="num">
                <xm:f>1</xm:f>
              </x14:cfvo>
              <x14:cfvo type="num">
                <xm:f>2</xm:f>
              </x14:cfvo>
              <x14:cfIcon iconSet="NoIcons" iconId="0"/>
              <x14:cfIcon iconSet="3Flags" iconId="1"/>
              <x14:cfIcon iconSet="3Signs" iconId="0"/>
            </x14:iconSet>
          </x14:cfRule>
          <xm:sqref>M68:BP74</xm:sqref>
        </x14:conditionalFormatting>
        <x14:conditionalFormatting xmlns:xm="http://schemas.microsoft.com/office/excel/2006/main">
          <x14:cfRule type="iconSet" priority="20" id="{084DB44C-8F57-49D6-840F-6A6FABA5A87E}">
            <x14:iconSet iconSet="3Stars" showValue="0" custom="1">
              <x14:cfvo type="percent">
                <xm:f>0</xm:f>
              </x14:cfvo>
              <x14:cfvo type="num">
                <xm:f>1</xm:f>
              </x14:cfvo>
              <x14:cfvo type="num">
                <xm:f>2</xm:f>
              </x14:cfvo>
              <x14:cfIcon iconSet="NoIcons" iconId="0"/>
              <x14:cfIcon iconSet="3Flags" iconId="1"/>
              <x14:cfIcon iconSet="3Signs" iconId="0"/>
            </x14:iconSet>
          </x14:cfRule>
          <xm:sqref>M75:BP81</xm:sqref>
        </x14:conditionalFormatting>
        <x14:conditionalFormatting xmlns:xm="http://schemas.microsoft.com/office/excel/2006/main">
          <x14:cfRule type="iconSet" priority="12" id="{7AE9A916-86FB-400E-BA9C-54B97B9313E4}">
            <x14:iconSet iconSet="3Stars" showValue="0" custom="1">
              <x14:cfvo type="percent">
                <xm:f>0</xm:f>
              </x14:cfvo>
              <x14:cfvo type="num">
                <xm:f>1</xm:f>
              </x14:cfvo>
              <x14:cfvo type="num">
                <xm:f>2</xm:f>
              </x14:cfvo>
              <x14:cfIcon iconSet="NoIcons" iconId="0"/>
              <x14:cfIcon iconSet="3Flags" iconId="1"/>
              <x14:cfIcon iconSet="3Signs" iconId="0"/>
            </x14:iconSet>
          </x14:cfRule>
          <xm:sqref>M82:BP88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A9C8-A425-4E9C-9E4C-4A90D744B214}">
  <dimension ref="A1:F9"/>
  <sheetViews>
    <sheetView tabSelected="1" workbookViewId="0">
      <selection activeCell="C17" sqref="C17"/>
    </sheetView>
  </sheetViews>
  <sheetFormatPr defaultRowHeight="14.4" x14ac:dyDescent="0.3"/>
  <cols>
    <col min="2" max="2" width="35.33203125" bestFit="1" customWidth="1"/>
    <col min="3" max="3" width="41.33203125" bestFit="1" customWidth="1"/>
    <col min="4" max="4" width="40.6640625" bestFit="1" customWidth="1"/>
    <col min="5" max="5" width="11.21875" customWidth="1"/>
    <col min="6" max="6" width="36.6640625" customWidth="1"/>
  </cols>
  <sheetData>
    <row r="1" spans="1:6" ht="12" customHeight="1" x14ac:dyDescent="0.3"/>
    <row r="2" spans="1:6" x14ac:dyDescent="0.3">
      <c r="A2" s="7" t="s">
        <v>33</v>
      </c>
      <c r="B2" s="7" t="s">
        <v>49</v>
      </c>
      <c r="C2" s="7" t="s">
        <v>50</v>
      </c>
      <c r="D2" s="7" t="s">
        <v>51</v>
      </c>
      <c r="E2" s="7" t="s">
        <v>10</v>
      </c>
      <c r="F2" s="7" t="s">
        <v>52</v>
      </c>
    </row>
    <row r="3" spans="1:6" x14ac:dyDescent="0.3">
      <c r="A3" s="7">
        <v>1</v>
      </c>
      <c r="B3" s="7" t="s">
        <v>53</v>
      </c>
      <c r="C3" s="7" t="s">
        <v>54</v>
      </c>
      <c r="D3" s="7" t="s">
        <v>55</v>
      </c>
      <c r="E3" s="67" t="s">
        <v>56</v>
      </c>
      <c r="F3" s="7" t="s">
        <v>57</v>
      </c>
    </row>
    <row r="4" spans="1:6" x14ac:dyDescent="0.3">
      <c r="A4" s="7">
        <v>2</v>
      </c>
      <c r="B4" s="7" t="s">
        <v>58</v>
      </c>
      <c r="C4" s="7" t="s">
        <v>54</v>
      </c>
      <c r="D4" s="7" t="s">
        <v>59</v>
      </c>
      <c r="E4" s="7" t="s">
        <v>60</v>
      </c>
      <c r="F4" s="7" t="s">
        <v>61</v>
      </c>
    </row>
    <row r="5" spans="1:6" x14ac:dyDescent="0.3">
      <c r="A5" s="7">
        <v>3</v>
      </c>
      <c r="B5" s="7" t="s">
        <v>62</v>
      </c>
      <c r="C5" s="7" t="s">
        <v>54</v>
      </c>
      <c r="D5" s="7" t="s">
        <v>63</v>
      </c>
      <c r="E5" s="7" t="s">
        <v>60</v>
      </c>
      <c r="F5" s="7" t="s">
        <v>64</v>
      </c>
    </row>
    <row r="6" spans="1:6" ht="43.2" x14ac:dyDescent="0.3">
      <c r="A6" s="7">
        <v>4</v>
      </c>
      <c r="B6" s="7" t="s">
        <v>62</v>
      </c>
      <c r="C6" s="7" t="s">
        <v>54</v>
      </c>
      <c r="D6" s="7" t="s">
        <v>65</v>
      </c>
      <c r="E6" s="7" t="s">
        <v>60</v>
      </c>
      <c r="F6" s="68" t="s">
        <v>66</v>
      </c>
    </row>
    <row r="7" spans="1:6" x14ac:dyDescent="0.3">
      <c r="A7">
        <v>5</v>
      </c>
      <c r="B7" s="7" t="s">
        <v>67</v>
      </c>
      <c r="C7" s="7" t="s">
        <v>68</v>
      </c>
      <c r="D7" s="7" t="s">
        <v>69</v>
      </c>
      <c r="E7" s="67" t="s">
        <v>56</v>
      </c>
      <c r="F7" s="7" t="s">
        <v>70</v>
      </c>
    </row>
    <row r="8" spans="1:6" ht="28.8" x14ac:dyDescent="0.3">
      <c r="A8">
        <v>6</v>
      </c>
      <c r="B8" s="7" t="s">
        <v>71</v>
      </c>
      <c r="C8" s="7" t="s">
        <v>54</v>
      </c>
      <c r="D8" s="7" t="s">
        <v>72</v>
      </c>
      <c r="E8" s="7" t="s">
        <v>60</v>
      </c>
      <c r="F8" s="68" t="s">
        <v>73</v>
      </c>
    </row>
    <row r="9" spans="1:6" ht="57.6" x14ac:dyDescent="0.3">
      <c r="A9">
        <v>7</v>
      </c>
      <c r="B9" s="7" t="s">
        <v>74</v>
      </c>
      <c r="C9" s="68" t="s">
        <v>75</v>
      </c>
      <c r="D9" s="7" t="s">
        <v>76</v>
      </c>
      <c r="E9" s="67" t="s">
        <v>56</v>
      </c>
      <c r="F9" s="68" t="s">
        <v>77</v>
      </c>
    </row>
  </sheetData>
  <pageMargins left="0.7" right="0.7" top="0.75" bottom="0.75" header="0.3" footer="0.3"/>
  <pageSetup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C1651F087D7CC4BB5D1F734F76AB245" ma:contentTypeVersion="4" ma:contentTypeDescription="Create a new document." ma:contentTypeScope="" ma:versionID="fd5f1d9f7cb599b6e95773348a9fc525">
  <xsd:schema xmlns:xsd="http://www.w3.org/2001/XMLSchema" xmlns:xs="http://www.w3.org/2001/XMLSchema" xmlns:p="http://schemas.microsoft.com/office/2006/metadata/properties" xmlns:ns2="16e2fee3-ec64-4540-9e17-879c835086d4" targetNamespace="http://schemas.microsoft.com/office/2006/metadata/properties" ma:root="true" ma:fieldsID="162ab0fdee7f15e5bdb293be358ece1b" ns2:_="">
    <xsd:import namespace="16e2fee3-ec64-4540-9e17-879c835086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e2fee3-ec64-4540-9e17-879c835086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90DB8D-8F64-4662-BAFA-B30E50AA503E}">
  <ds:schemaRefs>
    <ds:schemaRef ds:uri="http://schemas.microsoft.com/sharepoint/v3/contenttype/forms"/>
  </ds:schemaRefs>
</ds:datastoreItem>
</file>

<file path=customXml/itemProps2.xml><?xml version="1.0" encoding="utf-8"?>
<ds:datastoreItem xmlns:ds="http://schemas.openxmlformats.org/officeDocument/2006/customXml" ds:itemID="{EFCCAAE1-EA8D-4372-B175-C94057874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e2fee3-ec64-4540-9e17-879c835086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4620A5-DB1D-47E4-A2A7-3626C094F633}">
  <ds:schemaRefs>
    <ds:schemaRef ds:uri="http://schemas.microsoft.com/office/2006/documentManagement/types"/>
    <ds:schemaRef ds:uri="http://schemas.microsoft.com/office/2006/metadata/properties"/>
    <ds:schemaRef ds:uri="http://schemas.microsoft.com/office/infopath/2007/PartnerControls"/>
    <ds:schemaRef ds:uri="16e2fee3-ec64-4540-9e17-879c835086d4"/>
    <ds:schemaRef ds:uri="http://purl.org/dc/dcmitype/"/>
    <ds:schemaRef ds:uri="http://purl.org/dc/terms/"/>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Project Specification</vt:lpstr>
      <vt:lpstr>Gantt Chart</vt:lpstr>
      <vt:lpstr>Challenges and Risks</vt:lpstr>
      <vt:lpstr>'Gantt Chart'!Print_Titles</vt:lpstr>
      <vt:lpstr>'Gantt Chart'!Project_Start</vt:lpstr>
      <vt:lpstr>'Gantt Chart'!Scrolling_Increment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Ahad</dc:creator>
  <cp:lastModifiedBy>Junaid</cp:lastModifiedBy>
  <dcterms:created xsi:type="dcterms:W3CDTF">2020-01-14T15:08:04Z</dcterms:created>
  <dcterms:modified xsi:type="dcterms:W3CDTF">2023-01-27T17:50:03Z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0x010100FC1651F087D7CC4BB5D1F734F76AB245</vt:lpwstr>
  </property>
</Properties>
</file>