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B4" i="1"/>
  <c r="B5" i="1"/>
</calcChain>
</file>

<file path=xl/sharedStrings.xml><?xml version="1.0" encoding="utf-8"?>
<sst xmlns="http://schemas.openxmlformats.org/spreadsheetml/2006/main" count="6" uniqueCount="6">
  <si>
    <t>Performance Analysis</t>
  </si>
  <si>
    <t>Matlab</t>
  </si>
  <si>
    <t>maxTime</t>
  </si>
  <si>
    <t>SIZE</t>
  </si>
  <si>
    <t>C++ (win)</t>
  </si>
  <si>
    <t>C++ (win + without file handling)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</si>
</sst>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8" sqref="G8"/>
    </sheetView>
  </sheetViews>
  <sheetFormatPr defaultRowHeight="15" x14ac:dyDescent="0.25"/>
  <cols>
    <col min="1" max="1" width="14.42578125" style="1" customWidth="1"/>
    <col min="2" max="2" width="11" style="1" bestFit="1" customWidth="1"/>
    <col min="3" max="4" width="9.140625" style="1"/>
    <col min="5" max="5" width="18.5703125" style="1" customWidth="1"/>
  </cols>
  <sheetData>
    <row r="1" spans="1:7" ht="21" x14ac:dyDescent="0.35">
      <c r="A1" s="5" t="s">
        <v>0</v>
      </c>
      <c r="B1" s="6"/>
      <c r="C1" s="6"/>
      <c r="D1" s="6"/>
      <c r="E1" s="6"/>
    </row>
    <row r="2" spans="1:7" s="4" customFormat="1" ht="39.75" customHeight="1" x14ac:dyDescent="0.25">
      <c r="A2" s="2" t="s">
        <v>2</v>
      </c>
      <c r="B2" s="2" t="s">
        <v>3</v>
      </c>
      <c r="C2" s="2" t="s">
        <v>1</v>
      </c>
      <c r="D2" s="2" t="s">
        <v>4</v>
      </c>
      <c r="E2" s="3" t="s">
        <v>5</v>
      </c>
    </row>
    <row r="3" spans="1:7" x14ac:dyDescent="0.25">
      <c r="A3" s="1">
        <v>1024</v>
      </c>
      <c r="B3" s="1">
        <f>POWER(2,10)</f>
        <v>1024</v>
      </c>
      <c r="C3" s="1">
        <v>0.59134200000000003</v>
      </c>
      <c r="D3" s="1">
        <v>1.3490800000000001</v>
      </c>
      <c r="E3" s="1">
        <v>7.7004000000000003E-2</v>
      </c>
    </row>
    <row r="4" spans="1:7" x14ac:dyDescent="0.25">
      <c r="B4" s="1">
        <f>POWER(2,11)</f>
        <v>2048</v>
      </c>
      <c r="C4" s="1">
        <v>0.99970700000000001</v>
      </c>
      <c r="D4" s="1">
        <v>1.8951100000000001</v>
      </c>
      <c r="E4" s="1">
        <v>0.150009</v>
      </c>
    </row>
    <row r="5" spans="1:7" x14ac:dyDescent="0.25">
      <c r="B5" s="1">
        <f>POWER(2,12)</f>
        <v>4096</v>
      </c>
      <c r="C5" s="1">
        <v>1.7086330000000001</v>
      </c>
      <c r="D5" s="1">
        <v>3.0511699999999999</v>
      </c>
      <c r="E5" s="1">
        <v>0.29901699999999998</v>
      </c>
    </row>
    <row r="6" spans="1:7" x14ac:dyDescent="0.25">
      <c r="B6" s="1">
        <f>POWER(2,13)</f>
        <v>8192</v>
      </c>
      <c r="C6" s="1">
        <v>3.3255379999999999</v>
      </c>
      <c r="D6" s="1">
        <v>5.1683000000000003</v>
      </c>
      <c r="E6" s="1">
        <v>0.61103499999999999</v>
      </c>
    </row>
    <row r="7" spans="1:7" x14ac:dyDescent="0.25">
      <c r="B7" s="1">
        <f>POWER(2,14)</f>
        <v>16384</v>
      </c>
      <c r="C7" s="1">
        <v>4.9397060000000002</v>
      </c>
      <c r="D7" s="1">
        <v>6.55037</v>
      </c>
      <c r="E7" s="1">
        <v>1.0810599999999999</v>
      </c>
    </row>
    <row r="8" spans="1:7" x14ac:dyDescent="0.25">
      <c r="B8" s="1">
        <f>POWER(2,15)</f>
        <v>32768</v>
      </c>
      <c r="C8" s="1">
        <v>8.0052529999999997</v>
      </c>
      <c r="D8" s="1">
        <v>13.597799999999999</v>
      </c>
      <c r="E8" s="1">
        <v>1.96411</v>
      </c>
      <c r="F8" s="1"/>
    </row>
    <row r="9" spans="1:7" x14ac:dyDescent="0.25">
      <c r="B9" s="1">
        <f>POWER(2,16)</f>
        <v>65536</v>
      </c>
      <c r="C9" s="1">
        <v>18.160551000000002</v>
      </c>
      <c r="D9" s="1">
        <v>25.7075</v>
      </c>
      <c r="E9" s="1">
        <v>2.2961299999999998</v>
      </c>
      <c r="F9" s="1"/>
      <c r="G9" s="1"/>
    </row>
    <row r="10" spans="1:7" x14ac:dyDescent="0.25">
      <c r="B10" s="1">
        <f>POWER(2,17)</f>
        <v>131072</v>
      </c>
      <c r="C10" s="1">
        <v>38.673577999999999</v>
      </c>
      <c r="D10" s="1">
        <v>87.941000000000003</v>
      </c>
      <c r="E10" s="1">
        <v>4.4512499999999999</v>
      </c>
    </row>
    <row r="11" spans="1:7" x14ac:dyDescent="0.25">
      <c r="B11" s="1">
        <f>POWER(2,18)</f>
        <v>262144</v>
      </c>
      <c r="C11" s="1">
        <v>79.686227000000002</v>
      </c>
      <c r="D11" s="1">
        <v>180.43899999999999</v>
      </c>
      <c r="E11" s="1">
        <v>8.9255099999999992</v>
      </c>
    </row>
    <row r="12" spans="1:7" x14ac:dyDescent="0.25">
      <c r="B12" s="1">
        <f>POWER(2,19)</f>
        <v>524288</v>
      </c>
      <c r="C12" s="1">
        <v>161.60210799999999</v>
      </c>
      <c r="D12" s="1">
        <v>327.47899999999998</v>
      </c>
      <c r="E12" s="1">
        <v>17.827000000000002</v>
      </c>
    </row>
    <row r="13" spans="1:7" x14ac:dyDescent="0.25">
      <c r="B13" s="1">
        <f>POWER(2,20)</f>
        <v>1048576</v>
      </c>
      <c r="C13" s="1">
        <v>325.64582899999999</v>
      </c>
      <c r="D13" s="1">
        <v>534.47400000000005</v>
      </c>
      <c r="E13" s="1">
        <v>35.996099999999998</v>
      </c>
    </row>
    <row r="14" spans="1:7" x14ac:dyDescent="0.25">
      <c r="B14" s="1">
        <f>POWER(2,21)</f>
        <v>2097152</v>
      </c>
      <c r="C14" s="1">
        <v>653.14065500000004</v>
      </c>
      <c r="D14" s="1">
        <v>1199.92</v>
      </c>
      <c r="E14" s="1">
        <v>71.927099999999996</v>
      </c>
    </row>
    <row r="15" spans="1:7" x14ac:dyDescent="0.25">
      <c r="B15" s="1">
        <f>POWER(2,22)</f>
        <v>4194304</v>
      </c>
      <c r="C15" s="1">
        <v>1322.5068140000001</v>
      </c>
      <c r="E15" s="1">
        <v>145.30500000000001</v>
      </c>
    </row>
    <row r="16" spans="1:7" x14ac:dyDescent="0.25">
      <c r="B16" s="1">
        <f>POWER(2,23)</f>
        <v>8388608</v>
      </c>
      <c r="C16" s="1">
        <v>2653.2642930000002</v>
      </c>
      <c r="E16" s="1">
        <v>291.75</v>
      </c>
    </row>
    <row r="17" spans="2:5" x14ac:dyDescent="0.25">
      <c r="B17" s="1">
        <f>POWER(2,24)</f>
        <v>16777216</v>
      </c>
      <c r="E17" s="1">
        <v>588.15</v>
      </c>
    </row>
    <row r="18" spans="2:5" x14ac:dyDescent="0.25">
      <c r="B18" s="1">
        <f>POWER(2,25)</f>
        <v>33554432</v>
      </c>
      <c r="E18" s="1">
        <v>1178.0999999999999</v>
      </c>
    </row>
    <row r="19" spans="2:5" x14ac:dyDescent="0.25">
      <c r="B19" s="1">
        <f>POWER(2,26)</f>
        <v>67108864</v>
      </c>
    </row>
    <row r="20" spans="2:5" x14ac:dyDescent="0.25">
      <c r="B20" s="1">
        <f>POWER(2,27)</f>
        <v>134217728</v>
      </c>
    </row>
    <row r="21" spans="2:5" x14ac:dyDescent="0.25">
      <c r="B21" s="1">
        <f>POWER(2,28)</f>
        <v>268435456</v>
      </c>
    </row>
    <row r="22" spans="2:5" x14ac:dyDescent="0.25">
      <c r="B22" s="1">
        <f>POWER(2,29)</f>
        <v>536870912</v>
      </c>
    </row>
    <row r="23" spans="2:5" x14ac:dyDescent="0.25">
      <c r="B23" s="1">
        <f>POWER(2,30)</f>
        <v>1073741824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2014-04-02T11:58:18Z</dcterms:modified>
</cp:coreProperties>
</file>