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8780" windowHeight="11700"/>
  </bookViews>
  <sheets>
    <sheet name="sss" sheetId="2" r:id="rId1"/>
  </sheets>
  <calcPr calcId="145621"/>
</workbook>
</file>

<file path=xl/calcChain.xml><?xml version="1.0" encoding="utf-8"?>
<calcChain xmlns="http://schemas.openxmlformats.org/spreadsheetml/2006/main">
  <c r="L5" i="2" l="1"/>
  <c r="G6" i="2"/>
  <c r="G4" i="2"/>
  <c r="J32" i="2"/>
  <c r="I32" i="2"/>
  <c r="K32" i="2" s="1"/>
  <c r="L32" i="2" s="1"/>
  <c r="G32" i="2"/>
  <c r="J31" i="2"/>
  <c r="I31" i="2"/>
  <c r="K31" i="2" s="1"/>
  <c r="L31" i="2" s="1"/>
  <c r="G31" i="2"/>
  <c r="J30" i="2"/>
  <c r="I30" i="2"/>
  <c r="K30" i="2" s="1"/>
  <c r="L30" i="2" s="1"/>
  <c r="G30" i="2"/>
  <c r="J29" i="2"/>
  <c r="I29" i="2"/>
  <c r="K29" i="2" s="1"/>
  <c r="L29" i="2" s="1"/>
  <c r="G29" i="2"/>
  <c r="J28" i="2"/>
  <c r="I28" i="2"/>
  <c r="K28" i="2" s="1"/>
  <c r="L28" i="2" s="1"/>
  <c r="G28" i="2"/>
  <c r="J27" i="2"/>
  <c r="I27" i="2"/>
  <c r="K27" i="2" s="1"/>
  <c r="L27" i="2" s="1"/>
  <c r="G27" i="2"/>
  <c r="J26" i="2"/>
  <c r="I26" i="2"/>
  <c r="K26" i="2" s="1"/>
  <c r="L26" i="2" s="1"/>
  <c r="G26" i="2"/>
  <c r="J25" i="2"/>
  <c r="I25" i="2"/>
  <c r="K25" i="2" s="1"/>
  <c r="L25" i="2" s="1"/>
  <c r="G25" i="2"/>
  <c r="J24" i="2"/>
  <c r="I24" i="2"/>
  <c r="K24" i="2" s="1"/>
  <c r="L24" i="2" s="1"/>
  <c r="G24" i="2"/>
  <c r="J23" i="2"/>
  <c r="I23" i="2"/>
  <c r="K23" i="2" s="1"/>
  <c r="L23" i="2" s="1"/>
  <c r="G23" i="2"/>
  <c r="J22" i="2"/>
  <c r="I22" i="2"/>
  <c r="K22" i="2" s="1"/>
  <c r="L22" i="2" s="1"/>
  <c r="G22" i="2"/>
  <c r="J21" i="2"/>
  <c r="I21" i="2"/>
  <c r="K21" i="2" s="1"/>
  <c r="L21" i="2" s="1"/>
  <c r="G21" i="2"/>
  <c r="J20" i="2"/>
  <c r="I20" i="2"/>
  <c r="K20" i="2" s="1"/>
  <c r="L20" i="2" s="1"/>
  <c r="G20" i="2"/>
  <c r="J19" i="2"/>
  <c r="I19" i="2"/>
  <c r="K19" i="2" s="1"/>
  <c r="L19" i="2" s="1"/>
  <c r="G19" i="2"/>
  <c r="J18" i="2"/>
  <c r="I18" i="2"/>
  <c r="K18" i="2" s="1"/>
  <c r="L18" i="2" s="1"/>
  <c r="G18" i="2"/>
  <c r="J17" i="2"/>
  <c r="I17" i="2"/>
  <c r="K17" i="2" s="1"/>
  <c r="L17" i="2" s="1"/>
  <c r="G17" i="2"/>
  <c r="J16" i="2"/>
  <c r="I16" i="2"/>
  <c r="K16" i="2" s="1"/>
  <c r="L16" i="2" s="1"/>
  <c r="G16" i="2"/>
  <c r="J15" i="2"/>
  <c r="I15" i="2"/>
  <c r="K15" i="2" s="1"/>
  <c r="L15" i="2" s="1"/>
  <c r="G15" i="2"/>
  <c r="J14" i="2"/>
  <c r="I14" i="2"/>
  <c r="K14" i="2" s="1"/>
  <c r="L14" i="2" s="1"/>
  <c r="G14" i="2"/>
  <c r="J13" i="2"/>
  <c r="I13" i="2"/>
  <c r="K13" i="2" s="1"/>
  <c r="L13" i="2" s="1"/>
  <c r="G13" i="2"/>
  <c r="J12" i="2"/>
  <c r="I12" i="2"/>
  <c r="K12" i="2" s="1"/>
  <c r="L12" i="2" s="1"/>
  <c r="G12" i="2"/>
  <c r="J11" i="2"/>
  <c r="I11" i="2"/>
  <c r="K11" i="2" s="1"/>
  <c r="L11" i="2" s="1"/>
  <c r="G11" i="2"/>
  <c r="J10" i="2"/>
  <c r="I10" i="2"/>
  <c r="K10" i="2" s="1"/>
  <c r="L10" i="2" s="1"/>
  <c r="G10" i="2"/>
  <c r="J9" i="2"/>
  <c r="I9" i="2"/>
  <c r="K9" i="2" s="1"/>
  <c r="L9" i="2" s="1"/>
  <c r="G9" i="2"/>
  <c r="J8" i="2"/>
  <c r="I8" i="2"/>
  <c r="K8" i="2" s="1"/>
  <c r="L8" i="2" s="1"/>
  <c r="G8" i="2"/>
  <c r="J7" i="2"/>
  <c r="I7" i="2"/>
  <c r="K7" i="2" s="1"/>
  <c r="L7" i="2" s="1"/>
  <c r="G7" i="2"/>
  <c r="J6" i="2"/>
  <c r="I6" i="2"/>
  <c r="K6" i="2" s="1"/>
  <c r="L6" i="2" s="1"/>
  <c r="J5" i="2"/>
  <c r="I5" i="2"/>
  <c r="K5" i="2" s="1"/>
  <c r="G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J4" i="2"/>
  <c r="I4" i="2"/>
  <c r="K4" i="2" s="1"/>
  <c r="L4" i="2" s="1"/>
</calcChain>
</file>

<file path=xl/sharedStrings.xml><?xml version="1.0" encoding="utf-8"?>
<sst xmlns="http://schemas.openxmlformats.org/spreadsheetml/2006/main" count="44" uniqueCount="12">
  <si>
    <t>Range of Compensation</t>
  </si>
  <si>
    <t>Monthly Salary Credit</t>
  </si>
  <si>
    <t>Employer - Employee</t>
  </si>
  <si>
    <t>SE / VM / OFW</t>
  </si>
  <si>
    <t>SOCIAL SECURITY</t>
  </si>
  <si>
    <t>EC</t>
  </si>
  <si>
    <t>Total Contribution</t>
  </si>
  <si>
    <t>ER</t>
  </si>
  <si>
    <t>EE</t>
  </si>
  <si>
    <t>TOTAL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</si>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</sst>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rebuchet MS"/>
      <family val="2"/>
    </font>
    <font>
      <b/>
      <sz val="9"/>
      <name val="Alba Supe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4" fillId="0" borderId="5" xfId="1" applyNumberFormat="1" applyFont="1" applyFill="1" applyBorder="1" applyAlignment="1" applyProtection="1">
      <alignment horizontal="center" vertical="center"/>
      <protection locked="0"/>
    </xf>
    <xf numFmtId="43" fontId="4" fillId="0" borderId="7" xfId="1" applyNumberFormat="1" applyFont="1" applyFill="1" applyBorder="1" applyAlignment="1" applyProtection="1">
      <alignment horizontal="center" vertical="center"/>
      <protection locked="0"/>
    </xf>
    <xf numFmtId="43" fontId="4" fillId="0" borderId="8" xfId="1" applyNumberFormat="1" applyFont="1" applyFill="1" applyBorder="1" applyAlignment="1" applyProtection="1">
      <alignment horizontal="center" vertical="center"/>
      <protection locked="0"/>
    </xf>
    <xf numFmtId="43" fontId="4" fillId="0" borderId="10" xfId="1" applyNumberFormat="1" applyFont="1" applyFill="1" applyBorder="1" applyAlignment="1" applyProtection="1">
      <alignment horizontal="center" vertical="center"/>
      <protection locked="0"/>
    </xf>
    <xf numFmtId="43" fontId="4" fillId="0" borderId="11" xfId="1" applyNumberFormat="1" applyFont="1" applyFill="1" applyBorder="1" applyAlignment="1" applyProtection="1">
      <alignment horizontal="center" vertical="center"/>
      <protection locked="0"/>
    </xf>
    <xf numFmtId="43" fontId="4" fillId="0" borderId="4" xfId="1" applyNumberFormat="1" applyFont="1" applyFill="1" applyBorder="1" applyAlignment="1" applyProtection="1">
      <alignment horizontal="center" vertical="center"/>
      <protection locked="0"/>
    </xf>
    <xf numFmtId="43" fontId="2" fillId="0" borderId="1" xfId="1" applyFont="1" applyFill="1" applyBorder="1" applyAlignment="1" applyProtection="1">
      <alignment horizontal="center" vertical="center" wrapText="1"/>
      <protection locked="0"/>
    </xf>
    <xf numFmtId="43" fontId="2" fillId="0" borderId="2" xfId="1" applyFont="1" applyFill="1" applyBorder="1" applyAlignment="1" applyProtection="1">
      <alignment horizontal="center" vertical="center" wrapText="1"/>
      <protection locked="0"/>
    </xf>
    <xf numFmtId="43" fontId="3" fillId="0" borderId="2" xfId="1" applyFont="1" applyFill="1" applyBorder="1" applyAlignment="1" applyProtection="1">
      <alignment horizontal="center" vertical="center"/>
      <protection locked="0"/>
    </xf>
    <xf numFmtId="43" fontId="3" fillId="0" borderId="3" xfId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43" fontId="2" fillId="0" borderId="4" xfId="1" applyFont="1" applyFill="1" applyBorder="1" applyAlignment="1" applyProtection="1">
      <alignment horizontal="center" vertical="center" wrapText="1"/>
      <protection locked="0"/>
    </xf>
    <xf numFmtId="43" fontId="2" fillId="0" borderId="5" xfId="1" applyFont="1" applyFill="1" applyBorder="1" applyAlignment="1" applyProtection="1">
      <alignment horizontal="center" vertical="center" wrapText="1"/>
      <protection locked="0"/>
    </xf>
    <xf numFmtId="43" fontId="2" fillId="0" borderId="5" xfId="1" applyFont="1" applyFill="1" applyBorder="1" applyAlignment="1" applyProtection="1">
      <alignment horizontal="center" vertical="center"/>
      <protection locked="0"/>
    </xf>
    <xf numFmtId="43" fontId="2" fillId="0" borderId="5" xfId="1" applyFont="1" applyFill="1" applyBorder="1" applyAlignment="1" applyProtection="1">
      <alignment horizontal="center" vertical="center"/>
      <protection locked="0"/>
    </xf>
    <xf numFmtId="43" fontId="2" fillId="0" borderId="6" xfId="1" applyFont="1" applyFill="1" applyBorder="1" applyAlignment="1" applyProtection="1">
      <alignment horizontal="center" vertical="center"/>
      <protection locked="0"/>
    </xf>
    <xf numFmtId="43" fontId="2" fillId="0" borderId="5" xfId="1" applyFont="1" applyFill="1" applyBorder="1" applyAlignment="1" applyProtection="1">
      <alignment horizontal="center" vertical="center" wrapText="1"/>
      <protection locked="0"/>
    </xf>
    <xf numFmtId="43" fontId="4" fillId="0" borderId="4" xfId="0" applyNumberFormat="1" applyFont="1" applyFill="1" applyBorder="1" applyAlignment="1" applyProtection="1">
      <alignment horizontal="center" vertical="center"/>
      <protection locked="0"/>
    </xf>
    <xf numFmtId="43" fontId="4" fillId="0" borderId="5" xfId="0" applyNumberFormat="1" applyFont="1" applyFill="1" applyBorder="1" applyAlignment="1" applyProtection="1">
      <alignment horizontal="center" vertical="center"/>
      <protection locked="0"/>
    </xf>
    <xf numFmtId="43" fontId="4" fillId="0" borderId="6" xfId="1" applyNumberFormat="1" applyFont="1" applyFill="1" applyBorder="1" applyAlignment="1" applyProtection="1">
      <alignment horizontal="center" vertical="center"/>
      <protection locked="0"/>
    </xf>
    <xf numFmtId="43" fontId="4" fillId="0" borderId="8" xfId="0" applyNumberFormat="1" applyFont="1" applyFill="1" applyBorder="1" applyAlignment="1" applyProtection="1">
      <alignment horizontal="center" vertical="center"/>
      <protection locked="0"/>
    </xf>
    <xf numFmtId="43" fontId="4" fillId="0" borderId="9" xfId="1" applyNumberFormat="1" applyFont="1" applyFill="1" applyBorder="1" applyAlignment="1" applyProtection="1">
      <alignment horizontal="center" vertical="center"/>
      <protection locked="0"/>
    </xf>
    <xf numFmtId="43" fontId="4" fillId="0" borderId="11" xfId="0" applyNumberFormat="1" applyFont="1" applyFill="1" applyBorder="1" applyAlignment="1" applyProtection="1">
      <alignment horizontal="center" vertical="center"/>
      <protection locked="0"/>
    </xf>
    <xf numFmtId="43" fontId="4" fillId="0" borderId="12" xfId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B98503"/>
      <color rgb="FF845F02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28" workbookViewId="0">
      <selection activeCell="L5" sqref="L5"/>
    </sheetView>
  </sheetViews>
  <sheetFormatPr defaultRowHeight="15"/>
  <cols>
    <col min="1" max="1" width="12.7109375" style="11" customWidth="1"/>
    <col min="2" max="2" width="9.140625" style="11"/>
    <col min="3" max="3" width="11.28515625" style="11" customWidth="1"/>
    <col min="4" max="4" width="12" style="11" customWidth="1"/>
    <col min="5" max="11" width="9.140625" style="11"/>
    <col min="12" max="12" width="16.85546875" style="11" customWidth="1"/>
    <col min="13" max="16384" width="9.140625" style="11"/>
  </cols>
  <sheetData>
    <row r="1" spans="1:12">
      <c r="A1" s="7" t="s">
        <v>0</v>
      </c>
      <c r="B1" s="8"/>
      <c r="C1" s="8"/>
      <c r="D1" s="8" t="s">
        <v>1</v>
      </c>
      <c r="E1" s="9" t="s">
        <v>2</v>
      </c>
      <c r="F1" s="9"/>
      <c r="G1" s="9"/>
      <c r="H1" s="9"/>
      <c r="I1" s="9"/>
      <c r="J1" s="9"/>
      <c r="K1" s="9"/>
      <c r="L1" s="10" t="s">
        <v>3</v>
      </c>
    </row>
    <row r="2" spans="1:12">
      <c r="A2" s="12"/>
      <c r="B2" s="13"/>
      <c r="C2" s="13"/>
      <c r="D2" s="13"/>
      <c r="E2" s="14" t="s">
        <v>4</v>
      </c>
      <c r="F2" s="14"/>
      <c r="G2" s="14"/>
      <c r="H2" s="15" t="s">
        <v>5</v>
      </c>
      <c r="I2" s="14" t="s">
        <v>6</v>
      </c>
      <c r="J2" s="14"/>
      <c r="K2" s="14"/>
      <c r="L2" s="16" t="s">
        <v>6</v>
      </c>
    </row>
    <row r="3" spans="1:12">
      <c r="A3" s="12"/>
      <c r="B3" s="13"/>
      <c r="C3" s="13"/>
      <c r="D3" s="13"/>
      <c r="E3" s="17" t="s">
        <v>7</v>
      </c>
      <c r="F3" s="17" t="s">
        <v>8</v>
      </c>
      <c r="G3" s="17" t="s">
        <v>9</v>
      </c>
      <c r="H3" s="17" t="s">
        <v>7</v>
      </c>
      <c r="I3" s="17" t="s">
        <v>7</v>
      </c>
      <c r="J3" s="17" t="s">
        <v>8</v>
      </c>
      <c r="K3" s="17" t="s">
        <v>10</v>
      </c>
      <c r="L3" s="16"/>
    </row>
    <row r="4" spans="1:12">
      <c r="A4" s="18">
        <v>1000</v>
      </c>
      <c r="B4" s="19" t="s">
        <v>11</v>
      </c>
      <c r="C4" s="19">
        <v>1249.99</v>
      </c>
      <c r="D4" s="19">
        <v>1000</v>
      </c>
      <c r="E4" s="1">
        <v>70.7</v>
      </c>
      <c r="F4" s="1">
        <v>33.299999999999997</v>
      </c>
      <c r="G4" s="1">
        <f>G5+E4+F4</f>
        <v>260</v>
      </c>
      <c r="H4" s="1">
        <v>10</v>
      </c>
      <c r="I4" s="1">
        <f t="shared" ref="I4:I32" si="0">+E4+H4</f>
        <v>80.7</v>
      </c>
      <c r="J4" s="1">
        <f t="shared" ref="J4:J32" si="1">F4</f>
        <v>33.299999999999997</v>
      </c>
      <c r="K4" s="1">
        <f t="shared" ref="K4:K32" si="2">+I4+J4</f>
        <v>114</v>
      </c>
      <c r="L4" s="20">
        <f t="shared" ref="L4:L32" si="3">K4-H4</f>
        <v>104</v>
      </c>
    </row>
    <row r="5" spans="1:12">
      <c r="A5" s="18">
        <v>1250</v>
      </c>
      <c r="B5" s="19" t="s">
        <v>11</v>
      </c>
      <c r="C5" s="19">
        <v>1749.99</v>
      </c>
      <c r="D5" s="19">
        <f t="shared" ref="D5:D32" si="4">+D4+500</f>
        <v>1500</v>
      </c>
      <c r="E5" s="1">
        <v>106</v>
      </c>
      <c r="F5" s="1">
        <v>50</v>
      </c>
      <c r="G5" s="1">
        <f t="shared" ref="G4:G32" si="5">+E5+F5</f>
        <v>156</v>
      </c>
      <c r="H5" s="1">
        <v>10</v>
      </c>
      <c r="I5" s="1">
        <f t="shared" si="0"/>
        <v>116</v>
      </c>
      <c r="J5" s="1">
        <f t="shared" si="1"/>
        <v>50</v>
      </c>
      <c r="K5" s="1">
        <f t="shared" si="2"/>
        <v>166</v>
      </c>
      <c r="L5" s="20">
        <f>K5-H5</f>
        <v>156</v>
      </c>
    </row>
    <row r="6" spans="1:12">
      <c r="A6" s="18">
        <v>1750</v>
      </c>
      <c r="B6" s="19" t="s">
        <v>11</v>
      </c>
      <c r="C6" s="19">
        <v>2249.9899999999998</v>
      </c>
      <c r="D6" s="19">
        <f t="shared" si="4"/>
        <v>2000</v>
      </c>
      <c r="E6" s="1">
        <v>141.30000000000001</v>
      </c>
      <c r="F6" s="1">
        <v>66.7</v>
      </c>
      <c r="G6" s="1">
        <f>+E6+F6</f>
        <v>208</v>
      </c>
      <c r="H6" s="1">
        <v>10</v>
      </c>
      <c r="I6" s="1">
        <f t="shared" si="0"/>
        <v>151.30000000000001</v>
      </c>
      <c r="J6" s="1">
        <f t="shared" si="1"/>
        <v>66.7</v>
      </c>
      <c r="K6" s="1">
        <f t="shared" si="2"/>
        <v>218</v>
      </c>
      <c r="L6" s="20">
        <f t="shared" si="3"/>
        <v>208</v>
      </c>
    </row>
    <row r="7" spans="1:12">
      <c r="A7" s="18">
        <v>2250</v>
      </c>
      <c r="B7" s="19" t="s">
        <v>11</v>
      </c>
      <c r="C7" s="19">
        <v>2749.99</v>
      </c>
      <c r="D7" s="19">
        <f t="shared" si="4"/>
        <v>2500</v>
      </c>
      <c r="E7" s="1">
        <v>176.7</v>
      </c>
      <c r="F7" s="1">
        <v>83.3</v>
      </c>
      <c r="G7" s="1">
        <f t="shared" si="5"/>
        <v>260</v>
      </c>
      <c r="H7" s="1">
        <v>10</v>
      </c>
      <c r="I7" s="1">
        <f t="shared" si="0"/>
        <v>186.7</v>
      </c>
      <c r="J7" s="1">
        <f t="shared" si="1"/>
        <v>83.3</v>
      </c>
      <c r="K7" s="1">
        <f t="shared" si="2"/>
        <v>270</v>
      </c>
      <c r="L7" s="20">
        <f t="shared" si="3"/>
        <v>260</v>
      </c>
    </row>
    <row r="8" spans="1:12">
      <c r="A8" s="18">
        <v>2750</v>
      </c>
      <c r="B8" s="19" t="s">
        <v>11</v>
      </c>
      <c r="C8" s="19">
        <v>3249.99</v>
      </c>
      <c r="D8" s="19">
        <f t="shared" si="4"/>
        <v>3000</v>
      </c>
      <c r="E8" s="1">
        <v>212</v>
      </c>
      <c r="F8" s="1">
        <v>100</v>
      </c>
      <c r="G8" s="1">
        <f t="shared" si="5"/>
        <v>312</v>
      </c>
      <c r="H8" s="1">
        <v>10</v>
      </c>
      <c r="I8" s="1">
        <f t="shared" si="0"/>
        <v>222</v>
      </c>
      <c r="J8" s="1">
        <f t="shared" si="1"/>
        <v>100</v>
      </c>
      <c r="K8" s="1">
        <f t="shared" si="2"/>
        <v>322</v>
      </c>
      <c r="L8" s="20">
        <f t="shared" si="3"/>
        <v>312</v>
      </c>
    </row>
    <row r="9" spans="1:12">
      <c r="A9" s="18">
        <v>3250</v>
      </c>
      <c r="B9" s="19" t="s">
        <v>11</v>
      </c>
      <c r="C9" s="19">
        <v>3749.99</v>
      </c>
      <c r="D9" s="19">
        <f t="shared" si="4"/>
        <v>3500</v>
      </c>
      <c r="E9" s="1">
        <v>247.3</v>
      </c>
      <c r="F9" s="1">
        <v>116.7</v>
      </c>
      <c r="G9" s="1">
        <f t="shared" si="5"/>
        <v>364</v>
      </c>
      <c r="H9" s="1">
        <v>10</v>
      </c>
      <c r="I9" s="1">
        <f t="shared" si="0"/>
        <v>257.3</v>
      </c>
      <c r="J9" s="1">
        <f t="shared" si="1"/>
        <v>116.7</v>
      </c>
      <c r="K9" s="1">
        <f t="shared" si="2"/>
        <v>374</v>
      </c>
      <c r="L9" s="20">
        <f t="shared" si="3"/>
        <v>364</v>
      </c>
    </row>
    <row r="10" spans="1:12">
      <c r="A10" s="18">
        <v>3750</v>
      </c>
      <c r="B10" s="19" t="s">
        <v>11</v>
      </c>
      <c r="C10" s="19">
        <v>4249.99</v>
      </c>
      <c r="D10" s="19">
        <f t="shared" si="4"/>
        <v>4000</v>
      </c>
      <c r="E10" s="1">
        <v>282.7</v>
      </c>
      <c r="F10" s="1">
        <v>133.30000000000001</v>
      </c>
      <c r="G10" s="1">
        <f t="shared" si="5"/>
        <v>416</v>
      </c>
      <c r="H10" s="1">
        <v>10</v>
      </c>
      <c r="I10" s="1">
        <f t="shared" si="0"/>
        <v>292.7</v>
      </c>
      <c r="J10" s="1">
        <f t="shared" si="1"/>
        <v>133.30000000000001</v>
      </c>
      <c r="K10" s="1">
        <f t="shared" si="2"/>
        <v>426</v>
      </c>
      <c r="L10" s="20">
        <f t="shared" si="3"/>
        <v>416</v>
      </c>
    </row>
    <row r="11" spans="1:12">
      <c r="A11" s="18">
        <v>4250</v>
      </c>
      <c r="B11" s="19" t="s">
        <v>11</v>
      </c>
      <c r="C11" s="19">
        <v>4749.99</v>
      </c>
      <c r="D11" s="19">
        <f t="shared" si="4"/>
        <v>4500</v>
      </c>
      <c r="E11" s="1">
        <v>318</v>
      </c>
      <c r="F11" s="1">
        <v>150</v>
      </c>
      <c r="G11" s="1">
        <f t="shared" si="5"/>
        <v>468</v>
      </c>
      <c r="H11" s="1">
        <v>10</v>
      </c>
      <c r="I11" s="1">
        <f t="shared" si="0"/>
        <v>328</v>
      </c>
      <c r="J11" s="1">
        <f t="shared" si="1"/>
        <v>150</v>
      </c>
      <c r="K11" s="1">
        <f t="shared" si="2"/>
        <v>478</v>
      </c>
      <c r="L11" s="20">
        <f t="shared" si="3"/>
        <v>468</v>
      </c>
    </row>
    <row r="12" spans="1:12" ht="15.75" thickBot="1">
      <c r="A12" s="2">
        <v>4750</v>
      </c>
      <c r="B12" s="21" t="s">
        <v>11</v>
      </c>
      <c r="C12" s="3">
        <v>5249.99</v>
      </c>
      <c r="D12" s="21">
        <f t="shared" si="4"/>
        <v>5000</v>
      </c>
      <c r="E12" s="3">
        <v>353.3</v>
      </c>
      <c r="F12" s="3">
        <v>166.7</v>
      </c>
      <c r="G12" s="3">
        <f t="shared" si="5"/>
        <v>520</v>
      </c>
      <c r="H12" s="3">
        <v>10</v>
      </c>
      <c r="I12" s="3">
        <f t="shared" si="0"/>
        <v>363.3</v>
      </c>
      <c r="J12" s="3">
        <f t="shared" si="1"/>
        <v>166.7</v>
      </c>
      <c r="K12" s="3">
        <f t="shared" si="2"/>
        <v>530</v>
      </c>
      <c r="L12" s="22">
        <f t="shared" si="3"/>
        <v>520</v>
      </c>
    </row>
    <row r="13" spans="1:12">
      <c r="A13" s="4">
        <v>5250</v>
      </c>
      <c r="B13" s="23" t="s">
        <v>11</v>
      </c>
      <c r="C13" s="5">
        <v>5749.99</v>
      </c>
      <c r="D13" s="23">
        <f t="shared" si="4"/>
        <v>5500</v>
      </c>
      <c r="E13" s="5">
        <v>388.7</v>
      </c>
      <c r="F13" s="5">
        <v>183.3</v>
      </c>
      <c r="G13" s="5">
        <f t="shared" si="5"/>
        <v>572</v>
      </c>
      <c r="H13" s="5">
        <v>10</v>
      </c>
      <c r="I13" s="5">
        <f t="shared" si="0"/>
        <v>398.7</v>
      </c>
      <c r="J13" s="5">
        <f t="shared" si="1"/>
        <v>183.3</v>
      </c>
      <c r="K13" s="5">
        <f t="shared" si="2"/>
        <v>582</v>
      </c>
      <c r="L13" s="24">
        <f t="shared" si="3"/>
        <v>572</v>
      </c>
    </row>
    <row r="14" spans="1:12">
      <c r="A14" s="6">
        <v>5750</v>
      </c>
      <c r="B14" s="19" t="s">
        <v>11</v>
      </c>
      <c r="C14" s="1">
        <v>6249.99</v>
      </c>
      <c r="D14" s="19">
        <f t="shared" si="4"/>
        <v>6000</v>
      </c>
      <c r="E14" s="1">
        <v>424</v>
      </c>
      <c r="F14" s="1">
        <v>200</v>
      </c>
      <c r="G14" s="1">
        <f t="shared" si="5"/>
        <v>624</v>
      </c>
      <c r="H14" s="1">
        <v>10</v>
      </c>
      <c r="I14" s="1">
        <f t="shared" si="0"/>
        <v>434</v>
      </c>
      <c r="J14" s="1">
        <f t="shared" si="1"/>
        <v>200</v>
      </c>
      <c r="K14" s="1">
        <f t="shared" si="2"/>
        <v>634</v>
      </c>
      <c r="L14" s="20">
        <f t="shared" si="3"/>
        <v>624</v>
      </c>
    </row>
    <row r="15" spans="1:12">
      <c r="A15" s="6">
        <v>6250</v>
      </c>
      <c r="B15" s="19" t="s">
        <v>11</v>
      </c>
      <c r="C15" s="1">
        <v>6749.99</v>
      </c>
      <c r="D15" s="19">
        <f t="shared" si="4"/>
        <v>6500</v>
      </c>
      <c r="E15" s="1">
        <v>459.3</v>
      </c>
      <c r="F15" s="1">
        <v>216.7</v>
      </c>
      <c r="G15" s="1">
        <f t="shared" si="5"/>
        <v>676</v>
      </c>
      <c r="H15" s="1">
        <v>10</v>
      </c>
      <c r="I15" s="1">
        <f t="shared" si="0"/>
        <v>469.3</v>
      </c>
      <c r="J15" s="1">
        <f t="shared" si="1"/>
        <v>216.7</v>
      </c>
      <c r="K15" s="1">
        <f t="shared" si="2"/>
        <v>686</v>
      </c>
      <c r="L15" s="20">
        <f t="shared" si="3"/>
        <v>676</v>
      </c>
    </row>
    <row r="16" spans="1:12">
      <c r="A16" s="6">
        <v>6750</v>
      </c>
      <c r="B16" s="19" t="s">
        <v>11</v>
      </c>
      <c r="C16" s="1">
        <v>7249.99</v>
      </c>
      <c r="D16" s="19">
        <f t="shared" si="4"/>
        <v>7000</v>
      </c>
      <c r="E16" s="1">
        <v>494.7</v>
      </c>
      <c r="F16" s="1">
        <v>233.3</v>
      </c>
      <c r="G16" s="1">
        <f t="shared" si="5"/>
        <v>728</v>
      </c>
      <c r="H16" s="1">
        <v>10</v>
      </c>
      <c r="I16" s="1">
        <f t="shared" si="0"/>
        <v>504.7</v>
      </c>
      <c r="J16" s="1">
        <f t="shared" si="1"/>
        <v>233.3</v>
      </c>
      <c r="K16" s="1">
        <f t="shared" si="2"/>
        <v>738</v>
      </c>
      <c r="L16" s="20">
        <f t="shared" si="3"/>
        <v>728</v>
      </c>
    </row>
    <row r="17" spans="1:12">
      <c r="A17" s="6">
        <v>7250</v>
      </c>
      <c r="B17" s="19" t="s">
        <v>11</v>
      </c>
      <c r="C17" s="1">
        <v>7749.99</v>
      </c>
      <c r="D17" s="19">
        <f t="shared" si="4"/>
        <v>7500</v>
      </c>
      <c r="E17" s="1">
        <v>530</v>
      </c>
      <c r="F17" s="1">
        <v>250</v>
      </c>
      <c r="G17" s="1">
        <f t="shared" si="5"/>
        <v>780</v>
      </c>
      <c r="H17" s="1">
        <v>10</v>
      </c>
      <c r="I17" s="1">
        <f t="shared" si="0"/>
        <v>540</v>
      </c>
      <c r="J17" s="1">
        <f t="shared" si="1"/>
        <v>250</v>
      </c>
      <c r="K17" s="1">
        <f t="shared" si="2"/>
        <v>790</v>
      </c>
      <c r="L17" s="20">
        <f t="shared" si="3"/>
        <v>780</v>
      </c>
    </row>
    <row r="18" spans="1:12">
      <c r="A18" s="6">
        <v>7750</v>
      </c>
      <c r="B18" s="19" t="s">
        <v>11</v>
      </c>
      <c r="C18" s="1">
        <v>8249.99</v>
      </c>
      <c r="D18" s="19">
        <f t="shared" si="4"/>
        <v>8000</v>
      </c>
      <c r="E18" s="1">
        <v>565.29999999999995</v>
      </c>
      <c r="F18" s="1">
        <v>266.7</v>
      </c>
      <c r="G18" s="1">
        <f t="shared" si="5"/>
        <v>832</v>
      </c>
      <c r="H18" s="1">
        <v>10</v>
      </c>
      <c r="I18" s="1">
        <f t="shared" si="0"/>
        <v>575.29999999999995</v>
      </c>
      <c r="J18" s="1">
        <f t="shared" si="1"/>
        <v>266.7</v>
      </c>
      <c r="K18" s="1">
        <f t="shared" si="2"/>
        <v>842</v>
      </c>
      <c r="L18" s="20">
        <f t="shared" si="3"/>
        <v>832</v>
      </c>
    </row>
    <row r="19" spans="1:12">
      <c r="A19" s="6">
        <v>8250</v>
      </c>
      <c r="B19" s="19" t="s">
        <v>11</v>
      </c>
      <c r="C19" s="1">
        <v>8749.99</v>
      </c>
      <c r="D19" s="19">
        <f t="shared" si="4"/>
        <v>8500</v>
      </c>
      <c r="E19" s="1">
        <v>600.70000000000005</v>
      </c>
      <c r="F19" s="1">
        <v>283.3</v>
      </c>
      <c r="G19" s="1">
        <f t="shared" si="5"/>
        <v>884</v>
      </c>
      <c r="H19" s="1">
        <v>10</v>
      </c>
      <c r="I19" s="1">
        <f t="shared" si="0"/>
        <v>610.70000000000005</v>
      </c>
      <c r="J19" s="1">
        <f t="shared" si="1"/>
        <v>283.3</v>
      </c>
      <c r="K19" s="1">
        <f t="shared" si="2"/>
        <v>894</v>
      </c>
      <c r="L19" s="20">
        <f t="shared" si="3"/>
        <v>884</v>
      </c>
    </row>
    <row r="20" spans="1:12">
      <c r="A20" s="6">
        <v>8750</v>
      </c>
      <c r="B20" s="19" t="s">
        <v>11</v>
      </c>
      <c r="C20" s="1">
        <v>9249.99</v>
      </c>
      <c r="D20" s="19">
        <f t="shared" si="4"/>
        <v>9000</v>
      </c>
      <c r="E20" s="1">
        <v>636</v>
      </c>
      <c r="F20" s="1">
        <v>300</v>
      </c>
      <c r="G20" s="1">
        <f t="shared" si="5"/>
        <v>936</v>
      </c>
      <c r="H20" s="1">
        <v>10</v>
      </c>
      <c r="I20" s="1">
        <f t="shared" si="0"/>
        <v>646</v>
      </c>
      <c r="J20" s="1">
        <f t="shared" si="1"/>
        <v>300</v>
      </c>
      <c r="K20" s="1">
        <f t="shared" si="2"/>
        <v>946</v>
      </c>
      <c r="L20" s="20">
        <f t="shared" si="3"/>
        <v>936</v>
      </c>
    </row>
    <row r="21" spans="1:12">
      <c r="A21" s="6">
        <v>9250</v>
      </c>
      <c r="B21" s="19" t="s">
        <v>11</v>
      </c>
      <c r="C21" s="1">
        <v>9749.99</v>
      </c>
      <c r="D21" s="19">
        <f t="shared" si="4"/>
        <v>9500</v>
      </c>
      <c r="E21" s="1">
        <v>671.3</v>
      </c>
      <c r="F21" s="1">
        <v>316.7</v>
      </c>
      <c r="G21" s="1">
        <f t="shared" si="5"/>
        <v>988</v>
      </c>
      <c r="H21" s="1">
        <v>10</v>
      </c>
      <c r="I21" s="1">
        <f t="shared" si="0"/>
        <v>681.3</v>
      </c>
      <c r="J21" s="1">
        <f t="shared" si="1"/>
        <v>316.7</v>
      </c>
      <c r="K21" s="1">
        <f t="shared" si="2"/>
        <v>998</v>
      </c>
      <c r="L21" s="20">
        <f t="shared" si="3"/>
        <v>988</v>
      </c>
    </row>
    <row r="22" spans="1:12" ht="15.75" thickBot="1">
      <c r="A22" s="2">
        <v>9750</v>
      </c>
      <c r="B22" s="21" t="s">
        <v>11</v>
      </c>
      <c r="C22" s="3">
        <v>10249.99</v>
      </c>
      <c r="D22" s="21">
        <f t="shared" si="4"/>
        <v>10000</v>
      </c>
      <c r="E22" s="3">
        <v>706.7</v>
      </c>
      <c r="F22" s="3">
        <v>333.3</v>
      </c>
      <c r="G22" s="3">
        <f t="shared" si="5"/>
        <v>1040</v>
      </c>
      <c r="H22" s="3">
        <v>10</v>
      </c>
      <c r="I22" s="3">
        <f t="shared" si="0"/>
        <v>716.7</v>
      </c>
      <c r="J22" s="3">
        <f t="shared" si="1"/>
        <v>333.3</v>
      </c>
      <c r="K22" s="3">
        <f t="shared" si="2"/>
        <v>1050</v>
      </c>
      <c r="L22" s="22">
        <f t="shared" si="3"/>
        <v>1040</v>
      </c>
    </row>
    <row r="23" spans="1:12">
      <c r="A23" s="4">
        <v>10250</v>
      </c>
      <c r="B23" s="23" t="s">
        <v>11</v>
      </c>
      <c r="C23" s="5">
        <v>10749.99</v>
      </c>
      <c r="D23" s="23">
        <f t="shared" si="4"/>
        <v>10500</v>
      </c>
      <c r="E23" s="5">
        <v>742</v>
      </c>
      <c r="F23" s="5">
        <v>350</v>
      </c>
      <c r="G23" s="5">
        <f t="shared" si="5"/>
        <v>1092</v>
      </c>
      <c r="H23" s="5">
        <v>10</v>
      </c>
      <c r="I23" s="5">
        <f t="shared" si="0"/>
        <v>752</v>
      </c>
      <c r="J23" s="5">
        <f t="shared" si="1"/>
        <v>350</v>
      </c>
      <c r="K23" s="5">
        <f t="shared" si="2"/>
        <v>1102</v>
      </c>
      <c r="L23" s="24">
        <f t="shared" si="3"/>
        <v>1092</v>
      </c>
    </row>
    <row r="24" spans="1:12">
      <c r="A24" s="6">
        <v>10750</v>
      </c>
      <c r="B24" s="19" t="s">
        <v>11</v>
      </c>
      <c r="C24" s="1">
        <v>11249.99</v>
      </c>
      <c r="D24" s="19">
        <f t="shared" si="4"/>
        <v>11000</v>
      </c>
      <c r="E24" s="1">
        <v>777.3</v>
      </c>
      <c r="F24" s="1">
        <v>366.7</v>
      </c>
      <c r="G24" s="1">
        <f t="shared" si="5"/>
        <v>1144</v>
      </c>
      <c r="H24" s="1">
        <v>10</v>
      </c>
      <c r="I24" s="1">
        <f t="shared" si="0"/>
        <v>787.3</v>
      </c>
      <c r="J24" s="1">
        <f t="shared" si="1"/>
        <v>366.7</v>
      </c>
      <c r="K24" s="1">
        <f t="shared" si="2"/>
        <v>1154</v>
      </c>
      <c r="L24" s="20">
        <f t="shared" si="3"/>
        <v>1144</v>
      </c>
    </row>
    <row r="25" spans="1:12">
      <c r="A25" s="6">
        <v>11250</v>
      </c>
      <c r="B25" s="19" t="s">
        <v>11</v>
      </c>
      <c r="C25" s="1">
        <v>11749.99</v>
      </c>
      <c r="D25" s="19">
        <f t="shared" si="4"/>
        <v>11500</v>
      </c>
      <c r="E25" s="1">
        <v>812.7</v>
      </c>
      <c r="F25" s="1">
        <v>383.3</v>
      </c>
      <c r="G25" s="1">
        <f t="shared" si="5"/>
        <v>1196</v>
      </c>
      <c r="H25" s="1">
        <v>10</v>
      </c>
      <c r="I25" s="1">
        <f t="shared" si="0"/>
        <v>822.7</v>
      </c>
      <c r="J25" s="1">
        <f t="shared" si="1"/>
        <v>383.3</v>
      </c>
      <c r="K25" s="1">
        <f t="shared" si="2"/>
        <v>1206</v>
      </c>
      <c r="L25" s="20">
        <f t="shared" si="3"/>
        <v>1196</v>
      </c>
    </row>
    <row r="26" spans="1:12">
      <c r="A26" s="6">
        <v>11750</v>
      </c>
      <c r="B26" s="19" t="s">
        <v>11</v>
      </c>
      <c r="C26" s="1">
        <v>12249.99</v>
      </c>
      <c r="D26" s="19">
        <f t="shared" si="4"/>
        <v>12000</v>
      </c>
      <c r="E26" s="1">
        <v>848</v>
      </c>
      <c r="F26" s="1">
        <v>400</v>
      </c>
      <c r="G26" s="1">
        <f t="shared" si="5"/>
        <v>1248</v>
      </c>
      <c r="H26" s="1">
        <v>10</v>
      </c>
      <c r="I26" s="1">
        <f t="shared" si="0"/>
        <v>858</v>
      </c>
      <c r="J26" s="1">
        <f t="shared" si="1"/>
        <v>400</v>
      </c>
      <c r="K26" s="1">
        <f t="shared" si="2"/>
        <v>1258</v>
      </c>
      <c r="L26" s="20">
        <f t="shared" si="3"/>
        <v>1248</v>
      </c>
    </row>
    <row r="27" spans="1:12">
      <c r="A27" s="6">
        <v>12250</v>
      </c>
      <c r="B27" s="19" t="s">
        <v>11</v>
      </c>
      <c r="C27" s="1">
        <v>12749.99</v>
      </c>
      <c r="D27" s="19">
        <f t="shared" si="4"/>
        <v>12500</v>
      </c>
      <c r="E27" s="1">
        <v>883.3</v>
      </c>
      <c r="F27" s="1">
        <v>416.7</v>
      </c>
      <c r="G27" s="1">
        <f t="shared" si="5"/>
        <v>1300</v>
      </c>
      <c r="H27" s="1">
        <v>10</v>
      </c>
      <c r="I27" s="1">
        <f t="shared" si="0"/>
        <v>893.3</v>
      </c>
      <c r="J27" s="1">
        <f t="shared" si="1"/>
        <v>416.7</v>
      </c>
      <c r="K27" s="1">
        <f t="shared" si="2"/>
        <v>1310</v>
      </c>
      <c r="L27" s="20">
        <f t="shared" si="3"/>
        <v>1300</v>
      </c>
    </row>
    <row r="28" spans="1:12">
      <c r="A28" s="6">
        <v>12750</v>
      </c>
      <c r="B28" s="19" t="s">
        <v>11</v>
      </c>
      <c r="C28" s="1">
        <v>13249.99</v>
      </c>
      <c r="D28" s="19">
        <f t="shared" si="4"/>
        <v>13000</v>
      </c>
      <c r="E28" s="1">
        <v>918.7</v>
      </c>
      <c r="F28" s="1">
        <v>433.3</v>
      </c>
      <c r="G28" s="1">
        <f t="shared" si="5"/>
        <v>1352</v>
      </c>
      <c r="H28" s="1">
        <v>10</v>
      </c>
      <c r="I28" s="1">
        <f t="shared" si="0"/>
        <v>928.7</v>
      </c>
      <c r="J28" s="1">
        <f t="shared" si="1"/>
        <v>433.3</v>
      </c>
      <c r="K28" s="1">
        <f t="shared" si="2"/>
        <v>1362</v>
      </c>
      <c r="L28" s="20">
        <f t="shared" si="3"/>
        <v>1352</v>
      </c>
    </row>
    <row r="29" spans="1:12">
      <c r="A29" s="6">
        <v>13250</v>
      </c>
      <c r="B29" s="19" t="s">
        <v>11</v>
      </c>
      <c r="C29" s="1">
        <v>13749.99</v>
      </c>
      <c r="D29" s="19">
        <f t="shared" si="4"/>
        <v>13500</v>
      </c>
      <c r="E29" s="1">
        <v>954</v>
      </c>
      <c r="F29" s="1">
        <v>450</v>
      </c>
      <c r="G29" s="1">
        <f t="shared" si="5"/>
        <v>1404</v>
      </c>
      <c r="H29" s="1">
        <v>10</v>
      </c>
      <c r="I29" s="1">
        <f t="shared" si="0"/>
        <v>964</v>
      </c>
      <c r="J29" s="1">
        <f t="shared" si="1"/>
        <v>450</v>
      </c>
      <c r="K29" s="1">
        <f t="shared" si="2"/>
        <v>1414</v>
      </c>
      <c r="L29" s="20">
        <f t="shared" si="3"/>
        <v>1404</v>
      </c>
    </row>
    <row r="30" spans="1:12">
      <c r="A30" s="6">
        <v>13750</v>
      </c>
      <c r="B30" s="19" t="s">
        <v>11</v>
      </c>
      <c r="C30" s="1">
        <v>14249.99</v>
      </c>
      <c r="D30" s="19">
        <f t="shared" si="4"/>
        <v>14000</v>
      </c>
      <c r="E30" s="1">
        <v>989.3</v>
      </c>
      <c r="F30" s="1">
        <v>466.7</v>
      </c>
      <c r="G30" s="1">
        <f t="shared" si="5"/>
        <v>1456</v>
      </c>
      <c r="H30" s="1">
        <v>10</v>
      </c>
      <c r="I30" s="1">
        <f t="shared" si="0"/>
        <v>999.3</v>
      </c>
      <c r="J30" s="1">
        <f t="shared" si="1"/>
        <v>466.7</v>
      </c>
      <c r="K30" s="1">
        <f t="shared" si="2"/>
        <v>1466</v>
      </c>
      <c r="L30" s="20">
        <f t="shared" si="3"/>
        <v>1456</v>
      </c>
    </row>
    <row r="31" spans="1:12">
      <c r="A31" s="6">
        <v>14250</v>
      </c>
      <c r="B31" s="19" t="s">
        <v>11</v>
      </c>
      <c r="C31" s="1">
        <v>14749.99</v>
      </c>
      <c r="D31" s="19">
        <f t="shared" si="4"/>
        <v>14500</v>
      </c>
      <c r="E31" s="1">
        <v>1024.7</v>
      </c>
      <c r="F31" s="1">
        <v>483.3</v>
      </c>
      <c r="G31" s="1">
        <f t="shared" si="5"/>
        <v>1508</v>
      </c>
      <c r="H31" s="1">
        <v>10</v>
      </c>
      <c r="I31" s="1">
        <f t="shared" si="0"/>
        <v>1034.7</v>
      </c>
      <c r="J31" s="1">
        <f t="shared" si="1"/>
        <v>483.3</v>
      </c>
      <c r="K31" s="1">
        <f t="shared" si="2"/>
        <v>1518</v>
      </c>
      <c r="L31" s="20">
        <f t="shared" si="3"/>
        <v>1508</v>
      </c>
    </row>
    <row r="32" spans="1:12" ht="15.75" thickBot="1">
      <c r="A32" s="2">
        <v>14750</v>
      </c>
      <c r="B32" s="21" t="s">
        <v>11</v>
      </c>
      <c r="C32" s="3">
        <v>30000</v>
      </c>
      <c r="D32" s="21">
        <f t="shared" si="4"/>
        <v>15000</v>
      </c>
      <c r="E32" s="3">
        <v>1060</v>
      </c>
      <c r="F32" s="3">
        <v>500</v>
      </c>
      <c r="G32" s="3">
        <f t="shared" si="5"/>
        <v>1560</v>
      </c>
      <c r="H32" s="3">
        <v>30</v>
      </c>
      <c r="I32" s="3">
        <f t="shared" si="0"/>
        <v>1090</v>
      </c>
      <c r="J32" s="3">
        <f t="shared" si="1"/>
        <v>500</v>
      </c>
      <c r="K32" s="3">
        <f t="shared" si="2"/>
        <v>1590</v>
      </c>
      <c r="L32" s="22">
        <f t="shared" si="3"/>
        <v>1560</v>
      </c>
    </row>
  </sheetData>
  <mergeCells count="6">
    <mergeCell ref="A1:C3"/>
    <mergeCell ref="D1:D3"/>
    <mergeCell ref="E1:K1"/>
    <mergeCell ref="E2:G2"/>
    <mergeCell ref="I2:K2"/>
    <mergeCell ref="L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sss</vt:lpstr>
    </vt:vector>
  </TitlesOfParts>
  <Company>TRADING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Junald Lavador</cp:lastModifiedBy>
  <cp:lastPrinted>2011-01-18T03:04:24Z</cp:lastPrinted>
  <dcterms:created xsi:type="dcterms:W3CDTF">2011-01-18T02:45:04Z</dcterms:created>
  <dcterms:modified xsi:type="dcterms:W3CDTF">2012-05-15T07:48:37Z</dcterms:modified>
</cp:coreProperties>
</file>