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R\src\"/>
    </mc:Choice>
  </mc:AlternateContent>
  <bookViews>
    <workbookView xWindow="0" yWindow="0" windowWidth="19125" windowHeight="11415"/>
  </bookViews>
  <sheets>
    <sheet name="개요" sheetId="1" r:id="rId1"/>
  </sheets>
  <calcPr calcId="162913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8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9" i="1"/>
  <c r="G8" i="1"/>
  <c r="F8" i="1"/>
  <c r="E8" i="1"/>
</calcChain>
</file>

<file path=xl/sharedStrings.xml><?xml version="1.0" encoding="utf-8"?>
<sst xmlns="http://schemas.openxmlformats.org/spreadsheetml/2006/main" count="235" uniqueCount="127">
  <si>
    <t>url</t>
  </si>
  <si>
    <t>http://datalab.naver.com/keyword/trendResult.naver?hashKey=N_d36598890fd7ed43a666a1fb2c7215c8</t>
  </si>
  <si>
    <t>주제</t>
  </si>
  <si>
    <t>통검</t>
  </si>
  <si>
    <t>범위</t>
  </si>
  <si>
    <t>합계</t>
  </si>
  <si>
    <t>기간</t>
  </si>
  <si>
    <t>일간 : 2024-01-01 ~ 2024-04-17</t>
  </si>
  <si>
    <t>성별</t>
  </si>
  <si>
    <t>전체(여성,남성)</t>
  </si>
  <si>
    <t>연령대</t>
  </si>
  <si>
    <t>전체</t>
  </si>
  <si>
    <t>날짜</t>
  </si>
  <si>
    <t>날씨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</si>
  <si>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</si>
  <si>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</si>
  <si>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</si>
  <si>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</si>
  <si>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</si>
  <si>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</si>
  <si>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</si>
  <si>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</si>
  <si>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</si>
  <si>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</si>
  <si>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</si>
  <si>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</si>
  <si>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</si>
  <si>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</si>
  <si>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</si>
  <si>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</si>
  <si>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</si>
  <si>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</si>
  <si>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</si>
  <si>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</si>
  <si>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</si>
  <si>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</si>
  <si>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</si>
  <si>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</si>
  <si>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</si>
  <si>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</si>
  <si>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</si>
  <si>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</si>
  <si>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</si>
  <si>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</si>
  <si>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</si>
  <si>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</si>
  <si>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</si>
  <si>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</si>
  <si>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</si>
  <si>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</si>
  <si>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</si>
  <si>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</si>
  <si>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</si>
  <si>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</si>
  <si>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</si>
  <si>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</si>
  <si>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</si>
  <si>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</si>
  <si>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</si>
  <si>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</si>
  <si>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</si>
  <si>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</si>
  <si>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</si>
  <si>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</si>
  <si>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</si>
  <si>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</si>
  <si>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</si>
  <si>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</si>
  <si>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</si>
  <si>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</si>
  <si>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</si>
  <si>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</si>
  <si>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</si>
  <si>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</si>
  <si>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</si>
  <si>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</si>
  <si>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</si>
  <si>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</si>
  <si>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</si>
  <si>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</si>
  <si>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</si>
  <si>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</si>
  <si>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</si>
  <si>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</si>
  <si>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</si>
  <si>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</si>
  <si>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</si>
  <si>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</si>
  <si>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</si>
  <si>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</si>
  <si>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</si>
  <si>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</si>
  <si>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</si>
  <si>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</si>
  <si>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</si>
  <si>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</si>
  <si>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</si>
  <si>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</si>
  <si>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</si>
  <si>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</si>
  <si>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</si>
  <si>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</si>
  <si>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</si>
  <si>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</si>
  <si>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</si>
  <si>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</si>
  <si>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</si>
  <si>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</si>
  <si>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</si>
  <si>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</si>
  <si>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</si>
  <si>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</si>
  <si>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</si>
  <si>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</si>
  <si>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</si>
  <si>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</si>
  <si>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</si>
  <si>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</si>
  <si>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</si>
  <si>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</si>
  <si>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</si>
  <si>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</si>
  <si>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미세먼지</t>
  </si>
  <si>
    <t>날씨표준편차</t>
    <phoneticPr fontId="1" type="noConversion"/>
  </si>
  <si>
    <t>미세먼지표준편차</t>
    <phoneticPr fontId="1" type="noConversion"/>
  </si>
  <si>
    <t>날씨 z-score</t>
    <phoneticPr fontId="1" type="noConversion"/>
  </si>
  <si>
    <t>미세먼지 z-score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</si>
</sst>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 "/>
    <numFmt numFmtId="178" formatCode="0.00000_);[Red]\(0.0000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개요!$G$8:$G$115</c:f>
              <c:numCache>
                <c:formatCode>0.00000_ </c:formatCode>
                <c:ptCount val="108"/>
                <c:pt idx="0">
                  <c:v>-1.0040613999813686</c:v>
                </c:pt>
                <c:pt idx="1">
                  <c:v>-0.48915794329617962</c:v>
                </c:pt>
                <c:pt idx="2">
                  <c:v>0.36598454541725012</c:v>
                </c:pt>
                <c:pt idx="3">
                  <c:v>-0.91945491741043273</c:v>
                </c:pt>
                <c:pt idx="4">
                  <c:v>-0.66418329727154557</c:v>
                </c:pt>
                <c:pt idx="5">
                  <c:v>-0.27292534716623618</c:v>
                </c:pt>
                <c:pt idx="6">
                  <c:v>-0.69948567236316628</c:v>
                </c:pt>
                <c:pt idx="7">
                  <c:v>0.62001590038728405</c:v>
                </c:pt>
                <c:pt idx="8">
                  <c:v>1.936678655716739</c:v>
                </c:pt>
                <c:pt idx="9">
                  <c:v>-0.44977807095578759</c:v>
                </c:pt>
                <c:pt idx="10">
                  <c:v>-0.90302655628163331</c:v>
                </c:pt>
                <c:pt idx="11">
                  <c:v>-1.0883735375591002</c:v>
                </c:pt>
                <c:pt idx="12">
                  <c:v>-1.1068860937564782</c:v>
                </c:pt>
                <c:pt idx="13">
                  <c:v>0.13213880992733251</c:v>
                </c:pt>
                <c:pt idx="14">
                  <c:v>-0.71829680112995298</c:v>
                </c:pt>
                <c:pt idx="15">
                  <c:v>-0.60833437338139074</c:v>
                </c:pt>
                <c:pt idx="16">
                  <c:v>1.4136022373351396</c:v>
                </c:pt>
                <c:pt idx="17">
                  <c:v>0.15438801504203381</c:v>
                </c:pt>
                <c:pt idx="18">
                  <c:v>-0.22696842314644913</c:v>
                </c:pt>
                <c:pt idx="19">
                  <c:v>0.81240972274981726</c:v>
                </c:pt>
                <c:pt idx="20">
                  <c:v>0.18305098170525005</c:v>
                </c:pt>
                <c:pt idx="21">
                  <c:v>1.0247328677850986</c:v>
                </c:pt>
                <c:pt idx="22">
                  <c:v>0.55259240129756404</c:v>
                </c:pt>
                <c:pt idx="23">
                  <c:v>-8.6343385190171817E-2</c:v>
                </c:pt>
                <c:pt idx="24">
                  <c:v>-0.59793400747249037</c:v>
                </c:pt>
                <c:pt idx="25">
                  <c:v>-0.93113042599186879</c:v>
                </c:pt>
                <c:pt idx="26">
                  <c:v>-1.2925617690838072</c:v>
                </c:pt>
                <c:pt idx="27">
                  <c:v>-1.24100224969965</c:v>
                </c:pt>
                <c:pt idx="28">
                  <c:v>-0.87973631052669388</c:v>
                </c:pt>
                <c:pt idx="29">
                  <c:v>-0.77093171021100604</c:v>
                </c:pt>
                <c:pt idx="30">
                  <c:v>-0.5890693086196982</c:v>
                </c:pt>
                <c:pt idx="31">
                  <c:v>-0.36566621480072103</c:v>
                </c:pt>
                <c:pt idx="32">
                  <c:v>-0.79476467106113602</c:v>
                </c:pt>
                <c:pt idx="33">
                  <c:v>-5.8630169943537829E-3</c:v>
                </c:pt>
                <c:pt idx="34">
                  <c:v>-0.22814421777819055</c:v>
                </c:pt>
                <c:pt idx="35">
                  <c:v>1.4128375744892383</c:v>
                </c:pt>
                <c:pt idx="36">
                  <c:v>-0.26712881174350722</c:v>
                </c:pt>
                <c:pt idx="37">
                  <c:v>-1.0294073046655101</c:v>
                </c:pt>
                <c:pt idx="38">
                  <c:v>-1.4235606160235439</c:v>
                </c:pt>
                <c:pt idx="39">
                  <c:v>-1.6578988641412289</c:v>
                </c:pt>
                <c:pt idx="40">
                  <c:v>-1.650583571967208</c:v>
                </c:pt>
                <c:pt idx="41">
                  <c:v>-1.3061317602516671</c:v>
                </c:pt>
                <c:pt idx="42">
                  <c:v>-1.2224167678127527</c:v>
                </c:pt>
                <c:pt idx="43">
                  <c:v>-0.31753420282396838</c:v>
                </c:pt>
                <c:pt idx="44">
                  <c:v>1.0281667165568087</c:v>
                </c:pt>
                <c:pt idx="45">
                  <c:v>1.6208713150185219</c:v>
                </c:pt>
                <c:pt idx="46">
                  <c:v>-0.33595428079188383</c:v>
                </c:pt>
                <c:pt idx="47">
                  <c:v>-0.50305081559662135</c:v>
                </c:pt>
                <c:pt idx="48">
                  <c:v>1.2558914501503391</c:v>
                </c:pt>
                <c:pt idx="49">
                  <c:v>1.8900944650776812</c:v>
                </c:pt>
                <c:pt idx="50">
                  <c:v>1.9314047544022312</c:v>
                </c:pt>
                <c:pt idx="51">
                  <c:v>1.6766515407953613</c:v>
                </c:pt>
                <c:pt idx="52">
                  <c:v>1.305941724829663</c:v>
                </c:pt>
                <c:pt idx="53">
                  <c:v>-0.18648885254598768</c:v>
                </c:pt>
                <c:pt idx="54">
                  <c:v>0.10075275574170565</c:v>
                </c:pt>
                <c:pt idx="55">
                  <c:v>-0.14477482969395425</c:v>
                </c:pt>
                <c:pt idx="56">
                  <c:v>-0.41177638845790382</c:v>
                </c:pt>
                <c:pt idx="57">
                  <c:v>-0.62076661810334532</c:v>
                </c:pt>
                <c:pt idx="58">
                  <c:v>-0.30111588218865371</c:v>
                </c:pt>
                <c:pt idx="59">
                  <c:v>0.35430533770663541</c:v>
                </c:pt>
                <c:pt idx="60">
                  <c:v>-0.34317286716023815</c:v>
                </c:pt>
                <c:pt idx="61">
                  <c:v>-0.21502657726416005</c:v>
                </c:pt>
                <c:pt idx="62">
                  <c:v>-0.2432192260746795</c:v>
                </c:pt>
                <c:pt idx="63">
                  <c:v>0.27664740507402197</c:v>
                </c:pt>
                <c:pt idx="64">
                  <c:v>1.1880404374169882</c:v>
                </c:pt>
                <c:pt idx="65">
                  <c:v>-4.9989928964828588E-2</c:v>
                </c:pt>
                <c:pt idx="66">
                  <c:v>0.66964447434025776</c:v>
                </c:pt>
                <c:pt idx="67">
                  <c:v>-0.53527023074146429</c:v>
                </c:pt>
                <c:pt idx="68">
                  <c:v>-0.97546501764336568</c:v>
                </c:pt>
                <c:pt idx="69">
                  <c:v>-0.78664032649107185</c:v>
                </c:pt>
                <c:pt idx="70">
                  <c:v>0.68091255026503228</c:v>
                </c:pt>
                <c:pt idx="71">
                  <c:v>1.3685996886434082</c:v>
                </c:pt>
                <c:pt idx="72">
                  <c:v>-0.69882775581641654</c:v>
                </c:pt>
                <c:pt idx="73">
                  <c:v>-0.84678816693368364</c:v>
                </c:pt>
                <c:pt idx="74">
                  <c:v>-0.87840885159863336</c:v>
                </c:pt>
                <c:pt idx="75">
                  <c:v>-0.5639633188851344</c:v>
                </c:pt>
                <c:pt idx="76">
                  <c:v>-0.22646164244899278</c:v>
                </c:pt>
                <c:pt idx="77">
                  <c:v>3.4320094824800952E-2</c:v>
                </c:pt>
                <c:pt idx="78">
                  <c:v>1.78018012600844</c:v>
                </c:pt>
                <c:pt idx="79">
                  <c:v>9.0941608266239787E-2</c:v>
                </c:pt>
                <c:pt idx="80">
                  <c:v>7.3647122462643308E-2</c:v>
                </c:pt>
                <c:pt idx="81">
                  <c:v>2.0624284383521667</c:v>
                </c:pt>
                <c:pt idx="82">
                  <c:v>-2.1389847497646726E-2</c:v>
                </c:pt>
                <c:pt idx="83">
                  <c:v>0.41350514418549689</c:v>
                </c:pt>
                <c:pt idx="84">
                  <c:v>2.6235229210894402</c:v>
                </c:pt>
                <c:pt idx="85">
                  <c:v>1.296140617847682</c:v>
                </c:pt>
                <c:pt idx="86">
                  <c:v>0.50855849600357739</c:v>
                </c:pt>
                <c:pt idx="87">
                  <c:v>2.270417789331308</c:v>
                </c:pt>
                <c:pt idx="88">
                  <c:v>1.8569101056642718</c:v>
                </c:pt>
                <c:pt idx="89">
                  <c:v>0.32142219309776182</c:v>
                </c:pt>
                <c:pt idx="90">
                  <c:v>-0.64517822844639983</c:v>
                </c:pt>
                <c:pt idx="91">
                  <c:v>-0.15696240344310153</c:v>
                </c:pt>
                <c:pt idx="92">
                  <c:v>0.8302527365658845</c:v>
                </c:pt>
                <c:pt idx="93">
                  <c:v>1.794428114710019</c:v>
                </c:pt>
                <c:pt idx="94">
                  <c:v>0.13494909120895082</c:v>
                </c:pt>
                <c:pt idx="95">
                  <c:v>-0.40414614185668363</c:v>
                </c:pt>
                <c:pt idx="96">
                  <c:v>-1.091793118261122</c:v>
                </c:pt>
                <c:pt idx="97">
                  <c:v>-1.3015274013184701</c:v>
                </c:pt>
                <c:pt idx="98">
                  <c:v>-0.49614876899654242</c:v>
                </c:pt>
                <c:pt idx="99">
                  <c:v>-0.95861706957631798</c:v>
                </c:pt>
                <c:pt idx="100">
                  <c:v>-0.99628001753085493</c:v>
                </c:pt>
                <c:pt idx="101">
                  <c:v>0.20680890307775868</c:v>
                </c:pt>
                <c:pt idx="102">
                  <c:v>-1.0103419928794573</c:v>
                </c:pt>
                <c:pt idx="103">
                  <c:v>-1.1004078616708519</c:v>
                </c:pt>
                <c:pt idx="104">
                  <c:v>-0.23025272140994241</c:v>
                </c:pt>
                <c:pt idx="105">
                  <c:v>2.3487716866965069</c:v>
                </c:pt>
                <c:pt idx="106">
                  <c:v>0.79779076423633621</c:v>
                </c:pt>
                <c:pt idx="107">
                  <c:v>-0.31240351065337196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B-4918-BA91-E6F479CFE0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개요!$H$8:$H$115</c:f>
              <c:numCache>
                <c:formatCode>General</c:formatCode>
                <c:ptCount val="108"/>
                <c:pt idx="0">
                  <c:v>-0.26476418072846075</c:v>
                </c:pt>
                <c:pt idx="1">
                  <c:v>-0.25586344346598183</c:v>
                </c:pt>
                <c:pt idx="2">
                  <c:v>-0.27017966341472055</c:v>
                </c:pt>
                <c:pt idx="3">
                  <c:v>-0.26180160589889301</c:v>
                </c:pt>
                <c:pt idx="4">
                  <c:v>0.51428022207515356</c:v>
                </c:pt>
                <c:pt idx="5">
                  <c:v>-9.4849887154163176E-2</c:v>
                </c:pt>
                <c:pt idx="6">
                  <c:v>-0.62651278530197707</c:v>
                </c:pt>
                <c:pt idx="7">
                  <c:v>-0.68055700358748239</c:v>
                </c:pt>
                <c:pt idx="8">
                  <c:v>-0.65368779453659243</c:v>
                </c:pt>
                <c:pt idx="9">
                  <c:v>-0.13783107893481833</c:v>
                </c:pt>
                <c:pt idx="10">
                  <c:v>0.10119622495707636</c:v>
                </c:pt>
                <c:pt idx="11">
                  <c:v>0.15403242407708451</c:v>
                </c:pt>
                <c:pt idx="12">
                  <c:v>-0.43885340588908206</c:v>
                </c:pt>
                <c:pt idx="13">
                  <c:v>-0.50114338515703027</c:v>
                </c:pt>
                <c:pt idx="14">
                  <c:v>-0.61530878708122494</c:v>
                </c:pt>
                <c:pt idx="15">
                  <c:v>-0.63431177438479247</c:v>
                </c:pt>
                <c:pt idx="16">
                  <c:v>-0.57520124950933782</c:v>
                </c:pt>
                <c:pt idx="17">
                  <c:v>-0.49862758222708981</c:v>
                </c:pt>
                <c:pt idx="18">
                  <c:v>-0.6149379230286216</c:v>
                </c:pt>
                <c:pt idx="19">
                  <c:v>-0.69045972443067916</c:v>
                </c:pt>
                <c:pt idx="20">
                  <c:v>-0.69441777645407676</c:v>
                </c:pt>
                <c:pt idx="21">
                  <c:v>-0.74030515437793909</c:v>
                </c:pt>
                <c:pt idx="22">
                  <c:v>-0.77995073848079388</c:v>
                </c:pt>
                <c:pt idx="23">
                  <c:v>-0.78461148028807159</c:v>
                </c:pt>
                <c:pt idx="24">
                  <c:v>-0.77151195468734712</c:v>
                </c:pt>
                <c:pt idx="25">
                  <c:v>-0.68400105104674569</c:v>
                </c:pt>
                <c:pt idx="26">
                  <c:v>-0.43982285753536082</c:v>
                </c:pt>
                <c:pt idx="27">
                  <c:v>-0.54320717638650895</c:v>
                </c:pt>
                <c:pt idx="28">
                  <c:v>-0.42687948521994301</c:v>
                </c:pt>
                <c:pt idx="29">
                  <c:v>-0.18490478806788527</c:v>
                </c:pt>
                <c:pt idx="30">
                  <c:v>-1.907867425474092E-2</c:v>
                </c:pt>
                <c:pt idx="31">
                  <c:v>0.50844399303681753</c:v>
                </c:pt>
                <c:pt idx="32">
                  <c:v>0.48594707597451364</c:v>
                </c:pt>
                <c:pt idx="33">
                  <c:v>1.7200758298531189E-3</c:v>
                </c:pt>
                <c:pt idx="34">
                  <c:v>-0.18707358369714433</c:v>
                </c:pt>
                <c:pt idx="35">
                  <c:v>-0.64848702261762925</c:v>
                </c:pt>
                <c:pt idx="36">
                  <c:v>-0.63006527254270328</c:v>
                </c:pt>
                <c:pt idx="37">
                  <c:v>-0.47560798541813465</c:v>
                </c:pt>
                <c:pt idx="38">
                  <c:v>-0.35411422306267382</c:v>
                </c:pt>
                <c:pt idx="39">
                  <c:v>-0.3213914346084138</c:v>
                </c:pt>
                <c:pt idx="40">
                  <c:v>1.5402465255536607E-5</c:v>
                </c:pt>
                <c:pt idx="41">
                  <c:v>0.28758035253996705</c:v>
                </c:pt>
                <c:pt idx="42">
                  <c:v>0.63629666417726571</c:v>
                </c:pt>
                <c:pt idx="43">
                  <c:v>0.4996668771252063</c:v>
                </c:pt>
                <c:pt idx="44">
                  <c:v>0.34769502979176836</c:v>
                </c:pt>
                <c:pt idx="45">
                  <c:v>-0.43184819600657542</c:v>
                </c:pt>
                <c:pt idx="46">
                  <c:v>-0.47548436406726685</c:v>
                </c:pt>
                <c:pt idx="47">
                  <c:v>-0.23800341145903384</c:v>
                </c:pt>
                <c:pt idx="48">
                  <c:v>-0.39707155809140715</c:v>
                </c:pt>
                <c:pt idx="49">
                  <c:v>-0.5771640095538173</c:v>
                </c:pt>
                <c:pt idx="50">
                  <c:v>-0.61193847867335638</c:v>
                </c:pt>
                <c:pt idx="51">
                  <c:v>-0.75519176757717299</c:v>
                </c:pt>
                <c:pt idx="52">
                  <c:v>-0.75581421192277021</c:v>
                </c:pt>
                <c:pt idx="53">
                  <c:v>-0.72154290338921923</c:v>
                </c:pt>
                <c:pt idx="54">
                  <c:v>-0.69352206385919279</c:v>
                </c:pt>
                <c:pt idx="55">
                  <c:v>-0.71536617343708953</c:v>
                </c:pt>
                <c:pt idx="56">
                  <c:v>-0.5660272439975722</c:v>
                </c:pt>
                <c:pt idx="57">
                  <c:v>-0.63370017401734136</c:v>
                </c:pt>
                <c:pt idx="58">
                  <c:v>-0.57793393200220422</c:v>
                </c:pt>
                <c:pt idx="59">
                  <c:v>-0.37859125053449105</c:v>
                </c:pt>
                <c:pt idx="60">
                  <c:v>-0.63429659281538764</c:v>
                </c:pt>
                <c:pt idx="61">
                  <c:v>-0.67439545520475752</c:v>
                </c:pt>
                <c:pt idx="62">
                  <c:v>0.69943898012751282</c:v>
                </c:pt>
                <c:pt idx="63">
                  <c:v>0.67171743439432396</c:v>
                </c:pt>
                <c:pt idx="64">
                  <c:v>-1.8143923338530227E-2</c:v>
                </c:pt>
                <c:pt idx="65">
                  <c:v>-0.32108563442468818</c:v>
                </c:pt>
                <c:pt idx="66">
                  <c:v>-0.43941729275268937</c:v>
                </c:pt>
                <c:pt idx="67">
                  <c:v>-0.40941851160877868</c:v>
                </c:pt>
                <c:pt idx="68">
                  <c:v>-0.51989912975886221</c:v>
                </c:pt>
                <c:pt idx="69">
                  <c:v>-0.47302494982368709</c:v>
                </c:pt>
                <c:pt idx="70">
                  <c:v>-0.42053792679998969</c:v>
                </c:pt>
                <c:pt idx="71">
                  <c:v>-0.5169018541992263</c:v>
                </c:pt>
                <c:pt idx="72">
                  <c:v>-0.31656586433331241</c:v>
                </c:pt>
                <c:pt idx="73">
                  <c:v>0.10080801053943905</c:v>
                </c:pt>
                <c:pt idx="74">
                  <c:v>0.11654912921660107</c:v>
                </c:pt>
                <c:pt idx="75">
                  <c:v>0.53799600228110089</c:v>
                </c:pt>
                <c:pt idx="76">
                  <c:v>1.5823665247770047</c:v>
                </c:pt>
                <c:pt idx="77">
                  <c:v>0.27814175396143181</c:v>
                </c:pt>
                <c:pt idx="78">
                  <c:v>0.3451532013142769</c:v>
                </c:pt>
                <c:pt idx="79">
                  <c:v>-0.1380219329501931</c:v>
                </c:pt>
                <c:pt idx="80">
                  <c:v>-0.32422388170022604</c:v>
                </c:pt>
                <c:pt idx="81">
                  <c:v>-0.23281131472258773</c:v>
                </c:pt>
                <c:pt idx="82">
                  <c:v>0.76837198040788135</c:v>
                </c:pt>
                <c:pt idx="83">
                  <c:v>3.027010149341881E-2</c:v>
                </c:pt>
                <c:pt idx="84">
                  <c:v>-0.47660996899885233</c:v>
                </c:pt>
                <c:pt idx="85">
                  <c:v>-0.60270808447522994</c:v>
                </c:pt>
                <c:pt idx="86">
                  <c:v>-0.22560874443781856</c:v>
                </c:pt>
                <c:pt idx="87">
                  <c:v>-0.31747675849760121</c:v>
                </c:pt>
                <c:pt idx="88">
                  <c:v>5.5334285198616078</c:v>
                </c:pt>
                <c:pt idx="89">
                  <c:v>4.3699238846548774</c:v>
                </c:pt>
                <c:pt idx="90">
                  <c:v>2.3351316309408876</c:v>
                </c:pt>
                <c:pt idx="91">
                  <c:v>0.80753609188104059</c:v>
                </c:pt>
                <c:pt idx="92">
                  <c:v>0.60628053266832105</c:v>
                </c:pt>
                <c:pt idx="93">
                  <c:v>-1.5625951612960483E-2</c:v>
                </c:pt>
                <c:pt idx="94">
                  <c:v>3.6338391664085416E-2</c:v>
                </c:pt>
                <c:pt idx="95">
                  <c:v>1.102637787500356E-2</c:v>
                </c:pt>
                <c:pt idx="96">
                  <c:v>1.0539589888687086</c:v>
                </c:pt>
                <c:pt idx="97">
                  <c:v>0.8977146141456307</c:v>
                </c:pt>
                <c:pt idx="98">
                  <c:v>0.99757030250797418</c:v>
                </c:pt>
                <c:pt idx="99">
                  <c:v>0.27943435615647017</c:v>
                </c:pt>
                <c:pt idx="100">
                  <c:v>0.33857741296636346</c:v>
                </c:pt>
                <c:pt idx="101">
                  <c:v>0.13152683183226371</c:v>
                </c:pt>
                <c:pt idx="102">
                  <c:v>0.11817138834728665</c:v>
                </c:pt>
                <c:pt idx="103">
                  <c:v>8.7675953004275692E-2</c:v>
                </c:pt>
                <c:pt idx="104">
                  <c:v>-5.4351966369009491E-2</c:v>
                </c:pt>
                <c:pt idx="105">
                  <c:v>-0.4035302314753404</c:v>
                </c:pt>
                <c:pt idx="106">
                  <c:v>1.8302143204930958</c:v>
                </c:pt>
                <c:pt idx="107">
                  <c:v>4.4619805839344053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B-4918-BA91-E6F479CF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46800"/>
        <c:axId val="568848048"/>
      </c:lineChart>
      <c:catAx>
        <c:axId val="5688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8848048"/>
        <c:crosses val="autoZero"/>
        <c:auto val="1"/>
        <c:lblAlgn val="ctr"/>
        <c:lblOffset val="100"/>
        <c:noMultiLvlLbl val="0"/>
      </c:catAx>
      <c:valAx>
        <c:axId val="5688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88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115</xdr:row>
      <xdr:rowOff>23811</xdr:rowOff>
    </xdr:from>
    <xdr:to>
      <xdr:col>8</xdr:col>
      <xdr:colOff>0</xdr:colOff>
      <xdr:row>136</xdr:row>
      <xdr:rowOff>47624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workbookViewId="0">
      <selection activeCell="E8" sqref="E8"/>
    </sheetView>
  </sheetViews>
  <sheetFormatPr defaultRowHeight="16.5" x14ac:dyDescent="0.3"/>
  <cols>
    <col min="2" max="2" width="9.5" bestFit="1" customWidth="1"/>
    <col min="5" max="5" width="13.125" customWidth="1"/>
    <col min="6" max="6" width="12.125" customWidth="1"/>
    <col min="7" max="7" width="12.125" bestFit="1" customWidth="1"/>
    <col min="8" max="8" width="16.25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 t="s">
        <v>2</v>
      </c>
      <c r="B2" t="s">
        <v>3</v>
      </c>
    </row>
    <row r="3" spans="1:8" x14ac:dyDescent="0.3">
      <c r="A3" t="s">
        <v>4</v>
      </c>
      <c r="B3" t="s">
        <v>5</v>
      </c>
    </row>
    <row r="4" spans="1:8" x14ac:dyDescent="0.3">
      <c r="A4" t="s">
        <v>6</v>
      </c>
      <c r="B4" t="s">
        <v>7</v>
      </c>
    </row>
    <row r="5" spans="1:8" x14ac:dyDescent="0.3">
      <c r="A5" t="s">
        <v>8</v>
      </c>
      <c r="B5" t="s">
        <v>9</v>
      </c>
    </row>
    <row r="6" spans="1:8" x14ac:dyDescent="0.3">
      <c r="A6" t="s">
        <v>10</v>
      </c>
      <c r="B6" t="s">
        <v>11</v>
      </c>
    </row>
    <row r="7" spans="1:8" x14ac:dyDescent="0.3">
      <c r="A7" t="s">
        <v>12</v>
      </c>
      <c r="B7" t="s">
        <v>13</v>
      </c>
      <c r="C7" t="s">
        <v>122</v>
      </c>
      <c r="E7" t="s">
        <v>123</v>
      </c>
      <c r="F7" t="s">
        <v>124</v>
      </c>
      <c r="G7" t="s">
        <v>125</v>
      </c>
      <c r="H7" t="s">
        <v>126</v>
      </c>
    </row>
    <row r="8" spans="1:8" x14ac:dyDescent="0.3">
      <c r="A8" t="s">
        <v>14</v>
      </c>
      <c r="B8" s="2">
        <v>31.353870000000001</v>
      </c>
      <c r="C8" s="3">
        <v>2.8455300000000001</v>
      </c>
      <c r="E8">
        <f>_xlfn.STDEV.S(B8:B115)</f>
        <v>18.923372670145593</v>
      </c>
      <c r="F8">
        <f>_xlfn.STDEV.S(C8:C115)</f>
        <v>4.6108539989157791</v>
      </c>
      <c r="G8" s="1">
        <f>(B8-AVERAGE($B$8:$B$115)) / E$8</f>
        <v>-1.0040613999813686</v>
      </c>
      <c r="H8">
        <f>(C8-AVERAGE($C$8:$C$115)) / F$8</f>
        <v>-0.26476418072846075</v>
      </c>
    </row>
    <row r="9" spans="1:8" x14ac:dyDescent="0.3">
      <c r="A9" t="s">
        <v>15</v>
      </c>
      <c r="B9" s="2">
        <v>41.097580000000001</v>
      </c>
      <c r="C9" s="3">
        <v>2.8865699999999999</v>
      </c>
      <c r="G9" s="1">
        <f>(B9-AVERAGE($B$8:$B$115)) / E$8</f>
        <v>-0.48915794329617962</v>
      </c>
      <c r="H9">
        <f t="shared" ref="H9:H72" si="0">(C9-AVERAGE($C$8:$C$115)) / F$8</f>
        <v>-0.25586344346598183</v>
      </c>
    </row>
    <row r="10" spans="1:8" x14ac:dyDescent="0.3">
      <c r="A10" t="s">
        <v>16</v>
      </c>
      <c r="B10" s="3">
        <v>57.279760000000003</v>
      </c>
      <c r="C10" s="3">
        <v>2.82056</v>
      </c>
      <c r="G10" s="1">
        <f t="shared" ref="G10:G58" si="1">(B10-AVERAGE($B$8:$B$115)) / E$8</f>
        <v>0.36598454541725012</v>
      </c>
      <c r="H10">
        <f t="shared" si="0"/>
        <v>-0.27017966341472055</v>
      </c>
    </row>
    <row r="11" spans="1:8" x14ac:dyDescent="0.3">
      <c r="A11" t="s">
        <v>17</v>
      </c>
      <c r="B11" s="3">
        <v>32.954909999999998</v>
      </c>
      <c r="C11" s="3">
        <v>2.8591899999999999</v>
      </c>
      <c r="G11" s="1">
        <f t="shared" si="1"/>
        <v>-0.91945491741043273</v>
      </c>
      <c r="H11">
        <f t="shared" si="0"/>
        <v>-0.26180160589889301</v>
      </c>
    </row>
    <row r="12" spans="1:8" x14ac:dyDescent="0.3">
      <c r="A12" t="s">
        <v>18</v>
      </c>
      <c r="B12" s="3">
        <v>37.785510000000002</v>
      </c>
      <c r="C12" s="3">
        <v>6.4375900000000001</v>
      </c>
      <c r="G12" s="1">
        <f t="shared" si="1"/>
        <v>-0.66418329727154557</v>
      </c>
      <c r="H12">
        <f t="shared" si="0"/>
        <v>0.51428022207515356</v>
      </c>
    </row>
    <row r="13" spans="1:8" x14ac:dyDescent="0.3">
      <c r="A13" t="s">
        <v>19</v>
      </c>
      <c r="B13" s="3">
        <v>45.189430000000002</v>
      </c>
      <c r="C13" s="3">
        <v>3.6289799999999999</v>
      </c>
      <c r="G13" s="1">
        <f t="shared" si="1"/>
        <v>-0.27292534716623618</v>
      </c>
      <c r="H13">
        <f t="shared" si="0"/>
        <v>-9.4849887154163176E-2</v>
      </c>
    </row>
    <row r="14" spans="1:8" x14ac:dyDescent="0.3">
      <c r="A14" t="s">
        <v>20</v>
      </c>
      <c r="B14" s="3">
        <v>37.117469999999997</v>
      </c>
      <c r="C14" s="3">
        <v>1.1775599999999999</v>
      </c>
      <c r="G14" s="1">
        <f t="shared" si="1"/>
        <v>-0.69948567236316628</v>
      </c>
      <c r="H14">
        <f t="shared" si="0"/>
        <v>-0.62651278530197707</v>
      </c>
    </row>
    <row r="15" spans="1:8" x14ac:dyDescent="0.3">
      <c r="A15" t="s">
        <v>21</v>
      </c>
      <c r="B15" s="3">
        <v>62.086889999999997</v>
      </c>
      <c r="C15" s="3">
        <v>0.92837000000000003</v>
      </c>
      <c r="G15" s="1">
        <f t="shared" si="1"/>
        <v>0.62001590038728405</v>
      </c>
      <c r="H15">
        <f t="shared" si="0"/>
        <v>-0.68055700358748239</v>
      </c>
    </row>
    <row r="16" spans="1:8" x14ac:dyDescent="0.3">
      <c r="A16" t="s">
        <v>22</v>
      </c>
      <c r="B16" s="3">
        <v>87.002589999999998</v>
      </c>
      <c r="C16" s="3">
        <v>1.05226</v>
      </c>
      <c r="G16" s="1">
        <f t="shared" si="1"/>
        <v>1.936678655716739</v>
      </c>
      <c r="H16">
        <f t="shared" si="0"/>
        <v>-0.65368779453659243</v>
      </c>
    </row>
    <row r="17" spans="1:8" x14ac:dyDescent="0.3">
      <c r="A17" t="s">
        <v>23</v>
      </c>
      <c r="B17" s="3">
        <v>41.842779999999998</v>
      </c>
      <c r="C17" s="3">
        <v>3.4308000000000001</v>
      </c>
      <c r="G17" s="1">
        <f t="shared" si="1"/>
        <v>-0.44977807095578759</v>
      </c>
      <c r="H17">
        <f t="shared" si="0"/>
        <v>-0.13783107893481833</v>
      </c>
    </row>
    <row r="18" spans="1:8" x14ac:dyDescent="0.3">
      <c r="A18" t="s">
        <v>24</v>
      </c>
      <c r="B18" s="3">
        <v>33.265790000000003</v>
      </c>
      <c r="C18" s="3">
        <v>4.5329199999999998</v>
      </c>
      <c r="G18" s="1">
        <f t="shared" si="1"/>
        <v>-0.90302655628163331</v>
      </c>
      <c r="H18">
        <f t="shared" si="0"/>
        <v>0.10119622495707636</v>
      </c>
    </row>
    <row r="19" spans="1:8" x14ac:dyDescent="0.3">
      <c r="A19" t="s">
        <v>25</v>
      </c>
      <c r="B19" s="3">
        <v>29.758400000000002</v>
      </c>
      <c r="C19" s="3">
        <v>4.7765399999999998</v>
      </c>
      <c r="G19" s="1">
        <f t="shared" si="1"/>
        <v>-1.0883735375591002</v>
      </c>
      <c r="H19">
        <f t="shared" si="0"/>
        <v>0.15403242407708451</v>
      </c>
    </row>
    <row r="20" spans="1:8" x14ac:dyDescent="0.3">
      <c r="A20" t="s">
        <v>26</v>
      </c>
      <c r="B20" s="3">
        <v>29.408080000000002</v>
      </c>
      <c r="C20" s="3">
        <v>2.0428299999999999</v>
      </c>
      <c r="G20" s="1">
        <f t="shared" si="1"/>
        <v>-1.1068860937564782</v>
      </c>
      <c r="H20">
        <f t="shared" si="0"/>
        <v>-0.43885340588908206</v>
      </c>
    </row>
    <row r="21" spans="1:8" x14ac:dyDescent="0.3">
      <c r="A21" t="s">
        <v>27</v>
      </c>
      <c r="B21" s="3">
        <v>52.854610000000001</v>
      </c>
      <c r="C21" s="3">
        <v>1.75562</v>
      </c>
      <c r="G21" s="1">
        <f t="shared" si="1"/>
        <v>0.13213880992733251</v>
      </c>
      <c r="H21">
        <f t="shared" si="0"/>
        <v>-0.50114338515703027</v>
      </c>
    </row>
    <row r="22" spans="1:8" x14ac:dyDescent="0.3">
      <c r="A22" t="s">
        <v>28</v>
      </c>
      <c r="B22" s="3">
        <v>36.761499999999998</v>
      </c>
      <c r="C22" s="3">
        <v>1.22922</v>
      </c>
      <c r="G22" s="1">
        <f t="shared" si="1"/>
        <v>-0.71829680112995298</v>
      </c>
      <c r="H22">
        <f t="shared" si="0"/>
        <v>-0.61530878708122494</v>
      </c>
    </row>
    <row r="23" spans="1:8" x14ac:dyDescent="0.3">
      <c r="A23" t="s">
        <v>29</v>
      </c>
      <c r="B23" s="3">
        <v>38.842359999999999</v>
      </c>
      <c r="C23" s="3">
        <v>1.1415999999999999</v>
      </c>
      <c r="G23" s="1">
        <f t="shared" si="1"/>
        <v>-0.60833437338139074</v>
      </c>
      <c r="H23">
        <f t="shared" si="0"/>
        <v>-0.63431177438479247</v>
      </c>
    </row>
    <row r="24" spans="1:8" x14ac:dyDescent="0.3">
      <c r="A24" t="s">
        <v>30</v>
      </c>
      <c r="B24" s="3">
        <v>77.104219999999998</v>
      </c>
      <c r="C24" s="3">
        <v>1.41415</v>
      </c>
      <c r="G24" s="1">
        <f t="shared" si="1"/>
        <v>1.4136022373351396</v>
      </c>
      <c r="H24">
        <f t="shared" si="0"/>
        <v>-0.57520124950933782</v>
      </c>
    </row>
    <row r="25" spans="1:8" x14ac:dyDescent="0.3">
      <c r="A25" t="s">
        <v>31</v>
      </c>
      <c r="B25" s="3">
        <v>53.275640000000003</v>
      </c>
      <c r="C25" s="3">
        <v>1.76722</v>
      </c>
      <c r="G25" s="1">
        <f t="shared" si="1"/>
        <v>0.15438801504203381</v>
      </c>
      <c r="H25">
        <f t="shared" si="0"/>
        <v>-0.49862758222708981</v>
      </c>
    </row>
    <row r="26" spans="1:8" x14ac:dyDescent="0.3">
      <c r="A26" t="s">
        <v>32</v>
      </c>
      <c r="B26" s="3">
        <v>46.059089999999998</v>
      </c>
      <c r="C26" s="3">
        <v>1.2309300000000001</v>
      </c>
      <c r="G26" s="1">
        <f t="shared" si="1"/>
        <v>-0.22696842314644913</v>
      </c>
      <c r="H26">
        <f t="shared" si="0"/>
        <v>-0.6149379230286216</v>
      </c>
    </row>
    <row r="27" spans="1:8" x14ac:dyDescent="0.3">
      <c r="A27" t="s">
        <v>33</v>
      </c>
      <c r="B27" s="3">
        <v>65.727630000000005</v>
      </c>
      <c r="C27" s="3">
        <v>0.88270999999999999</v>
      </c>
      <c r="G27" s="1">
        <f t="shared" si="1"/>
        <v>0.81240972274981726</v>
      </c>
      <c r="H27">
        <f t="shared" si="0"/>
        <v>-0.69045972443067916</v>
      </c>
    </row>
    <row r="28" spans="1:8" x14ac:dyDescent="0.3">
      <c r="A28" t="s">
        <v>34</v>
      </c>
      <c r="B28" s="3">
        <v>53.818040000000003</v>
      </c>
      <c r="C28" s="3">
        <v>0.86446000000000001</v>
      </c>
      <c r="G28" s="1">
        <f t="shared" si="1"/>
        <v>0.18305098170525005</v>
      </c>
      <c r="H28">
        <f t="shared" si="0"/>
        <v>-0.69441777645407676</v>
      </c>
    </row>
    <row r="29" spans="1:8" x14ac:dyDescent="0.3">
      <c r="A29" t="s">
        <v>35</v>
      </c>
      <c r="B29" s="3">
        <v>69.745500000000007</v>
      </c>
      <c r="C29" s="3">
        <v>0.65288000000000002</v>
      </c>
      <c r="G29" s="1">
        <f t="shared" si="1"/>
        <v>1.0247328677850986</v>
      </c>
      <c r="H29">
        <f t="shared" si="0"/>
        <v>-0.74030515437793909</v>
      </c>
    </row>
    <row r="30" spans="1:8" x14ac:dyDescent="0.3">
      <c r="A30" t="s">
        <v>36</v>
      </c>
      <c r="B30" s="3">
        <v>60.811010000000003</v>
      </c>
      <c r="C30" s="3">
        <v>0.47008</v>
      </c>
      <c r="G30" s="1">
        <f t="shared" si="1"/>
        <v>0.55259240129756404</v>
      </c>
      <c r="H30">
        <f t="shared" si="0"/>
        <v>-0.77995073848079388</v>
      </c>
    </row>
    <row r="31" spans="1:8" x14ac:dyDescent="0.3">
      <c r="A31" t="s">
        <v>37</v>
      </c>
      <c r="B31" s="3">
        <v>48.720190000000002</v>
      </c>
      <c r="C31" s="3">
        <v>0.44858999999999999</v>
      </c>
      <c r="G31" s="1">
        <f t="shared" si="1"/>
        <v>-8.6343385190171817E-2</v>
      </c>
      <c r="H31">
        <f t="shared" si="0"/>
        <v>-0.78461148028807159</v>
      </c>
    </row>
    <row r="32" spans="1:8" x14ac:dyDescent="0.3">
      <c r="A32" t="s">
        <v>38</v>
      </c>
      <c r="B32" s="3">
        <v>39.039169999999999</v>
      </c>
      <c r="C32" s="3">
        <v>0.50899000000000005</v>
      </c>
      <c r="G32" s="1">
        <f t="shared" si="1"/>
        <v>-0.59793400747249037</v>
      </c>
      <c r="H32">
        <f t="shared" si="0"/>
        <v>-0.77151195468734712</v>
      </c>
    </row>
    <row r="33" spans="1:8" x14ac:dyDescent="0.3">
      <c r="A33" t="s">
        <v>39</v>
      </c>
      <c r="B33" s="3">
        <v>32.733969999999999</v>
      </c>
      <c r="C33" s="3">
        <v>0.91249000000000002</v>
      </c>
      <c r="G33" s="1">
        <f t="shared" si="1"/>
        <v>-0.93113042599186879</v>
      </c>
      <c r="H33">
        <f t="shared" si="0"/>
        <v>-0.68400105104674569</v>
      </c>
    </row>
    <row r="34" spans="1:8" x14ac:dyDescent="0.3">
      <c r="A34" t="s">
        <v>40</v>
      </c>
      <c r="B34" s="3">
        <v>25.894469999999998</v>
      </c>
      <c r="C34" s="3">
        <v>2.0383599999999999</v>
      </c>
      <c r="G34" s="1">
        <f t="shared" si="1"/>
        <v>-1.2925617690838072</v>
      </c>
      <c r="H34">
        <f t="shared" si="0"/>
        <v>-0.43982285753536082</v>
      </c>
    </row>
    <row r="35" spans="1:8" x14ac:dyDescent="0.3">
      <c r="A35" t="s">
        <v>41</v>
      </c>
      <c r="B35" s="3">
        <v>26.870149999999999</v>
      </c>
      <c r="C35" s="3">
        <v>1.5616699999999999</v>
      </c>
      <c r="G35" s="1">
        <f t="shared" si="1"/>
        <v>-1.24100224969965</v>
      </c>
      <c r="H35">
        <f t="shared" si="0"/>
        <v>-0.54320717638650895</v>
      </c>
    </row>
    <row r="36" spans="1:8" x14ac:dyDescent="0.3">
      <c r="A36" t="s">
        <v>42</v>
      </c>
      <c r="B36" s="3">
        <v>33.706519999999998</v>
      </c>
      <c r="C36" s="3">
        <v>2.0980400000000001</v>
      </c>
      <c r="G36" s="1">
        <f t="shared" si="1"/>
        <v>-0.87973631052669388</v>
      </c>
      <c r="H36">
        <f t="shared" si="0"/>
        <v>-0.42687948521994301</v>
      </c>
    </row>
    <row r="37" spans="1:8" x14ac:dyDescent="0.3">
      <c r="A37" t="s">
        <v>43</v>
      </c>
      <c r="B37" s="3">
        <v>35.765470000000001</v>
      </c>
      <c r="C37" s="3">
        <v>3.2137500000000001</v>
      </c>
      <c r="G37" s="1">
        <f t="shared" si="1"/>
        <v>-0.77093171021100604</v>
      </c>
      <c r="H37">
        <f t="shared" si="0"/>
        <v>-0.18490478806788527</v>
      </c>
    </row>
    <row r="38" spans="1:8" x14ac:dyDescent="0.3">
      <c r="A38" t="s">
        <v>44</v>
      </c>
      <c r="B38" s="3">
        <v>39.206919999999997</v>
      </c>
      <c r="C38" s="3">
        <v>3.9783499999999998</v>
      </c>
      <c r="G38" s="1">
        <f t="shared" si="1"/>
        <v>-0.5890693086196982</v>
      </c>
      <c r="H38">
        <f t="shared" si="0"/>
        <v>-1.907867425474092E-2</v>
      </c>
    </row>
    <row r="39" spans="1:8" x14ac:dyDescent="0.3">
      <c r="A39" t="s">
        <v>45</v>
      </c>
      <c r="B39" s="3">
        <v>43.434460000000001</v>
      </c>
      <c r="C39" s="3">
        <v>6.4106800000000002</v>
      </c>
      <c r="G39" s="1">
        <f t="shared" si="1"/>
        <v>-0.36566621480072103</v>
      </c>
      <c r="H39">
        <f t="shared" si="0"/>
        <v>0.50844399303681753</v>
      </c>
    </row>
    <row r="40" spans="1:8" x14ac:dyDescent="0.3">
      <c r="A40" t="s">
        <v>46</v>
      </c>
      <c r="B40" s="3">
        <v>35.31447</v>
      </c>
      <c r="C40" s="3">
        <v>6.3069499999999996</v>
      </c>
      <c r="G40" s="1">
        <f t="shared" si="1"/>
        <v>-0.79476467106113602</v>
      </c>
      <c r="H40">
        <f t="shared" si="0"/>
        <v>0.48594707597451364</v>
      </c>
    </row>
    <row r="41" spans="1:8" x14ac:dyDescent="0.3">
      <c r="A41" t="s">
        <v>47</v>
      </c>
      <c r="B41" s="3">
        <v>50.24315</v>
      </c>
      <c r="C41" s="3">
        <v>4.0742500000000001</v>
      </c>
      <c r="G41" s="1">
        <f t="shared" si="1"/>
        <v>-5.8630169943537829E-3</v>
      </c>
      <c r="H41">
        <f t="shared" si="0"/>
        <v>1.7200758298531189E-3</v>
      </c>
    </row>
    <row r="42" spans="1:8" x14ac:dyDescent="0.3">
      <c r="A42" t="s">
        <v>48</v>
      </c>
      <c r="B42" s="3">
        <v>46.036839999999998</v>
      </c>
      <c r="C42" s="3">
        <v>3.2037499999999999</v>
      </c>
      <c r="G42" s="1">
        <f t="shared" si="1"/>
        <v>-0.22814421777819055</v>
      </c>
      <c r="H42">
        <f t="shared" si="0"/>
        <v>-0.18707358369714433</v>
      </c>
    </row>
    <row r="43" spans="1:8" x14ac:dyDescent="0.3">
      <c r="A43" t="s">
        <v>49</v>
      </c>
      <c r="B43" s="3">
        <v>77.089749999999995</v>
      </c>
      <c r="C43" s="3">
        <v>1.0762400000000001</v>
      </c>
      <c r="G43" s="1">
        <f t="shared" si="1"/>
        <v>1.4128375744892383</v>
      </c>
      <c r="H43">
        <f t="shared" si="0"/>
        <v>-0.64848702261762925</v>
      </c>
    </row>
    <row r="44" spans="1:8" x14ac:dyDescent="0.3">
      <c r="A44" t="s">
        <v>50</v>
      </c>
      <c r="B44" s="3">
        <v>45.299120000000002</v>
      </c>
      <c r="C44" s="3">
        <v>1.1611800000000001</v>
      </c>
      <c r="G44" s="1">
        <f t="shared" si="1"/>
        <v>-0.26712881174350722</v>
      </c>
      <c r="H44">
        <f t="shared" si="0"/>
        <v>-0.63006527254270328</v>
      </c>
    </row>
    <row r="45" spans="1:8" x14ac:dyDescent="0.3">
      <c r="A45" t="s">
        <v>51</v>
      </c>
      <c r="B45" s="3">
        <v>30.87424</v>
      </c>
      <c r="C45" s="3">
        <v>1.8733599999999999</v>
      </c>
      <c r="G45" s="1">
        <f t="shared" si="1"/>
        <v>-1.0294073046655101</v>
      </c>
      <c r="H45">
        <f t="shared" si="0"/>
        <v>-0.47560798541813465</v>
      </c>
    </row>
    <row r="46" spans="1:8" x14ac:dyDescent="0.3">
      <c r="A46" t="s">
        <v>52</v>
      </c>
      <c r="B46" s="3">
        <v>23.41553</v>
      </c>
      <c r="C46" s="3">
        <v>2.4335499999999999</v>
      </c>
      <c r="G46" s="1">
        <f t="shared" si="1"/>
        <v>-1.4235606160235439</v>
      </c>
      <c r="H46">
        <f t="shared" si="0"/>
        <v>-0.35411422306267382</v>
      </c>
    </row>
    <row r="47" spans="1:8" x14ac:dyDescent="0.3">
      <c r="A47" t="s">
        <v>53</v>
      </c>
      <c r="B47" s="3">
        <v>18.981059999999999</v>
      </c>
      <c r="C47" s="3">
        <v>2.5844299999999998</v>
      </c>
      <c r="G47" s="1">
        <f t="shared" si="1"/>
        <v>-1.6578988641412289</v>
      </c>
      <c r="H47">
        <f t="shared" si="0"/>
        <v>-0.3213914346084138</v>
      </c>
    </row>
    <row r="48" spans="1:8" x14ac:dyDescent="0.3">
      <c r="A48" t="s">
        <v>54</v>
      </c>
      <c r="B48" s="3">
        <v>19.119489999999999</v>
      </c>
      <c r="C48" s="3">
        <v>4.0663900000000002</v>
      </c>
      <c r="G48" s="1">
        <f t="shared" si="1"/>
        <v>-1.650583571967208</v>
      </c>
      <c r="H48">
        <f t="shared" si="0"/>
        <v>1.5402465255536607E-5</v>
      </c>
    </row>
    <row r="49" spans="1:8" x14ac:dyDescent="0.3">
      <c r="A49" t="s">
        <v>55</v>
      </c>
      <c r="B49" s="3">
        <v>25.63768</v>
      </c>
      <c r="C49" s="3">
        <v>5.3923100000000002</v>
      </c>
      <c r="G49" s="1">
        <f t="shared" si="1"/>
        <v>-1.3061317602516671</v>
      </c>
      <c r="H49">
        <f t="shared" si="0"/>
        <v>0.28758035253996705</v>
      </c>
    </row>
    <row r="50" spans="1:8" x14ac:dyDescent="0.3">
      <c r="A50" t="s">
        <v>56</v>
      </c>
      <c r="B50" s="3">
        <v>27.22185</v>
      </c>
      <c r="C50" s="3">
        <v>7.0001899999999999</v>
      </c>
      <c r="G50" s="1">
        <f t="shared" si="1"/>
        <v>-1.2224167678127527</v>
      </c>
      <c r="H50">
        <f t="shared" si="0"/>
        <v>0.63629666417726571</v>
      </c>
    </row>
    <row r="51" spans="1:8" x14ac:dyDescent="0.3">
      <c r="A51" t="s">
        <v>57</v>
      </c>
      <c r="B51" s="3">
        <v>44.345280000000002</v>
      </c>
      <c r="C51" s="3">
        <v>6.3702100000000002</v>
      </c>
      <c r="G51" s="1">
        <f t="shared" si="1"/>
        <v>-0.31753420282396838</v>
      </c>
      <c r="H51">
        <f t="shared" si="0"/>
        <v>0.4996668771252063</v>
      </c>
    </row>
    <row r="52" spans="1:8" x14ac:dyDescent="0.3">
      <c r="A52" t="s">
        <v>58</v>
      </c>
      <c r="B52" s="3">
        <v>69.810479999999998</v>
      </c>
      <c r="C52" s="3">
        <v>5.6694899999999997</v>
      </c>
      <c r="G52" s="1">
        <f t="shared" si="1"/>
        <v>1.0281667165568087</v>
      </c>
      <c r="H52">
        <f t="shared" si="0"/>
        <v>0.34769502979176836</v>
      </c>
    </row>
    <row r="53" spans="1:8" x14ac:dyDescent="0.3">
      <c r="A53" t="s">
        <v>59</v>
      </c>
      <c r="B53" s="3">
        <v>81.026449999999997</v>
      </c>
      <c r="C53" s="3">
        <v>2.0751300000000001</v>
      </c>
      <c r="G53" s="1">
        <f t="shared" si="1"/>
        <v>1.6208713150185219</v>
      </c>
      <c r="H53">
        <f t="shared" si="0"/>
        <v>-0.43184819600657542</v>
      </c>
    </row>
    <row r="54" spans="1:8" x14ac:dyDescent="0.3">
      <c r="A54" t="s">
        <v>60</v>
      </c>
      <c r="B54" s="3">
        <v>43.99671</v>
      </c>
      <c r="C54" s="3">
        <v>1.8739300000000001</v>
      </c>
      <c r="G54" s="1">
        <f t="shared" si="1"/>
        <v>-0.33595428079188383</v>
      </c>
      <c r="H54">
        <f t="shared" si="0"/>
        <v>-0.47548436406726685</v>
      </c>
    </row>
    <row r="55" spans="1:8" x14ac:dyDescent="0.3">
      <c r="A55" t="s">
        <v>61</v>
      </c>
      <c r="B55" s="3">
        <v>40.834679999999999</v>
      </c>
      <c r="C55" s="3">
        <v>2.9689199999999998</v>
      </c>
      <c r="G55" s="1">
        <f t="shared" si="1"/>
        <v>-0.50305081559662135</v>
      </c>
      <c r="H55">
        <f t="shared" si="0"/>
        <v>-0.23800341145903384</v>
      </c>
    </row>
    <row r="56" spans="1:8" x14ac:dyDescent="0.3">
      <c r="A56" t="s">
        <v>62</v>
      </c>
      <c r="B56" s="3">
        <v>74.119799999999998</v>
      </c>
      <c r="C56" s="3">
        <v>2.2354799999999999</v>
      </c>
      <c r="G56" s="1">
        <f t="shared" si="1"/>
        <v>1.2558914501503391</v>
      </c>
      <c r="H56">
        <f t="shared" si="0"/>
        <v>-0.39707155809140715</v>
      </c>
    </row>
    <row r="57" spans="1:8" x14ac:dyDescent="0.3">
      <c r="A57" t="s">
        <v>63</v>
      </c>
      <c r="B57" s="3">
        <v>86.12106</v>
      </c>
      <c r="C57" s="3">
        <v>1.4051</v>
      </c>
      <c r="G57" s="1">
        <f t="shared" si="1"/>
        <v>1.8900944650776812</v>
      </c>
      <c r="H57">
        <f t="shared" si="0"/>
        <v>-0.5771640095538173</v>
      </c>
    </row>
    <row r="58" spans="1:8" x14ac:dyDescent="0.3">
      <c r="A58" t="s">
        <v>64</v>
      </c>
      <c r="B58" s="3">
        <v>86.902789999999996</v>
      </c>
      <c r="C58" s="3">
        <v>1.2447600000000001</v>
      </c>
      <c r="G58" s="1">
        <f t="shared" si="1"/>
        <v>1.9314047544022312</v>
      </c>
      <c r="H58">
        <f t="shared" si="0"/>
        <v>-0.61193847867335638</v>
      </c>
    </row>
    <row r="59" spans="1:8" x14ac:dyDescent="0.3">
      <c r="A59" t="s">
        <v>65</v>
      </c>
      <c r="B59" s="3">
        <v>82.081999999999994</v>
      </c>
      <c r="C59" s="3">
        <v>0.58423999999999998</v>
      </c>
      <c r="G59" s="1">
        <f>(B59-AVERAGE($B$8:$B$115)) / E$8</f>
        <v>1.6766515407953613</v>
      </c>
      <c r="H59">
        <f t="shared" si="0"/>
        <v>-0.75519176757717299</v>
      </c>
    </row>
    <row r="60" spans="1:8" x14ac:dyDescent="0.3">
      <c r="A60" t="s">
        <v>66</v>
      </c>
      <c r="B60" s="3">
        <v>75.066919999999996</v>
      </c>
      <c r="C60" s="3">
        <v>0.58137000000000005</v>
      </c>
      <c r="G60" s="1">
        <f>(B60-AVERAGE($B$8:$B$115)) / E$8</f>
        <v>1.305941724829663</v>
      </c>
      <c r="H60">
        <f t="shared" si="0"/>
        <v>-0.75581421192277021</v>
      </c>
    </row>
    <row r="61" spans="1:8" x14ac:dyDescent="0.3">
      <c r="A61" t="s">
        <v>67</v>
      </c>
      <c r="B61" s="3">
        <v>46.825099999999999</v>
      </c>
      <c r="C61" s="3">
        <v>0.73938999999999999</v>
      </c>
      <c r="G61" s="1">
        <f t="shared" ref="G61:G85" si="2">(B61-AVERAGE($B$8:$B$115)) / E$8</f>
        <v>-0.18648885254598768</v>
      </c>
      <c r="H61">
        <f t="shared" si="0"/>
        <v>-0.72154290338921923</v>
      </c>
    </row>
    <row r="62" spans="1:8" x14ac:dyDescent="0.3">
      <c r="A62" t="s">
        <v>68</v>
      </c>
      <c r="B62" s="3">
        <v>52.260680000000001</v>
      </c>
      <c r="C62" s="3">
        <v>0.86858999999999997</v>
      </c>
      <c r="G62" s="1">
        <f t="shared" si="2"/>
        <v>0.10075275574170565</v>
      </c>
      <c r="H62">
        <f t="shared" si="0"/>
        <v>-0.69352206385919279</v>
      </c>
    </row>
    <row r="63" spans="1:8" x14ac:dyDescent="0.3">
      <c r="A63" t="s">
        <v>69</v>
      </c>
      <c r="B63" s="3">
        <v>47.614469999999997</v>
      </c>
      <c r="C63" s="3">
        <v>0.76787000000000005</v>
      </c>
      <c r="G63" s="1">
        <f t="shared" si="2"/>
        <v>-0.14477482969395425</v>
      </c>
      <c r="H63">
        <f t="shared" si="0"/>
        <v>-0.71536617343708953</v>
      </c>
    </row>
    <row r="64" spans="1:8" x14ac:dyDescent="0.3">
      <c r="A64" t="s">
        <v>70</v>
      </c>
      <c r="B64" s="3">
        <v>42.561900000000001</v>
      </c>
      <c r="C64" s="3">
        <v>1.45645</v>
      </c>
      <c r="G64" s="1">
        <f t="shared" si="2"/>
        <v>-0.41177638845790382</v>
      </c>
      <c r="H64">
        <f t="shared" si="0"/>
        <v>-0.5660272439975722</v>
      </c>
    </row>
    <row r="65" spans="1:8" x14ac:dyDescent="0.3">
      <c r="A65" t="s">
        <v>71</v>
      </c>
      <c r="B65" s="3">
        <v>38.607100000000003</v>
      </c>
      <c r="C65" s="3">
        <v>1.14442</v>
      </c>
      <c r="G65" s="1">
        <f t="shared" si="2"/>
        <v>-0.62076661810334532</v>
      </c>
      <c r="H65">
        <f t="shared" si="0"/>
        <v>-0.63370017401734136</v>
      </c>
    </row>
    <row r="66" spans="1:8" x14ac:dyDescent="0.3">
      <c r="A66" t="s">
        <v>72</v>
      </c>
      <c r="B66" s="3">
        <v>44.655970000000003</v>
      </c>
      <c r="C66" s="3">
        <v>1.4015500000000001</v>
      </c>
      <c r="G66" s="1">
        <f t="shared" si="2"/>
        <v>-0.30111588218865371</v>
      </c>
      <c r="H66">
        <f t="shared" si="0"/>
        <v>-0.57793393200220422</v>
      </c>
    </row>
    <row r="67" spans="1:8" x14ac:dyDescent="0.3">
      <c r="A67" t="s">
        <v>73</v>
      </c>
      <c r="B67" s="3">
        <v>57.058750000000003</v>
      </c>
      <c r="C67" s="3">
        <v>2.3206899999999999</v>
      </c>
      <c r="G67" s="1">
        <f t="shared" si="2"/>
        <v>0.35430533770663541</v>
      </c>
      <c r="H67">
        <f t="shared" si="0"/>
        <v>-0.37859125053449105</v>
      </c>
    </row>
    <row r="68" spans="1:8" x14ac:dyDescent="0.3">
      <c r="A68" t="s">
        <v>74</v>
      </c>
      <c r="B68" s="3">
        <v>43.860109999999999</v>
      </c>
      <c r="C68" s="3">
        <v>1.14167</v>
      </c>
      <c r="G68" s="1">
        <f t="shared" si="2"/>
        <v>-0.34317286716023815</v>
      </c>
      <c r="H68">
        <f t="shared" si="0"/>
        <v>-0.63429659281538764</v>
      </c>
    </row>
    <row r="69" spans="1:8" x14ac:dyDescent="0.3">
      <c r="A69" t="s">
        <v>75</v>
      </c>
      <c r="B69" s="3">
        <v>46.285069999999997</v>
      </c>
      <c r="C69" s="3">
        <v>0.95677999999999996</v>
      </c>
      <c r="G69" s="1">
        <f t="shared" si="2"/>
        <v>-0.21502657726416005</v>
      </c>
      <c r="H69">
        <f t="shared" si="0"/>
        <v>-0.67439545520475752</v>
      </c>
    </row>
    <row r="70" spans="1:8" x14ac:dyDescent="0.3">
      <c r="A70" t="s">
        <v>76</v>
      </c>
      <c r="B70" s="3">
        <v>45.751570000000001</v>
      </c>
      <c r="C70" s="3">
        <v>7.2913300000000003</v>
      </c>
      <c r="G70" s="1">
        <f t="shared" si="2"/>
        <v>-0.2432192260746795</v>
      </c>
      <c r="H70">
        <f t="shared" si="0"/>
        <v>0.69943898012751282</v>
      </c>
    </row>
    <row r="71" spans="1:8" x14ac:dyDescent="0.3">
      <c r="A71" t="s">
        <v>77</v>
      </c>
      <c r="B71" s="3">
        <v>55.589199999999998</v>
      </c>
      <c r="C71" s="3">
        <v>7.1635099999999996</v>
      </c>
      <c r="G71" s="1">
        <f t="shared" si="2"/>
        <v>0.27664740507402197</v>
      </c>
      <c r="H71">
        <f t="shared" si="0"/>
        <v>0.67171743439432396</v>
      </c>
    </row>
    <row r="72" spans="1:8" x14ac:dyDescent="0.3">
      <c r="A72" t="s">
        <v>78</v>
      </c>
      <c r="B72" s="3">
        <v>72.835830000000001</v>
      </c>
      <c r="C72" s="3">
        <v>3.9826600000000001</v>
      </c>
      <c r="G72" s="1">
        <f t="shared" si="2"/>
        <v>1.1880404374169882</v>
      </c>
      <c r="H72">
        <f t="shared" si="0"/>
        <v>-1.8143923338530227E-2</v>
      </c>
    </row>
    <row r="73" spans="1:8" x14ac:dyDescent="0.3">
      <c r="A73" t="s">
        <v>79</v>
      </c>
      <c r="B73" s="3">
        <v>49.408119999999997</v>
      </c>
      <c r="C73" s="3">
        <v>2.5858400000000001</v>
      </c>
      <c r="G73" s="1">
        <f t="shared" si="2"/>
        <v>-4.9989928964828588E-2</v>
      </c>
      <c r="H73">
        <f t="shared" ref="H73:H115" si="3">(C73-AVERAGE($C$8:$C$115)) / F$8</f>
        <v>-0.32108563442468818</v>
      </c>
    </row>
    <row r="74" spans="1:8" x14ac:dyDescent="0.3">
      <c r="A74" t="s">
        <v>80</v>
      </c>
      <c r="B74" s="3">
        <v>63.026029999999999</v>
      </c>
      <c r="C74" s="3">
        <v>2.0402300000000002</v>
      </c>
      <c r="G74" s="1">
        <f t="shared" si="2"/>
        <v>0.66964447434025776</v>
      </c>
      <c r="H74">
        <f t="shared" si="3"/>
        <v>-0.43941729275268937</v>
      </c>
    </row>
    <row r="75" spans="1:8" x14ac:dyDescent="0.3">
      <c r="A75" t="s">
        <v>81</v>
      </c>
      <c r="B75" s="3">
        <v>40.224980000000002</v>
      </c>
      <c r="C75" s="3">
        <v>2.17855</v>
      </c>
      <c r="G75" s="1">
        <f t="shared" si="2"/>
        <v>-0.53527023074146429</v>
      </c>
      <c r="H75">
        <f t="shared" si="3"/>
        <v>-0.40941851160877868</v>
      </c>
    </row>
    <row r="76" spans="1:8" x14ac:dyDescent="0.3">
      <c r="A76" t="s">
        <v>82</v>
      </c>
      <c r="B76" s="3">
        <v>31.895009999999999</v>
      </c>
      <c r="C76" s="3">
        <v>1.6691400000000001</v>
      </c>
      <c r="G76" s="1">
        <f t="shared" si="2"/>
        <v>-0.97546501764336568</v>
      </c>
      <c r="H76">
        <f t="shared" si="3"/>
        <v>-0.51989912975886221</v>
      </c>
    </row>
    <row r="77" spans="1:8" x14ac:dyDescent="0.3">
      <c r="A77" t="s">
        <v>83</v>
      </c>
      <c r="B77" s="3">
        <v>35.468209999999999</v>
      </c>
      <c r="C77" s="3">
        <v>1.88527</v>
      </c>
      <c r="G77" s="1">
        <f t="shared" si="2"/>
        <v>-0.78664032649107185</v>
      </c>
      <c r="H77">
        <f t="shared" si="3"/>
        <v>-0.47302494982368709</v>
      </c>
    </row>
    <row r="78" spans="1:8" x14ac:dyDescent="0.3">
      <c r="A78" t="s">
        <v>84</v>
      </c>
      <c r="B78" s="3">
        <v>63.239260000000002</v>
      </c>
      <c r="C78" s="3">
        <v>2.1272799999999998</v>
      </c>
      <c r="G78" s="1">
        <f t="shared" si="2"/>
        <v>0.68091255026503228</v>
      </c>
      <c r="H78">
        <f t="shared" si="3"/>
        <v>-0.42053792679998969</v>
      </c>
    </row>
    <row r="79" spans="1:8" x14ac:dyDescent="0.3">
      <c r="A79" t="s">
        <v>85</v>
      </c>
      <c r="B79" s="3">
        <v>76.252619999999993</v>
      </c>
      <c r="C79" s="3">
        <v>1.68296</v>
      </c>
      <c r="G79" s="1">
        <f t="shared" si="2"/>
        <v>1.3685996886434082</v>
      </c>
      <c r="H79">
        <f t="shared" si="3"/>
        <v>-0.5169018541992263</v>
      </c>
    </row>
    <row r="80" spans="1:8" x14ac:dyDescent="0.3">
      <c r="A80" t="s">
        <v>86</v>
      </c>
      <c r="B80" s="3">
        <v>37.129919999999998</v>
      </c>
      <c r="C80" s="3">
        <v>2.6066799999999999</v>
      </c>
      <c r="G80" s="1">
        <f t="shared" si="2"/>
        <v>-0.69882775581641654</v>
      </c>
      <c r="H80">
        <f t="shared" si="3"/>
        <v>-0.31656586433331241</v>
      </c>
    </row>
    <row r="81" spans="1:8" x14ac:dyDescent="0.3">
      <c r="A81" t="s">
        <v>87</v>
      </c>
      <c r="B81" s="3">
        <v>34.330010000000001</v>
      </c>
      <c r="C81" s="3">
        <v>4.5311300000000001</v>
      </c>
      <c r="G81" s="1">
        <f t="shared" si="2"/>
        <v>-0.84678816693368364</v>
      </c>
      <c r="H81">
        <f t="shared" si="3"/>
        <v>0.10080801053943905</v>
      </c>
    </row>
    <row r="82" spans="1:8" x14ac:dyDescent="0.3">
      <c r="A82" t="s">
        <v>88</v>
      </c>
      <c r="B82" s="3">
        <v>33.731639999999999</v>
      </c>
      <c r="C82" s="3">
        <v>4.6037100000000004</v>
      </c>
      <c r="G82" s="1">
        <f t="shared" si="2"/>
        <v>-0.87840885159863336</v>
      </c>
      <c r="H82">
        <f t="shared" si="3"/>
        <v>0.11654912921660107</v>
      </c>
    </row>
    <row r="83" spans="1:8" x14ac:dyDescent="0.3">
      <c r="A83" t="s">
        <v>89</v>
      </c>
      <c r="B83" s="3">
        <v>39.682009999999998</v>
      </c>
      <c r="C83" s="3">
        <v>6.5469400000000002</v>
      </c>
      <c r="G83" s="1">
        <f t="shared" si="2"/>
        <v>-0.5639633188851344</v>
      </c>
      <c r="H83">
        <f t="shared" si="3"/>
        <v>0.53799600228110089</v>
      </c>
    </row>
    <row r="84" spans="1:8" x14ac:dyDescent="0.3">
      <c r="A84" t="s">
        <v>90</v>
      </c>
      <c r="B84" s="3">
        <v>46.068680000000001</v>
      </c>
      <c r="C84" s="3">
        <v>11.36238</v>
      </c>
      <c r="G84" s="1">
        <f t="shared" si="2"/>
        <v>-0.22646164244899278</v>
      </c>
      <c r="H84">
        <f t="shared" si="3"/>
        <v>1.5823665247770047</v>
      </c>
    </row>
    <row r="85" spans="1:8" x14ac:dyDescent="0.3">
      <c r="A85" t="s">
        <v>91</v>
      </c>
      <c r="B85" s="3">
        <v>51.003549999999997</v>
      </c>
      <c r="C85" s="3">
        <v>5.3487900000000002</v>
      </c>
      <c r="G85" s="1">
        <f t="shared" si="2"/>
        <v>3.4320094824800952E-2</v>
      </c>
      <c r="H85">
        <f t="shared" si="3"/>
        <v>0.27814175396143181</v>
      </c>
    </row>
    <row r="86" spans="1:8" x14ac:dyDescent="0.3">
      <c r="A86" t="s">
        <v>92</v>
      </c>
      <c r="B86" s="3">
        <v>84.041110000000003</v>
      </c>
      <c r="C86" s="3">
        <v>5.6577700000000002</v>
      </c>
      <c r="G86" s="1">
        <f>(B86-AVERAGE($B$8:$B$115)) / E$8</f>
        <v>1.78018012600844</v>
      </c>
      <c r="H86">
        <f t="shared" si="3"/>
        <v>0.3451532013142769</v>
      </c>
    </row>
    <row r="87" spans="1:8" x14ac:dyDescent="0.3">
      <c r="A87" t="s">
        <v>93</v>
      </c>
      <c r="B87" s="3">
        <v>52.075020000000002</v>
      </c>
      <c r="C87" s="3">
        <v>3.4299200000000001</v>
      </c>
      <c r="G87" s="1">
        <f>(B87-AVERAGE($B$8:$B$115)) / E$8</f>
        <v>9.0941608266239787E-2</v>
      </c>
      <c r="H87">
        <f t="shared" si="3"/>
        <v>-0.1380219329501931</v>
      </c>
    </row>
    <row r="88" spans="1:8" x14ac:dyDescent="0.3">
      <c r="A88" t="s">
        <v>94</v>
      </c>
      <c r="B88" s="3">
        <v>51.747750000000003</v>
      </c>
      <c r="C88" s="3">
        <v>2.5713699999999999</v>
      </c>
      <c r="G88" s="1">
        <f t="shared" ref="G88:G101" si="4">(B88-AVERAGE($B$8:$B$115)) / E$8</f>
        <v>7.3647122462643308E-2</v>
      </c>
      <c r="H88">
        <f t="shared" si="3"/>
        <v>-0.32422388170022604</v>
      </c>
    </row>
    <row r="89" spans="1:8" x14ac:dyDescent="0.3">
      <c r="A89" t="s">
        <v>95</v>
      </c>
      <c r="B89" s="3">
        <v>89.382199999999997</v>
      </c>
      <c r="C89" s="3">
        <v>2.9928599999999999</v>
      </c>
      <c r="G89" s="1">
        <f t="shared" si="4"/>
        <v>2.0624284383521667</v>
      </c>
      <c r="H89">
        <f t="shared" si="3"/>
        <v>-0.23281131472258773</v>
      </c>
    </row>
    <row r="90" spans="1:8" x14ac:dyDescent="0.3">
      <c r="A90" t="s">
        <v>96</v>
      </c>
      <c r="B90" s="3">
        <v>49.949330000000003</v>
      </c>
      <c r="C90" s="3">
        <v>7.6091699999999998</v>
      </c>
      <c r="G90" s="1">
        <f t="shared" si="4"/>
        <v>-2.1389847497646726E-2</v>
      </c>
      <c r="H90">
        <f t="shared" si="3"/>
        <v>0.76837198040788135</v>
      </c>
    </row>
    <row r="91" spans="1:8" x14ac:dyDescent="0.3">
      <c r="A91" t="s">
        <v>97</v>
      </c>
      <c r="B91" s="3">
        <v>58.179009999999998</v>
      </c>
      <c r="C91" s="3">
        <v>4.2058900000000001</v>
      </c>
      <c r="G91" s="1">
        <f t="shared" si="4"/>
        <v>0.41350514418549689</v>
      </c>
      <c r="H91">
        <f t="shared" si="3"/>
        <v>3.027010149341881E-2</v>
      </c>
    </row>
    <row r="92" spans="1:8" x14ac:dyDescent="0.3">
      <c r="A92" t="s">
        <v>98</v>
      </c>
      <c r="B92" s="3">
        <v>100</v>
      </c>
      <c r="C92" s="3">
        <v>1.8687400000000001</v>
      </c>
      <c r="G92" s="1">
        <f t="shared" si="4"/>
        <v>2.6235229210894402</v>
      </c>
      <c r="H92">
        <f t="shared" si="3"/>
        <v>-0.47660996899885233</v>
      </c>
    </row>
    <row r="93" spans="1:8" x14ac:dyDescent="0.3">
      <c r="A93" t="s">
        <v>99</v>
      </c>
      <c r="B93" s="3">
        <v>74.881450000000001</v>
      </c>
      <c r="C93" s="3">
        <v>1.28732</v>
      </c>
      <c r="G93" s="1">
        <f t="shared" si="4"/>
        <v>1.296140617847682</v>
      </c>
      <c r="H93">
        <f t="shared" si="3"/>
        <v>-0.60270808447522994</v>
      </c>
    </row>
    <row r="94" spans="1:8" x14ac:dyDescent="0.3">
      <c r="A94" t="s">
        <v>100</v>
      </c>
      <c r="B94" s="3">
        <v>59.977739999999997</v>
      </c>
      <c r="C94" s="3">
        <v>3.0260699999999998</v>
      </c>
      <c r="G94" s="1">
        <f t="shared" si="4"/>
        <v>0.50855849600357739</v>
      </c>
      <c r="H94">
        <f t="shared" si="3"/>
        <v>-0.22560874443781856</v>
      </c>
    </row>
    <row r="95" spans="1:8" x14ac:dyDescent="0.3">
      <c r="A95" t="s">
        <v>101</v>
      </c>
      <c r="B95" s="3">
        <v>93.318060000000003</v>
      </c>
      <c r="C95" s="3">
        <v>2.6024799999999999</v>
      </c>
      <c r="G95" s="1">
        <f t="shared" si="4"/>
        <v>2.270417789331308</v>
      </c>
      <c r="H95">
        <f t="shared" si="3"/>
        <v>-0.31747675849760121</v>
      </c>
    </row>
    <row r="96" spans="1:8" x14ac:dyDescent="0.3">
      <c r="A96" t="s">
        <v>102</v>
      </c>
      <c r="B96" s="3">
        <v>85.493099999999998</v>
      </c>
      <c r="C96" s="3">
        <v>29.58015</v>
      </c>
      <c r="G96" s="1">
        <f t="shared" si="4"/>
        <v>1.8569101056642718</v>
      </c>
      <c r="H96">
        <f t="shared" si="3"/>
        <v>5.5334285198616078</v>
      </c>
    </row>
    <row r="97" spans="1:8" x14ac:dyDescent="0.3">
      <c r="A97" t="s">
        <v>103</v>
      </c>
      <c r="B97" s="3">
        <v>56.436489999999999</v>
      </c>
      <c r="C97" s="3">
        <v>24.215399999999999</v>
      </c>
      <c r="G97" s="1">
        <f t="shared" si="4"/>
        <v>0.32142219309776182</v>
      </c>
      <c r="H97">
        <f t="shared" si="3"/>
        <v>4.3699238846548774</v>
      </c>
    </row>
    <row r="98" spans="1:8" x14ac:dyDescent="0.3">
      <c r="A98" t="s">
        <v>104</v>
      </c>
      <c r="B98" s="3">
        <v>38.145150000000001</v>
      </c>
      <c r="C98" s="3">
        <v>14.833270000000001</v>
      </c>
      <c r="G98" s="1">
        <f t="shared" si="4"/>
        <v>-0.64517822844639983</v>
      </c>
      <c r="H98">
        <f t="shared" si="3"/>
        <v>2.3351316309408876</v>
      </c>
    </row>
    <row r="99" spans="1:8" x14ac:dyDescent="0.3">
      <c r="A99" t="s">
        <v>105</v>
      </c>
      <c r="B99" s="3">
        <v>47.383839999999999</v>
      </c>
      <c r="C99" s="3">
        <v>7.7897499999999997</v>
      </c>
      <c r="G99" s="1">
        <f t="shared" si="4"/>
        <v>-0.15696240344310153</v>
      </c>
      <c r="H99">
        <f t="shared" si="3"/>
        <v>0.80753609188104059</v>
      </c>
    </row>
    <row r="100" spans="1:8" x14ac:dyDescent="0.3">
      <c r="A100" t="s">
        <v>106</v>
      </c>
      <c r="B100" s="3">
        <v>66.065280000000001</v>
      </c>
      <c r="C100" s="3">
        <v>6.8617900000000001</v>
      </c>
      <c r="G100" s="1">
        <f t="shared" si="4"/>
        <v>0.8302527365658845</v>
      </c>
      <c r="H100">
        <f t="shared" si="3"/>
        <v>0.60628053266832105</v>
      </c>
    </row>
    <row r="101" spans="1:8" x14ac:dyDescent="0.3">
      <c r="A101" t="s">
        <v>107</v>
      </c>
      <c r="B101" s="3">
        <v>84.310730000000007</v>
      </c>
      <c r="C101" s="3">
        <v>3.9942700000000002</v>
      </c>
      <c r="G101" s="1">
        <f t="shared" si="4"/>
        <v>1.794428114710019</v>
      </c>
      <c r="H101">
        <f t="shared" si="3"/>
        <v>-1.5625951612960483E-2</v>
      </c>
    </row>
    <row r="102" spans="1:8" x14ac:dyDescent="0.3">
      <c r="A102" t="s">
        <v>108</v>
      </c>
      <c r="B102" s="3">
        <v>52.907789999999999</v>
      </c>
      <c r="C102" s="3">
        <v>4.2338699999999996</v>
      </c>
      <c r="G102" s="1">
        <f>(B102-AVERAGE($B$8:$B$115)) / E$8</f>
        <v>0.13494909120895082</v>
      </c>
      <c r="H102">
        <f t="shared" si="3"/>
        <v>3.6338391664085416E-2</v>
      </c>
    </row>
    <row r="103" spans="1:8" x14ac:dyDescent="0.3">
      <c r="A103" t="s">
        <v>109</v>
      </c>
      <c r="B103" s="3">
        <v>42.706290000000003</v>
      </c>
      <c r="C103" s="3">
        <v>4.1171600000000002</v>
      </c>
      <c r="G103" s="1">
        <f>(B103-AVERAGE($B$8:$B$115)) / E$8</f>
        <v>-0.40414614185668363</v>
      </c>
      <c r="H103">
        <f t="shared" si="3"/>
        <v>1.102637787500356E-2</v>
      </c>
    </row>
    <row r="104" spans="1:8" x14ac:dyDescent="0.3">
      <c r="A104" t="s">
        <v>110</v>
      </c>
      <c r="B104" s="3">
        <v>29.69369</v>
      </c>
      <c r="C104" s="3">
        <v>8.9259699999999995</v>
      </c>
      <c r="G104" s="1">
        <f t="shared" ref="G104:G115" si="5">(B104-AVERAGE($B$8:$B$115)) / E$8</f>
        <v>-1.091793118261122</v>
      </c>
      <c r="H104">
        <f t="shared" si="3"/>
        <v>1.0539589888687086</v>
      </c>
    </row>
    <row r="105" spans="1:8" x14ac:dyDescent="0.3">
      <c r="A105" t="s">
        <v>111</v>
      </c>
      <c r="B105" s="3">
        <v>25.724810000000002</v>
      </c>
      <c r="C105" s="3">
        <v>8.2055500000000006</v>
      </c>
      <c r="G105" s="1">
        <f t="shared" si="5"/>
        <v>-1.3015274013184701</v>
      </c>
      <c r="H105">
        <f t="shared" si="3"/>
        <v>0.8977146141456307</v>
      </c>
    </row>
    <row r="106" spans="1:8" x14ac:dyDescent="0.3">
      <c r="A106" t="s">
        <v>112</v>
      </c>
      <c r="B106" s="3">
        <v>40.965290000000003</v>
      </c>
      <c r="C106" s="3">
        <v>8.6659699999999997</v>
      </c>
      <c r="G106" s="1">
        <f t="shared" si="5"/>
        <v>-0.49614876899654242</v>
      </c>
      <c r="H106">
        <f t="shared" si="3"/>
        <v>0.99757030250797418</v>
      </c>
    </row>
    <row r="107" spans="1:8" x14ac:dyDescent="0.3">
      <c r="A107" t="s">
        <v>113</v>
      </c>
      <c r="B107" s="3">
        <v>32.213830000000002</v>
      </c>
      <c r="C107" s="3">
        <v>5.3547500000000001</v>
      </c>
      <c r="G107" s="1">
        <f t="shared" si="5"/>
        <v>-0.95861706957631798</v>
      </c>
      <c r="H107">
        <f t="shared" si="3"/>
        <v>0.27943435615647017</v>
      </c>
    </row>
    <row r="108" spans="1:8" x14ac:dyDescent="0.3">
      <c r="A108" t="s">
        <v>114</v>
      </c>
      <c r="B108" s="3">
        <v>31.50112</v>
      </c>
      <c r="C108" s="3">
        <v>5.6274499999999996</v>
      </c>
      <c r="G108" s="1">
        <f t="shared" si="5"/>
        <v>-0.99628001753085493</v>
      </c>
      <c r="H108">
        <f t="shared" si="3"/>
        <v>0.33857741296636346</v>
      </c>
    </row>
    <row r="109" spans="1:8" x14ac:dyDescent="0.3">
      <c r="A109" t="s">
        <v>115</v>
      </c>
      <c r="B109" s="3">
        <v>54.267620000000001</v>
      </c>
      <c r="C109" s="3">
        <v>4.6727699999999999</v>
      </c>
      <c r="G109" s="1">
        <f t="shared" si="5"/>
        <v>0.20680890307775868</v>
      </c>
      <c r="H109">
        <f t="shared" si="3"/>
        <v>0.13152683183226371</v>
      </c>
    </row>
    <row r="110" spans="1:8" x14ac:dyDescent="0.3">
      <c r="A110" t="s">
        <v>116</v>
      </c>
      <c r="B110" s="3">
        <v>31.235019999999999</v>
      </c>
      <c r="C110" s="3">
        <v>4.6111899999999997</v>
      </c>
      <c r="G110" s="1">
        <f t="shared" si="5"/>
        <v>-1.0103419928794573</v>
      </c>
      <c r="H110">
        <f t="shared" si="3"/>
        <v>0.11817138834728665</v>
      </c>
    </row>
    <row r="111" spans="1:8" x14ac:dyDescent="0.3">
      <c r="A111" t="s">
        <v>117</v>
      </c>
      <c r="B111" s="3">
        <v>29.530670000000001</v>
      </c>
      <c r="C111" s="3">
        <v>4.47058</v>
      </c>
      <c r="G111" s="1">
        <f t="shared" si="5"/>
        <v>-1.1004078616708519</v>
      </c>
      <c r="H111">
        <f t="shared" si="3"/>
        <v>8.7675953004275692E-2</v>
      </c>
    </row>
    <row r="112" spans="1:8" x14ac:dyDescent="0.3">
      <c r="A112" t="s">
        <v>118</v>
      </c>
      <c r="B112" s="3">
        <v>45.996940000000002</v>
      </c>
      <c r="C112" s="3">
        <v>3.8157100000000002</v>
      </c>
      <c r="G112" s="1">
        <f t="shared" si="5"/>
        <v>-0.23025272140994241</v>
      </c>
      <c r="H112">
        <f t="shared" si="3"/>
        <v>-5.4351966369009491E-2</v>
      </c>
    </row>
    <row r="113" spans="1:8" x14ac:dyDescent="0.3">
      <c r="A113" t="s">
        <v>119</v>
      </c>
      <c r="B113" s="3">
        <v>94.800780000000003</v>
      </c>
      <c r="C113" s="3">
        <v>2.2057000000000002</v>
      </c>
      <c r="G113" s="1">
        <f t="shared" si="5"/>
        <v>2.3487716866965069</v>
      </c>
      <c r="H113">
        <f t="shared" si="3"/>
        <v>-0.4035302314753404</v>
      </c>
    </row>
    <row r="114" spans="1:8" x14ac:dyDescent="0.3">
      <c r="A114" t="s">
        <v>120</v>
      </c>
      <c r="B114" s="3">
        <v>65.450990000000004</v>
      </c>
      <c r="C114" s="3">
        <v>12.50517</v>
      </c>
      <c r="G114" s="1">
        <f t="shared" si="5"/>
        <v>0.79779076423633621</v>
      </c>
      <c r="H114">
        <f t="shared" si="3"/>
        <v>1.8302143204930958</v>
      </c>
    </row>
    <row r="115" spans="1:8" x14ac:dyDescent="0.3">
      <c r="A115" t="s">
        <v>121</v>
      </c>
      <c r="B115" s="3">
        <v>44.442369999999997</v>
      </c>
      <c r="C115" s="3">
        <v>24.639859999999999</v>
      </c>
      <c r="G115" s="1">
        <f t="shared" si="5"/>
        <v>-0.31240351065337196</v>
      </c>
      <c r="H115">
        <f t="shared" si="3"/>
        <v>4.4619805839344053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human</cp:lastModifiedBy>
  <dcterms:created xsi:type="dcterms:W3CDTF">2024-04-18T08:02:41Z</dcterms:created>
  <dcterms:modified xsi:type="dcterms:W3CDTF">2024-04-18T09:18:33Z</dcterms:modified>
</cp:coreProperties>
</file>