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작업용\Plan\Table\"/>
    </mc:Choice>
  </mc:AlternateContent>
  <xr:revisionPtr revIDLastSave="0" documentId="13_ncr:1_{F17121F3-568D-451C-815F-AB2C153FA255}" xr6:coauthVersionLast="47" xr6:coauthVersionMax="47" xr10:uidLastSave="{00000000-0000-0000-0000-000000000000}"/>
  <bookViews>
    <workbookView xWindow="14895" yWindow="1695" windowWidth="22455" windowHeight="12195" xr2:uid="{00000000-000D-0000-FFFF-FFFF00000000}"/>
  </bookViews>
  <sheets>
    <sheet name="TableList" sheetId="1" r:id="rId1"/>
    <sheet name="TableIndex" sheetId="2" r:id="rId2"/>
    <sheet name="reward_type 사용처" sheetId="3" r:id="rId3"/>
  </sheets>
  <definedNames>
    <definedName name="통합테이블_index">TableList!$B$5:$B$104</definedName>
    <definedName name="통합테이블_list">TableList!$B$5:$C$104</definedName>
    <definedName name="통합테이블_목록">TableList!$J$15:$J$22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14" i="1" l="1"/>
  <c r="CL14" i="1"/>
  <c r="CM14" i="1"/>
  <c r="CK14" i="1"/>
  <c r="CI14" i="1"/>
  <c r="CJ14" i="1"/>
  <c r="CD14" i="1"/>
  <c r="CE14" i="1"/>
  <c r="CF14" i="1"/>
  <c r="CG14" i="1"/>
  <c r="CH14" i="1"/>
  <c r="CB14" i="1"/>
  <c r="CC14" i="1"/>
  <c r="BY14" i="1"/>
  <c r="BZ14" i="1"/>
  <c r="CA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K14" i="1"/>
  <c r="B62" i="1" l="1"/>
  <c r="B61" i="1" l="1"/>
  <c r="B60" i="1" l="1"/>
  <c r="B59" i="1" l="1"/>
  <c r="B58" i="1" l="1"/>
  <c r="B57" i="1"/>
  <c r="B56" i="1"/>
  <c r="B55" i="1"/>
  <c r="B54" i="3" l="1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4" i="1"/>
  <c r="B5" i="1"/>
  <c r="CN22" i="1" l="1"/>
  <c r="CM17" i="1"/>
  <c r="CL21" i="1"/>
  <c r="CK17" i="1"/>
  <c r="CJ17" i="1"/>
  <c r="CJ20" i="1"/>
  <c r="CK19" i="1"/>
  <c r="CL19" i="1"/>
  <c r="CK20" i="1"/>
  <c r="CI22" i="1"/>
  <c r="CL20" i="1"/>
  <c r="CJ16" i="1"/>
  <c r="CJ22" i="1"/>
  <c r="CN16" i="1"/>
  <c r="CL18" i="1"/>
  <c r="CM21" i="1"/>
  <c r="CK18" i="1"/>
  <c r="CI18" i="1"/>
  <c r="CI21" i="1"/>
  <c r="CN17" i="1"/>
  <c r="CL22" i="1"/>
  <c r="CJ18" i="1"/>
  <c r="CM15" i="1"/>
  <c r="CI19" i="1"/>
  <c r="CL16" i="1"/>
  <c r="CK21" i="1"/>
  <c r="CN20" i="1"/>
  <c r="CL17" i="1"/>
  <c r="CM20" i="1"/>
  <c r="CK16" i="1"/>
  <c r="CK22" i="1"/>
  <c r="CI17" i="1"/>
  <c r="CI20" i="1"/>
  <c r="CM18" i="1"/>
  <c r="CJ15" i="1"/>
  <c r="CJ21" i="1"/>
  <c r="CN18" i="1"/>
  <c r="CI16" i="1"/>
  <c r="CN19" i="1"/>
  <c r="CK15" i="1"/>
  <c r="CJ19" i="1"/>
  <c r="CM16" i="1"/>
  <c r="CN15" i="1"/>
  <c r="CN21" i="1"/>
  <c r="CL15" i="1"/>
  <c r="CM19" i="1"/>
  <c r="CI15" i="1"/>
  <c r="CM22" i="1"/>
  <c r="CG16" i="1"/>
  <c r="CH18" i="1"/>
  <c r="CF20" i="1"/>
  <c r="CH22" i="1"/>
  <c r="CB18" i="1"/>
  <c r="CB22" i="1"/>
  <c r="CG19" i="1"/>
  <c r="CG21" i="1"/>
  <c r="CD16" i="1"/>
  <c r="CC17" i="1"/>
  <c r="CH16" i="1"/>
  <c r="CD19" i="1"/>
  <c r="CG20" i="1"/>
  <c r="CC18" i="1"/>
  <c r="CA15" i="1"/>
  <c r="CH17" i="1"/>
  <c r="CB16" i="1"/>
  <c r="CE20" i="1"/>
  <c r="CC20" i="1"/>
  <c r="CG17" i="1"/>
  <c r="CE19" i="1"/>
  <c r="CH20" i="1"/>
  <c r="CB19" i="1"/>
  <c r="CC19" i="1"/>
  <c r="CG18" i="1"/>
  <c r="CG22" i="1"/>
  <c r="CG15" i="1"/>
  <c r="CD18" i="1"/>
  <c r="CD20" i="1"/>
  <c r="CD22" i="1"/>
  <c r="CB17" i="1"/>
  <c r="CB20" i="1"/>
  <c r="CC21" i="1"/>
  <c r="CF22" i="1"/>
  <c r="CH19" i="1"/>
  <c r="CE17" i="1"/>
  <c r="CD17" i="1"/>
  <c r="CE21" i="1"/>
  <c r="CF17" i="1"/>
  <c r="CH21" i="1"/>
  <c r="CB21" i="1"/>
  <c r="CD21" i="1"/>
  <c r="CB15" i="1"/>
  <c r="CF16" i="1"/>
  <c r="CE16" i="1"/>
  <c r="CC15" i="1"/>
  <c r="CF19" i="1"/>
  <c r="CE15" i="1"/>
  <c r="CD15" i="1"/>
  <c r="CC22" i="1"/>
  <c r="CF15" i="1"/>
  <c r="CF18" i="1"/>
  <c r="CE18" i="1"/>
  <c r="CE22" i="1"/>
  <c r="CF21" i="1"/>
  <c r="CH15" i="1"/>
  <c r="CC16" i="1"/>
  <c r="K15" i="1"/>
  <c r="BY18" i="1"/>
  <c r="BZ20" i="1"/>
  <c r="CA18" i="1"/>
  <c r="BY17" i="1"/>
  <c r="BY19" i="1"/>
  <c r="BZ21" i="1"/>
  <c r="BY16" i="1"/>
  <c r="BY21" i="1"/>
  <c r="BY15" i="1"/>
  <c r="BZ17" i="1"/>
  <c r="BZ19" i="1"/>
  <c r="CA21" i="1"/>
  <c r="CA20" i="1"/>
  <c r="BZ15" i="1"/>
  <c r="CA17" i="1"/>
  <c r="BY20" i="1"/>
  <c r="BY22" i="1"/>
  <c r="BZ22" i="1"/>
  <c r="BZ18" i="1"/>
  <c r="BZ16" i="1"/>
  <c r="CA22" i="1"/>
  <c r="CA19" i="1"/>
  <c r="CA16" i="1"/>
  <c r="AC16" i="1"/>
  <c r="AU16" i="1"/>
  <c r="BM16" i="1"/>
  <c r="AO18" i="1"/>
  <c r="AU20" i="1"/>
  <c r="BG20" i="1"/>
  <c r="W21" i="1"/>
  <c r="BA22" i="1"/>
  <c r="BA15" i="1"/>
  <c r="O16" i="1"/>
  <c r="AA16" i="1"/>
  <c r="AO16" i="1"/>
  <c r="BA16" i="1"/>
  <c r="BQ16" i="1"/>
  <c r="N17" i="1"/>
  <c r="BD17" i="1"/>
  <c r="AA18" i="1"/>
  <c r="AQ18" i="1"/>
  <c r="BA18" i="1"/>
  <c r="BK18" i="1"/>
  <c r="BW18" i="1"/>
  <c r="BJ19" i="1"/>
  <c r="Q20" i="1"/>
  <c r="AW20" i="1"/>
  <c r="AU21" i="1"/>
  <c r="BC22" i="1"/>
  <c r="AL15" i="1"/>
  <c r="BQ15" i="1"/>
  <c r="AQ16" i="1"/>
  <c r="AS17" i="1"/>
  <c r="Q18" i="1"/>
  <c r="BC18" i="1"/>
  <c r="AE19" i="1"/>
  <c r="BR16" i="1"/>
  <c r="W18" i="1"/>
  <c r="AI18" i="1"/>
  <c r="BG18" i="1"/>
  <c r="W20" i="1"/>
  <c r="BM20" i="1"/>
  <c r="AO21" i="1"/>
  <c r="Q22" i="1"/>
  <c r="AM22" i="1"/>
  <c r="AY22" i="1"/>
  <c r="BS22" i="1"/>
  <c r="AY15" i="1"/>
  <c r="BM15" i="1"/>
  <c r="O18" i="1"/>
  <c r="AX19" i="1"/>
  <c r="AA20" i="1"/>
  <c r="BS20" i="1"/>
  <c r="W22" i="1"/>
  <c r="BM22" i="1"/>
  <c r="AC15" i="1"/>
  <c r="BJ15" i="1"/>
  <c r="AE16" i="1"/>
  <c r="AR18" i="1"/>
  <c r="BL19" i="1"/>
  <c r="W16" i="1"/>
  <c r="AI16" i="1"/>
  <c r="BS18" i="1"/>
  <c r="AI20" i="1"/>
  <c r="BM21" i="1"/>
  <c r="AC22" i="1"/>
  <c r="AO22" i="1"/>
  <c r="BK22" i="1"/>
  <c r="Q15" i="1"/>
  <c r="AA15" i="1"/>
  <c r="AI15" i="1"/>
  <c r="BG15" i="1"/>
  <c r="BP17" i="1"/>
  <c r="S19" i="1"/>
  <c r="BU19" i="1"/>
  <c r="AK20" i="1"/>
  <c r="N21" i="1"/>
  <c r="BP21" i="1"/>
  <c r="AS22" i="1"/>
  <c r="U15" i="1"/>
  <c r="BC15" i="1"/>
  <c r="P16" i="1"/>
  <c r="BF16" i="1"/>
  <c r="BE17" i="1"/>
  <c r="AF18" i="1"/>
  <c r="BO18" i="1"/>
  <c r="T19" i="1"/>
  <c r="AG16" i="1"/>
  <c r="AT17" i="1"/>
  <c r="BE18" i="1"/>
  <c r="BC19" i="1"/>
  <c r="AC20" i="1"/>
  <c r="BI20" i="1"/>
  <c r="AB21" i="1"/>
  <c r="BG21" i="1"/>
  <c r="Y22" i="1"/>
  <c r="BE22" i="1"/>
  <c r="V15" i="1"/>
  <c r="AW15" i="1"/>
  <c r="BR15" i="1"/>
  <c r="AS16" i="1"/>
  <c r="BF17" i="1"/>
  <c r="BP18" i="1"/>
  <c r="AE20" i="1"/>
  <c r="BK20" i="1"/>
  <c r="AC21" i="1"/>
  <c r="AA22" i="1"/>
  <c r="BG22" i="1"/>
  <c r="W15" i="1"/>
  <c r="AX15" i="1"/>
  <c r="BS15" i="1"/>
  <c r="BG16" i="1"/>
  <c r="BV17" i="1"/>
  <c r="BV19" i="1"/>
  <c r="BR21" i="1"/>
  <c r="BQ22" i="1"/>
  <c r="BD15" i="1"/>
  <c r="BS16" i="1"/>
  <c r="V19" i="1"/>
  <c r="AN21" i="1"/>
  <c r="AK22" i="1"/>
  <c r="AF15" i="1"/>
  <c r="T17" i="1"/>
  <c r="AG18" i="1"/>
  <c r="AF19" i="1"/>
  <c r="AY20" i="1"/>
  <c r="P21" i="1"/>
  <c r="O22" i="1"/>
  <c r="AT22" i="1"/>
  <c r="M15" i="1"/>
  <c r="AM15" i="1"/>
  <c r="BK15" i="1"/>
  <c r="Q16" i="1"/>
  <c r="AF17" i="1"/>
  <c r="AS18" i="1"/>
  <c r="AR19" i="1"/>
  <c r="S20" i="1"/>
  <c r="BA20" i="1"/>
  <c r="AX21" i="1"/>
  <c r="P22" i="1"/>
  <c r="AU22" i="1"/>
  <c r="O15" i="1"/>
  <c r="AO15" i="1"/>
  <c r="BL15" i="1"/>
  <c r="AO20" i="1"/>
  <c r="AL21" i="1"/>
  <c r="AI22" i="1"/>
  <c r="AE15" i="1"/>
  <c r="S18" i="1"/>
  <c r="BX19" i="1"/>
  <c r="BU20" i="1"/>
  <c r="BR22" i="1"/>
  <c r="BE15" i="1"/>
  <c r="AV21" i="1"/>
  <c r="BT19" i="1"/>
  <c r="BN15" i="1"/>
  <c r="BB15" i="1"/>
  <c r="AP22" i="1"/>
  <c r="AJ16" i="1"/>
  <c r="AJ19" i="1"/>
  <c r="AD20" i="1"/>
  <c r="R15" i="1"/>
  <c r="AX17" i="1"/>
  <c r="BC20" i="1"/>
  <c r="K17" i="1"/>
  <c r="K22" i="1"/>
  <c r="BH15" i="1"/>
  <c r="AV18" i="1"/>
  <c r="X15" i="1"/>
  <c r="L16" i="1"/>
  <c r="L21" i="1"/>
  <c r="V16" i="1"/>
  <c r="AY16" i="1"/>
  <c r="BR19" i="1"/>
  <c r="AT20" i="1"/>
  <c r="AT15" i="1"/>
  <c r="BD22" i="1"/>
  <c r="AR17" i="1"/>
  <c r="Z22" i="1"/>
  <c r="T22" i="1"/>
  <c r="BO15" i="1"/>
  <c r="BP19" i="1"/>
  <c r="BX17" i="1"/>
  <c r="AZ19" i="1"/>
  <c r="P18" i="1"/>
  <c r="BV16" i="1"/>
  <c r="BJ21" i="1"/>
  <c r="AL16" i="1"/>
  <c r="BO21" i="1"/>
  <c r="BC21" i="1"/>
  <c r="AQ21" i="1"/>
  <c r="AE21" i="1"/>
  <c r="Y19" i="1"/>
  <c r="M17" i="1"/>
  <c r="Y15" i="1"/>
  <c r="AZ21" i="1"/>
  <c r="M19" i="1"/>
  <c r="BX20" i="1"/>
  <c r="AN20" i="1"/>
  <c r="AH22" i="1"/>
  <c r="BW20" i="1"/>
  <c r="BK21" i="1"/>
  <c r="AY21" i="1"/>
  <c r="AM20" i="1"/>
  <c r="AG15" i="1"/>
  <c r="U16" i="1"/>
  <c r="BP15" i="1"/>
  <c r="BW22" i="1"/>
  <c r="AT21" i="1"/>
  <c r="AL19" i="1"/>
  <c r="N18" i="1"/>
  <c r="Y16" i="1"/>
  <c r="BM17" i="1"/>
  <c r="AU17" i="1"/>
  <c r="AC17" i="1"/>
  <c r="AU15" i="1"/>
  <c r="AU18" i="1"/>
  <c r="AG20" i="1"/>
  <c r="Z15" i="1"/>
  <c r="AR15" i="1"/>
  <c r="V17" i="1"/>
  <c r="P19" i="1"/>
  <c r="AX20" i="1"/>
  <c r="BO22" i="1"/>
  <c r="AQ19" i="1"/>
  <c r="S17" i="1"/>
  <c r="BI22" i="1"/>
  <c r="BI16" i="1"/>
  <c r="AN15" i="1"/>
  <c r="BQ19" i="1"/>
  <c r="AS19" i="1"/>
  <c r="AM18" i="1"/>
  <c r="O19" i="1"/>
  <c r="AQ22" i="1"/>
  <c r="BU18" i="1"/>
  <c r="AO17" i="1"/>
  <c r="BA21" i="1"/>
  <c r="S16" i="1"/>
  <c r="BF20" i="1"/>
  <c r="V18" i="1"/>
  <c r="BQ21" i="1"/>
  <c r="AS21" i="1"/>
  <c r="O21" i="1"/>
  <c r="Y20" i="1"/>
  <c r="BO16" i="1"/>
  <c r="AO19" i="1"/>
  <c r="BT18" i="1"/>
  <c r="AJ20" i="1"/>
  <c r="BT21" i="1"/>
  <c r="K16" i="1"/>
  <c r="X16" i="1"/>
  <c r="BF15" i="1"/>
  <c r="BL16" i="1"/>
  <c r="AR22" i="1"/>
  <c r="N22" i="1"/>
  <c r="AZ18" i="1"/>
  <c r="BJ16" i="1"/>
  <c r="BI17" i="1"/>
  <c r="AK17" i="1"/>
  <c r="AQ15" i="1"/>
  <c r="AH16" i="1"/>
  <c r="BW19" i="1"/>
  <c r="AM19" i="1"/>
  <c r="O17" i="1"/>
  <c r="O20" i="1"/>
  <c r="BS17" i="1"/>
  <c r="Q17" i="1"/>
  <c r="BN20" i="1"/>
  <c r="AP21" i="1"/>
  <c r="R22" i="1"/>
  <c r="R20" i="1"/>
  <c r="AV15" i="1"/>
  <c r="L17" i="1"/>
  <c r="BR20" i="1"/>
  <c r="BD16" i="1"/>
  <c r="T16" i="1"/>
  <c r="AX18" i="1"/>
  <c r="BV20" i="1"/>
  <c r="BU16" i="1"/>
  <c r="AK16" i="1"/>
  <c r="AH15" i="1"/>
  <c r="BX18" i="1"/>
  <c r="BW21" i="1"/>
  <c r="AM21" i="1"/>
  <c r="BW15" i="1"/>
  <c r="L19" i="1"/>
  <c r="BT17" i="1"/>
  <c r="BN17" i="1"/>
  <c r="BB17" i="1"/>
  <c r="AP15" i="1"/>
  <c r="AJ22" i="1"/>
  <c r="AJ21" i="1"/>
  <c r="AD19" i="1"/>
  <c r="R18" i="1"/>
  <c r="AL17" i="1"/>
  <c r="AK18" i="1"/>
  <c r="K19" i="1"/>
  <c r="K21" i="1"/>
  <c r="BH19" i="1"/>
  <c r="AV20" i="1"/>
  <c r="X18" i="1"/>
  <c r="L22" i="1"/>
  <c r="AP20" i="1"/>
  <c r="BH21" i="1"/>
  <c r="AS20" i="1"/>
  <c r="BR17" i="1"/>
  <c r="AT16" i="1"/>
  <c r="BP20" i="1"/>
  <c r="BD18" i="1"/>
  <c r="AF20" i="1"/>
  <c r="Z21" i="1"/>
  <c r="T18" i="1"/>
  <c r="AZ15" i="1"/>
  <c r="BF19" i="1"/>
  <c r="BL17" i="1"/>
  <c r="AZ17" i="1"/>
  <c r="P20" i="1"/>
  <c r="BV22" i="1"/>
  <c r="BJ17" i="1"/>
  <c r="AL22" i="1"/>
  <c r="BO17" i="1"/>
  <c r="BC17" i="1"/>
  <c r="AQ17" i="1"/>
  <c r="AE17" i="1"/>
  <c r="S21" i="1"/>
  <c r="M22" i="1"/>
  <c r="P15" i="1"/>
  <c r="T21" i="1"/>
  <c r="AW18" i="1"/>
  <c r="BX22" i="1"/>
  <c r="AN22" i="1"/>
  <c r="AN19" i="1"/>
  <c r="BW16" i="1"/>
  <c r="BE19" i="1"/>
  <c r="AY17" i="1"/>
  <c r="AM16" i="1"/>
  <c r="AA19" i="1"/>
  <c r="U18" i="1"/>
  <c r="BI15" i="1"/>
  <c r="BL22" i="1"/>
  <c r="AH21" i="1"/>
  <c r="AB19" i="1"/>
  <c r="AM17" i="1"/>
  <c r="M16" i="1"/>
  <c r="BM19" i="1"/>
  <c r="AU19" i="1"/>
  <c r="AC19" i="1"/>
  <c r="BS21" i="1"/>
  <c r="AC18" i="1"/>
  <c r="BT16" i="1"/>
  <c r="BN16" i="1"/>
  <c r="BN21" i="1"/>
  <c r="BB20" i="1"/>
  <c r="AP18" i="1"/>
  <c r="AJ15" i="1"/>
  <c r="AD16" i="1"/>
  <c r="AD21" i="1"/>
  <c r="R19" i="1"/>
  <c r="R21" i="1"/>
  <c r="Y18" i="1"/>
  <c r="K18" i="1"/>
  <c r="BH16" i="1"/>
  <c r="BH20" i="1"/>
  <c r="AV17" i="1"/>
  <c r="X17" i="1"/>
  <c r="L15" i="1"/>
  <c r="BT20" i="1"/>
  <c r="BN19" i="1"/>
  <c r="BL18" i="1"/>
  <c r="AB18" i="1"/>
  <c r="BP16" i="1"/>
  <c r="AR20" i="1"/>
  <c r="AF16" i="1"/>
  <c r="N20" i="1"/>
  <c r="AK19" i="1"/>
  <c r="AH18" i="1"/>
  <c r="BV18" i="1"/>
  <c r="AL18" i="1"/>
  <c r="BC16" i="1"/>
  <c r="AE22" i="1"/>
  <c r="M18" i="1"/>
  <c r="AQ20" i="1"/>
  <c r="BF18" i="1"/>
  <c r="AN17" i="1"/>
  <c r="BE21" i="1"/>
  <c r="AA21" i="1"/>
  <c r="AS15" i="1"/>
  <c r="BQ20" i="1"/>
  <c r="AA17" i="1"/>
  <c r="BG17" i="1"/>
  <c r="W17" i="1"/>
  <c r="BO19" i="1"/>
  <c r="AG19" i="1"/>
  <c r="AK15" i="1"/>
  <c r="BJ18" i="1"/>
  <c r="BG19" i="1"/>
  <c r="AI21" i="1"/>
  <c r="BB22" i="1"/>
  <c r="BB19" i="1"/>
  <c r="AD15" i="1"/>
  <c r="BO20" i="1"/>
  <c r="BH18" i="1"/>
  <c r="X19" i="1"/>
  <c r="BQ18" i="1"/>
  <c r="AB16" i="1"/>
  <c r="Z20" i="1"/>
  <c r="AF21" i="1"/>
  <c r="AH19" i="1"/>
  <c r="AX22" i="1"/>
  <c r="AW17" i="1"/>
  <c r="S15" i="1"/>
  <c r="BD19" i="1"/>
  <c r="V20" i="1"/>
  <c r="BE16" i="1"/>
  <c r="U21" i="1"/>
  <c r="AB15" i="1"/>
  <c r="AY18" i="1"/>
  <c r="BA17" i="1"/>
  <c r="Q21" i="1"/>
  <c r="BB18" i="1"/>
  <c r="AP16" i="1"/>
  <c r="AD18" i="1"/>
  <c r="BI18" i="1"/>
  <c r="BH17" i="1"/>
  <c r="X20" i="1"/>
  <c r="BK17" i="1"/>
  <c r="BX15" i="1"/>
  <c r="Z16" i="1"/>
  <c r="V21" i="1"/>
  <c r="AH17" i="1"/>
  <c r="AL20" i="1"/>
  <c r="AW22" i="1"/>
  <c r="M21" i="1"/>
  <c r="AT19" i="1"/>
  <c r="V22" i="1"/>
  <c r="AY19" i="1"/>
  <c r="U20" i="1"/>
  <c r="BT22" i="1"/>
  <c r="BN22" i="1"/>
  <c r="BB16" i="1"/>
  <c r="BB21" i="1"/>
  <c r="AP17" i="1"/>
  <c r="AJ18" i="1"/>
  <c r="AD22" i="1"/>
  <c r="AD17" i="1"/>
  <c r="R17" i="1"/>
  <c r="BU22" i="1"/>
  <c r="S22" i="1"/>
  <c r="BH22" i="1"/>
  <c r="AV16" i="1"/>
  <c r="AV19" i="1"/>
  <c r="X21" i="1"/>
  <c r="L18" i="1"/>
  <c r="BX16" i="1"/>
  <c r="BW17" i="1"/>
  <c r="U17" i="1"/>
  <c r="BL20" i="1"/>
  <c r="AB20" i="1"/>
  <c r="BP22" i="1"/>
  <c r="AR16" i="1"/>
  <c r="AF22" i="1"/>
  <c r="Z17" i="1"/>
  <c r="N16" i="1"/>
  <c r="BX21" i="1"/>
  <c r="Z19" i="1"/>
  <c r="BK16" i="1"/>
  <c r="AH20" i="1"/>
  <c r="P17" i="1"/>
  <c r="BJ20" i="1"/>
  <c r="AX16" i="1"/>
  <c r="BU21" i="1"/>
  <c r="BI21" i="1"/>
  <c r="AW21" i="1"/>
  <c r="AK21" i="1"/>
  <c r="AE18" i="1"/>
  <c r="BU15" i="1"/>
  <c r="AB22" i="1"/>
  <c r="AW16" i="1"/>
  <c r="AB17" i="1"/>
  <c r="BE20" i="1"/>
  <c r="U19" i="1"/>
  <c r="AG22" i="1"/>
  <c r="W19" i="1"/>
  <c r="BN18" i="1"/>
  <c r="AP19" i="1"/>
  <c r="R16" i="1"/>
  <c r="M20" i="1"/>
  <c r="AV22" i="1"/>
  <c r="L20" i="1"/>
  <c r="BR18" i="1"/>
  <c r="BD20" i="1"/>
  <c r="T20" i="1"/>
  <c r="N19" i="1"/>
  <c r="BF21" i="1"/>
  <c r="BU17" i="1"/>
  <c r="Y21" i="1"/>
  <c r="BV21" i="1"/>
  <c r="BF22" i="1"/>
  <c r="BQ17" i="1"/>
  <c r="AG21" i="1"/>
  <c r="U22" i="1"/>
  <c r="AZ16" i="1"/>
  <c r="AI17" i="1"/>
  <c r="BT15" i="1"/>
  <c r="AJ17" i="1"/>
  <c r="BV15" i="1"/>
  <c r="K20" i="1"/>
  <c r="X22" i="1"/>
  <c r="AZ22" i="1"/>
  <c r="AT18" i="1"/>
  <c r="AR21" i="1"/>
  <c r="N15" i="1"/>
  <c r="AZ20" i="1"/>
  <c r="BJ22" i="1"/>
  <c r="BI19" i="1"/>
  <c r="Y17" i="1"/>
  <c r="BL21" i="1"/>
  <c r="AN18" i="1"/>
  <c r="BK19" i="1"/>
  <c r="AG17" i="1"/>
  <c r="T15" i="1"/>
  <c r="BA19" i="1"/>
  <c r="BD21" i="1"/>
  <c r="AI19" i="1"/>
  <c r="AW19" i="1"/>
  <c r="Q19" i="1"/>
  <c r="Z18" i="1"/>
  <c r="BM18" i="1"/>
  <c r="AN16" i="1"/>
  <c r="BS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K7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메모용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Z7" authorId="0" shapeId="0" xr:uid="{00000000-0006-0000-0100-000002000000}">
      <text>
        <r>
          <rPr>
            <sz val="9"/>
            <color indexed="81"/>
            <rFont val="돋움"/>
            <family val="3"/>
            <charset val="129"/>
          </rPr>
          <t>확인용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칼럼</t>
        </r>
      </text>
    </comment>
    <comment ref="BO7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보라색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함수를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</text>
    </comment>
    <comment ref="AH8" authorId="0" shapeId="0" xr:uid="{00000000-0006-0000-0100-000004000000}">
      <text>
        <r>
          <rPr>
            <sz val="9"/>
            <color indexed="81"/>
            <rFont val="맑은 고딕"/>
            <family val="3"/>
            <charset val="129"/>
            <scheme val="minor"/>
          </rPr>
          <t>40000~49999 : 몬스터 조각
50000~59999 : 몬스터
60000~69999 : 카드
150000~159999 : 언어 아이디</t>
        </r>
      </text>
    </comment>
    <comment ref="AW8" authorId="0" shapeId="0" xr:uid="{00000000-0006-0000-0100-000005000000}">
      <text>
        <r>
          <rPr>
            <sz val="9"/>
            <color indexed="81"/>
            <rFont val="돋움"/>
            <family val="3"/>
            <charset val="129"/>
          </rPr>
          <t>메모용</t>
        </r>
      </text>
    </comment>
    <comment ref="BO8" authorId="0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파랑색</t>
        </r>
        <r>
          <rPr>
            <b/>
            <sz val="9"/>
            <color indexed="81"/>
            <rFont val="Tahoma"/>
            <family val="2"/>
          </rPr>
          <t xml:space="preserve"> = </t>
        </r>
        <r>
          <rPr>
            <b/>
            <sz val="9"/>
            <color indexed="81"/>
            <rFont val="돋움"/>
            <family val="3"/>
            <charset val="129"/>
          </rPr>
          <t>함수가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추출되지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F9" authorId="0" shapeId="0" xr:uid="{00000000-0006-0000-0100-000007000000}">
      <text>
        <r>
          <rPr>
            <sz val="9"/>
            <color indexed="81"/>
            <rFont val="돋움"/>
            <family val="3"/>
            <charset val="129"/>
          </rPr>
          <t>임시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</t>
        </r>
      </text>
    </comment>
    <comment ref="BR9" authorId="0" shapeId="0" xr:uid="{00000000-0006-0000-0100-000008000000}">
      <text>
        <r>
          <rPr>
            <b/>
            <sz val="9"/>
            <color indexed="81"/>
            <rFont val="돋움"/>
            <family val="3"/>
            <charset val="129"/>
          </rPr>
          <t>추출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  <comment ref="BR10" authorId="0" shapeId="0" xr:uid="{00000000-0006-0000-0100-000009000000}">
      <text>
        <r>
          <rPr>
            <b/>
            <sz val="9"/>
            <color indexed="81"/>
            <rFont val="돋움"/>
            <family val="3"/>
            <charset val="129"/>
          </rPr>
          <t>추출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  <comment ref="AE12" authorId="0" shapeId="0" xr:uid="{00000000-0006-0000-0100-00000A000000}">
      <text>
        <r>
          <rPr>
            <b/>
            <sz val="9"/>
            <color indexed="81"/>
            <rFont val="돋움"/>
            <family val="3"/>
            <charset val="129"/>
          </rPr>
          <t>노점과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
물품을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등록할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때의
하한가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최소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판매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제니</t>
        </r>
        <r>
          <rPr>
            <b/>
            <sz val="9"/>
            <color indexed="81"/>
            <rFont val="Tahoma"/>
            <family val="2"/>
          </rPr>
          <t xml:space="preserve">])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미만으로
가격을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단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노점의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하한가는
</t>
        </r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기초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데이터</t>
        </r>
        <r>
          <rPr>
            <b/>
            <sz val="9"/>
            <color indexed="81"/>
            <rFont val="Tahoma"/>
            <family val="2"/>
          </rPr>
          <t xml:space="preserve"> 168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>]</t>
        </r>
        <r>
          <rPr>
            <b/>
            <sz val="9"/>
            <color indexed="81"/>
            <rFont val="돋움"/>
            <family val="3"/>
            <charset val="129"/>
          </rPr>
          <t>에
의해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  <comment ref="AW12" authorId="0" shapeId="0" xr:uid="{00000000-0006-0000-0100-00000B000000}">
      <text>
        <r>
          <rPr>
            <sz val="9"/>
            <color indexed="81"/>
            <rFont val="Tahoma"/>
            <family val="2"/>
          </rPr>
          <t>Quotient (</t>
        </r>
        <r>
          <rPr>
            <sz val="9"/>
            <color indexed="81"/>
            <rFont val="돋움"/>
            <family val="3"/>
            <charset val="129"/>
          </rPr>
          <t>몫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AZ14" authorId="0" shapeId="0" xr:uid="{00000000-0006-0000-0100-00000C000000}">
      <text>
        <r>
          <rPr>
            <sz val="9"/>
            <color indexed="81"/>
            <rFont val="Tahoma"/>
            <family val="2"/>
          </rPr>
          <t>Quotient (</t>
        </r>
        <r>
          <rPr>
            <sz val="9"/>
            <color indexed="81"/>
            <rFont val="돋움"/>
            <family val="3"/>
            <charset val="129"/>
          </rPr>
          <t>몫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AE45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point_value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값이
</t>
        </r>
        <r>
          <rPr>
            <b/>
            <sz val="9"/>
            <color indexed="81"/>
            <rFont val="Tahoma"/>
            <family val="2"/>
          </rPr>
          <t xml:space="preserve">"0" </t>
        </r>
        <r>
          <rPr>
            <b/>
            <sz val="9"/>
            <color indexed="81"/>
            <rFont val="돋움"/>
            <family val="3"/>
            <charset val="129"/>
          </rPr>
          <t>이면</t>
        </r>
        <r>
          <rPr>
            <b/>
            <sz val="9"/>
            <color indexed="81"/>
            <rFont val="Tahoma"/>
            <family val="2"/>
          </rPr>
          <t xml:space="preserve"> [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>]
point_value</t>
        </r>
        <r>
          <rPr>
            <b/>
            <sz val="9"/>
            <color indexed="81"/>
            <rFont val="돋움"/>
            <family val="3"/>
            <charset val="129"/>
          </rPr>
          <t xml:space="preserve">에
</t>
        </r>
        <r>
          <rPr>
            <b/>
            <sz val="9"/>
            <color indexed="81"/>
            <rFont val="Tahoma"/>
            <family val="2"/>
          </rPr>
          <t xml:space="preserve">"0" </t>
        </r>
        <r>
          <rPr>
            <b/>
            <sz val="9"/>
            <color indexed="81"/>
            <rFont val="돋움"/>
            <family val="3"/>
            <charset val="129"/>
          </rPr>
          <t>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들어가면
노점에서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
소모될</t>
        </r>
        <r>
          <rPr>
            <b/>
            <sz val="9"/>
            <color indexed="81"/>
            <rFont val="Tahoma"/>
            <family val="2"/>
          </rPr>
          <t xml:space="preserve"> Ro Point </t>
        </r>
        <r>
          <rPr>
            <b/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sharedStrings.xml><?xml version="1.0" encoding="utf-8"?>
<sst xmlns="http://schemas.openxmlformats.org/spreadsheetml/2006/main" count="1395" uniqueCount="847">
  <si>
    <t>위치</t>
    <phoneticPr fontId="4" type="noConversion"/>
  </si>
  <si>
    <t>구글 시트</t>
    <phoneticPr fontId="4" type="noConversion"/>
  </si>
  <si>
    <t>관리테이블</t>
    <phoneticPr fontId="5" type="noConversion"/>
  </si>
  <si>
    <t>456테이블</t>
    <phoneticPr fontId="4" type="noConversion"/>
  </si>
  <si>
    <t>아이템관련테이블</t>
    <phoneticPr fontId="5" type="noConversion"/>
  </si>
  <si>
    <t>아이템관련테이블</t>
    <phoneticPr fontId="4" type="noConversion"/>
  </si>
  <si>
    <t>관리테이블</t>
    <phoneticPr fontId="4" type="noConversion"/>
  </si>
  <si>
    <t>001.언어테이블</t>
    <phoneticPr fontId="4" type="noConversion"/>
  </si>
  <si>
    <t>002.기초데이터</t>
    <phoneticPr fontId="5" type="noConversion"/>
  </si>
  <si>
    <t>003.기초데이터_상세</t>
    <phoneticPr fontId="5" type="noConversion"/>
  </si>
  <si>
    <t>004.스테이지테이블</t>
    <phoneticPr fontId="4" type="noConversion"/>
  </si>
  <si>
    <t>005.몬스터테이블</t>
    <phoneticPr fontId="4" type="noConversion"/>
  </si>
  <si>
    <t>006.던전테이블</t>
    <phoneticPr fontId="4" type="noConversion"/>
  </si>
  <si>
    <t>007.직업테이블</t>
    <phoneticPr fontId="5" type="noConversion"/>
  </si>
  <si>
    <t>008.스킬테이블</t>
    <phoneticPr fontId="5" type="noConversion"/>
  </si>
  <si>
    <t>009.스킬연출테이블</t>
    <phoneticPr fontId="5" type="noConversion"/>
  </si>
  <si>
    <t>010.아이템테이블</t>
    <phoneticPr fontId="4" type="noConversion"/>
  </si>
  <si>
    <t>011.큐펫테이블</t>
    <phoneticPr fontId="4" type="noConversion"/>
  </si>
  <si>
    <t>012.상자테이블</t>
    <phoneticPr fontId="4" type="noConversion"/>
  </si>
  <si>
    <t>013.경험치테이블</t>
    <phoneticPr fontId="4" type="noConversion"/>
  </si>
  <si>
    <t>014.스탯테이블</t>
    <phoneticPr fontId="4" type="noConversion"/>
  </si>
  <si>
    <t>015.제련확률테이블</t>
    <phoneticPr fontId="4" type="noConversion"/>
  </si>
  <si>
    <t>016.제련계수테이블</t>
    <phoneticPr fontId="4" type="noConversion"/>
  </si>
  <si>
    <t>017.전옵타제련계수테이블</t>
    <phoneticPr fontId="4" type="noConversion"/>
  </si>
  <si>
    <t>018.랜덤테이블</t>
    <phoneticPr fontId="4" type="noConversion"/>
  </si>
  <si>
    <t>019.큐펫세트효과테이블</t>
    <phoneticPr fontId="4" type="noConversion"/>
  </si>
  <si>
    <t>020.제작테이블</t>
    <phoneticPr fontId="4" type="noConversion"/>
  </si>
  <si>
    <t>021.로그인보너스</t>
    <phoneticPr fontId="4" type="noConversion"/>
  </si>
  <si>
    <t>022.퀘스트테이블</t>
    <phoneticPr fontId="4" type="noConversion"/>
  </si>
  <si>
    <t>023.상점테이블</t>
    <phoneticPr fontId="4" type="noConversion"/>
  </si>
  <si>
    <t>024.가챠테이블</t>
    <phoneticPr fontId="4" type="noConversion"/>
  </si>
  <si>
    <t>025.분해테이블</t>
    <phoneticPr fontId="4" type="noConversion"/>
  </si>
  <si>
    <t>026.보상그룹테이블</t>
    <phoneticPr fontId="4" type="noConversion"/>
  </si>
  <si>
    <t>027.패널확률테이블</t>
    <phoneticPr fontId="4" type="noConversion"/>
  </si>
  <si>
    <t>028.상태이상테이블</t>
    <phoneticPr fontId="4" type="noConversion"/>
  </si>
  <si>
    <t>Column</t>
    <phoneticPr fontId="4" type="noConversion"/>
  </si>
  <si>
    <t>name</t>
    <phoneticPr fontId="4" type="noConversion"/>
  </si>
  <si>
    <t>설명</t>
    <phoneticPr fontId="4" type="noConversion"/>
  </si>
  <si>
    <t>A</t>
  </si>
  <si>
    <t>id</t>
    <phoneticPr fontId="5" type="noConversion"/>
  </si>
  <si>
    <t>id</t>
    <phoneticPr fontId="4" type="noConversion"/>
  </si>
  <si>
    <t>id</t>
  </si>
  <si>
    <t>고유 아이디</t>
  </si>
  <si>
    <t>skill_id</t>
  </si>
  <si>
    <t>level</t>
  </si>
  <si>
    <t>base_lv</t>
  </si>
  <si>
    <t>lv</t>
    <phoneticPr fontId="5" type="noConversion"/>
  </si>
  <si>
    <t>quest_id</t>
    <phoneticPr fontId="4" type="noConversion"/>
  </si>
  <si>
    <t>B</t>
  </si>
  <si>
    <t>korean</t>
    <phoneticPr fontId="5" type="noConversion"/>
  </si>
  <si>
    <t>unit</t>
    <phoneticPr fontId="5" type="noConversion"/>
  </si>
  <si>
    <t>seq</t>
    <phoneticPr fontId="5" type="noConversion"/>
  </si>
  <si>
    <t>chapter</t>
    <phoneticPr fontId="4" type="noConversion"/>
  </si>
  <si>
    <t>cost</t>
  </si>
  <si>
    <t>group_id</t>
  </si>
  <si>
    <t>name_id</t>
    <phoneticPr fontId="4" type="noConversion"/>
  </si>
  <si>
    <t>직업 명칭 아이디</t>
  </si>
  <si>
    <t>lv</t>
  </si>
  <si>
    <t>ani_id</t>
  </si>
  <si>
    <t>item_type</t>
  </si>
  <si>
    <t>prefab_name</t>
    <phoneticPr fontId="4" type="noConversion"/>
  </si>
  <si>
    <t>des</t>
    <phoneticPr fontId="4" type="noConversion"/>
  </si>
  <si>
    <t>next_base_lv_need_exp</t>
  </si>
  <si>
    <t>stat</t>
  </si>
  <si>
    <t>rating1_success_rate</t>
    <phoneticPr fontId="5" type="noConversion"/>
  </si>
  <si>
    <t>name_id</t>
  </si>
  <si>
    <t>display_type</t>
    <phoneticPr fontId="5" type="noConversion"/>
  </si>
  <si>
    <t>quest_category</t>
    <phoneticPr fontId="4" type="noConversion"/>
  </si>
  <si>
    <t>group_type</t>
  </si>
  <si>
    <t>rating</t>
    <phoneticPr fontId="5" type="noConversion"/>
  </si>
  <si>
    <t>group_id</t>
    <phoneticPr fontId="4" type="noConversion"/>
  </si>
  <si>
    <t>group</t>
    <phoneticPr fontId="4" type="noConversion"/>
  </si>
  <si>
    <t>C</t>
  </si>
  <si>
    <t>english</t>
    <phoneticPr fontId="5" type="noConversion"/>
  </si>
  <si>
    <t>data</t>
    <phoneticPr fontId="5" type="noConversion"/>
  </si>
  <si>
    <t>sensing</t>
  </si>
  <si>
    <t>des_id</t>
    <phoneticPr fontId="4" type="noConversion"/>
  </si>
  <si>
    <t>직업 설명 아이디</t>
  </si>
  <si>
    <t>effect_id_1</t>
  </si>
  <si>
    <t>piece_id</t>
    <phoneticPr fontId="5" type="noConversion"/>
  </si>
  <si>
    <t>box_type</t>
  </si>
  <si>
    <t>next_job_lv_need_exp</t>
  </si>
  <si>
    <t>transmission_stat</t>
    <phoneticPr fontId="4" type="noConversion"/>
  </si>
  <si>
    <t>rating2_success_rate</t>
  </si>
  <si>
    <t>name</t>
    <phoneticPr fontId="5" type="noConversion"/>
  </si>
  <si>
    <t>q1_value1</t>
    <phoneticPr fontId="4" type="noConversion"/>
  </si>
  <si>
    <t>des_id</t>
  </si>
  <si>
    <t>sort_index</t>
    <phoneticPr fontId="5" type="noConversion"/>
  </si>
  <si>
    <t>bonus_type</t>
  </si>
  <si>
    <t>카테고리</t>
    <phoneticPr fontId="4" type="noConversion"/>
  </si>
  <si>
    <t>rate_1</t>
    <phoneticPr fontId="5" type="noConversion"/>
  </si>
  <si>
    <t>group_index</t>
    <phoneticPr fontId="4" type="noConversion"/>
  </si>
  <si>
    <t>rate</t>
    <phoneticPr fontId="4" type="noConversion"/>
  </si>
  <si>
    <t>D</t>
  </si>
  <si>
    <t>taiwan</t>
    <phoneticPr fontId="5" type="noConversion"/>
  </si>
  <si>
    <t>description</t>
    <phoneticPr fontId="5" type="noConversion"/>
  </si>
  <si>
    <t>scene_name</t>
    <phoneticPr fontId="4" type="noConversion"/>
  </si>
  <si>
    <t>monster_group</t>
    <phoneticPr fontId="4" type="noConversion"/>
  </si>
  <si>
    <t>참조용(추출 안됨)</t>
    <phoneticPr fontId="4" type="noConversion"/>
  </si>
  <si>
    <t>effect_id_2</t>
  </si>
  <si>
    <t>group_1</t>
  </si>
  <si>
    <t>rating3_success_rate</t>
  </si>
  <si>
    <t>q1</t>
    <phoneticPr fontId="4" type="noConversion"/>
  </si>
  <si>
    <t>q1_value2</t>
    <phoneticPr fontId="4" type="noConversion"/>
  </si>
  <si>
    <t>des_id</t>
    <phoneticPr fontId="5" type="noConversion"/>
  </si>
  <si>
    <t>day</t>
    <phoneticPr fontId="4" type="noConversion"/>
  </si>
  <si>
    <t>rate</t>
  </si>
  <si>
    <t>item_1</t>
    <phoneticPr fontId="5" type="noConversion"/>
  </si>
  <si>
    <t>condition_value</t>
    <phoneticPr fontId="4" type="noConversion"/>
  </si>
  <si>
    <t>battle_option_type</t>
    <phoneticPr fontId="4" type="noConversion"/>
  </si>
  <si>
    <t>icon_name</t>
    <phoneticPr fontId="4" type="noConversion"/>
  </si>
  <si>
    <t>E</t>
  </si>
  <si>
    <t>china</t>
    <phoneticPr fontId="5" type="noConversion"/>
  </si>
  <si>
    <t>stage_group</t>
    <phoneticPr fontId="4" type="noConversion"/>
  </si>
  <si>
    <t>item_id</t>
    <phoneticPr fontId="4" type="noConversion"/>
  </si>
  <si>
    <t>type</t>
    <phoneticPr fontId="5" type="noConversion"/>
  </si>
  <si>
    <t>name_eng</t>
    <phoneticPr fontId="4" type="noConversion"/>
  </si>
  <si>
    <t>name</t>
  </si>
  <si>
    <t>rate_1</t>
  </si>
  <si>
    <t>rating4_success_rate</t>
  </si>
  <si>
    <t>q2</t>
    <phoneticPr fontId="4" type="noConversion"/>
  </si>
  <si>
    <t>q2_value1</t>
    <phoneticPr fontId="4" type="noConversion"/>
  </si>
  <si>
    <t>des</t>
    <phoneticPr fontId="5" type="noConversion"/>
  </si>
  <si>
    <t>gift_type</t>
    <phoneticPr fontId="4" type="noConversion"/>
  </si>
  <si>
    <t>description_id</t>
  </si>
  <si>
    <t>item_id</t>
  </si>
  <si>
    <t>item_name_1</t>
    <phoneticPr fontId="5" type="noConversion"/>
  </si>
  <si>
    <t>group_name</t>
    <phoneticPr fontId="4" type="noConversion"/>
  </si>
  <si>
    <t>value1</t>
    <phoneticPr fontId="4" type="noConversion"/>
  </si>
  <si>
    <t>overlap_count</t>
  </si>
  <si>
    <t>F</t>
  </si>
  <si>
    <t>japanese</t>
    <phoneticPr fontId="5" type="noConversion"/>
  </si>
  <si>
    <t>stage_group_name_id</t>
    <phoneticPr fontId="4" type="noConversion"/>
  </si>
  <si>
    <t>difficulty</t>
    <phoneticPr fontId="4" type="noConversion"/>
  </si>
  <si>
    <t>des</t>
  </si>
  <si>
    <t>element_type</t>
  </si>
  <si>
    <t>type_1</t>
  </si>
  <si>
    <t>rating5_success_rate</t>
  </si>
  <si>
    <t>q5</t>
    <phoneticPr fontId="4" type="noConversion"/>
  </si>
  <si>
    <t>q2_value2</t>
    <phoneticPr fontId="4" type="noConversion"/>
  </si>
  <si>
    <t>cost</t>
    <phoneticPr fontId="5" type="noConversion"/>
  </si>
  <si>
    <t>gift</t>
    <phoneticPr fontId="4" type="noConversion"/>
  </si>
  <si>
    <t>icon_name</t>
  </si>
  <si>
    <t>item_name_id</t>
  </si>
  <si>
    <t>min_1</t>
  </si>
  <si>
    <t>goods_type</t>
    <phoneticPr fontId="4" type="noConversion"/>
  </si>
  <si>
    <t>value2</t>
    <phoneticPr fontId="4" type="noConversion"/>
  </si>
  <si>
    <t>duration</t>
  </si>
  <si>
    <t>G</t>
  </si>
  <si>
    <t>thailand</t>
    <phoneticPr fontId="5" type="noConversion"/>
  </si>
  <si>
    <t>boss_monster_scale</t>
    <phoneticPr fontId="4" type="noConversion"/>
  </si>
  <si>
    <t>grade</t>
  </si>
  <si>
    <t>직업 차수</t>
  </si>
  <si>
    <t>ani_name</t>
  </si>
  <si>
    <t>price</t>
  </si>
  <si>
    <t>move_spd</t>
  </si>
  <si>
    <t>value_1</t>
  </si>
  <si>
    <t>rating6_success_rate</t>
    <phoneticPr fontId="5" type="noConversion"/>
  </si>
  <si>
    <t>q10</t>
    <phoneticPr fontId="4" type="noConversion"/>
  </si>
  <si>
    <t>q5_value1</t>
    <phoneticPr fontId="4" type="noConversion"/>
  </si>
  <si>
    <t>cupet_id_1</t>
    <phoneticPr fontId="4" type="noConversion"/>
  </si>
  <si>
    <t>result</t>
    <phoneticPr fontId="5" type="noConversion"/>
  </si>
  <si>
    <t>gift_option</t>
    <phoneticPr fontId="4" type="noConversion"/>
  </si>
  <si>
    <t>pay_type</t>
  </si>
  <si>
    <t>count</t>
  </si>
  <si>
    <t>max_1</t>
  </si>
  <si>
    <t>goods_value</t>
    <phoneticPr fontId="4" type="noConversion"/>
  </si>
  <si>
    <t>cannot_move</t>
  </si>
  <si>
    <t>H</t>
  </si>
  <si>
    <t>boss_monster_level</t>
    <phoneticPr fontId="4" type="noConversion"/>
  </si>
  <si>
    <t>previous_index</t>
  </si>
  <si>
    <t>전직 전 직업 id</t>
  </si>
  <si>
    <t>effect_id</t>
  </si>
  <si>
    <t>weight</t>
  </si>
  <si>
    <t>atk_spd</t>
  </si>
  <si>
    <t>count_1</t>
  </si>
  <si>
    <t>protect_rate</t>
    <phoneticPr fontId="5" type="noConversion"/>
  </si>
  <si>
    <t>q5_value2</t>
    <phoneticPr fontId="4" type="noConversion"/>
  </si>
  <si>
    <t>cupet_id_2</t>
    <phoneticPr fontId="4" type="noConversion"/>
  </si>
  <si>
    <t>result_count</t>
    <phoneticPr fontId="5" type="noConversion"/>
  </si>
  <si>
    <t>item_count</t>
    <phoneticPr fontId="4" type="noConversion"/>
  </si>
  <si>
    <t>daily_group</t>
  </si>
  <si>
    <t>pay_value</t>
  </si>
  <si>
    <t>rate_2</t>
  </si>
  <si>
    <t>item_name_id</t>
    <phoneticPr fontId="4" type="noConversion"/>
  </si>
  <si>
    <t>cannot_use_basic_attack</t>
    <phoneticPr fontId="4" type="noConversion"/>
  </si>
  <si>
    <t>I</t>
  </si>
  <si>
    <t>boss_monster_id</t>
    <phoneticPr fontId="4" type="noConversion"/>
  </si>
  <si>
    <t>hp_coefficient</t>
  </si>
  <si>
    <t>체력 계수</t>
  </si>
  <si>
    <t>cooldown</t>
  </si>
  <si>
    <t>atk_range</t>
  </si>
  <si>
    <t>group_2</t>
  </si>
  <si>
    <t>down1_rate</t>
    <phoneticPr fontId="5" type="noConversion"/>
  </si>
  <si>
    <t>q10_value1</t>
    <phoneticPr fontId="4" type="noConversion"/>
  </si>
  <si>
    <t>cupet_id_3</t>
  </si>
  <si>
    <t>결과템</t>
    <phoneticPr fontId="4" type="noConversion"/>
  </si>
  <si>
    <t>vip_grade</t>
  </si>
  <si>
    <t>quest_type</t>
  </si>
  <si>
    <t>sell_type</t>
    <phoneticPr fontId="4" type="noConversion"/>
  </si>
  <si>
    <t>item_2</t>
  </si>
  <si>
    <t>goods_count</t>
    <phoneticPr fontId="4" type="noConversion"/>
  </si>
  <si>
    <t>cannot_use_skill</t>
  </si>
  <si>
    <t>J</t>
  </si>
  <si>
    <t>boss_base_exp</t>
    <phoneticPr fontId="4" type="noConversion"/>
  </si>
  <si>
    <t>normal_monster_level</t>
    <phoneticPr fontId="4" type="noConversion"/>
  </si>
  <si>
    <t>atk_spd_penalty_ohsw</t>
  </si>
  <si>
    <t>한손검 공속 패널티</t>
  </si>
  <si>
    <t>class_bit_type</t>
  </si>
  <si>
    <t>event_id</t>
  </si>
  <si>
    <t>cupet_rating</t>
    <phoneticPr fontId="4" type="noConversion"/>
  </si>
  <si>
    <t>down2_rate</t>
    <phoneticPr fontId="5" type="noConversion"/>
  </si>
  <si>
    <t>q10_value2</t>
    <phoneticPr fontId="4" type="noConversion"/>
  </si>
  <si>
    <t>cupet_id_4</t>
  </si>
  <si>
    <t>effect</t>
  </si>
  <si>
    <t>퀘스트 타입</t>
    <phoneticPr fontId="4" type="noConversion"/>
  </si>
  <si>
    <t>sell_value</t>
    <phoneticPr fontId="4" type="noConversion"/>
  </si>
  <si>
    <t>item_name_2</t>
  </si>
  <si>
    <t>cannot_flee</t>
  </si>
  <si>
    <t>K</t>
  </si>
  <si>
    <t>boss_job_exp</t>
    <phoneticPr fontId="4" type="noConversion"/>
  </si>
  <si>
    <t>hp_coefficient</t>
    <phoneticPr fontId="4" type="noConversion"/>
  </si>
  <si>
    <t>open_condition_type</t>
  </si>
  <si>
    <t>atk_spd_penalty_ohst</t>
  </si>
  <si>
    <t>지팡이 공속 패널티</t>
  </si>
  <si>
    <t>skill_rate</t>
  </si>
  <si>
    <t>type_2</t>
  </si>
  <si>
    <t>destroy_rate</t>
    <phoneticPr fontId="5" type="noConversion"/>
  </si>
  <si>
    <t>target_type</t>
  </si>
  <si>
    <t>lid</t>
  </si>
  <si>
    <t>컨디션 값</t>
    <phoneticPr fontId="4" type="noConversion"/>
  </si>
  <si>
    <t>goods_type</t>
  </si>
  <si>
    <t>min_2</t>
  </si>
  <si>
    <t>dot_damage_rate</t>
  </si>
  <si>
    <t>L</t>
  </si>
  <si>
    <t>boss_zeny</t>
    <phoneticPr fontId="4" type="noConversion"/>
  </si>
  <si>
    <t>atk_coefficient</t>
  </si>
  <si>
    <t>open_condition_value</t>
  </si>
  <si>
    <t>atk_spd_penalty_dagger</t>
  </si>
  <si>
    <t>단검 공속 패널티</t>
  </si>
  <si>
    <t>skill_type</t>
  </si>
  <si>
    <t>value_2</t>
  </si>
  <si>
    <t>battle_option_type_1</t>
    <phoneticPr fontId="4" type="noConversion"/>
  </si>
  <si>
    <t>level_1</t>
    <phoneticPr fontId="5" type="noConversion"/>
  </si>
  <si>
    <t>condition_value</t>
  </si>
  <si>
    <t>max_2</t>
  </si>
  <si>
    <t>def_decrease_rate</t>
  </si>
  <si>
    <t>M</t>
  </si>
  <si>
    <t>boss_drop_rate_1</t>
  </si>
  <si>
    <t>matk_coefficient</t>
    <phoneticPr fontId="5" type="noConversion"/>
  </si>
  <si>
    <t>boss_id</t>
  </si>
  <si>
    <t>atk_spd_penalty_bow</t>
  </si>
  <si>
    <t>활 공속 패널티</t>
  </si>
  <si>
    <t>attack_type</t>
  </si>
  <si>
    <t>matk_coefficient</t>
    <phoneticPr fontId="4" type="noConversion"/>
  </si>
  <si>
    <t>count_2</t>
  </si>
  <si>
    <t>value1_b1</t>
  </si>
  <si>
    <t>퀘스트 값</t>
    <phoneticPr fontId="4" type="noConversion"/>
  </si>
  <si>
    <t>rate_3</t>
  </si>
  <si>
    <t>mdef_decrease_rate</t>
  </si>
  <si>
    <t>N</t>
  </si>
  <si>
    <t>boss_drop_rate_2</t>
  </si>
  <si>
    <t>def_coefficient</t>
  </si>
  <si>
    <t>wave_bump</t>
    <phoneticPr fontId="4" type="noConversion"/>
  </si>
  <si>
    <t>atk_spd_penalty_thsw</t>
  </si>
  <si>
    <t>양손검 공속 패널티</t>
  </si>
  <si>
    <t>group_3</t>
  </si>
  <si>
    <t>value2_b1</t>
  </si>
  <si>
    <t>quest_value</t>
  </si>
  <si>
    <t>condition_type</t>
    <phoneticPr fontId="4" type="noConversion"/>
  </si>
  <si>
    <t>item_3</t>
  </si>
  <si>
    <t>dmg_rate_decrease_rate</t>
    <phoneticPr fontId="4" type="noConversion"/>
  </si>
  <si>
    <t>O</t>
  </si>
  <si>
    <t>boss_drop_rate_3</t>
  </si>
  <si>
    <t>mdef_coefficient</t>
    <phoneticPr fontId="5" type="noConversion"/>
  </si>
  <si>
    <t>wave_cost</t>
  </si>
  <si>
    <t>atk_spd_penalty_thsp</t>
  </si>
  <si>
    <t>양손창 공속 패널티</t>
  </si>
  <si>
    <t>blow_count</t>
  </si>
  <si>
    <t>rating</t>
  </si>
  <si>
    <t>mdef_coefficient</t>
    <phoneticPr fontId="4" type="noConversion"/>
  </si>
  <si>
    <t>battle_option_type_2</t>
  </si>
  <si>
    <t>level_2</t>
    <phoneticPr fontId="5" type="noConversion"/>
  </si>
  <si>
    <t>reward_type</t>
    <phoneticPr fontId="5" type="noConversion"/>
  </si>
  <si>
    <t>add_goods_type</t>
  </si>
  <si>
    <t>item_name_3</t>
  </si>
  <si>
    <t>cri_rate_decrease_rate</t>
    <phoneticPr fontId="4" type="noConversion"/>
  </si>
  <si>
    <t>P</t>
  </si>
  <si>
    <t>boss_drop_rate_4</t>
  </si>
  <si>
    <t>base_str</t>
  </si>
  <si>
    <t>spawn_rate_1</t>
  </si>
  <si>
    <t>skill_id_1</t>
  </si>
  <si>
    <t>1번 스킬 id</t>
  </si>
  <si>
    <t>rush_check</t>
  </si>
  <si>
    <t>atk_min</t>
  </si>
  <si>
    <t>type_3</t>
  </si>
  <si>
    <t>value1_b2</t>
  </si>
  <si>
    <t>value_3</t>
  </si>
  <si>
    <t>보상 타입</t>
    <phoneticPr fontId="4" type="noConversion"/>
  </si>
  <si>
    <t>add_goods_value</t>
    <phoneticPr fontId="4" type="noConversion"/>
  </si>
  <si>
    <t>min_3</t>
  </si>
  <si>
    <t>move_spd_decrease_rate</t>
  </si>
  <si>
    <t>Q</t>
  </si>
  <si>
    <t>boss_drop_1</t>
  </si>
  <si>
    <t>base_agi</t>
  </si>
  <si>
    <t>spawn_rate_2</t>
  </si>
  <si>
    <t>skill_id_2</t>
  </si>
  <si>
    <t>2번 스킬 id</t>
  </si>
  <si>
    <t>point_type</t>
  </si>
  <si>
    <t>atk_max</t>
  </si>
  <si>
    <t>value2_b2</t>
  </si>
  <si>
    <t>count_3</t>
  </si>
  <si>
    <t>reward_value</t>
    <phoneticPr fontId="5" type="noConversion"/>
  </si>
  <si>
    <t>add_goods_count</t>
    <phoneticPr fontId="4" type="noConversion"/>
  </si>
  <si>
    <t>max_3</t>
  </si>
  <si>
    <t>atk_spd_decreaase_rate</t>
  </si>
  <si>
    <t>R</t>
  </si>
  <si>
    <t>boss_drop_2</t>
  </si>
  <si>
    <t>base_vit</t>
  </si>
  <si>
    <t>spawn_rate_3</t>
  </si>
  <si>
    <t>skill_id_3</t>
  </si>
  <si>
    <t>3번 스킬 id</t>
  </si>
  <si>
    <t>matk_min</t>
  </si>
  <si>
    <t>battle_option_type_3</t>
  </si>
  <si>
    <t>level_3</t>
    <phoneticPr fontId="5" type="noConversion"/>
  </si>
  <si>
    <t>reward_option</t>
    <phoneticPr fontId="5" type="noConversion"/>
  </si>
  <si>
    <t>gender</t>
  </si>
  <si>
    <t>rate_4</t>
  </si>
  <si>
    <t>S</t>
  </si>
  <si>
    <t>boss_drop_3</t>
  </si>
  <si>
    <t>base_int</t>
  </si>
  <si>
    <t>spawn_rate_4</t>
  </si>
  <si>
    <t>skill_id_4</t>
  </si>
  <si>
    <t>4번 스킬 id</t>
  </si>
  <si>
    <t>skill_range</t>
  </si>
  <si>
    <t>matk_max</t>
  </si>
  <si>
    <t>group_4</t>
  </si>
  <si>
    <t>value1_b3</t>
  </si>
  <si>
    <t>value_4</t>
  </si>
  <si>
    <t>reward_count</t>
    <phoneticPr fontId="5" type="noConversion"/>
  </si>
  <si>
    <t>job</t>
  </si>
  <si>
    <t>item_4</t>
  </si>
  <si>
    <t>T</t>
  </si>
  <si>
    <t>boss_drop_4</t>
  </si>
  <si>
    <t>base_dex</t>
  </si>
  <si>
    <t>monster_id_1</t>
  </si>
  <si>
    <t>skill_id_5</t>
  </si>
  <si>
    <t>5번 스킬 id</t>
  </si>
  <si>
    <t>skill_area</t>
  </si>
  <si>
    <t>def_min</t>
  </si>
  <si>
    <t>value2_b3</t>
  </si>
  <si>
    <t>count_4</t>
  </si>
  <si>
    <t>reward_type2</t>
    <phoneticPr fontId="4" type="noConversion"/>
  </si>
  <si>
    <t>shop_tab</t>
  </si>
  <si>
    <t>item_name_4</t>
  </si>
  <si>
    <t>U</t>
  </si>
  <si>
    <t>normal_monster_cost</t>
    <phoneticPr fontId="4" type="noConversion"/>
  </si>
  <si>
    <t>base_luk</t>
  </si>
  <si>
    <t>monster_id_2</t>
  </si>
  <si>
    <t>skill_id_6</t>
  </si>
  <si>
    <t>6번 스킬 id</t>
  </si>
  <si>
    <t>hit_time</t>
  </si>
  <si>
    <t>def_max</t>
  </si>
  <si>
    <t>type_4</t>
  </si>
  <si>
    <t>battle_option_type_4</t>
  </si>
  <si>
    <t>level_4</t>
    <phoneticPr fontId="5" type="noConversion"/>
  </si>
  <si>
    <t>tab_order</t>
  </si>
  <si>
    <t>min_4</t>
  </si>
  <si>
    <t>V</t>
  </si>
  <si>
    <t>skill_rate_1</t>
  </si>
  <si>
    <t>monster_id_3</t>
  </si>
  <si>
    <t>skillId1</t>
    <phoneticPr fontId="4" type="noConversion"/>
  </si>
  <si>
    <t>mdef_min</t>
  </si>
  <si>
    <t>cupet_type</t>
    <phoneticPr fontId="4" type="noConversion"/>
  </si>
  <si>
    <t>value1_b4</t>
  </si>
  <si>
    <t>value_5</t>
  </si>
  <si>
    <t>reward_value2</t>
  </si>
  <si>
    <t>limit_day_type</t>
  </si>
  <si>
    <t>max_4</t>
  </si>
  <si>
    <t>W</t>
  </si>
  <si>
    <t>normal_base_exp</t>
    <phoneticPr fontId="4" type="noConversion"/>
  </si>
  <si>
    <t>monster_id_4</t>
  </si>
  <si>
    <t>skillId2</t>
    <phoneticPr fontId="4" type="noConversion"/>
  </si>
  <si>
    <t>battle_option_type_1</t>
  </si>
  <si>
    <t>mdef_max</t>
  </si>
  <si>
    <t>value2_b4</t>
  </si>
  <si>
    <t>count_5</t>
  </si>
  <si>
    <t>reward_option2</t>
  </si>
  <si>
    <t>limit_day_count</t>
    <phoneticPr fontId="4" type="noConversion"/>
  </si>
  <si>
    <t>X</t>
  </si>
  <si>
    <t>normal_job_exp</t>
    <phoneticPr fontId="4" type="noConversion"/>
  </si>
  <si>
    <t>skill_rate_2</t>
  </si>
  <si>
    <t>base_exp</t>
  </si>
  <si>
    <t>skillId3</t>
    <phoneticPr fontId="4" type="noConversion"/>
  </si>
  <si>
    <t>group_5</t>
  </si>
  <si>
    <t>level_5</t>
    <phoneticPr fontId="5" type="noConversion"/>
  </si>
  <si>
    <t>reward_count2</t>
  </si>
  <si>
    <t>limit_id</t>
  </si>
  <si>
    <t>Y</t>
  </si>
  <si>
    <t>normal_zeny</t>
    <phoneticPr fontId="4" type="noConversion"/>
  </si>
  <si>
    <t>job_exp</t>
  </si>
  <si>
    <t>skillId4</t>
    <phoneticPr fontId="4" type="noConversion"/>
  </si>
  <si>
    <t>rate_5</t>
  </si>
  <si>
    <t>value_6</t>
  </si>
  <si>
    <t>reward_type3</t>
  </si>
  <si>
    <t>sale</t>
  </si>
  <si>
    <t>Z</t>
  </si>
  <si>
    <t>normal_monster_rate_1</t>
    <phoneticPr fontId="4" type="noConversion"/>
  </si>
  <si>
    <t>skill_rate_3</t>
  </si>
  <si>
    <t>zeny</t>
  </si>
  <si>
    <t>skillId5</t>
    <phoneticPr fontId="4" type="noConversion"/>
  </si>
  <si>
    <t>type_5</t>
  </si>
  <si>
    <t>count_6</t>
  </si>
  <si>
    <t>sale_pay_value</t>
  </si>
  <si>
    <t>AA</t>
    <phoneticPr fontId="4" type="noConversion"/>
  </si>
  <si>
    <t>normal_monster_rate_2</t>
  </si>
  <si>
    <t>drop_rate_1</t>
  </si>
  <si>
    <t>skillId6</t>
    <phoneticPr fontId="4" type="noConversion"/>
  </si>
  <si>
    <t>is_log</t>
    <phoneticPr fontId="4" type="noConversion"/>
  </si>
  <si>
    <t>level_6</t>
    <phoneticPr fontId="5" type="noConversion"/>
  </si>
  <si>
    <t>reward_value3</t>
  </si>
  <si>
    <t>state</t>
  </si>
  <si>
    <t>AB</t>
  </si>
  <si>
    <t>normal_monster_rate_3</t>
  </si>
  <si>
    <t>skill_rate_4</t>
  </si>
  <si>
    <t>drop_rate_2</t>
  </si>
  <si>
    <t>guide_str</t>
    <phoneticPr fontId="4" type="noConversion"/>
  </si>
  <si>
    <t>자동 배분 능력치 비율</t>
  </si>
  <si>
    <t>cost</t>
    <phoneticPr fontId="4" type="noConversion"/>
  </si>
  <si>
    <t>value_7</t>
  </si>
  <si>
    <t>reward_option3</t>
  </si>
  <si>
    <t>timeout</t>
  </si>
  <si>
    <t>AC</t>
  </si>
  <si>
    <t>normal_monster_rate_4</t>
  </si>
  <si>
    <t>drop_rate_3</t>
  </si>
  <si>
    <t>guide_agi</t>
    <phoneticPr fontId="4" type="noConversion"/>
  </si>
  <si>
    <t>basic_active_skill_id</t>
    <phoneticPr fontId="4" type="noConversion"/>
  </si>
  <si>
    <t>group_6</t>
  </si>
  <si>
    <t>count_7</t>
  </si>
  <si>
    <t>reward_count3</t>
  </si>
  <si>
    <t>AD</t>
  </si>
  <si>
    <t>normal_monster_id_1</t>
    <phoneticPr fontId="4" type="noConversion"/>
  </si>
  <si>
    <t>drop_rate_4</t>
  </si>
  <si>
    <t>guide_vit</t>
    <phoneticPr fontId="4" type="noConversion"/>
  </si>
  <si>
    <t>rate_6</t>
  </si>
  <si>
    <t>level_7</t>
    <phoneticPr fontId="5" type="noConversion"/>
  </si>
  <si>
    <t>reward_type4</t>
  </si>
  <si>
    <t>local_price</t>
  </si>
  <si>
    <t>AE</t>
  </si>
  <si>
    <t>normal_monster_id_2</t>
  </si>
  <si>
    <t>basic_active_skill_id</t>
    <phoneticPr fontId="5" type="noConversion"/>
  </si>
  <si>
    <t>drop_rate_5</t>
  </si>
  <si>
    <t>guide_int</t>
    <phoneticPr fontId="4" type="noConversion"/>
  </si>
  <si>
    <t>type_6</t>
  </si>
  <si>
    <t>valeu_8</t>
  </si>
  <si>
    <t>usd_price</t>
  </si>
  <si>
    <t>AF</t>
  </si>
  <si>
    <t>normal_monster_id_3</t>
  </si>
  <si>
    <t>drop_rate_6</t>
  </si>
  <si>
    <t>guide_dex</t>
    <phoneticPr fontId="4" type="noConversion"/>
  </si>
  <si>
    <t>count_8</t>
  </si>
  <si>
    <t>reward_value4</t>
  </si>
  <si>
    <t>dia_shop_code</t>
  </si>
  <si>
    <t>AG</t>
  </si>
  <si>
    <t>normal_monster_id_4</t>
  </si>
  <si>
    <t>drop_rate_7</t>
  </si>
  <si>
    <t>guide_luk</t>
    <phoneticPr fontId="4" type="noConversion"/>
  </si>
  <si>
    <t>level_8</t>
    <phoneticPr fontId="5" type="noConversion"/>
  </si>
  <si>
    <t>reward_option4</t>
  </si>
  <si>
    <t>google_product_id</t>
  </si>
  <si>
    <t>AH</t>
  </si>
  <si>
    <t>normal_drop_rate_1</t>
    <phoneticPr fontId="4" type="noConversion"/>
  </si>
  <si>
    <t>drop_rate_8</t>
  </si>
  <si>
    <t>passive_skill_id</t>
    <phoneticPr fontId="4" type="noConversion"/>
  </si>
  <si>
    <t>기본 패시브 스킬 id</t>
  </si>
  <si>
    <t>group_7</t>
  </si>
  <si>
    <t>reward_count4</t>
  </si>
  <si>
    <t>apple_product_id</t>
  </si>
  <si>
    <t>AI</t>
  </si>
  <si>
    <t>normal_drop_rate_2</t>
  </si>
  <si>
    <t>drop_1</t>
  </si>
  <si>
    <t>appropriate_class_bit_type</t>
  </si>
  <si>
    <t>적합 클래스 비트 타입</t>
  </si>
  <si>
    <t>rate_7</t>
  </si>
  <si>
    <t>details_tab</t>
    <phoneticPr fontId="4" type="noConversion"/>
  </si>
  <si>
    <t>shortcut_type</t>
    <phoneticPr fontId="4" type="noConversion"/>
  </si>
  <si>
    <t>tstore_product_id</t>
  </si>
  <si>
    <t>AJ</t>
  </si>
  <si>
    <t>normal_drop_rate_3</t>
  </si>
  <si>
    <t>drop_2</t>
  </si>
  <si>
    <t>type_7</t>
  </si>
  <si>
    <t>details_group</t>
    <phoneticPr fontId="4" type="noConversion"/>
  </si>
  <si>
    <t>바로 이동 타입</t>
    <phoneticPr fontId="4" type="noConversion"/>
  </si>
  <si>
    <t>visable_type</t>
    <phoneticPr fontId="4" type="noConversion"/>
  </si>
  <si>
    <t>AK</t>
  </si>
  <si>
    <t>normal_drop_rate_4</t>
  </si>
  <si>
    <t>drop_3</t>
  </si>
  <si>
    <t>shortcut_value</t>
    <phoneticPr fontId="4" type="noConversion"/>
  </si>
  <si>
    <t>visable_value</t>
    <phoneticPr fontId="4" type="noConversion"/>
  </si>
  <si>
    <t>AL</t>
  </si>
  <si>
    <t>normal_drop_1</t>
    <phoneticPr fontId="4" type="noConversion"/>
  </si>
  <si>
    <t>drop_4</t>
  </si>
  <si>
    <t>is_log</t>
  </si>
  <si>
    <t>AM</t>
  </si>
  <si>
    <t>normal_drop_2</t>
  </si>
  <si>
    <t>drop_5</t>
  </si>
  <si>
    <t>prefab_name</t>
  </si>
  <si>
    <t>group_8</t>
  </si>
  <si>
    <t>first_day_type</t>
  </si>
  <si>
    <t>AN</t>
  </si>
  <si>
    <t>normal_drop_3</t>
  </si>
  <si>
    <t>drop_6</t>
  </si>
  <si>
    <t>point_value</t>
    <phoneticPr fontId="4" type="noConversion"/>
  </si>
  <si>
    <t>rate_8</t>
  </si>
  <si>
    <t>first_pos</t>
  </si>
  <si>
    <t>AO</t>
  </si>
  <si>
    <t>normal_drop_4</t>
  </si>
  <si>
    <t>drop_7</t>
  </si>
  <si>
    <t>type_8</t>
  </si>
  <si>
    <t>first_rate</t>
  </si>
  <si>
    <t>AP</t>
  </si>
  <si>
    <t>drop_8</t>
  </si>
  <si>
    <t>value_8</t>
  </si>
  <si>
    <t>mileage</t>
  </si>
  <si>
    <t>AQ</t>
  </si>
  <si>
    <t>pay_back_event_value</t>
  </si>
  <si>
    <t>AR</t>
  </si>
  <si>
    <t>group_9</t>
  </si>
  <si>
    <t>AS</t>
  </si>
  <si>
    <t>rate_9</t>
  </si>
  <si>
    <t>AT</t>
  </si>
  <si>
    <t>type_9</t>
  </si>
  <si>
    <t>AU</t>
  </si>
  <si>
    <t>value_9</t>
  </si>
  <si>
    <t>AV</t>
  </si>
  <si>
    <t>count_9</t>
  </si>
  <si>
    <t>AW</t>
  </si>
  <si>
    <t>group_10</t>
  </si>
  <si>
    <t>AX</t>
  </si>
  <si>
    <t>rate_10</t>
  </si>
  <si>
    <t>AY</t>
  </si>
  <si>
    <t>type_10</t>
  </si>
  <si>
    <t>AZ</t>
  </si>
  <si>
    <t>value_10</t>
  </si>
  <si>
    <t>count_10</t>
  </si>
  <si>
    <t>00A.라큐관리테이블</t>
    <phoneticPr fontId="4" type="noConversion"/>
  </si>
  <si>
    <t>00B.라큐밸런싱테이블</t>
    <phoneticPr fontId="4" type="noConversion"/>
  </si>
  <si>
    <t>00C.필드관련테이블</t>
    <phoneticPr fontId="4" type="noConversion"/>
  </si>
  <si>
    <t>00D.아이템관련테이블</t>
    <phoneticPr fontId="4" type="noConversion"/>
  </si>
  <si>
    <t>00E.상점관련테이블</t>
    <phoneticPr fontId="4" type="noConversion"/>
  </si>
  <si>
    <t>00F.전투밸런스테이블</t>
    <phoneticPr fontId="4" type="noConversion"/>
  </si>
  <si>
    <t>00G.퀘스트테이블</t>
    <phoneticPr fontId="4" type="noConversion"/>
  </si>
  <si>
    <t>00H.큐펫관련테이블</t>
    <phoneticPr fontId="4" type="noConversion"/>
  </si>
  <si>
    <t>통합테이블 목록</t>
    <phoneticPr fontId="4" type="noConversion"/>
  </si>
  <si>
    <t>001.언어테이블</t>
  </si>
  <si>
    <t>라큐 Localize 로컬 언어 테이블(CompleteSheet)</t>
    <phoneticPr fontId="4" type="noConversion"/>
  </si>
  <si>
    <t>라큐 Localize 로컬 언어 테이블(UI언어)</t>
    <phoneticPr fontId="4" type="noConversion"/>
  </si>
  <si>
    <t>라큐 Localize 로컬 언어 테이블(Table언어)</t>
    <phoneticPr fontId="4" type="noConversion"/>
  </si>
  <si>
    <t>https://docs.google.com/spreadsheets/d/1Tt2u3ms3ST-ZJzbe8KEdORzgl4-nnz5DOU9r0XrIteY/edit?usp=sharing</t>
    <phoneticPr fontId="4" type="noConversion"/>
  </si>
  <si>
    <t>https://docs.google.com/spreadsheets/d/1QBYEYGP2_CwSdUTzA2mKHvWgE3HZGqfyjg9IoBhZcVA/edit?usp=sharing</t>
    <phoneticPr fontId="4" type="noConversion"/>
  </si>
  <si>
    <t>https://docs.google.com/spreadsheets/d/1VroMhKpNV-tcusGU2FZMqE2PyRYoRqm2fNjVGYPVTP8/edit?usp=sharing</t>
    <phoneticPr fontId="4" type="noConversion"/>
  </si>
  <si>
    <t>002.기초데이터</t>
  </si>
  <si>
    <t>003.기초데이터_상세</t>
  </si>
  <si>
    <t>007.직업테이블</t>
  </si>
  <si>
    <t>008.스킬테이블</t>
  </si>
  <si>
    <t>009.스킬연출테이블</t>
  </si>
  <si>
    <t>013.경험치테이블</t>
  </si>
  <si>
    <t>014.스탯테이블</t>
  </si>
  <si>
    <t>015.제련확률테이블</t>
  </si>
  <si>
    <t>016.제련계수테이블</t>
  </si>
  <si>
    <t>017.전옵타제련계수테이블</t>
  </si>
  <si>
    <t>018.랜덤테이블</t>
  </si>
  <si>
    <t>021.로그인보너스</t>
  </si>
  <si>
    <t>024.가챠테이블</t>
  </si>
  <si>
    <t>025.분해테이블</t>
  </si>
  <si>
    <t>028.상태이상테이블</t>
  </si>
  <si>
    <t>029.큐펫포지션테이블</t>
  </si>
  <si>
    <t>032.PVE티어테이블</t>
  </si>
  <si>
    <t>033.PVE랭킹테이블</t>
  </si>
  <si>
    <t>036.동료테이블</t>
  </si>
  <si>
    <t>004.스테이지테이블</t>
  </si>
  <si>
    <t>005.몬스터테이블</t>
  </si>
  <si>
    <t>006.던전테이블</t>
  </si>
  <si>
    <t>030.월드보스테이블</t>
  </si>
  <si>
    <t>031.디펜스테이블</t>
  </si>
  <si>
    <t>035.미로맵테이블</t>
  </si>
  <si>
    <t>037.테이밍테이블</t>
  </si>
  <si>
    <t>038.멀티미로테이블</t>
  </si>
  <si>
    <t>039.시나리오미로테이블</t>
  </si>
  <si>
    <t>040.MVP테이블</t>
  </si>
  <si>
    <t>041.모험테이블</t>
  </si>
  <si>
    <t>010.아이템테이블</t>
  </si>
  <si>
    <t>012.상자테이블</t>
  </si>
  <si>
    <t>020.제작테이블</t>
  </si>
  <si>
    <t>023.상점테이블</t>
  </si>
  <si>
    <t>026.보상그룹테이블</t>
  </si>
  <si>
    <t>022.퀘스트테이블</t>
  </si>
  <si>
    <t>011.큐펫테이블</t>
  </si>
  <si>
    <t>019.큐펫세트효과테이블</t>
  </si>
  <si>
    <t>027.패널확률테이블</t>
  </si>
  <si>
    <t>034.장비티어업테이블</t>
    <phoneticPr fontId="4" type="noConversion"/>
  </si>
  <si>
    <t>통합테이블</t>
    <phoneticPr fontId="4" type="noConversion"/>
  </si>
  <si>
    <t>테이블 목록</t>
    <phoneticPr fontId="4" type="noConversion"/>
  </si>
  <si>
    <t>Index</t>
    <phoneticPr fontId="4" type="noConversion"/>
  </si>
  <si>
    <t>보기</t>
    <phoneticPr fontId="4" type="noConversion"/>
  </si>
  <si>
    <t>GoogleSpreadSheets</t>
    <phoneticPr fontId="4" type="noConversion"/>
  </si>
  <si>
    <t>042.카드옵션테이블</t>
    <phoneticPr fontId="4" type="noConversion"/>
  </si>
  <si>
    <t>043.카드옵션확률테이블</t>
    <phoneticPr fontId="4" type="noConversion"/>
  </si>
  <si>
    <t>044.동료세트효과테이블</t>
    <phoneticPr fontId="4" type="noConversion"/>
  </si>
  <si>
    <t>045.멀티미로대기실테이블</t>
    <phoneticPr fontId="4" type="noConversion"/>
  </si>
  <si>
    <t>046.클리커던전테이블</t>
    <phoneticPr fontId="4" type="noConversion"/>
  </si>
  <si>
    <t>index</t>
    <phoneticPr fontId="5" type="noConversion"/>
  </si>
  <si>
    <t>참조 테이블</t>
    <phoneticPr fontId="5" type="noConversion"/>
  </si>
  <si>
    <t>제니</t>
    <phoneticPr fontId="5" type="noConversion"/>
  </si>
  <si>
    <t>value</t>
  </si>
  <si>
    <t>냥다래 열매(결제)</t>
    <phoneticPr fontId="5" type="noConversion"/>
  </si>
  <si>
    <t>무료 냥다래 열매(보상)</t>
    <phoneticPr fontId="5" type="noConversion"/>
  </si>
  <si>
    <t>스킬 포인트</t>
    <phoneticPr fontId="5" type="noConversion"/>
  </si>
  <si>
    <t>스탯 포인트</t>
    <phoneticPr fontId="5" type="noConversion"/>
  </si>
  <si>
    <t>아이템</t>
    <phoneticPr fontId="5" type="noConversion"/>
  </si>
  <si>
    <t>item_id</t>
    <phoneticPr fontId="5" type="noConversion"/>
  </si>
  <si>
    <t>count</t>
    <phoneticPr fontId="5" type="noConversion"/>
  </si>
  <si>
    <t>010.아이템테이블 참조</t>
    <phoneticPr fontId="5" type="noConversion"/>
  </si>
  <si>
    <t>직업 경험치</t>
    <phoneticPr fontId="5" type="noConversion"/>
  </si>
  <si>
    <t>일반 경험치</t>
    <phoneticPr fontId="5" type="noConversion"/>
  </si>
  <si>
    <t>길드 코인</t>
    <phoneticPr fontId="5" type="noConversion"/>
  </si>
  <si>
    <t>RO 포인트</t>
    <phoneticPr fontId="5" type="noConversion"/>
  </si>
  <si>
    <t>디펜스 던전 티켓</t>
  </si>
  <si>
    <t>월드보스 티켓</t>
  </si>
  <si>
    <t>대전 티켓</t>
  </si>
  <si>
    <t>미로맵 스테이지 보스 도전권 - 행동력</t>
    <phoneticPr fontId="5" type="noConversion"/>
  </si>
  <si>
    <t>퀘스트 코인(의뢰 퀘스트)</t>
    <phoneticPr fontId="5" type="noConversion"/>
  </si>
  <si>
    <t>동료</t>
    <phoneticPr fontId="5" type="noConversion"/>
  </si>
  <si>
    <t>agent_id</t>
    <phoneticPr fontId="5" type="noConversion"/>
  </si>
  <si>
    <t>036.동료테이블 참조</t>
    <phoneticPr fontId="5" type="noConversion"/>
  </si>
  <si>
    <t>멀티 미로 입장 티켓</t>
    <phoneticPr fontId="5" type="noConversion"/>
  </si>
  <si>
    <t>보상그룹테이블 참조</t>
    <phoneticPr fontId="5" type="noConversion"/>
  </si>
  <si>
    <t>group_id</t>
    <phoneticPr fontId="5" type="noConversion"/>
  </si>
  <si>
    <t>026.보상그룹테이블 참조</t>
    <phoneticPr fontId="5" type="noConversion"/>
  </si>
  <si>
    <t>아이템 그룹 보상</t>
    <phoneticPr fontId="5" type="noConversion"/>
  </si>
  <si>
    <t>024.가챠테이블 참조</t>
    <phoneticPr fontId="5" type="noConversion"/>
  </si>
  <si>
    <t>동료 그룹 보상</t>
    <phoneticPr fontId="5" type="noConversion"/>
  </si>
  <si>
    <t>reward_type</t>
    <phoneticPr fontId="4" type="noConversion"/>
  </si>
  <si>
    <t>MVP 소환 티켓</t>
    <phoneticPr fontId="4" type="noConversion"/>
  </si>
  <si>
    <t>제니 던전 티켓</t>
    <phoneticPr fontId="4" type="noConversion"/>
  </si>
  <si>
    <t>경험치 던전 티켓</t>
    <phoneticPr fontId="4" type="noConversion"/>
  </si>
  <si>
    <t>value</t>
    <phoneticPr fontId="4" type="noConversion"/>
  </si>
  <si>
    <t>00A.라큐관리테이블</t>
  </si>
  <si>
    <t>00A.라큐관리테이블</t>
    <phoneticPr fontId="4" type="noConversion"/>
  </si>
  <si>
    <t>047.듀얼보상테이블</t>
    <phoneticPr fontId="4" type="noConversion"/>
  </si>
  <si>
    <t>00C.필드관련테이블</t>
    <phoneticPr fontId="4" type="noConversion"/>
  </si>
  <si>
    <t>048.MVP보상표기테이블</t>
    <phoneticPr fontId="4" type="noConversion"/>
  </si>
  <si>
    <t>00D.아이템관련테이블</t>
  </si>
  <si>
    <t>00D.아이템관련테이블</t>
    <phoneticPr fontId="4" type="noConversion"/>
  </si>
  <si>
    <t>049.장비강화테이블</t>
  </si>
  <si>
    <t>049.장비강화테이블</t>
    <phoneticPr fontId="4" type="noConversion"/>
  </si>
  <si>
    <t>047.듀얼보상테이블</t>
  </si>
  <si>
    <t>00C.필드관련테이블</t>
  </si>
  <si>
    <t>048.MVP보상표기테이블</t>
  </si>
  <si>
    <t>reward_type</t>
    <phoneticPr fontId="4" type="noConversion"/>
  </si>
  <si>
    <t>resource_type(reward_type)</t>
    <phoneticPr fontId="4" type="noConversion"/>
  </si>
  <si>
    <t>050.특별로그인보너스</t>
  </si>
  <si>
    <t>050.특별로그인보너스</t>
    <phoneticPr fontId="4" type="noConversion"/>
  </si>
  <si>
    <t>051.닉네임필터</t>
    <phoneticPr fontId="4" type="noConversion"/>
  </si>
  <si>
    <t>052.채팅필터</t>
    <phoneticPr fontId="4" type="noConversion"/>
  </si>
  <si>
    <t>053.자동생성닉네임</t>
    <phoneticPr fontId="4" type="noConversion"/>
  </si>
  <si>
    <t>054.셰어테이블</t>
    <phoneticPr fontId="4" type="noConversion"/>
  </si>
  <si>
    <t>007.직업테이블</t>
    <phoneticPr fontId="4" type="noConversion"/>
  </si>
  <si>
    <t>055.코스튬테이블</t>
    <phoneticPr fontId="4" type="noConversion"/>
  </si>
  <si>
    <t>056.던전인포테이블</t>
    <phoneticPr fontId="4" type="noConversion"/>
  </si>
  <si>
    <t>057.이벤트듀얼보상</t>
    <phoneticPr fontId="4" type="noConversion"/>
  </si>
  <si>
    <t>058.누적결제보상</t>
    <phoneticPr fontId="4" type="noConversion"/>
  </si>
  <si>
    <t>059.난전보상</t>
    <phoneticPr fontId="4" type="noConversion"/>
  </si>
  <si>
    <t>060.도감단계테이블</t>
    <phoneticPr fontId="4" type="noConversion"/>
  </si>
  <si>
    <t>061.빙고테이블</t>
    <phoneticPr fontId="4" type="noConversion"/>
  </si>
  <si>
    <t>062.중앙실험실테이블</t>
  </si>
  <si>
    <t>063.중앙실험실몬스터그룹테이블</t>
  </si>
  <si>
    <t>064.중앙실험실스킬테이블</t>
  </si>
  <si>
    <t>중앙 실험실 티켓</t>
    <phoneticPr fontId="4" type="noConversion"/>
  </si>
  <si>
    <t>,ZENY</t>
  </si>
  <si>
    <t xml:space="preserve">(1, "제니", </t>
  </si>
  <si>
    <t>GoodsCategory.POINT, GLID.L11000,true)</t>
  </si>
  <si>
    <t>,CAT_COIN</t>
  </si>
  <si>
    <t xml:space="preserve">(2, "냥다래 열매", </t>
  </si>
  <si>
    <t>GoodsCategory.POINT, GLID.L11001,true)</t>
  </si>
  <si>
    <t>,CAT_COIN_FREE</t>
  </si>
  <si>
    <t xml:space="preserve">(3, "무료 냥다래 열매",  </t>
  </si>
  <si>
    <t>GoodsCategory.POINT, GLID.L110011,true)</t>
  </si>
  <si>
    <t>,SKILL_POINT</t>
  </si>
  <si>
    <t xml:space="preserve">(4, "스킬포인트", </t>
  </si>
  <si>
    <t>GoodsCategory.POINT, GLID.L11002,true)</t>
  </si>
  <si>
    <t>,STAT_POINT</t>
  </si>
  <si>
    <t xml:space="preserve">(5, "스텟포인트", </t>
  </si>
  <si>
    <t>GoodsCategory.POINT, GLID.L11003,true)</t>
  </si>
  <si>
    <t>,ITEM</t>
  </si>
  <si>
    <t xml:space="preserve">(6, "아이템", </t>
  </si>
  <si>
    <t>GoodsCategory.ITEM,  GLID.L11004,true)</t>
  </si>
  <si>
    <t>,CUPET</t>
  </si>
  <si>
    <t xml:space="preserve">(7, "큐펫", </t>
  </si>
  <si>
    <t>GoodsCategory.CUPET,  GLID.L11005, false)</t>
  </si>
  <si>
    <t>,JOB_EXP</t>
  </si>
  <si>
    <t xml:space="preserve">(8, "직업 경험치", </t>
  </si>
  <si>
    <t>GoodsCategory.POINT, GLID.L11006, true)</t>
  </si>
  <si>
    <t>,LEVEL_EXP</t>
  </si>
  <si>
    <t xml:space="preserve">(9, "레벨 경험치", </t>
  </si>
  <si>
    <t>GoodsCategory.POINT, GLID.L11007, true)</t>
  </si>
  <si>
    <t>,FILED_DUNGEON_TICKET</t>
  </si>
  <si>
    <t xml:space="preserve">(10,"필드던전 티켓", </t>
  </si>
  <si>
    <t>GoodsCategory.POINT, GLID.L11013,false)</t>
  </si>
  <si>
    <t>,CLAB_TICEKT</t>
  </si>
  <si>
    <t xml:space="preserve">(11,"중앙실험실 입장 티켓", </t>
  </si>
  <si>
    <t>GoodsCategory.POINT, GLID.L11014,false)</t>
  </si>
  <si>
    <t>,CLEAR_STAGE_ID</t>
  </si>
  <si>
    <t xml:space="preserve">(12,"최종 클리어한 스테이지", </t>
  </si>
  <si>
    <t>GoodsCategory.FIELD, GLID.L_NONE, false)</t>
  </si>
  <si>
    <t>//</t>
  </si>
  <si>
    <t xml:space="preserve">,CLEAR_MAP_ID  </t>
  </si>
  <si>
    <t xml:space="preserve">(13,"최종 클리어한 미로맵의 ", </t>
  </si>
  <si>
    <t xml:space="preserve">GoodsCategory.FIELD, GLID.L_NONE, false) </t>
  </si>
  <si>
    <t>,AUTO_STAGE_ID</t>
  </si>
  <si>
    <t xml:space="preserve">(14,"진행중인 자동사냥 스테이지", </t>
  </si>
  <si>
    <t>,CURRENT_FIELD_WAVE</t>
  </si>
  <si>
    <t xml:space="preserve">(15,"진행중인 필드 웨이브", </t>
  </si>
  <si>
    <t>,STR</t>
  </si>
  <si>
    <t xml:space="preserve">(16,"힘", </t>
  </si>
  <si>
    <t>GoodsCategory.POINT, GLID.L_NONE, false)</t>
  </si>
  <si>
    <t>,AGI</t>
  </si>
  <si>
    <t xml:space="preserve">(17,"어질", </t>
  </si>
  <si>
    <t>,VIT</t>
  </si>
  <si>
    <t xml:space="preserve">(18,"바이탈", </t>
  </si>
  <si>
    <t>,INTE</t>
  </si>
  <si>
    <t xml:space="preserve">(19,"인트", </t>
  </si>
  <si>
    <t>,DEX</t>
  </si>
  <si>
    <t xml:space="preserve">(20,"덱스", </t>
  </si>
  <si>
    <t>,LUX</t>
  </si>
  <si>
    <t xml:space="preserve">(21,"럭스", </t>
  </si>
  <si>
    <t>,STAT</t>
  </si>
  <si>
    <t>(22,"스텟",</t>
  </si>
  <si>
    <t>UpdateCategory.POINT, GLID.L_EMPTY, false)</t>
  </si>
  <si>
    <t>,ACCRUE_STAT</t>
  </si>
  <si>
    <t>(23,"전승 누적 스텟",</t>
  </si>
  <si>
    <t>,GUILD_COIN</t>
  </si>
  <si>
    <t>(24,"길드코인"</t>
  </si>
  <si>
    <t>GoodsCategory.POINT, GLID.L11026, true)</t>
  </si>
  <si>
    <t>,RO_POINT</t>
  </si>
  <si>
    <t>(25,"RO포인트"</t>
  </si>
  <si>
    <t>GoodsCategory.POINT, GLID.L11027, true)</t>
  </si>
  <si>
    <t>,DEF_DUNGEON_TICKET</t>
  </si>
  <si>
    <t>(26,"디펜스 던전 티켓"</t>
  </si>
  <si>
    <t>GoodsCategory.POINT, GLID.L11028, true)</t>
  </si>
  <si>
    <t>,WORLD_BOSS_TICKET</t>
  </si>
  <si>
    <t>(27,"월드보스 입장 티켓"</t>
  </si>
  <si>
    <t>GoodsCategory.POINT, GLID.L11029, true)</t>
  </si>
  <si>
    <t>,PVE_TICKET</t>
  </si>
  <si>
    <t>(28,"1:1대전 입장 티켓"</t>
  </si>
  <si>
    <t>GoodsCategory.POINT, GLID.L11030, true)</t>
  </si>
  <si>
    <t>,STAGE_BOSS_TICKET</t>
  </si>
  <si>
    <t>(29,"미로맵 스테이지 보스 도전권 - 행동력",</t>
  </si>
  <si>
    <t>GoodsCategory.POINT, GLID.L11032, true)</t>
  </si>
  <si>
    <t>,MAZE_MAP_JOIN_POINT</t>
  </si>
  <si>
    <t>(30,"미로맵 입장 포인트",</t>
  </si>
  <si>
    <t>GoodsCategory.POINT, GLID.L11033, false)</t>
  </si>
  <si>
    <t>,SUMMON_BOSS_POINT</t>
  </si>
  <si>
    <t>(31,"보스도전 포인트",</t>
  </si>
  <si>
    <t>GoodsCategory.POINT, GLID.L11034, false)</t>
  </si>
  <si>
    <t>,NORMAL_QUEST_COIN</t>
  </si>
  <si>
    <t>(32,"의뢰 퀘스트 코인",</t>
  </si>
  <si>
    <t>GoodsCategory.POINT, GLID.L11035, true)</t>
  </si>
  <si>
    <t>,AGENT</t>
  </si>
  <si>
    <t xml:space="preserve">(33, "동료", </t>
  </si>
  <si>
    <t>GoodsCategory.AGENT,  GLID.L11005, true)</t>
  </si>
  <si>
    <t>,SHARE_CHAR_USE_TICKET_1</t>
  </si>
  <si>
    <t xml:space="preserve">(34, "공유동료 사용시간 충전티켓-1", </t>
  </si>
  <si>
    <t>GoodsCategory.POINT,  GLID.L11037, true)</t>
  </si>
  <si>
    <t>,SHARE_CHAR_USE_TICKET_2</t>
  </si>
  <si>
    <t xml:space="preserve">(35, "공유동료 사용시간 충전티켓-2", </t>
  </si>
  <si>
    <t>GoodsCategory.POINT,  GLID.L11038, true)</t>
  </si>
  <si>
    <t>,SHARE_CHAR_USE_TICKET_3</t>
  </si>
  <si>
    <t xml:space="preserve">(36, "공유동료 사용시간 충전티켓-3", </t>
  </si>
  <si>
    <t>GoodsCategory.POINT,  GLID.L11039, true)</t>
  </si>
  <si>
    <t>,MULTI_MAZE_TICKET</t>
  </si>
  <si>
    <t xml:space="preserve">(37,"멀티미로 입장 티켓", </t>
  </si>
  <si>
    <t>GoodsCategory.POINT, GLID.L11040,true)</t>
  </si>
  <si>
    <t>,SUMMON_MVP_TICKET</t>
  </si>
  <si>
    <t xml:space="preserve">(38,"mvp소환티켓", </t>
  </si>
  <si>
    <t xml:space="preserve"> GoodsCategory.POINT, GLID.L11041,true)</t>
  </si>
  <si>
    <t>,ZENY_DUNGEON_TICKET</t>
  </si>
  <si>
    <t xml:space="preserve">(39,"제니던전 티켓(클리커)", </t>
  </si>
  <si>
    <t xml:space="preserve"> GoodsCategory.POINT, GLID.L11042,true)</t>
  </si>
  <si>
    <t>,EXP_DUNGEON_TICKET</t>
  </si>
  <si>
    <t xml:space="preserve">(40,"경험치 던전 티켓 (클리커)", </t>
  </si>
  <si>
    <t xml:space="preserve"> GoodsCategory.POINT, GLID.L11043,true)</t>
  </si>
  <si>
    <t>,SHARE_EXP</t>
  </si>
  <si>
    <t>(41,"셰어경험치",</t>
  </si>
  <si>
    <t xml:space="preserve"> GoodsCategory.POINT, GLID.L11043,false)</t>
  </si>
  <si>
    <t>,DUEL_TICKET</t>
  </si>
  <si>
    <t>(42,"듀얼 입장 티켓",</t>
  </si>
  <si>
    <t xml:space="preserve"> GoodsCategory.POINT, GLID.L11044,false)</t>
  </si>
  <si>
    <t>,SECRET_INIT_TICKET</t>
  </si>
  <si>
    <t>(43,"비밀상점 리셋 티켓",</t>
  </si>
  <si>
    <t xml:space="preserve"> GoodsCategory.POINT, GLID.L11045,false)</t>
  </si>
  <si>
    <t>,REF_REWARD_GROUP</t>
  </si>
  <si>
    <t>(98,"보상 그룹 테이블 참조",</t>
  </si>
  <si>
    <t>GoodsCategory.NONE, GLID.L_NONE, false)</t>
  </si>
  <si>
    <t>,REF_GACHA_GROUP</t>
  </si>
  <si>
    <t>(99,"뽑기 그룹 테이블 참조",</t>
  </si>
  <si>
    <t>GoodsCategory.GACHA, GLID.L_NONE, false)</t>
  </si>
  <si>
    <t>,REF_AGENT_GACHA_GROUP</t>
  </si>
  <si>
    <t>(100,"뽑기 그룹 테이블 참조",</t>
  </si>
  <si>
    <t>GoodsCategory.AGENT_GACHA, GLID.L_NONE, false)</t>
  </si>
  <si>
    <t>065.이벤트듀얼버프</t>
    <phoneticPr fontId="4" type="noConversion"/>
  </si>
  <si>
    <t>쉐어 시간 4시간</t>
  </si>
  <si>
    <t>쉐어 시간 8시간</t>
  </si>
  <si>
    <t>쉐어 시간 16시간</t>
  </si>
  <si>
    <t>00A.라큐관테이블</t>
    <phoneticPr fontId="4" type="noConversion"/>
  </si>
  <si>
    <t>066.가이드테이블</t>
    <phoneticPr fontId="4" type="noConversion"/>
  </si>
  <si>
    <t>067.레벨보상테이블</t>
    <phoneticPr fontId="4" type="noConversion"/>
  </si>
  <si>
    <t>068.속성테이블</t>
    <phoneticPr fontId="4" type="noConversion"/>
  </si>
  <si>
    <t>069.퀴즈테이블</t>
    <phoneticPr fontId="4" type="noConversion"/>
  </si>
  <si>
    <t>070.습격몬스터그룹테이블</t>
    <phoneticPr fontId="4" type="noConversion"/>
  </si>
  <si>
    <t>담당자</t>
    <phoneticPr fontId="4" type="noConversion"/>
  </si>
  <si>
    <t>-</t>
    <phoneticPr fontId="4" type="noConversion"/>
  </si>
  <si>
    <t>김재준</t>
    <phoneticPr fontId="4" type="noConversion"/>
  </si>
  <si>
    <t>ㅇ</t>
    <phoneticPr fontId="4" type="noConversion"/>
  </si>
  <si>
    <t>이벤트 멀티 입장 티켓</t>
    <phoneticPr fontId="4" type="noConversion"/>
  </si>
  <si>
    <t>071.가위바위보테이블</t>
    <phoneticPr fontId="4" type="noConversion"/>
  </si>
  <si>
    <t>072.주사위완주보상테이블</t>
    <phoneticPr fontId="4" type="noConversion"/>
  </si>
  <si>
    <t>073.주사위기묘한사건테이블</t>
    <phoneticPr fontId="4" type="noConversion"/>
  </si>
  <si>
    <t>074.챌린지보상테이블</t>
    <phoneticPr fontId="4" type="noConversion"/>
  </si>
  <si>
    <t>정진영</t>
    <phoneticPr fontId="4" type="noConversion"/>
  </si>
  <si>
    <t>정성은</t>
    <phoneticPr fontId="4" type="noConversion"/>
  </si>
  <si>
    <t>075.엔들리스테이블</t>
    <phoneticPr fontId="4" type="noConversion"/>
  </si>
  <si>
    <t>076.어둠의나무테이블</t>
    <phoneticPr fontId="4" type="noConversion"/>
  </si>
  <si>
    <t>077.미궁숲테이블</t>
    <phoneticPr fontId="4" type="noConversion"/>
  </si>
  <si>
    <t>078.미궁숲몬스터그룹테이블</t>
    <phoneticPr fontId="4" type="noConversion"/>
  </si>
  <si>
    <t>079.선택보상테이블</t>
    <phoneticPr fontId="4" type="noConversion"/>
  </si>
  <si>
    <t>080.TP스테이지테이블</t>
  </si>
  <si>
    <t>081.TP보스테이블</t>
  </si>
  <si>
    <t>082.합체코스튬강화테이블</t>
    <phoneticPr fontId="4" type="noConversion"/>
  </si>
  <si>
    <t>083.카프라교환테이블</t>
    <phoneticPr fontId="4" type="noConversion"/>
  </si>
  <si>
    <t>084.프로필테이블</t>
  </si>
  <si>
    <t>085.길드전보상테이블</t>
    <phoneticPr fontId="4" type="noConversion"/>
  </si>
  <si>
    <t>086.쉐어스텟강화테이블</t>
    <phoneticPr fontId="4" type="noConversion"/>
  </si>
  <si>
    <t>087.패스테이블</t>
  </si>
  <si>
    <t>088.게이트테이블</t>
  </si>
  <si>
    <t>089.듀얼아레나테이블</t>
    <phoneticPr fontId="4" type="noConversion"/>
  </si>
  <si>
    <t>090.듀얼아레나순위테이블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</si>
</sst>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2" x14ac:knownFonts="1">
    <font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>
      <alignment vertical="center"/>
    </xf>
    <xf numFmtId="0" fontId="7" fillId="4" borderId="1" xfId="1" applyFont="1" applyFill="1" applyBorder="1">
      <alignment vertical="center"/>
    </xf>
    <xf numFmtId="0" fontId="7" fillId="4" borderId="0" xfId="1" applyFont="1" applyFill="1">
      <alignment vertical="center"/>
    </xf>
    <xf numFmtId="0" fontId="7" fillId="4" borderId="1" xfId="1" applyFont="1" applyFill="1" applyBorder="1" applyAlignment="1"/>
    <xf numFmtId="49" fontId="7" fillId="4" borderId="1" xfId="1" applyNumberFormat="1" applyFont="1" applyFill="1" applyBorder="1">
      <alignment vertical="center"/>
    </xf>
    <xf numFmtId="49" fontId="7" fillId="4" borderId="1" xfId="1" applyNumberFormat="1" applyFont="1" applyFill="1" applyBorder="1" applyAlignment="1"/>
    <xf numFmtId="0" fontId="8" fillId="5" borderId="1" xfId="1" applyFont="1" applyFill="1" applyBorder="1" applyAlignment="1"/>
    <xf numFmtId="0" fontId="7" fillId="6" borderId="1" xfId="1" applyFont="1" applyFill="1" applyBorder="1" applyAlignment="1"/>
    <xf numFmtId="0" fontId="7" fillId="7" borderId="1" xfId="1" applyFont="1" applyFill="1" applyBorder="1" applyAlignment="1"/>
    <xf numFmtId="176" fontId="7" fillId="4" borderId="1" xfId="1" applyNumberFormat="1" applyFont="1" applyFill="1" applyBorder="1" applyAlignment="1">
      <alignment horizontal="left"/>
    </xf>
    <xf numFmtId="0" fontId="7" fillId="2" borderId="0" xfId="1" applyFont="1" applyFill="1" applyAlignment="1">
      <alignment horizontal="center" vertical="center"/>
    </xf>
    <xf numFmtId="0" fontId="14" fillId="4" borderId="0" xfId="0" applyFont="1" applyFill="1"/>
    <xf numFmtId="0" fontId="16" fillId="4" borderId="0" xfId="0" applyFont="1" applyFill="1"/>
    <xf numFmtId="0" fontId="16" fillId="0" borderId="0" xfId="0" applyFont="1"/>
    <xf numFmtId="0" fontId="17" fillId="4" borderId="0" xfId="2" applyFont="1" applyFill="1"/>
    <xf numFmtId="0" fontId="16" fillId="4" borderId="4" xfId="0" applyFont="1" applyFill="1" applyBorder="1"/>
    <xf numFmtId="0" fontId="14" fillId="8" borderId="4" xfId="0" applyFont="1" applyFill="1" applyBorder="1"/>
    <xf numFmtId="0" fontId="18" fillId="8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16" fillId="10" borderId="4" xfId="0" applyFont="1" applyFill="1" applyBorder="1"/>
    <xf numFmtId="0" fontId="19" fillId="4" borderId="0" xfId="0" applyFont="1" applyFill="1"/>
    <xf numFmtId="0" fontId="14" fillId="8" borderId="4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49" fontId="16" fillId="4" borderId="4" xfId="0" applyNumberFormat="1" applyFont="1" applyFill="1" applyBorder="1"/>
    <xf numFmtId="0" fontId="16" fillId="4" borderId="5" xfId="0" applyFont="1" applyFill="1" applyBorder="1"/>
    <xf numFmtId="0" fontId="16" fillId="4" borderId="8" xfId="0" applyFont="1" applyFill="1" applyBorder="1"/>
    <xf numFmtId="0" fontId="16" fillId="4" borderId="0" xfId="0" applyFont="1" applyFill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vertical="center"/>
    </xf>
    <xf numFmtId="0" fontId="14" fillId="4" borderId="4" xfId="0" applyFont="1" applyFill="1" applyBorder="1" applyAlignment="1">
      <alignment horizontal="center"/>
    </xf>
    <xf numFmtId="0" fontId="21" fillId="4" borderId="4" xfId="0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하이퍼링크" xfId="2" builtinId="8"/>
  </cellStyles>
  <dxfs count="18">
    <dxf>
      <font>
        <color theme="0" tint="-0.499984740745262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</xdr:row>
      <xdr:rowOff>9525</xdr:rowOff>
    </xdr:from>
    <xdr:to>
      <xdr:col>13</xdr:col>
      <xdr:colOff>447675</xdr:colOff>
      <xdr:row>28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74D762B-8392-4B01-9C34-9C10711237CE}"/>
            </a:ext>
          </a:extLst>
        </xdr:cNvPr>
        <xdr:cNvSpPr/>
      </xdr:nvSpPr>
      <xdr:spPr>
        <a:xfrm>
          <a:off x="1114425" y="771525"/>
          <a:ext cx="8467725" cy="3505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/>
            <a:t>정리 필요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VroMhKpNV-tcusGU2FZMqE2PyRYoRqm2fNjVGYPVTP8/edit?usp=sharing" TargetMode="External"/><Relationship Id="rId2" Type="http://schemas.openxmlformats.org/officeDocument/2006/relationships/hyperlink" Target="https://docs.google.com/spreadsheets/d/1QBYEYGP2_CwSdUTzA2mKHvWgE3HZGqfyjg9IoBhZcVA/edit?usp=sharing" TargetMode="External"/><Relationship Id="rId1" Type="http://schemas.openxmlformats.org/officeDocument/2006/relationships/hyperlink" Target="https://docs.google.com/spreadsheets/d/1Tt2u3ms3ST-ZJzbe8KEdORzgl4-nnz5DOU9r0XrIteY/edit?usp=sharing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Y94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" x14ac:dyDescent="0.2"/>
  <cols>
    <col min="1" max="1" width="2" style="18" customWidth="1"/>
    <col min="2" max="2" width="6.5" style="18" customWidth="1"/>
    <col min="3" max="3" width="20.625" style="18" customWidth="1"/>
    <col min="4" max="4" width="25.5" style="18" bestFit="1" customWidth="1"/>
    <col min="5" max="5" width="2" style="18" customWidth="1"/>
    <col min="6" max="6" width="8.75" style="33" customWidth="1"/>
    <col min="7" max="7" width="8.75" style="18" customWidth="1"/>
    <col min="8" max="9" width="2" style="18" customWidth="1"/>
    <col min="10" max="10" width="18.625" style="18" bestFit="1" customWidth="1"/>
    <col min="11" max="103" width="2" style="18" customWidth="1"/>
    <col min="104" max="16384" width="9" style="19"/>
  </cols>
  <sheetData>
    <row r="2" spans="2:92" x14ac:dyDescent="0.2">
      <c r="B2" s="25" t="s">
        <v>604</v>
      </c>
      <c r="C2" s="26"/>
    </row>
    <row r="4" spans="2:92" x14ac:dyDescent="0.2">
      <c r="B4" s="22" t="s">
        <v>603</v>
      </c>
      <c r="C4" s="22" t="s">
        <v>601</v>
      </c>
      <c r="D4" s="22" t="s">
        <v>602</v>
      </c>
      <c r="F4" s="35" t="s">
        <v>820</v>
      </c>
      <c r="J4" s="17"/>
      <c r="K4" s="17" t="s">
        <v>554</v>
      </c>
    </row>
    <row r="5" spans="2:92" x14ac:dyDescent="0.2">
      <c r="B5" s="21">
        <f>ROW()-4</f>
        <v>1</v>
      </c>
      <c r="C5" s="21" t="s">
        <v>605</v>
      </c>
      <c r="D5" s="21" t="s">
        <v>7</v>
      </c>
      <c r="F5" s="34" t="s">
        <v>829</v>
      </c>
      <c r="K5" s="18" t="s">
        <v>555</v>
      </c>
    </row>
    <row r="6" spans="2:92" x14ac:dyDescent="0.2">
      <c r="B6" s="21">
        <f t="shared" ref="B6:B62" si="0">ROW()-4</f>
        <v>2</v>
      </c>
      <c r="C6" s="21" t="s">
        <v>545</v>
      </c>
      <c r="D6" s="21" t="s">
        <v>561</v>
      </c>
      <c r="F6" s="34" t="s">
        <v>821</v>
      </c>
      <c r="K6" s="20" t="s">
        <v>558</v>
      </c>
    </row>
    <row r="7" spans="2:92" x14ac:dyDescent="0.2">
      <c r="B7" s="21">
        <f t="shared" si="0"/>
        <v>3</v>
      </c>
      <c r="C7" s="21" t="s">
        <v>545</v>
      </c>
      <c r="D7" s="21" t="s">
        <v>562</v>
      </c>
      <c r="F7" s="34" t="s">
        <v>821</v>
      </c>
      <c r="K7" s="18" t="s">
        <v>556</v>
      </c>
    </row>
    <row r="8" spans="2:92" x14ac:dyDescent="0.2">
      <c r="B8" s="21">
        <f t="shared" si="0"/>
        <v>4</v>
      </c>
      <c r="C8" s="21" t="s">
        <v>547</v>
      </c>
      <c r="D8" s="21" t="s">
        <v>580</v>
      </c>
      <c r="F8" s="38" t="s">
        <v>830</v>
      </c>
      <c r="K8" s="20" t="s">
        <v>559</v>
      </c>
    </row>
    <row r="9" spans="2:92" x14ac:dyDescent="0.2">
      <c r="B9" s="21">
        <f t="shared" si="0"/>
        <v>5</v>
      </c>
      <c r="C9" s="21" t="s">
        <v>547</v>
      </c>
      <c r="D9" s="21" t="s">
        <v>581</v>
      </c>
      <c r="F9" s="38" t="s">
        <v>830</v>
      </c>
      <c r="K9" s="18" t="s">
        <v>557</v>
      </c>
    </row>
    <row r="10" spans="2:92" x14ac:dyDescent="0.2">
      <c r="B10" s="21">
        <f t="shared" si="0"/>
        <v>6</v>
      </c>
      <c r="C10" s="21" t="s">
        <v>547</v>
      </c>
      <c r="D10" s="21" t="s">
        <v>582</v>
      </c>
      <c r="F10" s="37" t="s">
        <v>821</v>
      </c>
      <c r="K10" s="20" t="s">
        <v>560</v>
      </c>
    </row>
    <row r="11" spans="2:92" x14ac:dyDescent="0.2">
      <c r="B11" s="21">
        <f t="shared" si="0"/>
        <v>7</v>
      </c>
      <c r="C11" s="21" t="s">
        <v>545</v>
      </c>
      <c r="D11" s="21" t="s">
        <v>667</v>
      </c>
      <c r="F11" s="34" t="s">
        <v>822</v>
      </c>
    </row>
    <row r="12" spans="2:92" x14ac:dyDescent="0.2">
      <c r="B12" s="21">
        <f t="shared" si="0"/>
        <v>8</v>
      </c>
      <c r="C12" s="21" t="s">
        <v>545</v>
      </c>
      <c r="D12" s="21" t="s">
        <v>564</v>
      </c>
      <c r="F12" s="38" t="s">
        <v>829</v>
      </c>
    </row>
    <row r="13" spans="2:92" x14ac:dyDescent="0.2">
      <c r="B13" s="21">
        <f t="shared" si="0"/>
        <v>9</v>
      </c>
      <c r="C13" s="21" t="s">
        <v>545</v>
      </c>
      <c r="D13" s="21" t="s">
        <v>565</v>
      </c>
      <c r="F13" s="34" t="s">
        <v>821</v>
      </c>
    </row>
    <row r="14" spans="2:92" x14ac:dyDescent="0.2">
      <c r="B14" s="21">
        <f t="shared" si="0"/>
        <v>10</v>
      </c>
      <c r="C14" s="21" t="s">
        <v>548</v>
      </c>
      <c r="D14" s="21" t="s">
        <v>591</v>
      </c>
      <c r="F14" s="34" t="s">
        <v>822</v>
      </c>
      <c r="J14" s="22" t="s">
        <v>553</v>
      </c>
      <c r="K14" s="23">
        <f>COLUMN()-10</f>
        <v>1</v>
      </c>
      <c r="L14" s="23">
        <f t="shared" ref="L14:BW14" si="1">COLUMN()-10</f>
        <v>2</v>
      </c>
      <c r="M14" s="23">
        <f t="shared" si="1"/>
        <v>3</v>
      </c>
      <c r="N14" s="23">
        <f t="shared" si="1"/>
        <v>4</v>
      </c>
      <c r="O14" s="23">
        <f t="shared" si="1"/>
        <v>5</v>
      </c>
      <c r="P14" s="23">
        <f t="shared" si="1"/>
        <v>6</v>
      </c>
      <c r="Q14" s="23">
        <f t="shared" si="1"/>
        <v>7</v>
      </c>
      <c r="R14" s="23">
        <f t="shared" si="1"/>
        <v>8</v>
      </c>
      <c r="S14" s="23">
        <f t="shared" si="1"/>
        <v>9</v>
      </c>
      <c r="T14" s="23">
        <f t="shared" si="1"/>
        <v>10</v>
      </c>
      <c r="U14" s="23">
        <f t="shared" si="1"/>
        <v>11</v>
      </c>
      <c r="V14" s="23">
        <f t="shared" si="1"/>
        <v>12</v>
      </c>
      <c r="W14" s="23">
        <f t="shared" si="1"/>
        <v>13</v>
      </c>
      <c r="X14" s="23">
        <f t="shared" si="1"/>
        <v>14</v>
      </c>
      <c r="Y14" s="23">
        <f t="shared" si="1"/>
        <v>15</v>
      </c>
      <c r="Z14" s="23">
        <f t="shared" si="1"/>
        <v>16</v>
      </c>
      <c r="AA14" s="23">
        <f t="shared" si="1"/>
        <v>17</v>
      </c>
      <c r="AB14" s="23">
        <f t="shared" si="1"/>
        <v>18</v>
      </c>
      <c r="AC14" s="23">
        <f t="shared" si="1"/>
        <v>19</v>
      </c>
      <c r="AD14" s="23">
        <f t="shared" si="1"/>
        <v>20</v>
      </c>
      <c r="AE14" s="23">
        <f t="shared" si="1"/>
        <v>21</v>
      </c>
      <c r="AF14" s="23">
        <f t="shared" si="1"/>
        <v>22</v>
      </c>
      <c r="AG14" s="23">
        <f t="shared" si="1"/>
        <v>23</v>
      </c>
      <c r="AH14" s="23">
        <f t="shared" si="1"/>
        <v>24</v>
      </c>
      <c r="AI14" s="23">
        <f t="shared" si="1"/>
        <v>25</v>
      </c>
      <c r="AJ14" s="23">
        <f t="shared" si="1"/>
        <v>26</v>
      </c>
      <c r="AK14" s="23">
        <f t="shared" si="1"/>
        <v>27</v>
      </c>
      <c r="AL14" s="23">
        <f t="shared" si="1"/>
        <v>28</v>
      </c>
      <c r="AM14" s="23">
        <f t="shared" si="1"/>
        <v>29</v>
      </c>
      <c r="AN14" s="23">
        <f t="shared" si="1"/>
        <v>30</v>
      </c>
      <c r="AO14" s="23">
        <f t="shared" si="1"/>
        <v>31</v>
      </c>
      <c r="AP14" s="23">
        <f t="shared" si="1"/>
        <v>32</v>
      </c>
      <c r="AQ14" s="23">
        <f t="shared" si="1"/>
        <v>33</v>
      </c>
      <c r="AR14" s="23">
        <f t="shared" si="1"/>
        <v>34</v>
      </c>
      <c r="AS14" s="23">
        <f t="shared" si="1"/>
        <v>35</v>
      </c>
      <c r="AT14" s="23">
        <f t="shared" si="1"/>
        <v>36</v>
      </c>
      <c r="AU14" s="23">
        <f t="shared" si="1"/>
        <v>37</v>
      </c>
      <c r="AV14" s="23">
        <f t="shared" si="1"/>
        <v>38</v>
      </c>
      <c r="AW14" s="23">
        <f t="shared" si="1"/>
        <v>39</v>
      </c>
      <c r="AX14" s="23">
        <f t="shared" si="1"/>
        <v>40</v>
      </c>
      <c r="AY14" s="23">
        <f t="shared" si="1"/>
        <v>41</v>
      </c>
      <c r="AZ14" s="23">
        <f t="shared" si="1"/>
        <v>42</v>
      </c>
      <c r="BA14" s="23">
        <f t="shared" si="1"/>
        <v>43</v>
      </c>
      <c r="BB14" s="23">
        <f t="shared" si="1"/>
        <v>44</v>
      </c>
      <c r="BC14" s="23">
        <f t="shared" si="1"/>
        <v>45</v>
      </c>
      <c r="BD14" s="23">
        <f t="shared" si="1"/>
        <v>46</v>
      </c>
      <c r="BE14" s="23">
        <f t="shared" si="1"/>
        <v>47</v>
      </c>
      <c r="BF14" s="23">
        <f t="shared" si="1"/>
        <v>48</v>
      </c>
      <c r="BG14" s="23">
        <f t="shared" si="1"/>
        <v>49</v>
      </c>
      <c r="BH14" s="23">
        <f t="shared" si="1"/>
        <v>50</v>
      </c>
      <c r="BI14" s="23">
        <f t="shared" si="1"/>
        <v>51</v>
      </c>
      <c r="BJ14" s="23">
        <f t="shared" si="1"/>
        <v>52</v>
      </c>
      <c r="BK14" s="23">
        <f t="shared" si="1"/>
        <v>53</v>
      </c>
      <c r="BL14" s="23">
        <f t="shared" si="1"/>
        <v>54</v>
      </c>
      <c r="BM14" s="23">
        <f t="shared" si="1"/>
        <v>55</v>
      </c>
      <c r="BN14" s="23">
        <f t="shared" si="1"/>
        <v>56</v>
      </c>
      <c r="BO14" s="23">
        <f t="shared" si="1"/>
        <v>57</v>
      </c>
      <c r="BP14" s="23">
        <f t="shared" si="1"/>
        <v>58</v>
      </c>
      <c r="BQ14" s="23">
        <f t="shared" si="1"/>
        <v>59</v>
      </c>
      <c r="BR14" s="23">
        <f t="shared" si="1"/>
        <v>60</v>
      </c>
      <c r="BS14" s="23">
        <f t="shared" si="1"/>
        <v>61</v>
      </c>
      <c r="BT14" s="23">
        <f t="shared" si="1"/>
        <v>62</v>
      </c>
      <c r="BU14" s="23">
        <f t="shared" si="1"/>
        <v>63</v>
      </c>
      <c r="BV14" s="23">
        <f t="shared" si="1"/>
        <v>64</v>
      </c>
      <c r="BW14" s="23">
        <f t="shared" si="1"/>
        <v>65</v>
      </c>
      <c r="BX14" s="23">
        <f t="shared" ref="BX14:CN14" si="2">COLUMN()-10</f>
        <v>66</v>
      </c>
      <c r="BY14" s="23">
        <f t="shared" si="2"/>
        <v>67</v>
      </c>
      <c r="BZ14" s="23">
        <f t="shared" si="2"/>
        <v>68</v>
      </c>
      <c r="CA14" s="23">
        <f t="shared" si="2"/>
        <v>69</v>
      </c>
      <c r="CB14" s="23">
        <f t="shared" si="2"/>
        <v>70</v>
      </c>
      <c r="CC14" s="23">
        <f t="shared" si="2"/>
        <v>71</v>
      </c>
      <c r="CD14" s="23">
        <f t="shared" si="2"/>
        <v>72</v>
      </c>
      <c r="CE14" s="23">
        <f t="shared" si="2"/>
        <v>73</v>
      </c>
      <c r="CF14" s="23">
        <f t="shared" si="2"/>
        <v>74</v>
      </c>
      <c r="CG14" s="23">
        <f t="shared" si="2"/>
        <v>75</v>
      </c>
      <c r="CH14" s="23">
        <f t="shared" si="2"/>
        <v>76</v>
      </c>
      <c r="CI14" s="23">
        <f t="shared" si="2"/>
        <v>77</v>
      </c>
      <c r="CJ14" s="23">
        <f t="shared" si="2"/>
        <v>78</v>
      </c>
      <c r="CK14" s="23">
        <f t="shared" si="2"/>
        <v>79</v>
      </c>
      <c r="CL14" s="23">
        <f t="shared" si="2"/>
        <v>80</v>
      </c>
      <c r="CM14" s="23">
        <f t="shared" si="2"/>
        <v>81</v>
      </c>
      <c r="CN14" s="23">
        <f t="shared" si="2"/>
        <v>82</v>
      </c>
    </row>
    <row r="15" spans="2:92" x14ac:dyDescent="0.2">
      <c r="B15" s="21">
        <f t="shared" si="0"/>
        <v>11</v>
      </c>
      <c r="C15" s="21" t="s">
        <v>552</v>
      </c>
      <c r="D15" s="21" t="s">
        <v>597</v>
      </c>
      <c r="F15" s="38" t="s">
        <v>822</v>
      </c>
      <c r="J15" s="21" t="s">
        <v>545</v>
      </c>
      <c r="K15" s="24" t="str">
        <f>IFERROR(IF($J15=INDEX(통합테이블_list,MATCH(K$14,통합테이블_index,0),2),"✔",""),"-")</f>
        <v/>
      </c>
      <c r="L15" s="24" t="str">
        <f t="shared" ref="K15:T22" si="3">IFERROR(IF($J15=INDEX(통합테이블_list,MATCH(L$14,통합테이블_index,0),2),"✔",""),"-")</f>
        <v>✔</v>
      </c>
      <c r="M15" s="24" t="str">
        <f t="shared" si="3"/>
        <v>✔</v>
      </c>
      <c r="N15" s="24" t="str">
        <f t="shared" si="3"/>
        <v/>
      </c>
      <c r="O15" s="24" t="str">
        <f t="shared" si="3"/>
        <v/>
      </c>
      <c r="P15" s="24" t="str">
        <f t="shared" si="3"/>
        <v/>
      </c>
      <c r="Q15" s="24" t="str">
        <f t="shared" si="3"/>
        <v>✔</v>
      </c>
      <c r="R15" s="24" t="str">
        <f t="shared" si="3"/>
        <v>✔</v>
      </c>
      <c r="S15" s="24" t="str">
        <f t="shared" si="3"/>
        <v>✔</v>
      </c>
      <c r="T15" s="24" t="str">
        <f t="shared" si="3"/>
        <v/>
      </c>
      <c r="U15" s="24" t="str">
        <f t="shared" ref="U15:AD22" si="4">IFERROR(IF($J15=INDEX(통합테이블_list,MATCH(U$14,통합테이블_index,0),2),"✔",""),"-")</f>
        <v/>
      </c>
      <c r="V15" s="24" t="str">
        <f t="shared" si="4"/>
        <v/>
      </c>
      <c r="W15" s="24" t="str">
        <f t="shared" si="4"/>
        <v>✔</v>
      </c>
      <c r="X15" s="24" t="str">
        <f t="shared" si="4"/>
        <v>✔</v>
      </c>
      <c r="Y15" s="24" t="str">
        <f t="shared" si="4"/>
        <v>✔</v>
      </c>
      <c r="Z15" s="24" t="str">
        <f t="shared" si="4"/>
        <v>✔</v>
      </c>
      <c r="AA15" s="24" t="str">
        <f t="shared" si="4"/>
        <v>✔</v>
      </c>
      <c r="AB15" s="24" t="str">
        <f t="shared" si="4"/>
        <v>✔</v>
      </c>
      <c r="AC15" s="24" t="str">
        <f t="shared" si="4"/>
        <v/>
      </c>
      <c r="AD15" s="24" t="str">
        <f t="shared" si="4"/>
        <v/>
      </c>
      <c r="AE15" s="24" t="str">
        <f t="shared" ref="AE15:AN22" si="5">IFERROR(IF($J15=INDEX(통합테이블_list,MATCH(AE$14,통합테이블_index,0),2),"✔",""),"-")</f>
        <v>✔</v>
      </c>
      <c r="AF15" s="24" t="str">
        <f t="shared" si="5"/>
        <v/>
      </c>
      <c r="AG15" s="24" t="str">
        <f t="shared" si="5"/>
        <v/>
      </c>
      <c r="AH15" s="24" t="str">
        <f t="shared" si="5"/>
        <v/>
      </c>
      <c r="AI15" s="24" t="str">
        <f t="shared" si="5"/>
        <v>✔</v>
      </c>
      <c r="AJ15" s="24" t="str">
        <f t="shared" si="5"/>
        <v/>
      </c>
      <c r="AK15" s="24" t="str">
        <f t="shared" si="5"/>
        <v/>
      </c>
      <c r="AL15" s="24" t="str">
        <f t="shared" si="5"/>
        <v>✔</v>
      </c>
      <c r="AM15" s="24" t="str">
        <f t="shared" si="5"/>
        <v>✔</v>
      </c>
      <c r="AN15" s="24" t="str">
        <f t="shared" si="5"/>
        <v/>
      </c>
      <c r="AO15" s="24" t="str">
        <f t="shared" ref="AO15:AX22" si="6">IFERROR(IF($J15=INDEX(통합테이블_list,MATCH(AO$14,통합테이블_index,0),2),"✔",""),"-")</f>
        <v/>
      </c>
      <c r="AP15" s="24" t="str">
        <f t="shared" si="6"/>
        <v>✔</v>
      </c>
      <c r="AQ15" s="24" t="str">
        <f t="shared" si="6"/>
        <v>✔</v>
      </c>
      <c r="AR15" s="24" t="str">
        <f t="shared" si="6"/>
        <v/>
      </c>
      <c r="AS15" s="24" t="str">
        <f t="shared" si="6"/>
        <v/>
      </c>
      <c r="AT15" s="24" t="str">
        <f t="shared" si="6"/>
        <v>✔</v>
      </c>
      <c r="AU15" s="24" t="str">
        <f t="shared" si="6"/>
        <v/>
      </c>
      <c r="AV15" s="24" t="str">
        <f t="shared" si="6"/>
        <v/>
      </c>
      <c r="AW15" s="24" t="str">
        <f t="shared" si="6"/>
        <v/>
      </c>
      <c r="AX15" s="24" t="str">
        <f t="shared" si="6"/>
        <v/>
      </c>
      <c r="AY15" s="24" t="str">
        <f t="shared" ref="AY15:BH22" si="7">IFERROR(IF($J15=INDEX(통합테이블_list,MATCH(AY$14,통합테이블_index,0),2),"✔",""),"-")</f>
        <v/>
      </c>
      <c r="AZ15" s="24" t="str">
        <f t="shared" si="7"/>
        <v/>
      </c>
      <c r="BA15" s="24" t="str">
        <f t="shared" si="7"/>
        <v/>
      </c>
      <c r="BB15" s="24" t="str">
        <f t="shared" si="7"/>
        <v>✔</v>
      </c>
      <c r="BC15" s="24" t="str">
        <f t="shared" si="7"/>
        <v/>
      </c>
      <c r="BD15" s="24" t="str">
        <f t="shared" si="7"/>
        <v/>
      </c>
      <c r="BE15" s="24" t="str">
        <f t="shared" si="7"/>
        <v>✔</v>
      </c>
      <c r="BF15" s="24" t="str">
        <f t="shared" si="7"/>
        <v/>
      </c>
      <c r="BG15" s="24" t="str">
        <f t="shared" si="7"/>
        <v/>
      </c>
      <c r="BH15" s="24" t="str">
        <f t="shared" si="7"/>
        <v>✔</v>
      </c>
      <c r="BI15" s="24" t="str">
        <f t="shared" ref="BI15:BR22" si="8">IFERROR(IF($J15=INDEX(통합테이블_list,MATCH(BI$14,통합테이블_index,0),2),"✔",""),"-")</f>
        <v>✔</v>
      </c>
      <c r="BJ15" s="24" t="str">
        <f t="shared" si="8"/>
        <v>✔</v>
      </c>
      <c r="BK15" s="24" t="str">
        <f t="shared" si="8"/>
        <v>✔</v>
      </c>
      <c r="BL15" s="24" t="str">
        <f t="shared" si="8"/>
        <v>✔</v>
      </c>
      <c r="BM15" s="24" t="str">
        <f t="shared" si="8"/>
        <v/>
      </c>
      <c r="BN15" s="24" t="str">
        <f t="shared" si="8"/>
        <v/>
      </c>
      <c r="BO15" s="24" t="str">
        <f t="shared" si="8"/>
        <v>✔</v>
      </c>
      <c r="BP15" s="24" t="str">
        <f t="shared" si="8"/>
        <v/>
      </c>
      <c r="BQ15" s="24" t="str">
        <f t="shared" si="8"/>
        <v/>
      </c>
      <c r="BR15" s="24" t="str">
        <f t="shared" si="8"/>
        <v>✔</v>
      </c>
      <c r="BS15" s="24" t="str">
        <f t="shared" ref="BS15:CL22" si="9">IFERROR(IF($J15=INDEX(통합테이블_list,MATCH(BS$14,통합테이블_index,0),2),"✔",""),"-")</f>
        <v>✔</v>
      </c>
      <c r="BT15" s="24" t="str">
        <f t="shared" si="9"/>
        <v/>
      </c>
      <c r="BU15" s="24" t="str">
        <f t="shared" si="9"/>
        <v/>
      </c>
      <c r="BV15" s="24" t="str">
        <f t="shared" si="9"/>
        <v/>
      </c>
      <c r="BW15" s="24" t="str">
        <f t="shared" si="9"/>
        <v>✔</v>
      </c>
      <c r="BX15" s="24" t="str">
        <f t="shared" si="9"/>
        <v>✔</v>
      </c>
      <c r="BY15" s="24" t="str">
        <f t="shared" si="9"/>
        <v>✔</v>
      </c>
      <c r="BZ15" s="24" t="str">
        <f t="shared" si="9"/>
        <v>✔</v>
      </c>
      <c r="CA15" s="24" t="str">
        <f t="shared" ref="CA15:CN22" si="10">IFERROR(IF($J15=INDEX(통합테이블_list,MATCH(CA$14,통합테이블_index,0),2),"✔",""),"-")</f>
        <v>✔</v>
      </c>
      <c r="CB15" s="24" t="str">
        <f t="shared" si="10"/>
        <v/>
      </c>
      <c r="CC15" s="24" t="str">
        <f t="shared" si="10"/>
        <v>✔</v>
      </c>
      <c r="CD15" s="24" t="str">
        <f t="shared" si="10"/>
        <v>✔</v>
      </c>
      <c r="CE15" s="24" t="str">
        <f t="shared" si="10"/>
        <v>✔</v>
      </c>
      <c r="CF15" s="24" t="str">
        <f t="shared" si="10"/>
        <v>✔</v>
      </c>
      <c r="CG15" s="24" t="str">
        <f t="shared" si="10"/>
        <v/>
      </c>
      <c r="CH15" s="24" t="str">
        <f t="shared" si="10"/>
        <v/>
      </c>
      <c r="CI15" s="24" t="str">
        <f t="shared" si="10"/>
        <v/>
      </c>
      <c r="CJ15" s="24" t="str">
        <f t="shared" si="10"/>
        <v/>
      </c>
      <c r="CK15" s="24" t="str">
        <f t="shared" si="10"/>
        <v/>
      </c>
      <c r="CL15" s="24" t="str">
        <f t="shared" si="10"/>
        <v/>
      </c>
      <c r="CM15" s="24" t="str">
        <f t="shared" si="10"/>
        <v/>
      </c>
      <c r="CN15" s="24" t="str">
        <f t="shared" si="10"/>
        <v>✔</v>
      </c>
    </row>
    <row r="16" spans="2:92" x14ac:dyDescent="0.2">
      <c r="B16" s="21">
        <f t="shared" si="0"/>
        <v>12</v>
      </c>
      <c r="C16" s="21" t="s">
        <v>548</v>
      </c>
      <c r="D16" s="21" t="s">
        <v>592</v>
      </c>
      <c r="F16" s="34" t="s">
        <v>822</v>
      </c>
      <c r="J16" s="21" t="s">
        <v>546</v>
      </c>
      <c r="K16" s="24" t="str">
        <f t="shared" si="3"/>
        <v/>
      </c>
      <c r="L16" s="24" t="str">
        <f t="shared" si="3"/>
        <v/>
      </c>
      <c r="M16" s="24" t="str">
        <f t="shared" si="3"/>
        <v/>
      </c>
      <c r="N16" s="24" t="str">
        <f t="shared" si="3"/>
        <v/>
      </c>
      <c r="O16" s="24" t="str">
        <f t="shared" si="3"/>
        <v/>
      </c>
      <c r="P16" s="24" t="str">
        <f t="shared" si="3"/>
        <v/>
      </c>
      <c r="Q16" s="24" t="str">
        <f t="shared" si="3"/>
        <v/>
      </c>
      <c r="R16" s="24" t="str">
        <f t="shared" si="3"/>
        <v/>
      </c>
      <c r="S16" s="24" t="str">
        <f t="shared" si="3"/>
        <v/>
      </c>
      <c r="T16" s="24" t="str">
        <f t="shared" si="3"/>
        <v/>
      </c>
      <c r="U16" s="24" t="str">
        <f t="shared" si="4"/>
        <v/>
      </c>
      <c r="V16" s="24" t="str">
        <f t="shared" si="4"/>
        <v/>
      </c>
      <c r="W16" s="24" t="str">
        <f t="shared" si="4"/>
        <v/>
      </c>
      <c r="X16" s="24" t="str">
        <f t="shared" si="4"/>
        <v/>
      </c>
      <c r="Y16" s="24" t="str">
        <f t="shared" si="4"/>
        <v/>
      </c>
      <c r="Z16" s="24" t="str">
        <f t="shared" si="4"/>
        <v/>
      </c>
      <c r="AA16" s="24" t="str">
        <f t="shared" si="4"/>
        <v/>
      </c>
      <c r="AB16" s="24" t="str">
        <f t="shared" si="4"/>
        <v/>
      </c>
      <c r="AC16" s="24" t="str">
        <f t="shared" si="4"/>
        <v/>
      </c>
      <c r="AD16" s="24" t="str">
        <f t="shared" si="4"/>
        <v/>
      </c>
      <c r="AE16" s="24" t="str">
        <f t="shared" si="5"/>
        <v/>
      </c>
      <c r="AF16" s="24" t="str">
        <f t="shared" si="5"/>
        <v/>
      </c>
      <c r="AG16" s="24" t="str">
        <f t="shared" si="5"/>
        <v/>
      </c>
      <c r="AH16" s="24" t="str">
        <f t="shared" si="5"/>
        <v/>
      </c>
      <c r="AI16" s="24" t="str">
        <f t="shared" si="5"/>
        <v/>
      </c>
      <c r="AJ16" s="24" t="str">
        <f t="shared" si="5"/>
        <v/>
      </c>
      <c r="AK16" s="24" t="str">
        <f t="shared" si="5"/>
        <v/>
      </c>
      <c r="AL16" s="24" t="str">
        <f t="shared" si="5"/>
        <v/>
      </c>
      <c r="AM16" s="24" t="str">
        <f t="shared" si="5"/>
        <v/>
      </c>
      <c r="AN16" s="24" t="str">
        <f t="shared" si="5"/>
        <v/>
      </c>
      <c r="AO16" s="24" t="str">
        <f t="shared" si="6"/>
        <v/>
      </c>
      <c r="AP16" s="24" t="str">
        <f t="shared" si="6"/>
        <v/>
      </c>
      <c r="AQ16" s="24" t="str">
        <f t="shared" si="6"/>
        <v/>
      </c>
      <c r="AR16" s="24" t="str">
        <f t="shared" si="6"/>
        <v/>
      </c>
      <c r="AS16" s="24" t="str">
        <f t="shared" si="6"/>
        <v/>
      </c>
      <c r="AT16" s="24" t="str">
        <f t="shared" si="6"/>
        <v/>
      </c>
      <c r="AU16" s="24" t="str">
        <f t="shared" si="6"/>
        <v/>
      </c>
      <c r="AV16" s="24" t="str">
        <f t="shared" si="6"/>
        <v/>
      </c>
      <c r="AW16" s="24" t="str">
        <f t="shared" si="6"/>
        <v/>
      </c>
      <c r="AX16" s="24" t="str">
        <f t="shared" si="6"/>
        <v/>
      </c>
      <c r="AY16" s="24" t="str">
        <f t="shared" si="7"/>
        <v/>
      </c>
      <c r="AZ16" s="24" t="str">
        <f t="shared" si="7"/>
        <v/>
      </c>
      <c r="BA16" s="24" t="str">
        <f t="shared" si="7"/>
        <v/>
      </c>
      <c r="BB16" s="24" t="str">
        <f t="shared" si="7"/>
        <v/>
      </c>
      <c r="BC16" s="24" t="str">
        <f t="shared" si="7"/>
        <v/>
      </c>
      <c r="BD16" s="24" t="str">
        <f t="shared" si="7"/>
        <v/>
      </c>
      <c r="BE16" s="24" t="str">
        <f t="shared" si="7"/>
        <v/>
      </c>
      <c r="BF16" s="24" t="str">
        <f t="shared" si="7"/>
        <v/>
      </c>
      <c r="BG16" s="24" t="str">
        <f t="shared" si="7"/>
        <v/>
      </c>
      <c r="BH16" s="24" t="str">
        <f t="shared" si="7"/>
        <v/>
      </c>
      <c r="BI16" s="24" t="str">
        <f t="shared" si="8"/>
        <v/>
      </c>
      <c r="BJ16" s="24" t="str">
        <f t="shared" si="8"/>
        <v/>
      </c>
      <c r="BK16" s="24" t="str">
        <f t="shared" si="8"/>
        <v/>
      </c>
      <c r="BL16" s="24" t="str">
        <f t="shared" si="8"/>
        <v/>
      </c>
      <c r="BM16" s="24" t="str">
        <f t="shared" si="8"/>
        <v/>
      </c>
      <c r="BN16" s="24" t="str">
        <f t="shared" si="8"/>
        <v/>
      </c>
      <c r="BO16" s="24" t="str">
        <f t="shared" si="8"/>
        <v/>
      </c>
      <c r="BP16" s="24" t="str">
        <f t="shared" si="8"/>
        <v/>
      </c>
      <c r="BQ16" s="24" t="str">
        <f t="shared" si="8"/>
        <v/>
      </c>
      <c r="BR16" s="24" t="str">
        <f t="shared" si="8"/>
        <v/>
      </c>
      <c r="BS16" s="24" t="str">
        <f t="shared" si="9"/>
        <v/>
      </c>
      <c r="BT16" s="24" t="str">
        <f t="shared" si="9"/>
        <v/>
      </c>
      <c r="BU16" s="24" t="str">
        <f t="shared" si="9"/>
        <v/>
      </c>
      <c r="BV16" s="24" t="str">
        <f t="shared" si="9"/>
        <v/>
      </c>
      <c r="BW16" s="24" t="str">
        <f t="shared" si="9"/>
        <v/>
      </c>
      <c r="BX16" s="24" t="str">
        <f t="shared" si="9"/>
        <v/>
      </c>
      <c r="BY16" s="24" t="str">
        <f t="shared" si="9"/>
        <v/>
      </c>
      <c r="BZ16" s="24" t="str">
        <f t="shared" si="9"/>
        <v/>
      </c>
      <c r="CA16" s="24" t="str">
        <f t="shared" si="9"/>
        <v/>
      </c>
      <c r="CB16" s="24" t="str">
        <f t="shared" si="9"/>
        <v/>
      </c>
      <c r="CC16" s="24" t="str">
        <f t="shared" si="9"/>
        <v/>
      </c>
      <c r="CD16" s="24" t="str">
        <f t="shared" si="9"/>
        <v/>
      </c>
      <c r="CE16" s="24" t="str">
        <f t="shared" si="9"/>
        <v/>
      </c>
      <c r="CF16" s="24" t="str">
        <f t="shared" si="9"/>
        <v/>
      </c>
      <c r="CG16" s="24" t="str">
        <f t="shared" si="9"/>
        <v/>
      </c>
      <c r="CH16" s="24" t="str">
        <f t="shared" si="9"/>
        <v/>
      </c>
      <c r="CI16" s="24" t="str">
        <f t="shared" si="9"/>
        <v/>
      </c>
      <c r="CJ16" s="24" t="str">
        <f t="shared" si="10"/>
        <v/>
      </c>
      <c r="CK16" s="24" t="str">
        <f t="shared" si="9"/>
        <v/>
      </c>
      <c r="CL16" s="24" t="str">
        <f t="shared" si="9"/>
        <v/>
      </c>
      <c r="CM16" s="24" t="str">
        <f t="shared" si="10"/>
        <v/>
      </c>
      <c r="CN16" s="24" t="str">
        <f t="shared" si="10"/>
        <v/>
      </c>
    </row>
    <row r="17" spans="2:92" x14ac:dyDescent="0.2">
      <c r="B17" s="21">
        <f t="shared" si="0"/>
        <v>13</v>
      </c>
      <c r="C17" s="21" t="s">
        <v>545</v>
      </c>
      <c r="D17" s="21" t="s">
        <v>566</v>
      </c>
      <c r="F17" s="34" t="s">
        <v>822</v>
      </c>
      <c r="J17" s="21" t="s">
        <v>547</v>
      </c>
      <c r="K17" s="24" t="str">
        <f t="shared" si="3"/>
        <v/>
      </c>
      <c r="L17" s="24" t="str">
        <f t="shared" si="3"/>
        <v/>
      </c>
      <c r="M17" s="24" t="str">
        <f t="shared" si="3"/>
        <v/>
      </c>
      <c r="N17" s="24" t="str">
        <f t="shared" si="3"/>
        <v>✔</v>
      </c>
      <c r="O17" s="24" t="str">
        <f t="shared" si="3"/>
        <v>✔</v>
      </c>
      <c r="P17" s="24" t="str">
        <f t="shared" si="3"/>
        <v>✔</v>
      </c>
      <c r="Q17" s="24" t="str">
        <f t="shared" si="3"/>
        <v/>
      </c>
      <c r="R17" s="24" t="str">
        <f t="shared" si="3"/>
        <v/>
      </c>
      <c r="S17" s="24" t="str">
        <f t="shared" si="3"/>
        <v/>
      </c>
      <c r="T17" s="24" t="str">
        <f t="shared" si="3"/>
        <v/>
      </c>
      <c r="U17" s="24" t="str">
        <f t="shared" si="4"/>
        <v/>
      </c>
      <c r="V17" s="24" t="str">
        <f t="shared" si="4"/>
        <v/>
      </c>
      <c r="W17" s="24" t="str">
        <f t="shared" si="4"/>
        <v/>
      </c>
      <c r="X17" s="24" t="str">
        <f t="shared" si="4"/>
        <v/>
      </c>
      <c r="Y17" s="24" t="str">
        <f t="shared" si="4"/>
        <v/>
      </c>
      <c r="Z17" s="24" t="str">
        <f t="shared" si="4"/>
        <v/>
      </c>
      <c r="AA17" s="24" t="str">
        <f t="shared" si="4"/>
        <v/>
      </c>
      <c r="AB17" s="24" t="str">
        <f t="shared" si="4"/>
        <v/>
      </c>
      <c r="AC17" s="24" t="str">
        <f t="shared" si="4"/>
        <v/>
      </c>
      <c r="AD17" s="24" t="str">
        <f t="shared" si="4"/>
        <v/>
      </c>
      <c r="AE17" s="24" t="str">
        <f t="shared" si="5"/>
        <v/>
      </c>
      <c r="AF17" s="24" t="str">
        <f t="shared" si="5"/>
        <v/>
      </c>
      <c r="AG17" s="24" t="str">
        <f t="shared" si="5"/>
        <v/>
      </c>
      <c r="AH17" s="24" t="str">
        <f t="shared" si="5"/>
        <v/>
      </c>
      <c r="AI17" s="24" t="str">
        <f t="shared" si="5"/>
        <v/>
      </c>
      <c r="AJ17" s="24" t="str">
        <f t="shared" si="5"/>
        <v/>
      </c>
      <c r="AK17" s="24" t="str">
        <f t="shared" si="5"/>
        <v/>
      </c>
      <c r="AL17" s="24" t="str">
        <f t="shared" si="5"/>
        <v/>
      </c>
      <c r="AM17" s="24" t="str">
        <f t="shared" si="5"/>
        <v/>
      </c>
      <c r="AN17" s="24" t="str">
        <f t="shared" si="5"/>
        <v>✔</v>
      </c>
      <c r="AO17" s="24" t="str">
        <f t="shared" si="6"/>
        <v>✔</v>
      </c>
      <c r="AP17" s="24" t="str">
        <f t="shared" si="6"/>
        <v/>
      </c>
      <c r="AQ17" s="24" t="str">
        <f t="shared" si="6"/>
        <v/>
      </c>
      <c r="AR17" s="24" t="str">
        <f t="shared" si="6"/>
        <v/>
      </c>
      <c r="AS17" s="24" t="str">
        <f t="shared" si="6"/>
        <v>✔</v>
      </c>
      <c r="AT17" s="24" t="str">
        <f t="shared" si="6"/>
        <v/>
      </c>
      <c r="AU17" s="24" t="str">
        <f t="shared" si="6"/>
        <v>✔</v>
      </c>
      <c r="AV17" s="24" t="str">
        <f t="shared" si="6"/>
        <v>✔</v>
      </c>
      <c r="AW17" s="24" t="str">
        <f t="shared" si="6"/>
        <v>✔</v>
      </c>
      <c r="AX17" s="24" t="str">
        <f t="shared" si="6"/>
        <v>✔</v>
      </c>
      <c r="AY17" s="24" t="str">
        <f t="shared" si="7"/>
        <v>✔</v>
      </c>
      <c r="AZ17" s="24" t="str">
        <f t="shared" si="7"/>
        <v/>
      </c>
      <c r="BA17" s="24" t="str">
        <f t="shared" si="7"/>
        <v/>
      </c>
      <c r="BB17" s="24" t="str">
        <f t="shared" si="7"/>
        <v/>
      </c>
      <c r="BC17" s="24" t="str">
        <f t="shared" si="7"/>
        <v>✔</v>
      </c>
      <c r="BD17" s="24" t="str">
        <f t="shared" si="7"/>
        <v>✔</v>
      </c>
      <c r="BE17" s="24" t="str">
        <f t="shared" si="7"/>
        <v/>
      </c>
      <c r="BF17" s="24" t="str">
        <f t="shared" si="7"/>
        <v>✔</v>
      </c>
      <c r="BG17" s="24" t="str">
        <f t="shared" si="7"/>
        <v/>
      </c>
      <c r="BH17" s="24" t="str">
        <f t="shared" si="7"/>
        <v/>
      </c>
      <c r="BI17" s="24" t="str">
        <f t="shared" si="8"/>
        <v/>
      </c>
      <c r="BJ17" s="24" t="str">
        <f t="shared" si="8"/>
        <v/>
      </c>
      <c r="BK17" s="24" t="str">
        <f t="shared" si="8"/>
        <v/>
      </c>
      <c r="BL17" s="24" t="str">
        <f t="shared" si="8"/>
        <v/>
      </c>
      <c r="BM17" s="24" t="str">
        <f t="shared" si="8"/>
        <v/>
      </c>
      <c r="BN17" s="24" t="str">
        <f t="shared" si="8"/>
        <v>✔</v>
      </c>
      <c r="BO17" s="24" t="str">
        <f t="shared" si="8"/>
        <v/>
      </c>
      <c r="BP17" s="24" t="str">
        <f t="shared" si="8"/>
        <v/>
      </c>
      <c r="BQ17" s="24" t="str">
        <f t="shared" si="8"/>
        <v/>
      </c>
      <c r="BR17" s="24" t="str">
        <f t="shared" si="8"/>
        <v/>
      </c>
      <c r="BS17" s="24" t="str">
        <f t="shared" si="9"/>
        <v/>
      </c>
      <c r="BT17" s="24" t="str">
        <f t="shared" si="9"/>
        <v>✔</v>
      </c>
      <c r="BU17" s="24" t="str">
        <f t="shared" si="9"/>
        <v>✔</v>
      </c>
      <c r="BV17" s="24" t="str">
        <f t="shared" si="9"/>
        <v>✔</v>
      </c>
      <c r="BW17" s="24" t="str">
        <f t="shared" si="9"/>
        <v/>
      </c>
      <c r="BX17" s="24" t="str">
        <f t="shared" si="9"/>
        <v/>
      </c>
      <c r="BY17" s="24" t="str">
        <f t="shared" si="9"/>
        <v/>
      </c>
      <c r="BZ17" s="24" t="str">
        <f t="shared" si="9"/>
        <v/>
      </c>
      <c r="CA17" s="24" t="str">
        <f t="shared" si="9"/>
        <v/>
      </c>
      <c r="CB17" s="24" t="str">
        <f t="shared" si="9"/>
        <v>✔</v>
      </c>
      <c r="CC17" s="24" t="str">
        <f t="shared" si="9"/>
        <v/>
      </c>
      <c r="CD17" s="24" t="str">
        <f t="shared" si="9"/>
        <v/>
      </c>
      <c r="CE17" s="24" t="str">
        <f t="shared" si="9"/>
        <v/>
      </c>
      <c r="CF17" s="24" t="str">
        <f t="shared" si="9"/>
        <v/>
      </c>
      <c r="CG17" s="24" t="str">
        <f t="shared" si="9"/>
        <v>✔</v>
      </c>
      <c r="CH17" s="24" t="str">
        <f t="shared" si="9"/>
        <v/>
      </c>
      <c r="CI17" s="24" t="str">
        <f t="shared" si="10"/>
        <v>✔</v>
      </c>
      <c r="CJ17" s="24" t="str">
        <f t="shared" si="10"/>
        <v>✔</v>
      </c>
      <c r="CK17" s="24" t="str">
        <f t="shared" ref="CK17:CN22" si="11">IFERROR(IF($J17=INDEX(통합테이블_list,MATCH(CK$14,통합테이블_index,0),2),"✔",""),"-")</f>
        <v>✔</v>
      </c>
      <c r="CL17" s="24" t="str">
        <f t="shared" si="11"/>
        <v>✔</v>
      </c>
      <c r="CM17" s="24" t="str">
        <f t="shared" si="11"/>
        <v>✔</v>
      </c>
      <c r="CN17" s="24" t="str">
        <f t="shared" si="11"/>
        <v/>
      </c>
    </row>
    <row r="18" spans="2:92" x14ac:dyDescent="0.2">
      <c r="B18" s="21">
        <f t="shared" si="0"/>
        <v>14</v>
      </c>
      <c r="C18" s="21" t="s">
        <v>545</v>
      </c>
      <c r="D18" s="21" t="s">
        <v>567</v>
      </c>
      <c r="F18" s="34" t="s">
        <v>822</v>
      </c>
      <c r="J18" s="21" t="s">
        <v>548</v>
      </c>
      <c r="K18" s="24" t="str">
        <f t="shared" si="3"/>
        <v/>
      </c>
      <c r="L18" s="24" t="str">
        <f t="shared" si="3"/>
        <v/>
      </c>
      <c r="M18" s="24" t="str">
        <f t="shared" si="3"/>
        <v/>
      </c>
      <c r="N18" s="24" t="str">
        <f t="shared" si="3"/>
        <v/>
      </c>
      <c r="O18" s="24" t="str">
        <f t="shared" si="3"/>
        <v/>
      </c>
      <c r="P18" s="24" t="str">
        <f t="shared" si="3"/>
        <v/>
      </c>
      <c r="Q18" s="24" t="str">
        <f t="shared" si="3"/>
        <v/>
      </c>
      <c r="R18" s="24" t="str">
        <f t="shared" si="3"/>
        <v/>
      </c>
      <c r="S18" s="24" t="str">
        <f t="shared" si="3"/>
        <v/>
      </c>
      <c r="T18" s="24" t="str">
        <f t="shared" si="3"/>
        <v>✔</v>
      </c>
      <c r="U18" s="24" t="str">
        <f t="shared" si="4"/>
        <v/>
      </c>
      <c r="V18" s="24" t="str">
        <f t="shared" si="4"/>
        <v>✔</v>
      </c>
      <c r="W18" s="24" t="str">
        <f t="shared" si="4"/>
        <v/>
      </c>
      <c r="X18" s="24" t="str">
        <f t="shared" si="4"/>
        <v/>
      </c>
      <c r="Y18" s="24" t="str">
        <f t="shared" si="4"/>
        <v/>
      </c>
      <c r="Z18" s="24" t="str">
        <f t="shared" si="4"/>
        <v/>
      </c>
      <c r="AA18" s="24" t="str">
        <f t="shared" si="4"/>
        <v/>
      </c>
      <c r="AB18" s="24" t="str">
        <f t="shared" si="4"/>
        <v/>
      </c>
      <c r="AC18" s="24" t="str">
        <f t="shared" si="4"/>
        <v/>
      </c>
      <c r="AD18" s="24" t="str">
        <f t="shared" si="4"/>
        <v>✔</v>
      </c>
      <c r="AE18" s="24" t="str">
        <f t="shared" si="5"/>
        <v/>
      </c>
      <c r="AF18" s="24" t="str">
        <f t="shared" si="5"/>
        <v/>
      </c>
      <c r="AG18" s="24" t="str">
        <f t="shared" si="5"/>
        <v/>
      </c>
      <c r="AH18" s="24" t="str">
        <f t="shared" si="5"/>
        <v>✔</v>
      </c>
      <c r="AI18" s="24" t="str">
        <f t="shared" si="5"/>
        <v/>
      </c>
      <c r="AJ18" s="24" t="str">
        <f t="shared" si="5"/>
        <v/>
      </c>
      <c r="AK18" s="24" t="str">
        <f t="shared" si="5"/>
        <v/>
      </c>
      <c r="AL18" s="24" t="str">
        <f t="shared" si="5"/>
        <v/>
      </c>
      <c r="AM18" s="24" t="str">
        <f t="shared" si="5"/>
        <v/>
      </c>
      <c r="AN18" s="24" t="str">
        <f t="shared" si="5"/>
        <v/>
      </c>
      <c r="AO18" s="24" t="str">
        <f t="shared" si="6"/>
        <v/>
      </c>
      <c r="AP18" s="24" t="str">
        <f t="shared" si="6"/>
        <v/>
      </c>
      <c r="AQ18" s="24" t="str">
        <f t="shared" si="6"/>
        <v/>
      </c>
      <c r="AR18" s="24" t="str">
        <f t="shared" si="6"/>
        <v>✔</v>
      </c>
      <c r="AS18" s="24" t="str">
        <f t="shared" si="6"/>
        <v/>
      </c>
      <c r="AT18" s="24" t="str">
        <f t="shared" si="6"/>
        <v/>
      </c>
      <c r="AU18" s="24" t="str">
        <f t="shared" si="6"/>
        <v/>
      </c>
      <c r="AV18" s="24" t="str">
        <f t="shared" si="6"/>
        <v/>
      </c>
      <c r="AW18" s="24" t="str">
        <f t="shared" si="6"/>
        <v/>
      </c>
      <c r="AX18" s="24" t="str">
        <f t="shared" si="6"/>
        <v/>
      </c>
      <c r="AY18" s="24" t="str">
        <f t="shared" si="7"/>
        <v/>
      </c>
      <c r="AZ18" s="24" t="str">
        <f t="shared" si="7"/>
        <v>✔</v>
      </c>
      <c r="BA18" s="24" t="str">
        <f t="shared" si="7"/>
        <v>✔</v>
      </c>
      <c r="BB18" s="24" t="str">
        <f t="shared" si="7"/>
        <v/>
      </c>
      <c r="BC18" s="24" t="str">
        <f t="shared" si="7"/>
        <v/>
      </c>
      <c r="BD18" s="24" t="str">
        <f t="shared" si="7"/>
        <v/>
      </c>
      <c r="BE18" s="24" t="str">
        <f t="shared" si="7"/>
        <v/>
      </c>
      <c r="BF18" s="24" t="str">
        <f t="shared" si="7"/>
        <v/>
      </c>
      <c r="BG18" s="24" t="str">
        <f t="shared" si="7"/>
        <v>✔</v>
      </c>
      <c r="BH18" s="24" t="str">
        <f t="shared" si="7"/>
        <v/>
      </c>
      <c r="BI18" s="24" t="str">
        <f t="shared" si="8"/>
        <v/>
      </c>
      <c r="BJ18" s="24" t="str">
        <f t="shared" si="8"/>
        <v/>
      </c>
      <c r="BK18" s="24" t="str">
        <f t="shared" si="8"/>
        <v/>
      </c>
      <c r="BL18" s="24" t="str">
        <f t="shared" si="8"/>
        <v/>
      </c>
      <c r="BM18" s="24" t="str">
        <f t="shared" si="8"/>
        <v>✔</v>
      </c>
      <c r="BN18" s="24" t="str">
        <f t="shared" si="8"/>
        <v/>
      </c>
      <c r="BO18" s="24" t="str">
        <f t="shared" si="8"/>
        <v/>
      </c>
      <c r="BP18" s="24" t="str">
        <f t="shared" si="8"/>
        <v/>
      </c>
      <c r="BQ18" s="24" t="str">
        <f t="shared" si="8"/>
        <v/>
      </c>
      <c r="BR18" s="24" t="str">
        <f t="shared" si="8"/>
        <v/>
      </c>
      <c r="BS18" s="24" t="str">
        <f t="shared" si="9"/>
        <v/>
      </c>
      <c r="BT18" s="24" t="str">
        <f t="shared" si="9"/>
        <v/>
      </c>
      <c r="BU18" s="24" t="str">
        <f t="shared" si="9"/>
        <v/>
      </c>
      <c r="BV18" s="24" t="str">
        <f t="shared" si="9"/>
        <v/>
      </c>
      <c r="BW18" s="24" t="str">
        <f t="shared" si="9"/>
        <v/>
      </c>
      <c r="BX18" s="24" t="str">
        <f t="shared" si="9"/>
        <v/>
      </c>
      <c r="BY18" s="24" t="str">
        <f t="shared" si="9"/>
        <v/>
      </c>
      <c r="BZ18" s="24" t="str">
        <f t="shared" si="9"/>
        <v/>
      </c>
      <c r="CA18" s="24" t="str">
        <f t="shared" si="9"/>
        <v/>
      </c>
      <c r="CB18" s="24" t="str">
        <f t="shared" si="9"/>
        <v/>
      </c>
      <c r="CC18" s="24" t="str">
        <f t="shared" si="9"/>
        <v/>
      </c>
      <c r="CD18" s="24" t="str">
        <f t="shared" si="9"/>
        <v/>
      </c>
      <c r="CE18" s="24" t="str">
        <f t="shared" si="9"/>
        <v/>
      </c>
      <c r="CF18" s="24" t="str">
        <f t="shared" si="9"/>
        <v/>
      </c>
      <c r="CG18" s="24" t="str">
        <f t="shared" si="9"/>
        <v/>
      </c>
      <c r="CH18" s="24" t="str">
        <f t="shared" si="9"/>
        <v>✔</v>
      </c>
      <c r="CI18" s="24" t="str">
        <f t="shared" si="10"/>
        <v/>
      </c>
      <c r="CJ18" s="24" t="str">
        <f t="shared" si="10"/>
        <v/>
      </c>
      <c r="CK18" s="24" t="str">
        <f t="shared" si="11"/>
        <v/>
      </c>
      <c r="CL18" s="24" t="str">
        <f t="shared" si="11"/>
        <v/>
      </c>
      <c r="CM18" s="24" t="str">
        <f t="shared" si="11"/>
        <v/>
      </c>
      <c r="CN18" s="24" t="str">
        <f t="shared" si="11"/>
        <v/>
      </c>
    </row>
    <row r="19" spans="2:92" x14ac:dyDescent="0.2">
      <c r="B19" s="21">
        <f t="shared" si="0"/>
        <v>15</v>
      </c>
      <c r="C19" s="21" t="s">
        <v>545</v>
      </c>
      <c r="D19" s="21" t="s">
        <v>568</v>
      </c>
      <c r="F19" s="34" t="s">
        <v>821</v>
      </c>
      <c r="J19" s="21" t="s">
        <v>549</v>
      </c>
      <c r="K19" s="24" t="str">
        <f t="shared" si="3"/>
        <v/>
      </c>
      <c r="L19" s="24" t="str">
        <f t="shared" si="3"/>
        <v/>
      </c>
      <c r="M19" s="24" t="str">
        <f t="shared" si="3"/>
        <v/>
      </c>
      <c r="N19" s="24" t="str">
        <f t="shared" si="3"/>
        <v/>
      </c>
      <c r="O19" s="24" t="str">
        <f t="shared" si="3"/>
        <v/>
      </c>
      <c r="P19" s="24" t="str">
        <f t="shared" si="3"/>
        <v/>
      </c>
      <c r="Q19" s="24" t="str">
        <f t="shared" si="3"/>
        <v/>
      </c>
      <c r="R19" s="24" t="str">
        <f t="shared" si="3"/>
        <v/>
      </c>
      <c r="S19" s="24" t="str">
        <f t="shared" si="3"/>
        <v/>
      </c>
      <c r="T19" s="24" t="str">
        <f t="shared" si="3"/>
        <v/>
      </c>
      <c r="U19" s="24" t="str">
        <f t="shared" si="4"/>
        <v/>
      </c>
      <c r="V19" s="24" t="str">
        <f t="shared" si="4"/>
        <v/>
      </c>
      <c r="W19" s="24" t="str">
        <f t="shared" si="4"/>
        <v/>
      </c>
      <c r="X19" s="24" t="str">
        <f t="shared" si="4"/>
        <v/>
      </c>
      <c r="Y19" s="24" t="str">
        <f t="shared" si="4"/>
        <v/>
      </c>
      <c r="Z19" s="24" t="str">
        <f t="shared" si="4"/>
        <v/>
      </c>
      <c r="AA19" s="24" t="str">
        <f t="shared" si="4"/>
        <v/>
      </c>
      <c r="AB19" s="24" t="str">
        <f t="shared" si="4"/>
        <v/>
      </c>
      <c r="AC19" s="24" t="str">
        <f t="shared" si="4"/>
        <v/>
      </c>
      <c r="AD19" s="24" t="str">
        <f t="shared" si="4"/>
        <v/>
      </c>
      <c r="AE19" s="24" t="str">
        <f t="shared" si="5"/>
        <v/>
      </c>
      <c r="AF19" s="24" t="str">
        <f t="shared" si="5"/>
        <v/>
      </c>
      <c r="AG19" s="24" t="str">
        <f t="shared" si="5"/>
        <v>✔</v>
      </c>
      <c r="AH19" s="24" t="str">
        <f t="shared" si="5"/>
        <v/>
      </c>
      <c r="AI19" s="24" t="str">
        <f t="shared" si="5"/>
        <v/>
      </c>
      <c r="AJ19" s="24" t="str">
        <f t="shared" si="5"/>
        <v>✔</v>
      </c>
      <c r="AK19" s="24" t="str">
        <f t="shared" si="5"/>
        <v/>
      </c>
      <c r="AL19" s="24" t="str">
        <f t="shared" si="5"/>
        <v/>
      </c>
      <c r="AM19" s="24" t="str">
        <f t="shared" si="5"/>
        <v/>
      </c>
      <c r="AN19" s="24" t="str">
        <f t="shared" si="5"/>
        <v/>
      </c>
      <c r="AO19" s="24" t="str">
        <f t="shared" si="6"/>
        <v/>
      </c>
      <c r="AP19" s="24" t="str">
        <f t="shared" si="6"/>
        <v/>
      </c>
      <c r="AQ19" s="24" t="str">
        <f t="shared" si="6"/>
        <v/>
      </c>
      <c r="AR19" s="24" t="str">
        <f t="shared" si="6"/>
        <v/>
      </c>
      <c r="AS19" s="24" t="str">
        <f t="shared" si="6"/>
        <v/>
      </c>
      <c r="AT19" s="24" t="str">
        <f t="shared" si="6"/>
        <v/>
      </c>
      <c r="AU19" s="24" t="str">
        <f t="shared" si="6"/>
        <v/>
      </c>
      <c r="AV19" s="24" t="str">
        <f t="shared" si="6"/>
        <v/>
      </c>
      <c r="AW19" s="24" t="str">
        <f t="shared" si="6"/>
        <v/>
      </c>
      <c r="AX19" s="24" t="str">
        <f t="shared" si="6"/>
        <v/>
      </c>
      <c r="AY19" s="24" t="str">
        <f t="shared" si="7"/>
        <v/>
      </c>
      <c r="AZ19" s="24" t="str">
        <f t="shared" si="7"/>
        <v/>
      </c>
      <c r="BA19" s="24" t="str">
        <f t="shared" si="7"/>
        <v/>
      </c>
      <c r="BB19" s="24" t="str">
        <f t="shared" si="7"/>
        <v/>
      </c>
      <c r="BC19" s="24" t="str">
        <f t="shared" si="7"/>
        <v/>
      </c>
      <c r="BD19" s="24" t="str">
        <f t="shared" si="7"/>
        <v/>
      </c>
      <c r="BE19" s="24" t="str">
        <f t="shared" si="7"/>
        <v/>
      </c>
      <c r="BF19" s="24" t="str">
        <f t="shared" si="7"/>
        <v/>
      </c>
      <c r="BG19" s="24" t="str">
        <f t="shared" si="7"/>
        <v/>
      </c>
      <c r="BH19" s="24" t="str">
        <f t="shared" si="7"/>
        <v/>
      </c>
      <c r="BI19" s="24" t="str">
        <f t="shared" si="8"/>
        <v/>
      </c>
      <c r="BJ19" s="24" t="str">
        <f t="shared" si="8"/>
        <v/>
      </c>
      <c r="BK19" s="24" t="str">
        <f t="shared" si="8"/>
        <v/>
      </c>
      <c r="BL19" s="24" t="str">
        <f t="shared" si="8"/>
        <v/>
      </c>
      <c r="BM19" s="24" t="str">
        <f t="shared" si="8"/>
        <v/>
      </c>
      <c r="BN19" s="24" t="str">
        <f t="shared" si="8"/>
        <v/>
      </c>
      <c r="BO19" s="24" t="str">
        <f t="shared" si="8"/>
        <v/>
      </c>
      <c r="BP19" s="24" t="str">
        <f t="shared" si="8"/>
        <v>✔</v>
      </c>
      <c r="BQ19" s="24" t="str">
        <f t="shared" si="8"/>
        <v/>
      </c>
      <c r="BR19" s="24" t="str">
        <f t="shared" si="8"/>
        <v/>
      </c>
      <c r="BS19" s="24" t="str">
        <f t="shared" si="9"/>
        <v/>
      </c>
      <c r="BT19" s="24" t="str">
        <f t="shared" si="9"/>
        <v/>
      </c>
      <c r="BU19" s="24" t="str">
        <f t="shared" si="9"/>
        <v/>
      </c>
      <c r="BV19" s="24" t="str">
        <f t="shared" si="9"/>
        <v/>
      </c>
      <c r="BW19" s="24" t="str">
        <f t="shared" si="9"/>
        <v/>
      </c>
      <c r="BX19" s="24" t="str">
        <f t="shared" si="9"/>
        <v/>
      </c>
      <c r="BY19" s="24" t="str">
        <f t="shared" si="9"/>
        <v/>
      </c>
      <c r="BZ19" s="24" t="str">
        <f t="shared" si="9"/>
        <v/>
      </c>
      <c r="CA19" s="24" t="str">
        <f t="shared" si="9"/>
        <v/>
      </c>
      <c r="CB19" s="24" t="str">
        <f t="shared" si="9"/>
        <v/>
      </c>
      <c r="CC19" s="24" t="str">
        <f t="shared" si="9"/>
        <v/>
      </c>
      <c r="CD19" s="24" t="str">
        <f t="shared" si="9"/>
        <v/>
      </c>
      <c r="CE19" s="24" t="str">
        <f t="shared" si="9"/>
        <v/>
      </c>
      <c r="CF19" s="24" t="str">
        <f t="shared" si="9"/>
        <v/>
      </c>
      <c r="CG19" s="24" t="str">
        <f t="shared" si="9"/>
        <v/>
      </c>
      <c r="CH19" s="24" t="str">
        <f t="shared" si="9"/>
        <v/>
      </c>
      <c r="CI19" s="24" t="str">
        <f t="shared" si="10"/>
        <v/>
      </c>
      <c r="CJ19" s="24" t="str">
        <f t="shared" si="10"/>
        <v/>
      </c>
      <c r="CK19" s="24" t="str">
        <f t="shared" si="11"/>
        <v/>
      </c>
      <c r="CL19" s="24" t="str">
        <f t="shared" si="11"/>
        <v/>
      </c>
      <c r="CM19" s="24" t="str">
        <f t="shared" si="11"/>
        <v/>
      </c>
      <c r="CN19" s="24" t="str">
        <f t="shared" si="11"/>
        <v/>
      </c>
    </row>
    <row r="20" spans="2:92" x14ac:dyDescent="0.2">
      <c r="B20" s="21">
        <f t="shared" si="0"/>
        <v>16</v>
      </c>
      <c r="C20" s="21" t="s">
        <v>545</v>
      </c>
      <c r="D20" s="21" t="s">
        <v>569</v>
      </c>
      <c r="F20" s="34" t="s">
        <v>822</v>
      </c>
      <c r="J20" s="21" t="s">
        <v>550</v>
      </c>
      <c r="K20" s="24" t="str">
        <f t="shared" si="3"/>
        <v/>
      </c>
      <c r="L20" s="24" t="str">
        <f t="shared" si="3"/>
        <v/>
      </c>
      <c r="M20" s="24" t="str">
        <f t="shared" si="3"/>
        <v/>
      </c>
      <c r="N20" s="24" t="str">
        <f t="shared" si="3"/>
        <v/>
      </c>
      <c r="O20" s="24" t="str">
        <f t="shared" si="3"/>
        <v/>
      </c>
      <c r="P20" s="24" t="str">
        <f t="shared" si="3"/>
        <v/>
      </c>
      <c r="Q20" s="24" t="str">
        <f t="shared" si="3"/>
        <v/>
      </c>
      <c r="R20" s="24" t="str">
        <f t="shared" si="3"/>
        <v/>
      </c>
      <c r="S20" s="24" t="str">
        <f t="shared" si="3"/>
        <v/>
      </c>
      <c r="T20" s="24" t="str">
        <f t="shared" si="3"/>
        <v/>
      </c>
      <c r="U20" s="24" t="str">
        <f t="shared" si="4"/>
        <v/>
      </c>
      <c r="V20" s="24" t="str">
        <f t="shared" si="4"/>
        <v/>
      </c>
      <c r="W20" s="24" t="str">
        <f t="shared" si="4"/>
        <v/>
      </c>
      <c r="X20" s="24" t="str">
        <f t="shared" si="4"/>
        <v/>
      </c>
      <c r="Y20" s="24" t="str">
        <f t="shared" si="4"/>
        <v/>
      </c>
      <c r="Z20" s="24" t="str">
        <f t="shared" si="4"/>
        <v/>
      </c>
      <c r="AA20" s="24" t="str">
        <f t="shared" si="4"/>
        <v/>
      </c>
      <c r="AB20" s="24" t="str">
        <f t="shared" si="4"/>
        <v/>
      </c>
      <c r="AC20" s="24" t="str">
        <f t="shared" si="4"/>
        <v/>
      </c>
      <c r="AD20" s="24" t="str">
        <f t="shared" si="4"/>
        <v/>
      </c>
      <c r="AE20" s="24" t="str">
        <f t="shared" si="5"/>
        <v/>
      </c>
      <c r="AF20" s="24" t="str">
        <f t="shared" si="5"/>
        <v/>
      </c>
      <c r="AG20" s="24" t="str">
        <f t="shared" si="5"/>
        <v/>
      </c>
      <c r="AH20" s="24" t="str">
        <f t="shared" si="5"/>
        <v/>
      </c>
      <c r="AI20" s="24" t="str">
        <f t="shared" si="5"/>
        <v/>
      </c>
      <c r="AJ20" s="24" t="str">
        <f t="shared" si="5"/>
        <v/>
      </c>
      <c r="AK20" s="24" t="str">
        <f t="shared" si="5"/>
        <v/>
      </c>
      <c r="AL20" s="24" t="str">
        <f t="shared" si="5"/>
        <v/>
      </c>
      <c r="AM20" s="24" t="str">
        <f t="shared" si="5"/>
        <v/>
      </c>
      <c r="AN20" s="24" t="str">
        <f t="shared" si="5"/>
        <v/>
      </c>
      <c r="AO20" s="24" t="str">
        <f t="shared" si="6"/>
        <v/>
      </c>
      <c r="AP20" s="24" t="str">
        <f t="shared" si="6"/>
        <v/>
      </c>
      <c r="AQ20" s="24" t="str">
        <f t="shared" si="6"/>
        <v/>
      </c>
      <c r="AR20" s="24" t="str">
        <f t="shared" si="6"/>
        <v/>
      </c>
      <c r="AS20" s="24" t="str">
        <f t="shared" si="6"/>
        <v/>
      </c>
      <c r="AT20" s="24" t="str">
        <f t="shared" si="6"/>
        <v/>
      </c>
      <c r="AU20" s="24" t="str">
        <f t="shared" si="6"/>
        <v/>
      </c>
      <c r="AV20" s="24" t="str">
        <f t="shared" si="6"/>
        <v/>
      </c>
      <c r="AW20" s="24" t="str">
        <f t="shared" si="6"/>
        <v/>
      </c>
      <c r="AX20" s="24" t="str">
        <f t="shared" si="6"/>
        <v/>
      </c>
      <c r="AY20" s="24" t="str">
        <f t="shared" si="7"/>
        <v/>
      </c>
      <c r="AZ20" s="24" t="str">
        <f t="shared" si="7"/>
        <v/>
      </c>
      <c r="BA20" s="24" t="str">
        <f t="shared" si="7"/>
        <v/>
      </c>
      <c r="BB20" s="24" t="str">
        <f t="shared" si="7"/>
        <v/>
      </c>
      <c r="BC20" s="24" t="str">
        <f t="shared" si="7"/>
        <v/>
      </c>
      <c r="BD20" s="24" t="str">
        <f t="shared" si="7"/>
        <v/>
      </c>
      <c r="BE20" s="24" t="str">
        <f t="shared" si="7"/>
        <v/>
      </c>
      <c r="BF20" s="24" t="str">
        <f t="shared" si="7"/>
        <v/>
      </c>
      <c r="BG20" s="24" t="str">
        <f t="shared" si="7"/>
        <v/>
      </c>
      <c r="BH20" s="24" t="str">
        <f t="shared" si="7"/>
        <v/>
      </c>
      <c r="BI20" s="24" t="str">
        <f t="shared" si="8"/>
        <v/>
      </c>
      <c r="BJ20" s="24" t="str">
        <f t="shared" si="8"/>
        <v/>
      </c>
      <c r="BK20" s="24" t="str">
        <f t="shared" si="8"/>
        <v/>
      </c>
      <c r="BL20" s="24" t="str">
        <f t="shared" si="8"/>
        <v/>
      </c>
      <c r="BM20" s="24" t="str">
        <f t="shared" si="8"/>
        <v/>
      </c>
      <c r="BN20" s="24" t="str">
        <f t="shared" si="8"/>
        <v/>
      </c>
      <c r="BO20" s="24" t="str">
        <f t="shared" si="8"/>
        <v/>
      </c>
      <c r="BP20" s="24" t="str">
        <f t="shared" si="8"/>
        <v/>
      </c>
      <c r="BQ20" s="24" t="str">
        <f t="shared" si="8"/>
        <v/>
      </c>
      <c r="BR20" s="24" t="str">
        <f t="shared" si="8"/>
        <v/>
      </c>
      <c r="BS20" s="24" t="str">
        <f t="shared" si="9"/>
        <v/>
      </c>
      <c r="BT20" s="24" t="str">
        <f t="shared" si="9"/>
        <v/>
      </c>
      <c r="BU20" s="24" t="str">
        <f t="shared" si="9"/>
        <v/>
      </c>
      <c r="BV20" s="24" t="str">
        <f t="shared" si="9"/>
        <v/>
      </c>
      <c r="BW20" s="24" t="str">
        <f t="shared" si="9"/>
        <v/>
      </c>
      <c r="BX20" s="24" t="str">
        <f t="shared" si="9"/>
        <v/>
      </c>
      <c r="BY20" s="24" t="str">
        <f t="shared" si="9"/>
        <v/>
      </c>
      <c r="BZ20" s="24" t="str">
        <f t="shared" si="9"/>
        <v/>
      </c>
      <c r="CA20" s="24" t="str">
        <f t="shared" si="9"/>
        <v/>
      </c>
      <c r="CB20" s="24" t="str">
        <f t="shared" si="9"/>
        <v/>
      </c>
      <c r="CC20" s="24" t="str">
        <f t="shared" si="9"/>
        <v/>
      </c>
      <c r="CD20" s="24" t="str">
        <f t="shared" si="9"/>
        <v/>
      </c>
      <c r="CE20" s="24" t="str">
        <f t="shared" si="9"/>
        <v/>
      </c>
      <c r="CF20" s="24" t="str">
        <f t="shared" si="9"/>
        <v/>
      </c>
      <c r="CG20" s="24" t="str">
        <f t="shared" si="9"/>
        <v/>
      </c>
      <c r="CH20" s="24" t="str">
        <f t="shared" si="9"/>
        <v/>
      </c>
      <c r="CI20" s="24" t="str">
        <f t="shared" si="10"/>
        <v/>
      </c>
      <c r="CJ20" s="24" t="str">
        <f t="shared" si="10"/>
        <v/>
      </c>
      <c r="CK20" s="24" t="str">
        <f t="shared" si="11"/>
        <v/>
      </c>
      <c r="CL20" s="24" t="str">
        <f t="shared" si="11"/>
        <v/>
      </c>
      <c r="CM20" s="24" t="str">
        <f t="shared" si="11"/>
        <v/>
      </c>
      <c r="CN20" s="24" t="str">
        <f t="shared" si="11"/>
        <v/>
      </c>
    </row>
    <row r="21" spans="2:92" x14ac:dyDescent="0.2">
      <c r="B21" s="21">
        <f t="shared" si="0"/>
        <v>17</v>
      </c>
      <c r="C21" s="21" t="s">
        <v>545</v>
      </c>
      <c r="D21" s="21" t="s">
        <v>570</v>
      </c>
      <c r="F21" s="34" t="s">
        <v>822</v>
      </c>
      <c r="J21" s="21" t="s">
        <v>551</v>
      </c>
      <c r="K21" s="24" t="str">
        <f t="shared" si="3"/>
        <v/>
      </c>
      <c r="L21" s="24" t="str">
        <f t="shared" si="3"/>
        <v/>
      </c>
      <c r="M21" s="24" t="str">
        <f t="shared" si="3"/>
        <v/>
      </c>
      <c r="N21" s="24" t="str">
        <f t="shared" si="3"/>
        <v/>
      </c>
      <c r="O21" s="24" t="str">
        <f t="shared" si="3"/>
        <v/>
      </c>
      <c r="P21" s="24" t="str">
        <f t="shared" si="3"/>
        <v/>
      </c>
      <c r="Q21" s="24" t="str">
        <f t="shared" si="3"/>
        <v/>
      </c>
      <c r="R21" s="24" t="str">
        <f t="shared" si="3"/>
        <v/>
      </c>
      <c r="S21" s="24" t="str">
        <f t="shared" si="3"/>
        <v/>
      </c>
      <c r="T21" s="24" t="str">
        <f t="shared" si="3"/>
        <v/>
      </c>
      <c r="U21" s="24" t="str">
        <f t="shared" si="4"/>
        <v/>
      </c>
      <c r="V21" s="24" t="str">
        <f t="shared" si="4"/>
        <v/>
      </c>
      <c r="W21" s="24" t="str">
        <f t="shared" si="4"/>
        <v/>
      </c>
      <c r="X21" s="24" t="str">
        <f t="shared" si="4"/>
        <v/>
      </c>
      <c r="Y21" s="24" t="str">
        <f t="shared" si="4"/>
        <v/>
      </c>
      <c r="Z21" s="24" t="str">
        <f t="shared" si="4"/>
        <v/>
      </c>
      <c r="AA21" s="24" t="str">
        <f t="shared" si="4"/>
        <v/>
      </c>
      <c r="AB21" s="24" t="str">
        <f t="shared" si="4"/>
        <v/>
      </c>
      <c r="AC21" s="24" t="str">
        <f t="shared" si="4"/>
        <v/>
      </c>
      <c r="AD21" s="24" t="str">
        <f t="shared" si="4"/>
        <v/>
      </c>
      <c r="AE21" s="24" t="str">
        <f t="shared" si="5"/>
        <v/>
      </c>
      <c r="AF21" s="24" t="str">
        <f t="shared" si="5"/>
        <v>✔</v>
      </c>
      <c r="AG21" s="24" t="str">
        <f t="shared" si="5"/>
        <v/>
      </c>
      <c r="AH21" s="24" t="str">
        <f t="shared" si="5"/>
        <v/>
      </c>
      <c r="AI21" s="24" t="str">
        <f t="shared" si="5"/>
        <v/>
      </c>
      <c r="AJ21" s="24" t="str">
        <f t="shared" si="5"/>
        <v/>
      </c>
      <c r="AK21" s="24" t="str">
        <f t="shared" si="5"/>
        <v/>
      </c>
      <c r="AL21" s="24" t="str">
        <f t="shared" si="5"/>
        <v/>
      </c>
      <c r="AM21" s="24" t="str">
        <f t="shared" si="5"/>
        <v/>
      </c>
      <c r="AN21" s="24" t="str">
        <f t="shared" si="5"/>
        <v/>
      </c>
      <c r="AO21" s="24" t="str">
        <f t="shared" si="6"/>
        <v/>
      </c>
      <c r="AP21" s="24" t="str">
        <f t="shared" si="6"/>
        <v/>
      </c>
      <c r="AQ21" s="24" t="str">
        <f t="shared" si="6"/>
        <v/>
      </c>
      <c r="AR21" s="24" t="str">
        <f t="shared" si="6"/>
        <v/>
      </c>
      <c r="AS21" s="24" t="str">
        <f t="shared" si="6"/>
        <v/>
      </c>
      <c r="AT21" s="24" t="str">
        <f t="shared" si="6"/>
        <v/>
      </c>
      <c r="AU21" s="24" t="str">
        <f t="shared" si="6"/>
        <v/>
      </c>
      <c r="AV21" s="24" t="str">
        <f t="shared" si="6"/>
        <v/>
      </c>
      <c r="AW21" s="24" t="str">
        <f t="shared" si="6"/>
        <v/>
      </c>
      <c r="AX21" s="24" t="str">
        <f t="shared" si="6"/>
        <v/>
      </c>
      <c r="AY21" s="24" t="str">
        <f t="shared" si="7"/>
        <v/>
      </c>
      <c r="AZ21" s="24" t="str">
        <f t="shared" si="7"/>
        <v/>
      </c>
      <c r="BA21" s="24" t="str">
        <f t="shared" si="7"/>
        <v/>
      </c>
      <c r="BB21" s="24" t="str">
        <f t="shared" si="7"/>
        <v/>
      </c>
      <c r="BC21" s="24" t="str">
        <f t="shared" si="7"/>
        <v/>
      </c>
      <c r="BD21" s="24" t="str">
        <f t="shared" si="7"/>
        <v/>
      </c>
      <c r="BE21" s="24" t="str">
        <f t="shared" si="7"/>
        <v/>
      </c>
      <c r="BF21" s="24" t="str">
        <f t="shared" si="7"/>
        <v/>
      </c>
      <c r="BG21" s="24" t="str">
        <f t="shared" si="7"/>
        <v/>
      </c>
      <c r="BH21" s="24" t="str">
        <f t="shared" si="7"/>
        <v/>
      </c>
      <c r="BI21" s="24" t="str">
        <f t="shared" si="8"/>
        <v/>
      </c>
      <c r="BJ21" s="24" t="str">
        <f t="shared" si="8"/>
        <v/>
      </c>
      <c r="BK21" s="24" t="str">
        <f t="shared" si="8"/>
        <v/>
      </c>
      <c r="BL21" s="24" t="str">
        <f t="shared" si="8"/>
        <v/>
      </c>
      <c r="BM21" s="24" t="str">
        <f t="shared" si="8"/>
        <v/>
      </c>
      <c r="BN21" s="24" t="str">
        <f t="shared" si="8"/>
        <v/>
      </c>
      <c r="BO21" s="24" t="str">
        <f t="shared" si="8"/>
        <v/>
      </c>
      <c r="BP21" s="24" t="str">
        <f t="shared" si="8"/>
        <v/>
      </c>
      <c r="BQ21" s="24" t="str">
        <f t="shared" si="8"/>
        <v/>
      </c>
      <c r="BR21" s="24" t="str">
        <f t="shared" si="8"/>
        <v/>
      </c>
      <c r="BS21" s="24" t="str">
        <f t="shared" si="9"/>
        <v/>
      </c>
      <c r="BT21" s="24" t="str">
        <f t="shared" si="9"/>
        <v/>
      </c>
      <c r="BU21" s="24" t="str">
        <f t="shared" si="9"/>
        <v/>
      </c>
      <c r="BV21" s="24" t="str">
        <f t="shared" si="9"/>
        <v/>
      </c>
      <c r="BW21" s="24" t="str">
        <f t="shared" si="9"/>
        <v/>
      </c>
      <c r="BX21" s="24" t="str">
        <f t="shared" si="9"/>
        <v/>
      </c>
      <c r="BY21" s="24" t="str">
        <f t="shared" si="9"/>
        <v/>
      </c>
      <c r="BZ21" s="24" t="str">
        <f t="shared" si="9"/>
        <v/>
      </c>
      <c r="CA21" s="24" t="str">
        <f t="shared" si="9"/>
        <v/>
      </c>
      <c r="CB21" s="24" t="str">
        <f t="shared" si="9"/>
        <v/>
      </c>
      <c r="CC21" s="24" t="str">
        <f t="shared" si="9"/>
        <v/>
      </c>
      <c r="CD21" s="24" t="str">
        <f t="shared" si="9"/>
        <v/>
      </c>
      <c r="CE21" s="24" t="str">
        <f t="shared" si="9"/>
        <v/>
      </c>
      <c r="CF21" s="24" t="str">
        <f t="shared" si="9"/>
        <v/>
      </c>
      <c r="CG21" s="24" t="str">
        <f t="shared" si="9"/>
        <v/>
      </c>
      <c r="CH21" s="24" t="str">
        <f t="shared" si="9"/>
        <v/>
      </c>
      <c r="CI21" s="24" t="str">
        <f t="shared" si="10"/>
        <v/>
      </c>
      <c r="CJ21" s="24" t="str">
        <f t="shared" si="10"/>
        <v/>
      </c>
      <c r="CK21" s="24" t="str">
        <f t="shared" si="11"/>
        <v/>
      </c>
      <c r="CL21" s="24" t="str">
        <f t="shared" si="11"/>
        <v/>
      </c>
      <c r="CM21" s="24" t="str">
        <f t="shared" si="11"/>
        <v/>
      </c>
      <c r="CN21" s="24" t="str">
        <f t="shared" si="11"/>
        <v/>
      </c>
    </row>
    <row r="22" spans="2:92" x14ac:dyDescent="0.2">
      <c r="B22" s="21">
        <f t="shared" si="0"/>
        <v>18</v>
      </c>
      <c r="C22" s="21" t="s">
        <v>545</v>
      </c>
      <c r="D22" s="21" t="s">
        <v>571</v>
      </c>
      <c r="F22" s="34" t="s">
        <v>821</v>
      </c>
      <c r="J22" s="21" t="s">
        <v>552</v>
      </c>
      <c r="K22" s="24" t="str">
        <f t="shared" si="3"/>
        <v/>
      </c>
      <c r="L22" s="24" t="str">
        <f t="shared" si="3"/>
        <v/>
      </c>
      <c r="M22" s="24" t="str">
        <f t="shared" si="3"/>
        <v/>
      </c>
      <c r="N22" s="24" t="str">
        <f t="shared" si="3"/>
        <v/>
      </c>
      <c r="O22" s="24" t="str">
        <f t="shared" si="3"/>
        <v/>
      </c>
      <c r="P22" s="24" t="str">
        <f t="shared" si="3"/>
        <v/>
      </c>
      <c r="Q22" s="24" t="str">
        <f t="shared" si="3"/>
        <v/>
      </c>
      <c r="R22" s="24" t="str">
        <f t="shared" si="3"/>
        <v/>
      </c>
      <c r="S22" s="24" t="str">
        <f t="shared" si="3"/>
        <v/>
      </c>
      <c r="T22" s="24" t="str">
        <f t="shared" si="3"/>
        <v/>
      </c>
      <c r="U22" s="24" t="str">
        <f t="shared" si="4"/>
        <v>✔</v>
      </c>
      <c r="V22" s="24" t="str">
        <f t="shared" si="4"/>
        <v/>
      </c>
      <c r="W22" s="24" t="str">
        <f t="shared" si="4"/>
        <v/>
      </c>
      <c r="X22" s="24" t="str">
        <f t="shared" si="4"/>
        <v/>
      </c>
      <c r="Y22" s="24" t="str">
        <f t="shared" si="4"/>
        <v/>
      </c>
      <c r="Z22" s="24" t="str">
        <f t="shared" si="4"/>
        <v/>
      </c>
      <c r="AA22" s="24" t="str">
        <f t="shared" si="4"/>
        <v/>
      </c>
      <c r="AB22" s="24" t="str">
        <f t="shared" si="4"/>
        <v/>
      </c>
      <c r="AC22" s="24" t="str">
        <f t="shared" si="4"/>
        <v>✔</v>
      </c>
      <c r="AD22" s="24" t="str">
        <f t="shared" si="4"/>
        <v/>
      </c>
      <c r="AE22" s="24" t="str">
        <f t="shared" si="5"/>
        <v/>
      </c>
      <c r="AF22" s="24" t="str">
        <f t="shared" si="5"/>
        <v/>
      </c>
      <c r="AG22" s="24" t="str">
        <f t="shared" si="5"/>
        <v/>
      </c>
      <c r="AH22" s="24" t="str">
        <f t="shared" si="5"/>
        <v/>
      </c>
      <c r="AI22" s="24" t="str">
        <f t="shared" si="5"/>
        <v/>
      </c>
      <c r="AJ22" s="24" t="str">
        <f t="shared" si="5"/>
        <v/>
      </c>
      <c r="AK22" s="24" t="str">
        <f t="shared" si="5"/>
        <v>✔</v>
      </c>
      <c r="AL22" s="24" t="str">
        <f t="shared" si="5"/>
        <v/>
      </c>
      <c r="AM22" s="24" t="str">
        <f t="shared" si="5"/>
        <v/>
      </c>
      <c r="AN22" s="24" t="str">
        <f t="shared" si="5"/>
        <v/>
      </c>
      <c r="AO22" s="24" t="str">
        <f t="shared" si="6"/>
        <v/>
      </c>
      <c r="AP22" s="24" t="str">
        <f t="shared" si="6"/>
        <v/>
      </c>
      <c r="AQ22" s="24" t="str">
        <f t="shared" si="6"/>
        <v/>
      </c>
      <c r="AR22" s="24" t="str">
        <f t="shared" si="6"/>
        <v/>
      </c>
      <c r="AS22" s="24" t="str">
        <f t="shared" si="6"/>
        <v/>
      </c>
      <c r="AT22" s="24" t="str">
        <f t="shared" si="6"/>
        <v/>
      </c>
      <c r="AU22" s="24" t="str">
        <f t="shared" si="6"/>
        <v/>
      </c>
      <c r="AV22" s="24" t="str">
        <f t="shared" si="6"/>
        <v/>
      </c>
      <c r="AW22" s="24" t="str">
        <f t="shared" si="6"/>
        <v/>
      </c>
      <c r="AX22" s="24" t="str">
        <f t="shared" si="6"/>
        <v/>
      </c>
      <c r="AY22" s="24" t="str">
        <f t="shared" si="7"/>
        <v/>
      </c>
      <c r="AZ22" s="24" t="str">
        <f t="shared" si="7"/>
        <v/>
      </c>
      <c r="BA22" s="24" t="str">
        <f t="shared" si="7"/>
        <v/>
      </c>
      <c r="BB22" s="24" t="str">
        <f t="shared" si="7"/>
        <v/>
      </c>
      <c r="BC22" s="24" t="str">
        <f t="shared" si="7"/>
        <v/>
      </c>
      <c r="BD22" s="24" t="str">
        <f t="shared" si="7"/>
        <v/>
      </c>
      <c r="BE22" s="24" t="str">
        <f t="shared" si="7"/>
        <v/>
      </c>
      <c r="BF22" s="24" t="str">
        <f t="shared" si="7"/>
        <v/>
      </c>
      <c r="BG22" s="24" t="str">
        <f t="shared" si="7"/>
        <v/>
      </c>
      <c r="BH22" s="24" t="str">
        <f t="shared" si="7"/>
        <v/>
      </c>
      <c r="BI22" s="24" t="str">
        <f t="shared" si="8"/>
        <v/>
      </c>
      <c r="BJ22" s="24" t="str">
        <f t="shared" si="8"/>
        <v/>
      </c>
      <c r="BK22" s="24" t="str">
        <f t="shared" si="8"/>
        <v/>
      </c>
      <c r="BL22" s="24" t="str">
        <f t="shared" si="8"/>
        <v/>
      </c>
      <c r="BM22" s="24" t="str">
        <f t="shared" si="8"/>
        <v/>
      </c>
      <c r="BN22" s="24" t="str">
        <f t="shared" si="8"/>
        <v/>
      </c>
      <c r="BO22" s="24" t="str">
        <f t="shared" si="8"/>
        <v/>
      </c>
      <c r="BP22" s="24" t="str">
        <f t="shared" si="8"/>
        <v/>
      </c>
      <c r="BQ22" s="24" t="str">
        <f t="shared" si="8"/>
        <v/>
      </c>
      <c r="BR22" s="24" t="str">
        <f t="shared" si="8"/>
        <v/>
      </c>
      <c r="BS22" s="24" t="str">
        <f t="shared" si="9"/>
        <v/>
      </c>
      <c r="BT22" s="24" t="str">
        <f t="shared" si="9"/>
        <v/>
      </c>
      <c r="BU22" s="24" t="str">
        <f t="shared" si="9"/>
        <v/>
      </c>
      <c r="BV22" s="24" t="str">
        <f t="shared" si="9"/>
        <v/>
      </c>
      <c r="BW22" s="24" t="str">
        <f t="shared" si="9"/>
        <v/>
      </c>
      <c r="BX22" s="24" t="str">
        <f t="shared" si="9"/>
        <v/>
      </c>
      <c r="BY22" s="24" t="str">
        <f t="shared" si="9"/>
        <v/>
      </c>
      <c r="BZ22" s="24" t="str">
        <f t="shared" si="9"/>
        <v/>
      </c>
      <c r="CA22" s="24" t="str">
        <f t="shared" si="9"/>
        <v/>
      </c>
      <c r="CB22" s="24" t="str">
        <f t="shared" si="9"/>
        <v/>
      </c>
      <c r="CC22" s="24" t="str">
        <f t="shared" si="9"/>
        <v/>
      </c>
      <c r="CD22" s="24" t="str">
        <f t="shared" si="9"/>
        <v/>
      </c>
      <c r="CE22" s="24" t="str">
        <f t="shared" si="9"/>
        <v/>
      </c>
      <c r="CF22" s="24" t="str">
        <f t="shared" si="9"/>
        <v/>
      </c>
      <c r="CG22" s="24" t="str">
        <f t="shared" si="9"/>
        <v/>
      </c>
      <c r="CH22" s="24" t="str">
        <f t="shared" si="9"/>
        <v/>
      </c>
      <c r="CI22" s="24" t="str">
        <f t="shared" si="10"/>
        <v/>
      </c>
      <c r="CJ22" s="24" t="str">
        <f t="shared" si="10"/>
        <v/>
      </c>
      <c r="CK22" s="24" t="str">
        <f t="shared" si="11"/>
        <v/>
      </c>
      <c r="CL22" s="24" t="str">
        <f t="shared" si="11"/>
        <v/>
      </c>
      <c r="CM22" s="24" t="str">
        <f t="shared" si="11"/>
        <v/>
      </c>
      <c r="CN22" s="24" t="str">
        <f t="shared" si="11"/>
        <v/>
      </c>
    </row>
    <row r="23" spans="2:92" x14ac:dyDescent="0.2">
      <c r="B23" s="21">
        <f t="shared" si="0"/>
        <v>19</v>
      </c>
      <c r="C23" s="21" t="s">
        <v>552</v>
      </c>
      <c r="D23" s="21" t="s">
        <v>598</v>
      </c>
      <c r="F23" s="34" t="s">
        <v>821</v>
      </c>
    </row>
    <row r="24" spans="2:92" x14ac:dyDescent="0.2">
      <c r="B24" s="21">
        <f t="shared" si="0"/>
        <v>20</v>
      </c>
      <c r="C24" s="21" t="s">
        <v>548</v>
      </c>
      <c r="D24" s="21" t="s">
        <v>593</v>
      </c>
      <c r="F24" s="34" t="s">
        <v>822</v>
      </c>
    </row>
    <row r="25" spans="2:92" x14ac:dyDescent="0.2">
      <c r="B25" s="21">
        <f t="shared" si="0"/>
        <v>21</v>
      </c>
      <c r="C25" s="21" t="s">
        <v>545</v>
      </c>
      <c r="D25" s="21" t="s">
        <v>572</v>
      </c>
      <c r="F25" s="34" t="s">
        <v>822</v>
      </c>
    </row>
    <row r="26" spans="2:92" x14ac:dyDescent="0.2">
      <c r="B26" s="21">
        <f t="shared" si="0"/>
        <v>22</v>
      </c>
      <c r="C26" s="21" t="s">
        <v>551</v>
      </c>
      <c r="D26" s="21" t="s">
        <v>596</v>
      </c>
      <c r="F26" s="34" t="s">
        <v>822</v>
      </c>
    </row>
    <row r="27" spans="2:92" x14ac:dyDescent="0.2">
      <c r="B27" s="21">
        <f t="shared" si="0"/>
        <v>23</v>
      </c>
      <c r="C27" s="21" t="s">
        <v>549</v>
      </c>
      <c r="D27" s="21" t="s">
        <v>594</v>
      </c>
      <c r="F27" s="34" t="s">
        <v>822</v>
      </c>
    </row>
    <row r="28" spans="2:92" x14ac:dyDescent="0.2">
      <c r="B28" s="21">
        <f t="shared" si="0"/>
        <v>24</v>
      </c>
      <c r="C28" s="21" t="s">
        <v>548</v>
      </c>
      <c r="D28" s="21" t="s">
        <v>573</v>
      </c>
      <c r="F28" s="34" t="s">
        <v>822</v>
      </c>
    </row>
    <row r="29" spans="2:92" x14ac:dyDescent="0.2">
      <c r="B29" s="21">
        <f t="shared" si="0"/>
        <v>25</v>
      </c>
      <c r="C29" s="21" t="s">
        <v>545</v>
      </c>
      <c r="D29" s="21" t="s">
        <v>574</v>
      </c>
      <c r="F29" s="34" t="s">
        <v>822</v>
      </c>
    </row>
    <row r="30" spans="2:92" x14ac:dyDescent="0.2">
      <c r="B30" s="21">
        <f t="shared" si="0"/>
        <v>26</v>
      </c>
      <c r="C30" s="21" t="s">
        <v>549</v>
      </c>
      <c r="D30" s="21" t="s">
        <v>595</v>
      </c>
      <c r="F30" s="34" t="s">
        <v>822</v>
      </c>
    </row>
    <row r="31" spans="2:92" x14ac:dyDescent="0.2">
      <c r="B31" s="21">
        <f t="shared" si="0"/>
        <v>27</v>
      </c>
      <c r="C31" s="21" t="s">
        <v>552</v>
      </c>
      <c r="D31" s="21" t="s">
        <v>599</v>
      </c>
      <c r="F31" s="34" t="s">
        <v>821</v>
      </c>
    </row>
    <row r="32" spans="2:92" x14ac:dyDescent="0.2">
      <c r="B32" s="21">
        <f t="shared" si="0"/>
        <v>28</v>
      </c>
      <c r="C32" s="21" t="s">
        <v>545</v>
      </c>
      <c r="D32" s="21" t="s">
        <v>575</v>
      </c>
      <c r="F32" s="34" t="s">
        <v>822</v>
      </c>
    </row>
    <row r="33" spans="2:6" x14ac:dyDescent="0.2">
      <c r="B33" s="21">
        <f t="shared" si="0"/>
        <v>29</v>
      </c>
      <c r="C33" s="21" t="s">
        <v>545</v>
      </c>
      <c r="D33" s="21" t="s">
        <v>576</v>
      </c>
      <c r="F33" s="34" t="s">
        <v>822</v>
      </c>
    </row>
    <row r="34" spans="2:6" x14ac:dyDescent="0.2">
      <c r="B34" s="21">
        <f t="shared" si="0"/>
        <v>30</v>
      </c>
      <c r="C34" s="21" t="s">
        <v>547</v>
      </c>
      <c r="D34" s="21" t="s">
        <v>583</v>
      </c>
      <c r="F34" s="38" t="s">
        <v>822</v>
      </c>
    </row>
    <row r="35" spans="2:6" x14ac:dyDescent="0.2">
      <c r="B35" s="21">
        <f t="shared" si="0"/>
        <v>31</v>
      </c>
      <c r="C35" s="21" t="s">
        <v>547</v>
      </c>
      <c r="D35" s="21" t="s">
        <v>584</v>
      </c>
      <c r="F35" s="38" t="s">
        <v>830</v>
      </c>
    </row>
    <row r="36" spans="2:6" x14ac:dyDescent="0.2">
      <c r="B36" s="21">
        <f t="shared" si="0"/>
        <v>32</v>
      </c>
      <c r="C36" s="21" t="s">
        <v>545</v>
      </c>
      <c r="D36" s="21" t="s">
        <v>577</v>
      </c>
      <c r="F36" s="38" t="s">
        <v>822</v>
      </c>
    </row>
    <row r="37" spans="2:6" x14ac:dyDescent="0.2">
      <c r="B37" s="21">
        <f t="shared" si="0"/>
        <v>33</v>
      </c>
      <c r="C37" s="21" t="s">
        <v>545</v>
      </c>
      <c r="D37" s="21" t="s">
        <v>578</v>
      </c>
      <c r="F37" s="38" t="s">
        <v>822</v>
      </c>
    </row>
    <row r="38" spans="2:6" x14ac:dyDescent="0.2">
      <c r="B38" s="21">
        <f t="shared" si="0"/>
        <v>34</v>
      </c>
      <c r="C38" s="21" t="s">
        <v>548</v>
      </c>
      <c r="D38" s="21" t="s">
        <v>600</v>
      </c>
      <c r="F38" s="34" t="s">
        <v>822</v>
      </c>
    </row>
    <row r="39" spans="2:6" x14ac:dyDescent="0.2">
      <c r="B39" s="21">
        <f t="shared" si="0"/>
        <v>35</v>
      </c>
      <c r="C39" s="21" t="s">
        <v>547</v>
      </c>
      <c r="D39" s="21" t="s">
        <v>585</v>
      </c>
      <c r="F39" s="38" t="s">
        <v>822</v>
      </c>
    </row>
    <row r="40" spans="2:6" x14ac:dyDescent="0.2">
      <c r="B40" s="21">
        <f t="shared" si="0"/>
        <v>36</v>
      </c>
      <c r="C40" s="21" t="s">
        <v>545</v>
      </c>
      <c r="D40" s="21" t="s">
        <v>579</v>
      </c>
      <c r="F40" s="38" t="s">
        <v>822</v>
      </c>
    </row>
    <row r="41" spans="2:6" x14ac:dyDescent="0.2">
      <c r="B41" s="21">
        <f t="shared" si="0"/>
        <v>37</v>
      </c>
      <c r="C41" s="21" t="s">
        <v>547</v>
      </c>
      <c r="D41" s="21" t="s">
        <v>586</v>
      </c>
      <c r="F41" s="38" t="s">
        <v>822</v>
      </c>
    </row>
    <row r="42" spans="2:6" x14ac:dyDescent="0.2">
      <c r="B42" s="21">
        <f t="shared" si="0"/>
        <v>38</v>
      </c>
      <c r="C42" s="21" t="s">
        <v>547</v>
      </c>
      <c r="D42" s="21" t="s">
        <v>587</v>
      </c>
      <c r="F42" s="38" t="s">
        <v>829</v>
      </c>
    </row>
    <row r="43" spans="2:6" x14ac:dyDescent="0.2">
      <c r="B43" s="21">
        <f t="shared" si="0"/>
        <v>39</v>
      </c>
      <c r="C43" s="21" t="s">
        <v>547</v>
      </c>
      <c r="D43" s="21" t="s">
        <v>588</v>
      </c>
      <c r="F43" s="38" t="s">
        <v>822</v>
      </c>
    </row>
    <row r="44" spans="2:6" x14ac:dyDescent="0.2">
      <c r="B44" s="21">
        <f t="shared" si="0"/>
        <v>40</v>
      </c>
      <c r="C44" s="21" t="s">
        <v>547</v>
      </c>
      <c r="D44" s="21" t="s">
        <v>589</v>
      </c>
      <c r="F44" s="34" t="s">
        <v>822</v>
      </c>
    </row>
    <row r="45" spans="2:6" x14ac:dyDescent="0.2">
      <c r="B45" s="21">
        <f t="shared" si="0"/>
        <v>41</v>
      </c>
      <c r="C45" s="21" t="s">
        <v>547</v>
      </c>
      <c r="D45" s="21" t="s">
        <v>590</v>
      </c>
      <c r="F45" s="34" t="s">
        <v>822</v>
      </c>
    </row>
    <row r="46" spans="2:6" x14ac:dyDescent="0.2">
      <c r="B46" s="21">
        <f t="shared" si="0"/>
        <v>42</v>
      </c>
      <c r="C46" s="21" t="s">
        <v>548</v>
      </c>
      <c r="D46" s="21" t="s">
        <v>606</v>
      </c>
      <c r="F46" s="34" t="s">
        <v>829</v>
      </c>
    </row>
    <row r="47" spans="2:6" x14ac:dyDescent="0.2">
      <c r="B47" s="21">
        <f t="shared" si="0"/>
        <v>43</v>
      </c>
      <c r="C47" s="21" t="s">
        <v>548</v>
      </c>
      <c r="D47" s="21" t="s">
        <v>607</v>
      </c>
      <c r="F47" s="34" t="s">
        <v>829</v>
      </c>
    </row>
    <row r="48" spans="2:6" x14ac:dyDescent="0.2">
      <c r="B48" s="21">
        <f t="shared" si="0"/>
        <v>44</v>
      </c>
      <c r="C48" s="21" t="s">
        <v>545</v>
      </c>
      <c r="D48" s="21" t="s">
        <v>608</v>
      </c>
      <c r="F48" s="38" t="s">
        <v>822</v>
      </c>
    </row>
    <row r="49" spans="2:6" x14ac:dyDescent="0.2">
      <c r="B49" s="21">
        <f t="shared" si="0"/>
        <v>45</v>
      </c>
      <c r="C49" s="21" t="s">
        <v>547</v>
      </c>
      <c r="D49" s="21" t="s">
        <v>609</v>
      </c>
      <c r="F49" s="38" t="s">
        <v>829</v>
      </c>
    </row>
    <row r="50" spans="2:6" x14ac:dyDescent="0.2">
      <c r="B50" s="21">
        <f t="shared" si="0"/>
        <v>46</v>
      </c>
      <c r="C50" s="21" t="s">
        <v>547</v>
      </c>
      <c r="D50" s="21" t="s">
        <v>610</v>
      </c>
      <c r="F50" s="34" t="s">
        <v>822</v>
      </c>
    </row>
    <row r="51" spans="2:6" x14ac:dyDescent="0.2">
      <c r="B51" s="21">
        <v>47</v>
      </c>
      <c r="C51" s="21" t="s">
        <v>647</v>
      </c>
      <c r="D51" s="21" t="s">
        <v>656</v>
      </c>
      <c r="F51" s="34" t="s">
        <v>822</v>
      </c>
    </row>
    <row r="52" spans="2:6" x14ac:dyDescent="0.2">
      <c r="B52" s="21">
        <v>48</v>
      </c>
      <c r="C52" s="21" t="s">
        <v>657</v>
      </c>
      <c r="D52" s="21" t="s">
        <v>658</v>
      </c>
      <c r="F52" s="38" t="s">
        <v>822</v>
      </c>
    </row>
    <row r="53" spans="2:6" x14ac:dyDescent="0.2">
      <c r="B53" s="21">
        <v>49</v>
      </c>
      <c r="C53" s="21" t="s">
        <v>652</v>
      </c>
      <c r="D53" s="21" t="s">
        <v>654</v>
      </c>
      <c r="F53" s="34" t="s">
        <v>822</v>
      </c>
    </row>
    <row r="54" spans="2:6" x14ac:dyDescent="0.2">
      <c r="B54" s="21">
        <f t="shared" si="0"/>
        <v>50</v>
      </c>
      <c r="C54" s="21" t="s">
        <v>647</v>
      </c>
      <c r="D54" s="32" t="s">
        <v>662</v>
      </c>
      <c r="F54" s="34" t="s">
        <v>822</v>
      </c>
    </row>
    <row r="55" spans="2:6" x14ac:dyDescent="0.2">
      <c r="B55" s="21">
        <f t="shared" si="0"/>
        <v>51</v>
      </c>
      <c r="C55" s="31" t="s">
        <v>647</v>
      </c>
      <c r="D55" s="21" t="s">
        <v>663</v>
      </c>
      <c r="F55" s="34" t="s">
        <v>821</v>
      </c>
    </row>
    <row r="56" spans="2:6" x14ac:dyDescent="0.2">
      <c r="B56" s="21">
        <f t="shared" si="0"/>
        <v>52</v>
      </c>
      <c r="C56" s="31" t="s">
        <v>647</v>
      </c>
      <c r="D56" s="21" t="s">
        <v>664</v>
      </c>
      <c r="F56" s="34" t="s">
        <v>821</v>
      </c>
    </row>
    <row r="57" spans="2:6" x14ac:dyDescent="0.2">
      <c r="B57" s="21">
        <f t="shared" si="0"/>
        <v>53</v>
      </c>
      <c r="C57" s="31" t="s">
        <v>647</v>
      </c>
      <c r="D57" s="21" t="s">
        <v>665</v>
      </c>
      <c r="F57" s="34" t="s">
        <v>821</v>
      </c>
    </row>
    <row r="58" spans="2:6" x14ac:dyDescent="0.2">
      <c r="B58" s="21">
        <f t="shared" si="0"/>
        <v>54</v>
      </c>
      <c r="C58" s="31" t="s">
        <v>545</v>
      </c>
      <c r="D58" s="21" t="s">
        <v>666</v>
      </c>
      <c r="F58" s="34" t="s">
        <v>822</v>
      </c>
    </row>
    <row r="59" spans="2:6" x14ac:dyDescent="0.2">
      <c r="B59" s="21">
        <f t="shared" si="0"/>
        <v>55</v>
      </c>
      <c r="C59" s="21" t="s">
        <v>652</v>
      </c>
      <c r="D59" s="21" t="s">
        <v>668</v>
      </c>
      <c r="F59" s="34" t="s">
        <v>822</v>
      </c>
    </row>
    <row r="60" spans="2:6" x14ac:dyDescent="0.2">
      <c r="B60" s="21">
        <f t="shared" si="0"/>
        <v>56</v>
      </c>
      <c r="C60" s="21" t="s">
        <v>657</v>
      </c>
      <c r="D60" s="21" t="s">
        <v>669</v>
      </c>
      <c r="F60" s="34" t="s">
        <v>822</v>
      </c>
    </row>
    <row r="61" spans="2:6" x14ac:dyDescent="0.2">
      <c r="B61" s="21">
        <f t="shared" si="0"/>
        <v>57</v>
      </c>
      <c r="C61" s="21" t="s">
        <v>545</v>
      </c>
      <c r="D61" s="21" t="s">
        <v>670</v>
      </c>
      <c r="F61" s="34" t="s">
        <v>822</v>
      </c>
    </row>
    <row r="62" spans="2:6" x14ac:dyDescent="0.2">
      <c r="B62" s="21">
        <f t="shared" si="0"/>
        <v>58</v>
      </c>
      <c r="C62" s="21" t="s">
        <v>549</v>
      </c>
      <c r="D62" s="21" t="s">
        <v>671</v>
      </c>
      <c r="F62" s="34" t="s">
        <v>822</v>
      </c>
    </row>
    <row r="63" spans="2:6" x14ac:dyDescent="0.2">
      <c r="B63" s="21">
        <v>59</v>
      </c>
      <c r="C63" s="21" t="s">
        <v>814</v>
      </c>
      <c r="D63" s="21" t="s">
        <v>672</v>
      </c>
      <c r="F63" s="38" t="s">
        <v>829</v>
      </c>
    </row>
    <row r="64" spans="2:6" x14ac:dyDescent="0.2">
      <c r="B64" s="21">
        <v>60</v>
      </c>
      <c r="C64" s="21" t="s">
        <v>545</v>
      </c>
      <c r="D64" s="21" t="s">
        <v>673</v>
      </c>
      <c r="F64" s="38" t="s">
        <v>822</v>
      </c>
    </row>
    <row r="65" spans="2:6" x14ac:dyDescent="0.2">
      <c r="B65" s="21">
        <v>61</v>
      </c>
      <c r="C65" s="21" t="s">
        <v>545</v>
      </c>
      <c r="D65" s="21" t="s">
        <v>674</v>
      </c>
      <c r="F65" s="34" t="s">
        <v>822</v>
      </c>
    </row>
    <row r="66" spans="2:6" x14ac:dyDescent="0.2">
      <c r="B66" s="21">
        <v>62</v>
      </c>
      <c r="C66" s="21" t="s">
        <v>547</v>
      </c>
      <c r="D66" s="21" t="s">
        <v>675</v>
      </c>
      <c r="F66" s="34" t="s">
        <v>829</v>
      </c>
    </row>
    <row r="67" spans="2:6" x14ac:dyDescent="0.2">
      <c r="B67" s="21">
        <v>63</v>
      </c>
      <c r="C67" s="21" t="s">
        <v>547</v>
      </c>
      <c r="D67" s="21" t="s">
        <v>676</v>
      </c>
      <c r="F67" s="34" t="s">
        <v>829</v>
      </c>
    </row>
    <row r="68" spans="2:6" x14ac:dyDescent="0.2">
      <c r="B68" s="21">
        <v>64</v>
      </c>
      <c r="C68" s="21" t="s">
        <v>547</v>
      </c>
      <c r="D68" s="21" t="s">
        <v>677</v>
      </c>
      <c r="F68" s="34" t="s">
        <v>829</v>
      </c>
    </row>
    <row r="69" spans="2:6" x14ac:dyDescent="0.2">
      <c r="B69" s="21">
        <v>65</v>
      </c>
      <c r="C69" s="21" t="s">
        <v>545</v>
      </c>
      <c r="D69" s="21" t="s">
        <v>810</v>
      </c>
      <c r="F69" s="34" t="s">
        <v>822</v>
      </c>
    </row>
    <row r="70" spans="2:6" x14ac:dyDescent="0.2">
      <c r="B70" s="21">
        <v>66</v>
      </c>
      <c r="C70" s="21" t="s">
        <v>545</v>
      </c>
      <c r="D70" s="21" t="s">
        <v>815</v>
      </c>
      <c r="F70" s="34" t="s">
        <v>822</v>
      </c>
    </row>
    <row r="71" spans="2:6" x14ac:dyDescent="0.2">
      <c r="B71" s="21">
        <v>67</v>
      </c>
      <c r="C71" s="21" t="s">
        <v>545</v>
      </c>
      <c r="D71" s="21" t="s">
        <v>816</v>
      </c>
      <c r="F71" s="34" t="s">
        <v>822</v>
      </c>
    </row>
    <row r="72" spans="2:6" x14ac:dyDescent="0.2">
      <c r="B72" s="21">
        <v>68</v>
      </c>
      <c r="C72" s="21" t="s">
        <v>545</v>
      </c>
      <c r="D72" s="21" t="s">
        <v>817</v>
      </c>
      <c r="F72" s="34" t="s">
        <v>822</v>
      </c>
    </row>
    <row r="73" spans="2:6" x14ac:dyDescent="0.2">
      <c r="B73" s="21">
        <v>69</v>
      </c>
      <c r="C73" s="21" t="s">
        <v>545</v>
      </c>
      <c r="D73" s="21" t="s">
        <v>818</v>
      </c>
      <c r="F73" s="34" t="s">
        <v>829</v>
      </c>
    </row>
    <row r="74" spans="2:6" x14ac:dyDescent="0.2">
      <c r="B74" s="21">
        <v>70</v>
      </c>
      <c r="C74" s="21" t="s">
        <v>547</v>
      </c>
      <c r="D74" s="21" t="s">
        <v>819</v>
      </c>
      <c r="F74" s="34" t="s">
        <v>823</v>
      </c>
    </row>
    <row r="75" spans="2:6" x14ac:dyDescent="0.2">
      <c r="B75" s="21">
        <v>71</v>
      </c>
      <c r="C75" s="21" t="s">
        <v>545</v>
      </c>
      <c r="D75" s="21" t="s">
        <v>825</v>
      </c>
      <c r="F75" s="34" t="s">
        <v>823</v>
      </c>
    </row>
    <row r="76" spans="2:6" x14ac:dyDescent="0.2">
      <c r="B76" s="21">
        <v>72</v>
      </c>
      <c r="C76" s="21" t="s">
        <v>545</v>
      </c>
      <c r="D76" s="21" t="s">
        <v>826</v>
      </c>
      <c r="F76" s="34" t="s">
        <v>823</v>
      </c>
    </row>
    <row r="77" spans="2:6" x14ac:dyDescent="0.2">
      <c r="B77" s="21">
        <v>73</v>
      </c>
      <c r="C77" s="21" t="s">
        <v>545</v>
      </c>
      <c r="D77" s="21" t="s">
        <v>827</v>
      </c>
      <c r="F77" s="34" t="s">
        <v>823</v>
      </c>
    </row>
    <row r="78" spans="2:6" x14ac:dyDescent="0.2">
      <c r="B78" s="21">
        <v>74</v>
      </c>
      <c r="C78" s="21" t="s">
        <v>545</v>
      </c>
      <c r="D78" s="21" t="s">
        <v>828</v>
      </c>
      <c r="F78" s="34" t="s">
        <v>830</v>
      </c>
    </row>
    <row r="79" spans="2:6" x14ac:dyDescent="0.2">
      <c r="B79" s="21">
        <v>75</v>
      </c>
      <c r="C79" s="21" t="s">
        <v>547</v>
      </c>
      <c r="D79" s="21" t="s">
        <v>831</v>
      </c>
      <c r="F79" s="34" t="s">
        <v>822</v>
      </c>
    </row>
    <row r="80" spans="2:6" x14ac:dyDescent="0.2">
      <c r="B80" s="21">
        <v>76</v>
      </c>
      <c r="C80" s="21" t="s">
        <v>652</v>
      </c>
      <c r="D80" s="21" t="s">
        <v>832</v>
      </c>
      <c r="F80" s="34" t="s">
        <v>830</v>
      </c>
    </row>
    <row r="81" spans="2:6" x14ac:dyDescent="0.2">
      <c r="B81" s="21">
        <v>77</v>
      </c>
      <c r="C81" s="21" t="s">
        <v>547</v>
      </c>
      <c r="D81" s="21" t="s">
        <v>833</v>
      </c>
      <c r="F81" s="34" t="s">
        <v>822</v>
      </c>
    </row>
    <row r="82" spans="2:6" x14ac:dyDescent="0.2">
      <c r="B82" s="21">
        <v>78</v>
      </c>
      <c r="C82" s="21" t="s">
        <v>547</v>
      </c>
      <c r="D82" s="21" t="s">
        <v>834</v>
      </c>
      <c r="F82" s="34" t="s">
        <v>822</v>
      </c>
    </row>
    <row r="83" spans="2:6" x14ac:dyDescent="0.2">
      <c r="B83" s="21">
        <v>79</v>
      </c>
      <c r="C83" s="21" t="s">
        <v>547</v>
      </c>
      <c r="D83" s="21" t="s">
        <v>835</v>
      </c>
      <c r="F83" s="34" t="s">
        <v>822</v>
      </c>
    </row>
    <row r="84" spans="2:6" x14ac:dyDescent="0.2">
      <c r="B84" s="21">
        <v>80</v>
      </c>
      <c r="C84" s="21" t="s">
        <v>547</v>
      </c>
      <c r="D84" s="21" t="s">
        <v>836</v>
      </c>
      <c r="F84" s="34" t="s">
        <v>830</v>
      </c>
    </row>
    <row r="85" spans="2:6" x14ac:dyDescent="0.2">
      <c r="B85" s="21">
        <v>81</v>
      </c>
      <c r="C85" s="21" t="s">
        <v>547</v>
      </c>
      <c r="D85" s="21" t="s">
        <v>837</v>
      </c>
      <c r="F85" s="34" t="s">
        <v>830</v>
      </c>
    </row>
    <row r="86" spans="2:6" x14ac:dyDescent="0.2">
      <c r="B86" s="21">
        <v>82</v>
      </c>
      <c r="C86" s="21" t="s">
        <v>545</v>
      </c>
      <c r="D86" s="21" t="s">
        <v>838</v>
      </c>
      <c r="F86" s="34" t="s">
        <v>830</v>
      </c>
    </row>
    <row r="87" spans="2:6" x14ac:dyDescent="0.2">
      <c r="B87" s="21">
        <v>83</v>
      </c>
      <c r="C87" s="21" t="s">
        <v>545</v>
      </c>
      <c r="D87" s="21" t="s">
        <v>839</v>
      </c>
      <c r="F87" s="34" t="s">
        <v>822</v>
      </c>
    </row>
    <row r="88" spans="2:6" x14ac:dyDescent="0.2">
      <c r="B88" s="21">
        <v>84</v>
      </c>
      <c r="C88" s="21" t="s">
        <v>545</v>
      </c>
      <c r="D88" s="21" t="s">
        <v>840</v>
      </c>
      <c r="F88" s="34" t="s">
        <v>822</v>
      </c>
    </row>
    <row r="89" spans="2:6" x14ac:dyDescent="0.2">
      <c r="B89" s="21">
        <v>85</v>
      </c>
      <c r="C89" s="21" t="s">
        <v>545</v>
      </c>
      <c r="D89" s="21" t="s">
        <v>841</v>
      </c>
      <c r="F89" s="34" t="s">
        <v>829</v>
      </c>
    </row>
    <row r="90" spans="2:6" x14ac:dyDescent="0.2">
      <c r="B90" s="21">
        <v>86</v>
      </c>
      <c r="C90" s="21" t="s">
        <v>545</v>
      </c>
      <c r="D90" s="21" t="s">
        <v>842</v>
      </c>
      <c r="F90" s="34" t="s">
        <v>830</v>
      </c>
    </row>
    <row r="91" spans="2:6" x14ac:dyDescent="0.2">
      <c r="B91" s="21">
        <v>87</v>
      </c>
      <c r="C91" s="21" t="s">
        <v>545</v>
      </c>
      <c r="D91" s="21" t="s">
        <v>843</v>
      </c>
      <c r="F91" s="34" t="s">
        <v>822</v>
      </c>
    </row>
    <row r="92" spans="2:6" x14ac:dyDescent="0.2">
      <c r="B92" s="21">
        <v>88</v>
      </c>
      <c r="C92" s="21" t="s">
        <v>545</v>
      </c>
      <c r="D92" s="21" t="s">
        <v>844</v>
      </c>
      <c r="F92" s="34" t="s">
        <v>830</v>
      </c>
    </row>
    <row r="93" spans="2:6" x14ac:dyDescent="0.2">
      <c r="B93" s="21">
        <v>89</v>
      </c>
      <c r="C93" s="21" t="s">
        <v>545</v>
      </c>
      <c r="D93" s="21" t="s">
        <v>845</v>
      </c>
      <c r="F93" s="34" t="s">
        <v>822</v>
      </c>
    </row>
    <row r="94" spans="2:6" x14ac:dyDescent="0.2">
      <c r="B94" s="21">
        <v>90</v>
      </c>
      <c r="C94" s="21" t="s">
        <v>545</v>
      </c>
      <c r="D94" s="21" t="s">
        <v>846</v>
      </c>
      <c r="F94" s="34" t="s">
        <v>822</v>
      </c>
    </row>
  </sheetData>
  <sortState xmlns:xlrd2="http://schemas.microsoft.com/office/spreadsheetml/2017/richdata2" ref="B5:C45">
    <sortCondition ref="C5:C45"/>
  </sortState>
  <dataConsolidate/>
  <phoneticPr fontId="4" type="noConversion"/>
  <conditionalFormatting sqref="K15:CN22">
    <cfRule type="notContainsBlanks" dxfId="17" priority="48">
      <formula>LEN(TRIM(K15))&gt;0</formula>
    </cfRule>
  </conditionalFormatting>
  <conditionalFormatting sqref="B1:D74 B79:D79 B81:D85 B87:D87 B95:D1048576 B88 B90:B94 D90:D94">
    <cfRule type="expression" dxfId="16" priority="46">
      <formula>IF(AND($C$2&lt;&gt;"",ISNUMBER($B1)),NOT($C1=$C$2),FALSE)</formula>
    </cfRule>
  </conditionalFormatting>
  <conditionalFormatting sqref="B75 D75">
    <cfRule type="expression" dxfId="15" priority="15">
      <formula>IF(AND($C$2&lt;&gt;"",ISNUMBER($B75)),NOT($C75=$C$2),FALSE)</formula>
    </cfRule>
  </conditionalFormatting>
  <conditionalFormatting sqref="C75">
    <cfRule type="expression" dxfId="14" priority="14">
      <formula>IF(AND($C$2&lt;&gt;"",ISNUMBER($B75)),NOT($C75=$C$2),FALSE)</formula>
    </cfRule>
  </conditionalFormatting>
  <conditionalFormatting sqref="B76 D76">
    <cfRule type="expression" dxfId="13" priority="13">
      <formula>IF(AND($C$2&lt;&gt;"",ISNUMBER($B76)),NOT($C76=$C$2),FALSE)</formula>
    </cfRule>
  </conditionalFormatting>
  <conditionalFormatting sqref="C76">
    <cfRule type="expression" dxfId="12" priority="12">
      <formula>IF(AND($C$2&lt;&gt;"",ISNUMBER($B76)),NOT($C76=$C$2),FALSE)</formula>
    </cfRule>
  </conditionalFormatting>
  <conditionalFormatting sqref="B77:D77">
    <cfRule type="expression" dxfId="11" priority="9">
      <formula>IF(AND($C$2&lt;&gt;"",ISNUMBER($B77)),NOT($C77=$C$2),FALSE)</formula>
    </cfRule>
  </conditionalFormatting>
  <conditionalFormatting sqref="B78:D78">
    <cfRule type="expression" dxfId="10" priority="8">
      <formula>IF(AND($C$2&lt;&gt;"",ISNUMBER($B78)),NOT($C78=$C$2),FALSE)</formula>
    </cfRule>
  </conditionalFormatting>
  <conditionalFormatting sqref="B80:D80">
    <cfRule type="expression" dxfId="9" priority="7">
      <formula>IF(AND($C$2&lt;&gt;"",ISNUMBER($B80)),NOT($C80=$C$2),FALSE)</formula>
    </cfRule>
  </conditionalFormatting>
  <conditionalFormatting sqref="B86:D86">
    <cfRule type="expression" dxfId="8" priority="6">
      <formula>IF(AND($C$2&lt;&gt;"",ISNUMBER($B86)),NOT($C86=$C$2),FALSE)</formula>
    </cfRule>
  </conditionalFormatting>
  <conditionalFormatting sqref="D88">
    <cfRule type="expression" dxfId="7" priority="50">
      <formula>IF(AND($C$2&lt;&gt;"",ISNUMBER($B88)),NOT($D88=$C$2),FALSE)</formula>
    </cfRule>
  </conditionalFormatting>
  <conditionalFormatting sqref="C88">
    <cfRule type="expression" dxfId="6" priority="5">
      <formula>IF(AND($C$2&lt;&gt;"",ISNUMBER($B88)),NOT($C88=$C$2),FALSE)</formula>
    </cfRule>
  </conditionalFormatting>
  <conditionalFormatting sqref="B89">
    <cfRule type="expression" dxfId="5" priority="2">
      <formula>IF(AND($C$2&lt;&gt;"",ISNUMBER($B89)),NOT($C89=$C$2),FALSE)</formula>
    </cfRule>
  </conditionalFormatting>
  <conditionalFormatting sqref="D89">
    <cfRule type="expression" dxfId="4" priority="3">
      <formula>IF(AND($C$2&lt;&gt;"",ISNUMBER($B89)),NOT($D89=$C$2),FALSE)</formula>
    </cfRule>
  </conditionalFormatting>
  <conditionalFormatting sqref="C89:C94">
    <cfRule type="expression" dxfId="3" priority="1">
      <formula>IF(AND($C$2&lt;&gt;"",ISNUMBER($B89)),NOT($C89=$C$2),FALSE)</formula>
    </cfRule>
  </conditionalFormatting>
  <dataValidations count="1">
    <dataValidation type="list" allowBlank="1" showInputMessage="1" showErrorMessage="1" sqref="C2" xr:uid="{00000000-0002-0000-0000-000000000000}">
      <formula1>통합테이블_목록</formula1>
    </dataValidation>
  </dataValidations>
  <hyperlinks>
    <hyperlink ref="K6" r:id="rId1" xr:uid="{00000000-0004-0000-0000-000000000000}"/>
    <hyperlink ref="K8" r:id="rId2" xr:uid="{00000000-0004-0000-0000-000001000000}"/>
    <hyperlink ref="K10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3"/>
  <dimension ref="A1:CH58"/>
  <sheetViews>
    <sheetView workbookViewId="0">
      <selection activeCell="H36" sqref="H36"/>
    </sheetView>
  </sheetViews>
  <sheetFormatPr defaultRowHeight="12" x14ac:dyDescent="0.3"/>
  <cols>
    <col min="1" max="1" width="2" style="6" customWidth="1"/>
    <col min="2" max="2" width="6.875" style="16" bestFit="1" customWidth="1"/>
    <col min="3" max="3" width="2" style="6" customWidth="1"/>
    <col min="4" max="4" width="12.25" style="8" bestFit="1" customWidth="1"/>
    <col min="5" max="5" width="12.25" style="8" customWidth="1"/>
    <col min="6" max="6" width="2" style="8" customWidth="1"/>
    <col min="7" max="7" width="12.25" style="8" bestFit="1" customWidth="1"/>
    <col min="8" max="8" width="12.25" style="8" customWidth="1"/>
    <col min="9" max="9" width="2" style="8" customWidth="1"/>
    <col min="10" max="10" width="16.25" style="8" bestFit="1" customWidth="1"/>
    <col min="11" max="11" width="16.25" style="8" customWidth="1"/>
    <col min="12" max="12" width="2" style="8" customWidth="1"/>
    <col min="13" max="13" width="21.5" style="8" bestFit="1" customWidth="1"/>
    <col min="14" max="14" width="21.5" style="8" customWidth="1"/>
    <col min="15" max="15" width="2" style="8" customWidth="1"/>
    <col min="16" max="16" width="19.25" style="8" bestFit="1" customWidth="1"/>
    <col min="17" max="17" width="19.25" style="8" customWidth="1"/>
    <col min="18" max="18" width="2" style="8" customWidth="1"/>
    <col min="19" max="19" width="17.625" style="8" bestFit="1" customWidth="1"/>
    <col min="20" max="20" width="17.625" style="8" customWidth="1"/>
    <col min="21" max="21" width="2" style="8" customWidth="1"/>
    <col min="22" max="22" width="24.875" style="8" bestFit="1" customWidth="1"/>
    <col min="23" max="23" width="24.875" style="8" customWidth="1"/>
    <col min="24" max="24" width="2" style="8" customWidth="1"/>
    <col min="25" max="25" width="18.875" style="8" bestFit="1" customWidth="1"/>
    <col min="26" max="26" width="18.875" style="8" customWidth="1"/>
    <col min="27" max="27" width="2" style="8" customWidth="1"/>
    <col min="28" max="28" width="15.5" style="8" bestFit="1" customWidth="1"/>
    <col min="29" max="29" width="15.5" style="8" customWidth="1"/>
    <col min="30" max="30" width="2" style="8" customWidth="1"/>
    <col min="31" max="31" width="18.875" style="8" bestFit="1" customWidth="1"/>
    <col min="32" max="32" width="18.875" style="8" customWidth="1"/>
    <col min="33" max="33" width="2" style="8" customWidth="1"/>
    <col min="34" max="34" width="19.25" style="8" bestFit="1" customWidth="1"/>
    <col min="35" max="35" width="19.25" style="8" customWidth="1"/>
    <col min="36" max="36" width="2" style="8" customWidth="1"/>
    <col min="37" max="37" width="12.25" style="8" bestFit="1" customWidth="1"/>
    <col min="38" max="38" width="12.25" style="8" customWidth="1"/>
    <col min="39" max="39" width="2" style="8" customWidth="1"/>
    <col min="40" max="40" width="22" style="8" bestFit="1" customWidth="1"/>
    <col min="41" max="41" width="22" style="8" customWidth="1"/>
    <col min="42" max="42" width="2" style="8" customWidth="1"/>
    <col min="43" max="43" width="16.625" style="8" bestFit="1" customWidth="1"/>
    <col min="44" max="44" width="16.625" style="8" customWidth="1"/>
    <col min="45" max="45" width="2" style="8" customWidth="1"/>
    <col min="46" max="46" width="19.875" style="8" bestFit="1" customWidth="1"/>
    <col min="47" max="47" width="19.875" style="8" customWidth="1"/>
    <col min="48" max="48" width="2" style="8" customWidth="1"/>
    <col min="49" max="49" width="15.5" style="8" bestFit="1" customWidth="1"/>
    <col min="50" max="50" width="15.5" style="8" customWidth="1"/>
    <col min="51" max="51" width="2" style="8" customWidth="1"/>
    <col min="52" max="52" width="20.5" style="8" bestFit="1" customWidth="1"/>
    <col min="53" max="53" width="20.5" style="8" customWidth="1"/>
    <col min="54" max="54" width="2" style="8" customWidth="1"/>
    <col min="55" max="55" width="12.25" style="8" bestFit="1" customWidth="1"/>
    <col min="56" max="56" width="12.25" style="8" customWidth="1"/>
    <col min="57" max="57" width="2" style="8" customWidth="1"/>
    <col min="58" max="58" width="18.875" style="8" bestFit="1" customWidth="1"/>
    <col min="59" max="59" width="18.875" style="8" customWidth="1"/>
    <col min="60" max="60" width="2" style="8" customWidth="1"/>
    <col min="61" max="61" width="12.75" style="8" bestFit="1" customWidth="1"/>
    <col min="62" max="62" width="12.75" style="8" customWidth="1"/>
    <col min="63" max="63" width="2" style="8" customWidth="1"/>
    <col min="64" max="64" width="13.875" style="8" bestFit="1" customWidth="1"/>
    <col min="65" max="65" width="13.875" style="8" customWidth="1"/>
    <col min="66" max="66" width="2" style="8" customWidth="1"/>
    <col min="67" max="67" width="13.875" style="8" bestFit="1" customWidth="1"/>
    <col min="68" max="68" width="13.875" style="8" customWidth="1"/>
    <col min="69" max="69" width="2" style="8" customWidth="1"/>
    <col min="70" max="70" width="20.75" style="8" bestFit="1" customWidth="1"/>
    <col min="71" max="71" width="20.75" style="8" customWidth="1"/>
    <col min="72" max="72" width="2" style="8" customWidth="1"/>
    <col min="73" max="73" width="13" style="8" bestFit="1" customWidth="1"/>
    <col min="74" max="74" width="13" style="8" customWidth="1"/>
    <col min="75" max="75" width="2" style="8" customWidth="1"/>
    <col min="76" max="76" width="12.375" style="8" bestFit="1" customWidth="1"/>
    <col min="77" max="77" width="12.375" style="8" customWidth="1"/>
    <col min="78" max="78" width="2" style="8" customWidth="1"/>
    <col min="79" max="79" width="14.75" style="8" bestFit="1" customWidth="1"/>
    <col min="80" max="80" width="15.5" style="8" customWidth="1"/>
    <col min="81" max="81" width="2" style="8" customWidth="1"/>
    <col min="82" max="82" width="16.875" style="8" bestFit="1" customWidth="1"/>
    <col min="83" max="83" width="16.875" style="8" customWidth="1"/>
    <col min="84" max="84" width="2" style="8" customWidth="1"/>
    <col min="85" max="85" width="23.625" style="8" bestFit="1" customWidth="1"/>
    <col min="86" max="86" width="23.625" style="8" customWidth="1"/>
    <col min="87" max="87" width="2" style="8" customWidth="1"/>
    <col min="88" max="16384" width="9" style="8"/>
  </cols>
  <sheetData>
    <row r="1" spans="2:86" s="2" customFormat="1" x14ac:dyDescent="0.3">
      <c r="B1" s="1"/>
    </row>
    <row r="2" spans="2:86" s="2" customFormat="1" x14ac:dyDescent="0.3">
      <c r="B2" s="3" t="s">
        <v>0</v>
      </c>
      <c r="D2" s="40" t="s">
        <v>1</v>
      </c>
      <c r="E2" s="40"/>
      <c r="G2" s="40" t="s">
        <v>2</v>
      </c>
      <c r="H2" s="40"/>
      <c r="J2" s="40" t="s">
        <v>2</v>
      </c>
      <c r="K2" s="40"/>
      <c r="M2" s="39" t="s">
        <v>3</v>
      </c>
      <c r="N2" s="39"/>
      <c r="P2" s="39" t="s">
        <v>3</v>
      </c>
      <c r="Q2" s="39"/>
      <c r="S2" s="39" t="s">
        <v>3</v>
      </c>
      <c r="T2" s="39"/>
      <c r="V2" s="40" t="s">
        <v>2</v>
      </c>
      <c r="W2" s="40"/>
      <c r="Y2" s="40" t="s">
        <v>2</v>
      </c>
      <c r="Z2" s="40"/>
      <c r="AB2" s="40" t="s">
        <v>2</v>
      </c>
      <c r="AC2" s="40"/>
      <c r="AE2" s="40" t="s">
        <v>4</v>
      </c>
      <c r="AF2" s="40"/>
      <c r="AH2" s="40" t="s">
        <v>2</v>
      </c>
      <c r="AI2" s="40"/>
      <c r="AK2" s="40" t="s">
        <v>4</v>
      </c>
      <c r="AL2" s="40"/>
      <c r="AN2" s="40" t="s">
        <v>2</v>
      </c>
      <c r="AO2" s="40"/>
      <c r="AQ2" s="40" t="s">
        <v>2</v>
      </c>
      <c r="AR2" s="40"/>
      <c r="AT2" s="40" t="s">
        <v>2</v>
      </c>
      <c r="AU2" s="40"/>
      <c r="AW2" s="40" t="s">
        <v>2</v>
      </c>
      <c r="AX2" s="40"/>
      <c r="AZ2" s="40" t="s">
        <v>2</v>
      </c>
      <c r="BA2" s="40"/>
      <c r="BC2" s="40" t="s">
        <v>2</v>
      </c>
      <c r="BD2" s="40"/>
      <c r="BF2" s="40" t="s">
        <v>2</v>
      </c>
      <c r="BG2" s="40"/>
      <c r="BI2" s="40" t="s">
        <v>4</v>
      </c>
      <c r="BJ2" s="40"/>
      <c r="BL2" s="40" t="s">
        <v>2</v>
      </c>
      <c r="BM2" s="40"/>
      <c r="BO2" s="40">
        <v>22</v>
      </c>
      <c r="BP2" s="40"/>
      <c r="BR2" s="40">
        <v>2326</v>
      </c>
      <c r="BS2" s="40"/>
      <c r="BU2" s="40" t="s">
        <v>5</v>
      </c>
      <c r="BV2" s="40"/>
      <c r="BX2" s="40" t="s">
        <v>6</v>
      </c>
      <c r="BY2" s="40"/>
      <c r="CA2" s="40">
        <v>2326</v>
      </c>
      <c r="CB2" s="40"/>
      <c r="CD2" s="40" t="s">
        <v>6</v>
      </c>
      <c r="CE2" s="40"/>
      <c r="CG2" s="40" t="s">
        <v>6</v>
      </c>
      <c r="CH2" s="40"/>
    </row>
    <row r="3" spans="2:86" s="2" customFormat="1" x14ac:dyDescent="0.3">
      <c r="B3" s="1"/>
    </row>
    <row r="4" spans="2:86" s="2" customFormat="1" x14ac:dyDescent="0.3">
      <c r="D4" s="40" t="s">
        <v>7</v>
      </c>
      <c r="E4" s="40"/>
      <c r="G4" s="40" t="s">
        <v>8</v>
      </c>
      <c r="H4" s="40"/>
      <c r="J4" s="40" t="s">
        <v>9</v>
      </c>
      <c r="K4" s="40"/>
      <c r="M4" s="40" t="s">
        <v>10</v>
      </c>
      <c r="N4" s="40"/>
      <c r="P4" s="40" t="s">
        <v>11</v>
      </c>
      <c r="Q4" s="40"/>
      <c r="S4" s="40" t="s">
        <v>12</v>
      </c>
      <c r="T4" s="40"/>
      <c r="V4" s="40" t="s">
        <v>13</v>
      </c>
      <c r="W4" s="40"/>
      <c r="Y4" s="40" t="s">
        <v>14</v>
      </c>
      <c r="Z4" s="40"/>
      <c r="AB4" s="41" t="s">
        <v>15</v>
      </c>
      <c r="AC4" s="42"/>
      <c r="AE4" s="40" t="s">
        <v>16</v>
      </c>
      <c r="AF4" s="40"/>
      <c r="AH4" s="40" t="s">
        <v>17</v>
      </c>
      <c r="AI4" s="40"/>
      <c r="AK4" s="40" t="s">
        <v>18</v>
      </c>
      <c r="AL4" s="40"/>
      <c r="AN4" s="40" t="s">
        <v>19</v>
      </c>
      <c r="AO4" s="40"/>
      <c r="AQ4" s="40" t="s">
        <v>20</v>
      </c>
      <c r="AR4" s="40"/>
      <c r="AT4" s="40" t="s">
        <v>21</v>
      </c>
      <c r="AU4" s="40"/>
      <c r="AW4" s="40" t="s">
        <v>22</v>
      </c>
      <c r="AX4" s="40"/>
      <c r="AZ4" s="40" t="s">
        <v>23</v>
      </c>
      <c r="BA4" s="40"/>
      <c r="BC4" s="40" t="s">
        <v>24</v>
      </c>
      <c r="BD4" s="40"/>
      <c r="BF4" s="40" t="s">
        <v>25</v>
      </c>
      <c r="BG4" s="40"/>
      <c r="BI4" s="40" t="s">
        <v>26</v>
      </c>
      <c r="BJ4" s="40"/>
      <c r="BL4" s="41" t="s">
        <v>27</v>
      </c>
      <c r="BM4" s="42"/>
      <c r="BO4" s="40" t="s">
        <v>28</v>
      </c>
      <c r="BP4" s="40"/>
      <c r="BR4" s="40" t="s">
        <v>29</v>
      </c>
      <c r="BS4" s="40"/>
      <c r="BU4" s="40" t="s">
        <v>30</v>
      </c>
      <c r="BV4" s="40"/>
      <c r="BX4" s="40" t="s">
        <v>31</v>
      </c>
      <c r="BY4" s="40"/>
      <c r="CA4" s="40" t="s">
        <v>32</v>
      </c>
      <c r="CB4" s="40"/>
      <c r="CD4" s="40" t="s">
        <v>33</v>
      </c>
      <c r="CE4" s="40"/>
      <c r="CG4" s="40" t="s">
        <v>34</v>
      </c>
      <c r="CH4" s="40"/>
    </row>
    <row r="5" spans="2:86" s="2" customFormat="1" x14ac:dyDescent="0.3">
      <c r="B5" s="3" t="s">
        <v>35</v>
      </c>
      <c r="D5" s="4" t="s">
        <v>36</v>
      </c>
      <c r="E5" s="4" t="s">
        <v>37</v>
      </c>
      <c r="G5" s="4" t="s">
        <v>36</v>
      </c>
      <c r="H5" s="4" t="s">
        <v>37</v>
      </c>
      <c r="J5" s="4" t="s">
        <v>36</v>
      </c>
      <c r="K5" s="4" t="s">
        <v>37</v>
      </c>
      <c r="M5" s="4" t="s">
        <v>36</v>
      </c>
      <c r="N5" s="4" t="s">
        <v>37</v>
      </c>
      <c r="P5" s="4" t="s">
        <v>36</v>
      </c>
      <c r="Q5" s="4" t="s">
        <v>37</v>
      </c>
      <c r="S5" s="4" t="s">
        <v>36</v>
      </c>
      <c r="T5" s="4" t="s">
        <v>37</v>
      </c>
      <c r="V5" s="4" t="s">
        <v>36</v>
      </c>
      <c r="W5" s="4" t="s">
        <v>37</v>
      </c>
      <c r="Y5" s="4" t="s">
        <v>36</v>
      </c>
      <c r="Z5" s="4" t="s">
        <v>37</v>
      </c>
      <c r="AB5" s="4" t="s">
        <v>36</v>
      </c>
      <c r="AC5" s="4" t="s">
        <v>37</v>
      </c>
      <c r="AE5" s="4" t="s">
        <v>36</v>
      </c>
      <c r="AF5" s="4" t="s">
        <v>37</v>
      </c>
      <c r="AH5" s="4" t="s">
        <v>36</v>
      </c>
      <c r="AI5" s="4" t="s">
        <v>37</v>
      </c>
      <c r="AK5" s="4" t="s">
        <v>36</v>
      </c>
      <c r="AL5" s="4" t="s">
        <v>37</v>
      </c>
      <c r="AN5" s="4" t="s">
        <v>36</v>
      </c>
      <c r="AO5" s="4" t="s">
        <v>37</v>
      </c>
      <c r="AQ5" s="4" t="s">
        <v>36</v>
      </c>
      <c r="AR5" s="4" t="s">
        <v>37</v>
      </c>
      <c r="AT5" s="4" t="s">
        <v>36</v>
      </c>
      <c r="AU5" s="4" t="s">
        <v>37</v>
      </c>
      <c r="AW5" s="4" t="s">
        <v>36</v>
      </c>
      <c r="AX5" s="4" t="s">
        <v>37</v>
      </c>
      <c r="AZ5" s="4" t="s">
        <v>36</v>
      </c>
      <c r="BA5" s="4" t="s">
        <v>37</v>
      </c>
      <c r="BC5" s="4" t="s">
        <v>36</v>
      </c>
      <c r="BD5" s="4" t="s">
        <v>37</v>
      </c>
      <c r="BF5" s="4" t="s">
        <v>36</v>
      </c>
      <c r="BG5" s="4" t="s">
        <v>37</v>
      </c>
      <c r="BI5" s="4" t="s">
        <v>36</v>
      </c>
      <c r="BJ5" s="4" t="s">
        <v>37</v>
      </c>
      <c r="BL5" s="4" t="s">
        <v>36</v>
      </c>
      <c r="BM5" s="4" t="s">
        <v>37</v>
      </c>
      <c r="BO5" s="4" t="s">
        <v>36</v>
      </c>
      <c r="BP5" s="4" t="s">
        <v>37</v>
      </c>
      <c r="BR5" s="4" t="s">
        <v>36</v>
      </c>
      <c r="BS5" s="4" t="s">
        <v>37</v>
      </c>
      <c r="BU5" s="4" t="s">
        <v>36</v>
      </c>
      <c r="BV5" s="4" t="s">
        <v>37</v>
      </c>
      <c r="BX5" s="4" t="s">
        <v>36</v>
      </c>
      <c r="BY5" s="4" t="s">
        <v>37</v>
      </c>
      <c r="CA5" s="4" t="s">
        <v>36</v>
      </c>
      <c r="CB5" s="4" t="s">
        <v>37</v>
      </c>
      <c r="CD5" s="4" t="s">
        <v>36</v>
      </c>
      <c r="CE5" s="4" t="s">
        <v>37</v>
      </c>
      <c r="CG5" s="4" t="s">
        <v>36</v>
      </c>
      <c r="CH5" s="4" t="s">
        <v>37</v>
      </c>
    </row>
    <row r="6" spans="2:86" x14ac:dyDescent="0.2">
      <c r="B6" s="5" t="s">
        <v>38</v>
      </c>
      <c r="D6" s="7" t="s">
        <v>39</v>
      </c>
      <c r="E6" s="7"/>
      <c r="G6" s="7" t="s">
        <v>39</v>
      </c>
      <c r="H6" s="7"/>
      <c r="J6" s="7" t="s">
        <v>39</v>
      </c>
      <c r="K6" s="7"/>
      <c r="M6" s="9" t="s">
        <v>40</v>
      </c>
      <c r="N6" s="9"/>
      <c r="P6" s="9" t="s">
        <v>41</v>
      </c>
      <c r="Q6" s="9"/>
      <c r="S6" s="9" t="s">
        <v>40</v>
      </c>
      <c r="T6" s="9"/>
      <c r="V6" s="9" t="s">
        <v>40</v>
      </c>
      <c r="W6" s="9" t="s">
        <v>42</v>
      </c>
      <c r="Y6" s="7" t="s">
        <v>40</v>
      </c>
      <c r="Z6" s="7"/>
      <c r="AB6" s="9" t="s">
        <v>43</v>
      </c>
      <c r="AC6" s="9"/>
      <c r="AE6" s="7" t="s">
        <v>41</v>
      </c>
      <c r="AF6" s="7"/>
      <c r="AH6" s="10" t="s">
        <v>40</v>
      </c>
      <c r="AI6" s="10"/>
      <c r="AK6" s="9" t="s">
        <v>41</v>
      </c>
      <c r="AL6" s="9"/>
      <c r="AN6" s="9" t="s">
        <v>44</v>
      </c>
      <c r="AO6" s="9"/>
      <c r="AQ6" s="9" t="s">
        <v>45</v>
      </c>
      <c r="AR6" s="9"/>
      <c r="AT6" s="7" t="s">
        <v>46</v>
      </c>
      <c r="AU6" s="7"/>
      <c r="AW6" s="7" t="s">
        <v>39</v>
      </c>
      <c r="AX6" s="7"/>
      <c r="AZ6" s="9" t="s">
        <v>40</v>
      </c>
      <c r="BA6" s="9"/>
      <c r="BF6" s="7" t="s">
        <v>41</v>
      </c>
      <c r="BG6" s="7"/>
      <c r="BI6" s="7" t="s">
        <v>39</v>
      </c>
      <c r="BJ6" s="7"/>
      <c r="BL6" s="7" t="s">
        <v>41</v>
      </c>
      <c r="BM6" s="7"/>
      <c r="BO6" s="7" t="s">
        <v>47</v>
      </c>
      <c r="BP6" s="7"/>
      <c r="BR6" s="9" t="s">
        <v>41</v>
      </c>
      <c r="BS6" s="9"/>
      <c r="BU6" s="9" t="s">
        <v>40</v>
      </c>
      <c r="BV6" s="9"/>
      <c r="BX6" s="7" t="s">
        <v>39</v>
      </c>
      <c r="BY6" s="7"/>
      <c r="CA6" s="9" t="s">
        <v>40</v>
      </c>
      <c r="CB6" s="9"/>
      <c r="CD6" s="9" t="s">
        <v>40</v>
      </c>
      <c r="CE6" s="9"/>
      <c r="CG6" s="9" t="s">
        <v>40</v>
      </c>
      <c r="CH6" s="9"/>
    </row>
    <row r="7" spans="2:86" x14ac:dyDescent="0.2">
      <c r="B7" s="5" t="s">
        <v>48</v>
      </c>
      <c r="D7" s="7" t="s">
        <v>49</v>
      </c>
      <c r="E7" s="7"/>
      <c r="G7" s="7" t="s">
        <v>50</v>
      </c>
      <c r="H7" s="7"/>
      <c r="J7" s="7" t="s">
        <v>51</v>
      </c>
      <c r="K7" s="7"/>
      <c r="M7" s="9" t="s">
        <v>52</v>
      </c>
      <c r="N7" s="9"/>
      <c r="P7" s="9" t="s">
        <v>53</v>
      </c>
      <c r="Q7" s="9"/>
      <c r="S7" s="9" t="s">
        <v>54</v>
      </c>
      <c r="T7" s="9"/>
      <c r="V7" s="9" t="s">
        <v>55</v>
      </c>
      <c r="W7" s="9" t="s">
        <v>56</v>
      </c>
      <c r="Y7" s="7" t="s">
        <v>57</v>
      </c>
      <c r="Z7" s="7"/>
      <c r="AB7" s="9" t="s">
        <v>58</v>
      </c>
      <c r="AC7" s="9"/>
      <c r="AE7" s="7" t="s">
        <v>59</v>
      </c>
      <c r="AF7" s="7"/>
      <c r="AH7" s="11" t="s">
        <v>60</v>
      </c>
      <c r="AI7" s="11"/>
      <c r="AK7" s="9" t="s">
        <v>61</v>
      </c>
      <c r="AL7" s="9"/>
      <c r="AN7" s="9" t="s">
        <v>62</v>
      </c>
      <c r="AO7" s="9"/>
      <c r="AQ7" s="9" t="s">
        <v>63</v>
      </c>
      <c r="AR7" s="9"/>
      <c r="AT7" s="7" t="s">
        <v>64</v>
      </c>
      <c r="AU7" s="7"/>
      <c r="AW7" s="7" t="s">
        <v>51</v>
      </c>
      <c r="AX7" s="7"/>
      <c r="AZ7" s="9" t="s">
        <v>36</v>
      </c>
      <c r="BA7" s="9"/>
      <c r="BF7" s="7" t="s">
        <v>65</v>
      </c>
      <c r="BG7" s="7"/>
      <c r="BI7" s="7" t="s">
        <v>66</v>
      </c>
      <c r="BJ7" s="7"/>
      <c r="BL7" s="7" t="s">
        <v>54</v>
      </c>
      <c r="BM7" s="7"/>
      <c r="BO7" s="7" t="s">
        <v>67</v>
      </c>
      <c r="BP7" s="7"/>
      <c r="BR7" s="9" t="s">
        <v>65</v>
      </c>
      <c r="BS7" s="9"/>
      <c r="BU7" s="9" t="s">
        <v>68</v>
      </c>
      <c r="BV7" s="9"/>
      <c r="BX7" s="7" t="s">
        <v>69</v>
      </c>
      <c r="BY7" s="7"/>
      <c r="CA7" s="9" t="s">
        <v>70</v>
      </c>
      <c r="CB7" s="9"/>
      <c r="CD7" s="9" t="s">
        <v>71</v>
      </c>
      <c r="CE7" s="9"/>
      <c r="CG7" s="9" t="s">
        <v>55</v>
      </c>
      <c r="CH7" s="9"/>
    </row>
    <row r="8" spans="2:86" x14ac:dyDescent="0.2">
      <c r="B8" s="5" t="s">
        <v>72</v>
      </c>
      <c r="D8" s="7" t="s">
        <v>73</v>
      </c>
      <c r="E8" s="7"/>
      <c r="G8" s="7" t="s">
        <v>74</v>
      </c>
      <c r="H8" s="7"/>
      <c r="J8" s="7" t="s">
        <v>50</v>
      </c>
      <c r="K8" s="7"/>
      <c r="M8" s="9" t="s">
        <v>55</v>
      </c>
      <c r="N8" s="9"/>
      <c r="P8" s="9" t="s">
        <v>75</v>
      </c>
      <c r="Q8" s="9"/>
      <c r="S8" s="9" t="s">
        <v>52</v>
      </c>
      <c r="T8" s="9"/>
      <c r="V8" s="9" t="s">
        <v>76</v>
      </c>
      <c r="W8" s="9" t="s">
        <v>77</v>
      </c>
      <c r="Y8" s="7" t="s">
        <v>65</v>
      </c>
      <c r="Z8" s="7"/>
      <c r="AB8" s="9" t="s">
        <v>78</v>
      </c>
      <c r="AC8" s="9"/>
      <c r="AE8" s="7" t="s">
        <v>65</v>
      </c>
      <c r="AF8" s="7"/>
      <c r="AH8" s="10" t="s">
        <v>79</v>
      </c>
      <c r="AI8" s="10"/>
      <c r="AK8" s="9" t="s">
        <v>80</v>
      </c>
      <c r="AL8" s="9"/>
      <c r="AN8" s="9" t="s">
        <v>81</v>
      </c>
      <c r="AO8" s="9"/>
      <c r="AQ8" s="9" t="s">
        <v>82</v>
      </c>
      <c r="AR8" s="9"/>
      <c r="AT8" s="7" t="s">
        <v>83</v>
      </c>
      <c r="AU8" s="7"/>
      <c r="AW8" s="7" t="s">
        <v>84</v>
      </c>
      <c r="AX8" s="7"/>
      <c r="AZ8" s="9" t="s">
        <v>85</v>
      </c>
      <c r="BA8" s="9"/>
      <c r="BF8" s="7" t="s">
        <v>86</v>
      </c>
      <c r="BG8" s="7"/>
      <c r="BI8" s="7" t="s">
        <v>87</v>
      </c>
      <c r="BJ8" s="7"/>
      <c r="BL8" s="7" t="s">
        <v>88</v>
      </c>
      <c r="BM8" s="7"/>
      <c r="BO8" s="7" t="s">
        <v>89</v>
      </c>
      <c r="BP8" s="7"/>
      <c r="BR8" s="9" t="s">
        <v>86</v>
      </c>
      <c r="BS8" s="9"/>
      <c r="BU8" s="9" t="s">
        <v>54</v>
      </c>
      <c r="BV8" s="9"/>
      <c r="BX8" s="7" t="s">
        <v>90</v>
      </c>
      <c r="BY8" s="7"/>
      <c r="CA8" s="9" t="s">
        <v>91</v>
      </c>
      <c r="CB8" s="9"/>
      <c r="CD8" s="9" t="s">
        <v>92</v>
      </c>
      <c r="CE8" s="9"/>
      <c r="CG8" s="9" t="s">
        <v>36</v>
      </c>
      <c r="CH8" s="9"/>
    </row>
    <row r="9" spans="2:86" x14ac:dyDescent="0.2">
      <c r="B9" s="5" t="s">
        <v>93</v>
      </c>
      <c r="D9" s="7" t="s">
        <v>94</v>
      </c>
      <c r="E9" s="7"/>
      <c r="G9" s="7" t="s">
        <v>95</v>
      </c>
      <c r="H9" s="7"/>
      <c r="J9" s="7" t="s">
        <v>74</v>
      </c>
      <c r="K9" s="7"/>
      <c r="M9" s="9" t="s">
        <v>96</v>
      </c>
      <c r="N9" s="9"/>
      <c r="P9" s="9" t="s">
        <v>97</v>
      </c>
      <c r="Q9" s="9"/>
      <c r="S9" s="9" t="s">
        <v>55</v>
      </c>
      <c r="T9" s="9"/>
      <c r="V9" s="12" t="s">
        <v>36</v>
      </c>
      <c r="W9" s="12" t="s">
        <v>98</v>
      </c>
      <c r="Y9" s="7" t="s">
        <v>86</v>
      </c>
      <c r="Z9" s="7"/>
      <c r="AB9" s="9" t="s">
        <v>99</v>
      </c>
      <c r="AC9" s="9"/>
      <c r="AE9" s="7" t="s">
        <v>86</v>
      </c>
      <c r="AF9" s="7"/>
      <c r="AH9" s="10" t="s">
        <v>65</v>
      </c>
      <c r="AI9" s="10"/>
      <c r="AK9" s="9" t="s">
        <v>100</v>
      </c>
      <c r="AL9" s="9"/>
      <c r="AN9" s="9" t="s">
        <v>81</v>
      </c>
      <c r="AO9" s="9"/>
      <c r="AT9" s="7" t="s">
        <v>101</v>
      </c>
      <c r="AU9" s="7"/>
      <c r="AW9" s="9" t="s">
        <v>102</v>
      </c>
      <c r="AX9" s="9"/>
      <c r="AZ9" s="9" t="s">
        <v>103</v>
      </c>
      <c r="BA9" s="9"/>
      <c r="BF9" s="7" t="s">
        <v>36</v>
      </c>
      <c r="BG9" s="7"/>
      <c r="BI9" s="7" t="s">
        <v>104</v>
      </c>
      <c r="BJ9" s="7"/>
      <c r="BL9" s="7" t="s">
        <v>105</v>
      </c>
      <c r="BM9" s="7"/>
      <c r="BO9" s="7" t="s">
        <v>65</v>
      </c>
      <c r="BP9" s="7"/>
      <c r="BR9" s="7" t="s">
        <v>36</v>
      </c>
      <c r="BS9" s="7"/>
      <c r="BU9" s="9" t="s">
        <v>106</v>
      </c>
      <c r="BV9" s="9"/>
      <c r="BX9" s="7" t="s">
        <v>107</v>
      </c>
      <c r="BY9" s="7"/>
      <c r="CA9" s="9" t="s">
        <v>108</v>
      </c>
      <c r="CB9" s="9"/>
      <c r="CD9" s="7" t="s">
        <v>109</v>
      </c>
      <c r="CE9" s="7"/>
      <c r="CG9" s="9" t="s">
        <v>110</v>
      </c>
      <c r="CH9" s="9"/>
    </row>
    <row r="10" spans="2:86" x14ac:dyDescent="0.2">
      <c r="B10" s="5" t="s">
        <v>111</v>
      </c>
      <c r="D10" s="7" t="s">
        <v>112</v>
      </c>
      <c r="E10" s="7"/>
      <c r="J10" s="7" t="s">
        <v>95</v>
      </c>
      <c r="K10" s="7"/>
      <c r="M10" s="9" t="s">
        <v>113</v>
      </c>
      <c r="N10" s="9"/>
      <c r="P10" s="9" t="s">
        <v>114</v>
      </c>
      <c r="Q10" s="9"/>
      <c r="S10" s="9" t="s">
        <v>115</v>
      </c>
      <c r="T10" s="9"/>
      <c r="V10" s="12" t="s">
        <v>116</v>
      </c>
      <c r="W10" s="12" t="s">
        <v>98</v>
      </c>
      <c r="Y10" s="9" t="s">
        <v>117</v>
      </c>
      <c r="Z10" s="9"/>
      <c r="AE10" s="9" t="s">
        <v>36</v>
      </c>
      <c r="AF10" s="9"/>
      <c r="AH10" s="10" t="s">
        <v>36</v>
      </c>
      <c r="AI10" s="10"/>
      <c r="AK10" s="9" t="s">
        <v>118</v>
      </c>
      <c r="AL10" s="9"/>
      <c r="AT10" s="7" t="s">
        <v>119</v>
      </c>
      <c r="AU10" s="7"/>
      <c r="AW10" s="9" t="s">
        <v>120</v>
      </c>
      <c r="AX10" s="9"/>
      <c r="AZ10" s="9" t="s">
        <v>121</v>
      </c>
      <c r="BA10" s="9"/>
      <c r="BF10" s="7" t="s">
        <v>61</v>
      </c>
      <c r="BG10" s="7"/>
      <c r="BI10" s="7" t="s">
        <v>122</v>
      </c>
      <c r="BJ10" s="7"/>
      <c r="BL10" s="7" t="s">
        <v>123</v>
      </c>
      <c r="BM10" s="7"/>
      <c r="BO10" s="7" t="s">
        <v>124</v>
      </c>
      <c r="BP10" s="7"/>
      <c r="BR10" s="7" t="s">
        <v>61</v>
      </c>
      <c r="BS10" s="7"/>
      <c r="BU10" s="9" t="s">
        <v>125</v>
      </c>
      <c r="BV10" s="9"/>
      <c r="BX10" s="7" t="s">
        <v>126</v>
      </c>
      <c r="BY10" s="7"/>
      <c r="CA10" s="9" t="s">
        <v>127</v>
      </c>
      <c r="CB10" s="9"/>
      <c r="CD10" s="7" t="s">
        <v>128</v>
      </c>
      <c r="CE10" s="7"/>
      <c r="CG10" s="9" t="s">
        <v>129</v>
      </c>
      <c r="CH10" s="9"/>
    </row>
    <row r="11" spans="2:86" x14ac:dyDescent="0.2">
      <c r="B11" s="5" t="s">
        <v>130</v>
      </c>
      <c r="D11" s="7" t="s">
        <v>131</v>
      </c>
      <c r="E11" s="7"/>
      <c r="M11" s="9" t="s">
        <v>132</v>
      </c>
      <c r="N11" s="9"/>
      <c r="P11" s="9" t="s">
        <v>65</v>
      </c>
      <c r="Q11" s="9"/>
      <c r="S11" s="9" t="s">
        <v>133</v>
      </c>
      <c r="T11" s="9"/>
      <c r="V11" s="12" t="s">
        <v>61</v>
      </c>
      <c r="W11" s="12" t="s">
        <v>98</v>
      </c>
      <c r="Y11" s="9" t="s">
        <v>134</v>
      </c>
      <c r="Z11" s="9"/>
      <c r="AE11" s="9" t="s">
        <v>61</v>
      </c>
      <c r="AF11" s="9"/>
      <c r="AH11" s="10" t="s">
        <v>135</v>
      </c>
      <c r="AI11" s="10"/>
      <c r="AK11" s="9" t="s">
        <v>136</v>
      </c>
      <c r="AL11" s="9"/>
      <c r="AT11" s="7" t="s">
        <v>137</v>
      </c>
      <c r="AU11" s="7"/>
      <c r="AW11" s="9" t="s">
        <v>138</v>
      </c>
      <c r="AX11" s="9"/>
      <c r="AZ11" s="9" t="s">
        <v>139</v>
      </c>
      <c r="BA11" s="9"/>
      <c r="BF11" s="9" t="s">
        <v>110</v>
      </c>
      <c r="BG11" s="9"/>
      <c r="BI11" s="7" t="s">
        <v>140</v>
      </c>
      <c r="BJ11" s="7"/>
      <c r="BL11" s="9" t="s">
        <v>141</v>
      </c>
      <c r="BM11" s="9"/>
      <c r="BO11" s="7" t="s">
        <v>117</v>
      </c>
      <c r="BP11" s="7"/>
      <c r="BR11" s="9" t="s">
        <v>142</v>
      </c>
      <c r="BS11" s="9"/>
      <c r="BU11" s="9" t="s">
        <v>143</v>
      </c>
      <c r="BV11" s="9"/>
      <c r="BX11" s="7" t="s">
        <v>144</v>
      </c>
      <c r="BY11" s="7"/>
      <c r="CA11" s="9" t="s">
        <v>145</v>
      </c>
      <c r="CB11" s="9"/>
      <c r="CD11" s="7" t="s">
        <v>146</v>
      </c>
      <c r="CE11" s="7"/>
      <c r="CG11" s="9" t="s">
        <v>147</v>
      </c>
      <c r="CH11" s="9"/>
    </row>
    <row r="12" spans="2:86" x14ac:dyDescent="0.2">
      <c r="B12" s="5" t="s">
        <v>148</v>
      </c>
      <c r="D12" s="7" t="s">
        <v>149</v>
      </c>
      <c r="E12" s="7"/>
      <c r="M12" s="9" t="s">
        <v>150</v>
      </c>
      <c r="N12" s="9"/>
      <c r="P12" s="9" t="s">
        <v>135</v>
      </c>
      <c r="Q12" s="9"/>
      <c r="S12" s="9" t="s">
        <v>96</v>
      </c>
      <c r="T12" s="9"/>
      <c r="V12" s="9" t="s">
        <v>151</v>
      </c>
      <c r="W12" s="9" t="s">
        <v>152</v>
      </c>
      <c r="Y12" s="9" t="s">
        <v>153</v>
      </c>
      <c r="Z12" s="9"/>
      <c r="AE12" s="7" t="s">
        <v>154</v>
      </c>
      <c r="AF12" s="7"/>
      <c r="AH12" s="10" t="s">
        <v>155</v>
      </c>
      <c r="AI12" s="10"/>
      <c r="AK12" s="9" t="s">
        <v>156</v>
      </c>
      <c r="AL12" s="9"/>
      <c r="AT12" s="7" t="s">
        <v>157</v>
      </c>
      <c r="AU12" s="7"/>
      <c r="AW12" s="9" t="s">
        <v>158</v>
      </c>
      <c r="AX12" s="9"/>
      <c r="AZ12" s="9" t="s">
        <v>159</v>
      </c>
      <c r="BA12" s="9"/>
      <c r="BF12" s="9" t="s">
        <v>160</v>
      </c>
      <c r="BG12" s="9"/>
      <c r="BI12" s="7" t="s">
        <v>161</v>
      </c>
      <c r="BJ12" s="7"/>
      <c r="BL12" s="9" t="s">
        <v>162</v>
      </c>
      <c r="BM12" s="9"/>
      <c r="BO12" s="7" t="s">
        <v>134</v>
      </c>
      <c r="BP12" s="7"/>
      <c r="BR12" s="9" t="s">
        <v>163</v>
      </c>
      <c r="BS12" s="9"/>
      <c r="BU12" s="9" t="s">
        <v>164</v>
      </c>
      <c r="BV12" s="9"/>
      <c r="BX12" s="7" t="s">
        <v>165</v>
      </c>
      <c r="BY12" s="7"/>
      <c r="CA12" s="9" t="s">
        <v>166</v>
      </c>
      <c r="CB12" s="9"/>
      <c r="CG12" s="9" t="s">
        <v>167</v>
      </c>
      <c r="CH12" s="9"/>
    </row>
    <row r="13" spans="2:86" x14ac:dyDescent="0.2">
      <c r="B13" s="5" t="s">
        <v>168</v>
      </c>
      <c r="M13" s="9" t="s">
        <v>169</v>
      </c>
      <c r="N13" s="9"/>
      <c r="P13" s="9" t="s">
        <v>155</v>
      </c>
      <c r="Q13" s="9"/>
      <c r="S13" s="9" t="s">
        <v>150</v>
      </c>
      <c r="T13" s="9"/>
      <c r="V13" s="9" t="s">
        <v>170</v>
      </c>
      <c r="W13" s="9" t="s">
        <v>171</v>
      </c>
      <c r="Y13" s="9" t="s">
        <v>172</v>
      </c>
      <c r="Z13" s="9"/>
      <c r="AE13" s="7" t="s">
        <v>173</v>
      </c>
      <c r="AF13" s="7"/>
      <c r="AH13" s="10" t="s">
        <v>174</v>
      </c>
      <c r="AI13" s="10"/>
      <c r="AK13" s="9" t="s">
        <v>175</v>
      </c>
      <c r="AL13" s="9"/>
      <c r="AT13" s="7" t="s">
        <v>176</v>
      </c>
      <c r="AU13" s="7"/>
      <c r="AZ13" s="9" t="s">
        <v>177</v>
      </c>
      <c r="BA13" s="9"/>
      <c r="BF13" s="9" t="s">
        <v>178</v>
      </c>
      <c r="BG13" s="9"/>
      <c r="BI13" s="7" t="s">
        <v>179</v>
      </c>
      <c r="BJ13" s="7"/>
      <c r="BL13" s="9" t="s">
        <v>180</v>
      </c>
      <c r="BM13" s="9"/>
      <c r="BO13" s="7" t="s">
        <v>181</v>
      </c>
      <c r="BP13" s="7"/>
      <c r="BR13" s="9" t="s">
        <v>182</v>
      </c>
      <c r="BS13" s="9"/>
      <c r="BU13" s="9" t="s">
        <v>163</v>
      </c>
      <c r="BV13" s="9"/>
      <c r="BX13" s="7" t="s">
        <v>183</v>
      </c>
      <c r="BY13" s="7"/>
      <c r="CA13" s="9" t="s">
        <v>184</v>
      </c>
      <c r="CB13" s="9"/>
      <c r="CG13" s="9" t="s">
        <v>185</v>
      </c>
      <c r="CH13" s="9"/>
    </row>
    <row r="14" spans="2:86" x14ac:dyDescent="0.2">
      <c r="B14" s="5" t="s">
        <v>186</v>
      </c>
      <c r="M14" s="9" t="s">
        <v>187</v>
      </c>
      <c r="N14" s="9"/>
      <c r="P14" s="9" t="s">
        <v>174</v>
      </c>
      <c r="Q14" s="9"/>
      <c r="S14" s="9" t="s">
        <v>169</v>
      </c>
      <c r="T14" s="9"/>
      <c r="V14" s="7" t="s">
        <v>188</v>
      </c>
      <c r="W14" s="7" t="s">
        <v>189</v>
      </c>
      <c r="Y14" s="9" t="s">
        <v>142</v>
      </c>
      <c r="Z14" s="9"/>
      <c r="AE14" s="7" t="s">
        <v>190</v>
      </c>
      <c r="AF14" s="7"/>
      <c r="AH14" s="10" t="s">
        <v>191</v>
      </c>
      <c r="AI14" s="10"/>
      <c r="AK14" s="9" t="s">
        <v>192</v>
      </c>
      <c r="AL14" s="9"/>
      <c r="AT14" s="7" t="s">
        <v>193</v>
      </c>
      <c r="AU14" s="7"/>
      <c r="AZ14" s="9" t="s">
        <v>194</v>
      </c>
      <c r="BA14" s="9"/>
      <c r="BF14" s="9" t="s">
        <v>195</v>
      </c>
      <c r="BG14" s="9"/>
      <c r="BI14" s="7" t="s">
        <v>196</v>
      </c>
      <c r="BJ14" s="7"/>
      <c r="BL14" s="9" t="s">
        <v>197</v>
      </c>
      <c r="BM14" s="9"/>
      <c r="BO14" s="7" t="s">
        <v>198</v>
      </c>
      <c r="BP14" s="7"/>
      <c r="BR14" s="9" t="s">
        <v>199</v>
      </c>
      <c r="BS14" s="9"/>
      <c r="BU14" s="9" t="s">
        <v>182</v>
      </c>
      <c r="BV14" s="9"/>
      <c r="BX14" s="7" t="s">
        <v>200</v>
      </c>
      <c r="BY14" s="7"/>
      <c r="CA14" s="9" t="s">
        <v>201</v>
      </c>
      <c r="CB14" s="9"/>
      <c r="CG14" s="9" t="s">
        <v>202</v>
      </c>
      <c r="CH14" s="9"/>
    </row>
    <row r="15" spans="2:86" x14ac:dyDescent="0.2">
      <c r="B15" s="5" t="s">
        <v>203</v>
      </c>
      <c r="M15" s="9" t="s">
        <v>204</v>
      </c>
      <c r="N15" s="9"/>
      <c r="P15" s="9" t="s">
        <v>191</v>
      </c>
      <c r="Q15" s="9"/>
      <c r="S15" s="9" t="s">
        <v>205</v>
      </c>
      <c r="T15" s="9"/>
      <c r="V15" s="7" t="s">
        <v>206</v>
      </c>
      <c r="W15" s="7" t="s">
        <v>207</v>
      </c>
      <c r="Y15" s="7" t="s">
        <v>208</v>
      </c>
      <c r="Z15" s="7"/>
      <c r="AE15" s="7" t="s">
        <v>209</v>
      </c>
      <c r="AF15" s="7"/>
      <c r="AH15" s="10" t="s">
        <v>210</v>
      </c>
      <c r="AI15" s="10"/>
      <c r="AK15" s="9" t="s">
        <v>183</v>
      </c>
      <c r="AL15" s="9"/>
      <c r="AT15" s="7" t="s">
        <v>211</v>
      </c>
      <c r="AU15" s="7"/>
      <c r="AZ15" s="9" t="s">
        <v>212</v>
      </c>
      <c r="BA15" s="9"/>
      <c r="BF15" s="9" t="s">
        <v>213</v>
      </c>
      <c r="BG15" s="9"/>
      <c r="BI15" s="9" t="s">
        <v>156</v>
      </c>
      <c r="BJ15" s="9"/>
      <c r="BL15" s="9" t="s">
        <v>214</v>
      </c>
      <c r="BM15" s="9"/>
      <c r="BO15" s="7" t="s">
        <v>215</v>
      </c>
      <c r="BP15" s="7"/>
      <c r="BR15" s="9" t="s">
        <v>216</v>
      </c>
      <c r="BS15" s="9"/>
      <c r="BX15" s="7" t="s">
        <v>217</v>
      </c>
      <c r="BY15" s="7"/>
      <c r="CG15" s="9" t="s">
        <v>218</v>
      </c>
      <c r="CH15" s="9"/>
    </row>
    <row r="16" spans="2:86" x14ac:dyDescent="0.2">
      <c r="B16" s="5" t="s">
        <v>219</v>
      </c>
      <c r="M16" s="9" t="s">
        <v>220</v>
      </c>
      <c r="N16" s="9"/>
      <c r="P16" s="9" t="s">
        <v>221</v>
      </c>
      <c r="Q16" s="9"/>
      <c r="S16" s="9" t="s">
        <v>222</v>
      </c>
      <c r="T16" s="9"/>
      <c r="V16" s="7" t="s">
        <v>223</v>
      </c>
      <c r="W16" s="7" t="s">
        <v>224</v>
      </c>
      <c r="Y16" s="7" t="s">
        <v>190</v>
      </c>
      <c r="Z16" s="7"/>
      <c r="AE16" s="7" t="s">
        <v>225</v>
      </c>
      <c r="AF16" s="7"/>
      <c r="AH16" s="10" t="s">
        <v>188</v>
      </c>
      <c r="AI16" s="10"/>
      <c r="AK16" s="9" t="s">
        <v>226</v>
      </c>
      <c r="AL16" s="9"/>
      <c r="AT16" s="7" t="s">
        <v>227</v>
      </c>
      <c r="AU16" s="7"/>
      <c r="BF16" s="7" t="s">
        <v>228</v>
      </c>
      <c r="BG16" s="7"/>
      <c r="BI16" s="9" t="s">
        <v>175</v>
      </c>
      <c r="BJ16" s="9"/>
      <c r="BL16" s="7" t="s">
        <v>229</v>
      </c>
      <c r="BM16" s="7"/>
      <c r="BO16" s="7" t="s">
        <v>230</v>
      </c>
      <c r="BP16" s="7"/>
      <c r="BR16" s="9" t="s">
        <v>231</v>
      </c>
      <c r="BS16" s="9"/>
      <c r="BX16" s="7" t="s">
        <v>232</v>
      </c>
      <c r="BY16" s="7"/>
      <c r="CG16" s="9" t="s">
        <v>233</v>
      </c>
      <c r="CH16" s="9"/>
    </row>
    <row r="17" spans="2:86" x14ac:dyDescent="0.2">
      <c r="B17" s="5" t="s">
        <v>234</v>
      </c>
      <c r="M17" s="9" t="s">
        <v>235</v>
      </c>
      <c r="N17" s="9"/>
      <c r="P17" s="9" t="s">
        <v>236</v>
      </c>
      <c r="Q17" s="9"/>
      <c r="S17" s="9" t="s">
        <v>237</v>
      </c>
      <c r="T17" s="9"/>
      <c r="V17" s="7" t="s">
        <v>238</v>
      </c>
      <c r="W17" s="7" t="s">
        <v>239</v>
      </c>
      <c r="Y17" s="7" t="s">
        <v>240</v>
      </c>
      <c r="Z17" s="7"/>
      <c r="AE17" s="7" t="s">
        <v>43</v>
      </c>
      <c r="AF17" s="7"/>
      <c r="AH17" s="10" t="s">
        <v>236</v>
      </c>
      <c r="AI17" s="10"/>
      <c r="AK17" s="9" t="s">
        <v>241</v>
      </c>
      <c r="AL17" s="9"/>
      <c r="BF17" s="7" t="s">
        <v>242</v>
      </c>
      <c r="BG17" s="7"/>
      <c r="BI17" s="9" t="s">
        <v>243</v>
      </c>
      <c r="BJ17" s="9"/>
      <c r="BO17" s="7" t="s">
        <v>244</v>
      </c>
      <c r="BP17" s="7"/>
      <c r="BR17" s="9" t="s">
        <v>166</v>
      </c>
      <c r="BS17" s="9"/>
      <c r="BX17" s="7" t="s">
        <v>245</v>
      </c>
      <c r="BY17" s="7"/>
      <c r="CG17" s="9" t="s">
        <v>246</v>
      </c>
      <c r="CH17" s="9"/>
    </row>
    <row r="18" spans="2:86" x14ac:dyDescent="0.2">
      <c r="B18" s="5" t="s">
        <v>247</v>
      </c>
      <c r="M18" s="9" t="s">
        <v>248</v>
      </c>
      <c r="N18" s="9"/>
      <c r="P18" s="9" t="s">
        <v>249</v>
      </c>
      <c r="Q18" s="9"/>
      <c r="S18" s="9" t="s">
        <v>250</v>
      </c>
      <c r="T18" s="9"/>
      <c r="V18" s="7" t="s">
        <v>251</v>
      </c>
      <c r="W18" s="7" t="s">
        <v>252</v>
      </c>
      <c r="Y18" s="7" t="s">
        <v>253</v>
      </c>
      <c r="Z18" s="7"/>
      <c r="AE18" s="7" t="s">
        <v>208</v>
      </c>
      <c r="AF18" s="7"/>
      <c r="AH18" s="10" t="s">
        <v>254</v>
      </c>
      <c r="AI18" s="10"/>
      <c r="AK18" s="9" t="s">
        <v>255</v>
      </c>
      <c r="AL18" s="9"/>
      <c r="BF18" s="7" t="s">
        <v>256</v>
      </c>
      <c r="BG18" s="7"/>
      <c r="BI18" s="9" t="s">
        <v>241</v>
      </c>
      <c r="BJ18" s="9"/>
      <c r="BO18" s="7" t="s">
        <v>257</v>
      </c>
      <c r="BP18" s="7"/>
      <c r="BR18" s="9" t="s">
        <v>201</v>
      </c>
      <c r="BS18" s="9"/>
      <c r="BX18" s="7" t="s">
        <v>258</v>
      </c>
      <c r="BY18" s="7"/>
      <c r="CG18" s="9" t="s">
        <v>259</v>
      </c>
      <c r="CH18" s="9"/>
    </row>
    <row r="19" spans="2:86" x14ac:dyDescent="0.2">
      <c r="B19" s="5" t="s">
        <v>260</v>
      </c>
      <c r="M19" s="9" t="s">
        <v>261</v>
      </c>
      <c r="N19" s="9"/>
      <c r="P19" s="9" t="s">
        <v>262</v>
      </c>
      <c r="Q19" s="9"/>
      <c r="S19" s="9" t="s">
        <v>263</v>
      </c>
      <c r="T19" s="9"/>
      <c r="V19" s="7" t="s">
        <v>264</v>
      </c>
      <c r="W19" s="7" t="s">
        <v>265</v>
      </c>
      <c r="Y19" s="7" t="s">
        <v>135</v>
      </c>
      <c r="Z19" s="7"/>
      <c r="AE19" s="7" t="s">
        <v>135</v>
      </c>
      <c r="AF19" s="7"/>
      <c r="AH19" s="10" t="s">
        <v>262</v>
      </c>
      <c r="AI19" s="10"/>
      <c r="AK19" s="9" t="s">
        <v>266</v>
      </c>
      <c r="AL19" s="9"/>
      <c r="BF19" s="7" t="s">
        <v>267</v>
      </c>
      <c r="BG19" s="7"/>
      <c r="BI19" s="9" t="s">
        <v>255</v>
      </c>
      <c r="BJ19" s="9"/>
      <c r="BO19" s="7" t="s">
        <v>268</v>
      </c>
      <c r="BP19" s="7"/>
      <c r="BR19" s="9" t="s">
        <v>269</v>
      </c>
      <c r="BS19" s="9"/>
      <c r="BX19" s="7" t="s">
        <v>270</v>
      </c>
      <c r="BY19" s="7"/>
      <c r="CG19" s="9" t="s">
        <v>271</v>
      </c>
      <c r="CH19" s="9"/>
    </row>
    <row r="20" spans="2:86" x14ac:dyDescent="0.2">
      <c r="B20" s="5" t="s">
        <v>272</v>
      </c>
      <c r="M20" s="9" t="s">
        <v>273</v>
      </c>
      <c r="N20" s="9"/>
      <c r="P20" s="9" t="s">
        <v>274</v>
      </c>
      <c r="Q20" s="9"/>
      <c r="S20" s="9" t="s">
        <v>275</v>
      </c>
      <c r="T20" s="9"/>
      <c r="V20" s="7" t="s">
        <v>276</v>
      </c>
      <c r="W20" s="7" t="s">
        <v>277</v>
      </c>
      <c r="Y20" s="7" t="s">
        <v>278</v>
      </c>
      <c r="Z20" s="7"/>
      <c r="AE20" s="7" t="s">
        <v>279</v>
      </c>
      <c r="AF20" s="7"/>
      <c r="AH20" s="10" t="s">
        <v>280</v>
      </c>
      <c r="AI20" s="10"/>
      <c r="AK20" s="9" t="s">
        <v>258</v>
      </c>
      <c r="AL20" s="9"/>
      <c r="BF20" s="7" t="s">
        <v>281</v>
      </c>
      <c r="BG20" s="7"/>
      <c r="BI20" s="7" t="s">
        <v>282</v>
      </c>
      <c r="BJ20" s="7"/>
      <c r="BO20" s="7" t="s">
        <v>283</v>
      </c>
      <c r="BP20" s="7"/>
      <c r="BR20" s="9" t="s">
        <v>284</v>
      </c>
      <c r="BS20" s="9"/>
      <c r="BX20" s="7" t="s">
        <v>285</v>
      </c>
      <c r="BY20" s="7"/>
      <c r="CG20" s="9" t="s">
        <v>286</v>
      </c>
      <c r="CH20" s="9"/>
    </row>
    <row r="21" spans="2:86" x14ac:dyDescent="0.2">
      <c r="B21" s="5" t="s">
        <v>287</v>
      </c>
      <c r="M21" s="9" t="s">
        <v>288</v>
      </c>
      <c r="N21" s="9"/>
      <c r="P21" s="9" t="s">
        <v>289</v>
      </c>
      <c r="Q21" s="9"/>
      <c r="S21" s="9" t="s">
        <v>290</v>
      </c>
      <c r="T21" s="9"/>
      <c r="V21" s="9" t="s">
        <v>291</v>
      </c>
      <c r="W21" s="9" t="s">
        <v>292</v>
      </c>
      <c r="Y21" s="9" t="s">
        <v>293</v>
      </c>
      <c r="Z21" s="9"/>
      <c r="AE21" s="7" t="s">
        <v>294</v>
      </c>
      <c r="AF21" s="7"/>
      <c r="AH21" s="11" t="s">
        <v>289</v>
      </c>
      <c r="AI21" s="11"/>
      <c r="AK21" s="9" t="s">
        <v>295</v>
      </c>
      <c r="AL21" s="9"/>
      <c r="BF21" s="7" t="s">
        <v>296</v>
      </c>
      <c r="BG21" s="7"/>
      <c r="BI21" s="9" t="s">
        <v>297</v>
      </c>
      <c r="BJ21" s="9"/>
      <c r="BO21" s="7" t="s">
        <v>298</v>
      </c>
      <c r="BP21" s="7"/>
      <c r="BR21" s="9" t="s">
        <v>299</v>
      </c>
      <c r="BS21" s="9"/>
      <c r="BX21" s="7" t="s">
        <v>300</v>
      </c>
      <c r="BY21" s="7"/>
      <c r="CG21" s="9" t="s">
        <v>301</v>
      </c>
      <c r="CH21" s="9"/>
    </row>
    <row r="22" spans="2:86" x14ac:dyDescent="0.2">
      <c r="B22" s="5" t="s">
        <v>302</v>
      </c>
      <c r="M22" s="9" t="s">
        <v>303</v>
      </c>
      <c r="N22" s="9"/>
      <c r="P22" s="9" t="s">
        <v>304</v>
      </c>
      <c r="Q22" s="9"/>
      <c r="S22" s="9" t="s">
        <v>305</v>
      </c>
      <c r="T22" s="9"/>
      <c r="V22" s="9" t="s">
        <v>306</v>
      </c>
      <c r="W22" s="9" t="s">
        <v>307</v>
      </c>
      <c r="Y22" s="9" t="s">
        <v>308</v>
      </c>
      <c r="Z22" s="9"/>
      <c r="AE22" s="7" t="s">
        <v>309</v>
      </c>
      <c r="AF22" s="7"/>
      <c r="AH22" s="11" t="s">
        <v>304</v>
      </c>
      <c r="AI22" s="11"/>
      <c r="AK22" s="9" t="s">
        <v>297</v>
      </c>
      <c r="AL22" s="9"/>
      <c r="BF22" s="7" t="s">
        <v>310</v>
      </c>
      <c r="BG22" s="7"/>
      <c r="BI22" s="9" t="s">
        <v>311</v>
      </c>
      <c r="BJ22" s="9"/>
      <c r="BO22" s="7" t="s">
        <v>312</v>
      </c>
      <c r="BP22" s="7"/>
      <c r="BR22" s="9" t="s">
        <v>313</v>
      </c>
      <c r="BS22" s="9"/>
      <c r="BX22" s="7" t="s">
        <v>314</v>
      </c>
      <c r="BY22" s="7"/>
      <c r="CG22" s="9" t="s">
        <v>315</v>
      </c>
      <c r="CH22" s="9"/>
    </row>
    <row r="23" spans="2:86" x14ac:dyDescent="0.2">
      <c r="B23" s="5" t="s">
        <v>316</v>
      </c>
      <c r="M23" s="9" t="s">
        <v>317</v>
      </c>
      <c r="N23" s="9"/>
      <c r="P23" s="9" t="s">
        <v>318</v>
      </c>
      <c r="Q23" s="9"/>
      <c r="S23" s="9" t="s">
        <v>319</v>
      </c>
      <c r="T23" s="9"/>
      <c r="V23" s="9" t="s">
        <v>320</v>
      </c>
      <c r="W23" s="9" t="s">
        <v>321</v>
      </c>
      <c r="Y23" s="7" t="s">
        <v>228</v>
      </c>
      <c r="Z23" s="7"/>
      <c r="AE23" s="7" t="s">
        <v>322</v>
      </c>
      <c r="AF23" s="7"/>
      <c r="AH23" s="11" t="s">
        <v>318</v>
      </c>
      <c r="AI23" s="11"/>
      <c r="AK23" s="9" t="s">
        <v>311</v>
      </c>
      <c r="AL23" s="9"/>
      <c r="BF23" s="7" t="s">
        <v>323</v>
      </c>
      <c r="BG23" s="7"/>
      <c r="BI23" s="9" t="s">
        <v>324</v>
      </c>
      <c r="BJ23" s="9"/>
      <c r="BO23" s="7" t="s">
        <v>325</v>
      </c>
      <c r="BP23" s="7"/>
      <c r="BR23" s="13" t="s">
        <v>326</v>
      </c>
      <c r="BS23" s="13"/>
      <c r="BX23" s="7" t="s">
        <v>327</v>
      </c>
      <c r="BY23" s="7"/>
    </row>
    <row r="24" spans="2:86" x14ac:dyDescent="0.2">
      <c r="B24" s="5" t="s">
        <v>328</v>
      </c>
      <c r="M24" s="9" t="s">
        <v>329</v>
      </c>
      <c r="N24" s="9"/>
      <c r="P24" s="9" t="s">
        <v>330</v>
      </c>
      <c r="Q24" s="9"/>
      <c r="S24" s="9" t="s">
        <v>331</v>
      </c>
      <c r="T24" s="9"/>
      <c r="V24" s="9" t="s">
        <v>332</v>
      </c>
      <c r="W24" s="9" t="s">
        <v>333</v>
      </c>
      <c r="Y24" s="7" t="s">
        <v>334</v>
      </c>
      <c r="Z24" s="7"/>
      <c r="AE24" s="7" t="s">
        <v>335</v>
      </c>
      <c r="AF24" s="7"/>
      <c r="AH24" s="11" t="s">
        <v>330</v>
      </c>
      <c r="AI24" s="11"/>
      <c r="AK24" s="9" t="s">
        <v>336</v>
      </c>
      <c r="AL24" s="9"/>
      <c r="BF24" s="7" t="s">
        <v>337</v>
      </c>
      <c r="BG24" s="7"/>
      <c r="BI24" s="9" t="s">
        <v>338</v>
      </c>
      <c r="BJ24" s="9"/>
      <c r="BO24" s="7" t="s">
        <v>339</v>
      </c>
      <c r="BP24" s="7"/>
      <c r="BR24" s="13" t="s">
        <v>340</v>
      </c>
      <c r="BS24" s="13"/>
      <c r="BX24" s="7" t="s">
        <v>341</v>
      </c>
      <c r="BY24" s="7"/>
    </row>
    <row r="25" spans="2:86" x14ac:dyDescent="0.2">
      <c r="B25" s="5" t="s">
        <v>342</v>
      </c>
      <c r="M25" s="9" t="s">
        <v>343</v>
      </c>
      <c r="N25" s="9"/>
      <c r="P25" s="9" t="s">
        <v>344</v>
      </c>
      <c r="Q25" s="9"/>
      <c r="S25" s="9" t="s">
        <v>345</v>
      </c>
      <c r="T25" s="9"/>
      <c r="V25" s="9" t="s">
        <v>346</v>
      </c>
      <c r="W25" s="9" t="s">
        <v>347</v>
      </c>
      <c r="Y25" s="7" t="s">
        <v>348</v>
      </c>
      <c r="Z25" s="7"/>
      <c r="AE25" s="7" t="s">
        <v>349</v>
      </c>
      <c r="AF25" s="7"/>
      <c r="AH25" s="11" t="s">
        <v>344</v>
      </c>
      <c r="AI25" s="11"/>
      <c r="AK25" s="9" t="s">
        <v>327</v>
      </c>
      <c r="AL25" s="9"/>
      <c r="BF25" s="7" t="s">
        <v>350</v>
      </c>
      <c r="BG25" s="7"/>
      <c r="BI25" s="9" t="s">
        <v>351</v>
      </c>
      <c r="BJ25" s="9"/>
      <c r="BO25" s="7" t="s">
        <v>352</v>
      </c>
      <c r="BP25" s="7"/>
      <c r="BR25" s="9" t="s">
        <v>353</v>
      </c>
      <c r="BS25" s="9"/>
      <c r="BX25" s="7" t="s">
        <v>354</v>
      </c>
      <c r="BY25" s="7"/>
    </row>
    <row r="26" spans="2:86" x14ac:dyDescent="0.2">
      <c r="B26" s="5" t="s">
        <v>355</v>
      </c>
      <c r="M26" s="9" t="s">
        <v>356</v>
      </c>
      <c r="N26" s="9"/>
      <c r="P26" s="9" t="s">
        <v>357</v>
      </c>
      <c r="Q26" s="9"/>
      <c r="S26" s="9" t="s">
        <v>358</v>
      </c>
      <c r="T26" s="9"/>
      <c r="V26" s="9" t="s">
        <v>359</v>
      </c>
      <c r="W26" s="9" t="s">
        <v>360</v>
      </c>
      <c r="Y26" s="9" t="s">
        <v>361</v>
      </c>
      <c r="Z26" s="9"/>
      <c r="AE26" s="7" t="s">
        <v>362</v>
      </c>
      <c r="AF26" s="7"/>
      <c r="AH26" s="11" t="s">
        <v>357</v>
      </c>
      <c r="AI26" s="11"/>
      <c r="AK26" s="9" t="s">
        <v>363</v>
      </c>
      <c r="AL26" s="9"/>
      <c r="BF26" s="7" t="s">
        <v>364</v>
      </c>
      <c r="BG26" s="7"/>
      <c r="BI26" s="7" t="s">
        <v>365</v>
      </c>
      <c r="BJ26" s="7"/>
      <c r="BO26" s="7" t="s">
        <v>298</v>
      </c>
      <c r="BP26" s="7"/>
      <c r="BR26" s="9" t="s">
        <v>366</v>
      </c>
      <c r="BS26" s="9"/>
      <c r="BX26" s="7" t="s">
        <v>367</v>
      </c>
      <c r="BY26" s="7"/>
    </row>
    <row r="27" spans="2:86" x14ac:dyDescent="0.2">
      <c r="B27" s="5" t="s">
        <v>368</v>
      </c>
      <c r="M27" s="9" t="s">
        <v>205</v>
      </c>
      <c r="N27" s="9"/>
      <c r="P27" s="9" t="s">
        <v>369</v>
      </c>
      <c r="Q27" s="9"/>
      <c r="S27" s="9" t="s">
        <v>370</v>
      </c>
      <c r="T27" s="9"/>
      <c r="V27" s="12" t="s">
        <v>371</v>
      </c>
      <c r="W27" s="12" t="s">
        <v>98</v>
      </c>
      <c r="Y27" s="7" t="s">
        <v>147</v>
      </c>
      <c r="Z27" s="7"/>
      <c r="AE27" s="7" t="s">
        <v>372</v>
      </c>
      <c r="AF27" s="7"/>
      <c r="AH27" s="10" t="s">
        <v>373</v>
      </c>
      <c r="AI27" s="10"/>
      <c r="AK27" s="9" t="s">
        <v>338</v>
      </c>
      <c r="AL27" s="9"/>
      <c r="BF27" s="7" t="s">
        <v>374</v>
      </c>
      <c r="BG27" s="7"/>
      <c r="BI27" s="9" t="s">
        <v>375</v>
      </c>
      <c r="BJ27" s="9"/>
      <c r="BO27" s="7" t="s">
        <v>376</v>
      </c>
      <c r="BP27" s="7"/>
      <c r="BR27" s="9" t="s">
        <v>377</v>
      </c>
      <c r="BS27" s="9"/>
      <c r="BX27" s="7" t="s">
        <v>378</v>
      </c>
      <c r="BY27" s="7"/>
    </row>
    <row r="28" spans="2:86" x14ac:dyDescent="0.2">
      <c r="B28" s="5" t="s">
        <v>379</v>
      </c>
      <c r="M28" s="9" t="s">
        <v>380</v>
      </c>
      <c r="N28" s="9"/>
      <c r="P28" s="9" t="s">
        <v>291</v>
      </c>
      <c r="Q28" s="9"/>
      <c r="S28" s="9" t="s">
        <v>381</v>
      </c>
      <c r="T28" s="9"/>
      <c r="V28" s="12" t="s">
        <v>382</v>
      </c>
      <c r="W28" s="12" t="s">
        <v>98</v>
      </c>
      <c r="Y28" s="7" t="s">
        <v>383</v>
      </c>
      <c r="Z28" s="7"/>
      <c r="AE28" s="7" t="s">
        <v>384</v>
      </c>
      <c r="AF28" s="7"/>
      <c r="AH28" s="11" t="s">
        <v>369</v>
      </c>
      <c r="AI28" s="11"/>
      <c r="AK28" s="9" t="s">
        <v>351</v>
      </c>
      <c r="AL28" s="9"/>
      <c r="BF28" s="7" t="s">
        <v>385</v>
      </c>
      <c r="BG28" s="7"/>
      <c r="BI28" s="9" t="s">
        <v>386</v>
      </c>
      <c r="BJ28" s="9"/>
      <c r="BO28" s="7" t="s">
        <v>387</v>
      </c>
      <c r="BP28" s="7"/>
      <c r="BR28" s="9" t="s">
        <v>388</v>
      </c>
      <c r="BS28" s="9"/>
    </row>
    <row r="29" spans="2:86" x14ac:dyDescent="0.2">
      <c r="B29" s="5" t="s">
        <v>389</v>
      </c>
      <c r="M29" s="9" t="s">
        <v>390</v>
      </c>
      <c r="N29" s="9"/>
      <c r="P29" s="9" t="s">
        <v>391</v>
      </c>
      <c r="Q29" s="9"/>
      <c r="S29" s="9" t="s">
        <v>392</v>
      </c>
      <c r="T29" s="9"/>
      <c r="V29" s="12" t="s">
        <v>393</v>
      </c>
      <c r="W29" s="12" t="s">
        <v>98</v>
      </c>
      <c r="Y29" s="7" t="s">
        <v>256</v>
      </c>
      <c r="Z29" s="7"/>
      <c r="AE29" s="7" t="s">
        <v>147</v>
      </c>
      <c r="AF29" s="7"/>
      <c r="AH29" s="10" t="s">
        <v>291</v>
      </c>
      <c r="AI29" s="10"/>
      <c r="AK29" s="9" t="s">
        <v>394</v>
      </c>
      <c r="AL29" s="9"/>
      <c r="BI29" s="7" t="s">
        <v>395</v>
      </c>
      <c r="BJ29" s="7"/>
      <c r="BO29" s="7" t="s">
        <v>396</v>
      </c>
      <c r="BP29" s="7"/>
      <c r="BR29" s="9" t="s">
        <v>397</v>
      </c>
      <c r="BS29" s="9"/>
    </row>
    <row r="30" spans="2:86" x14ac:dyDescent="0.2">
      <c r="B30" s="5" t="s">
        <v>398</v>
      </c>
      <c r="M30" s="9" t="s">
        <v>399</v>
      </c>
      <c r="N30" s="9"/>
      <c r="P30" s="9" t="s">
        <v>306</v>
      </c>
      <c r="Q30" s="9"/>
      <c r="S30" s="9" t="s">
        <v>400</v>
      </c>
      <c r="T30" s="9"/>
      <c r="V30" s="12" t="s">
        <v>401</v>
      </c>
      <c r="W30" s="12" t="s">
        <v>98</v>
      </c>
      <c r="Y30" s="7" t="s">
        <v>267</v>
      </c>
      <c r="Z30" s="7"/>
      <c r="AE30" s="7" t="s">
        <v>383</v>
      </c>
      <c r="AF30" s="7"/>
      <c r="AH30" s="11" t="s">
        <v>391</v>
      </c>
      <c r="AI30" s="11"/>
      <c r="AK30" s="9" t="s">
        <v>402</v>
      </c>
      <c r="AL30" s="9"/>
      <c r="BI30" s="9" t="s">
        <v>403</v>
      </c>
      <c r="BJ30" s="9"/>
      <c r="BO30" s="7" t="s">
        <v>404</v>
      </c>
      <c r="BP30" s="7"/>
      <c r="BR30" s="9" t="s">
        <v>405</v>
      </c>
      <c r="BS30" s="9"/>
    </row>
    <row r="31" spans="2:86" x14ac:dyDescent="0.2">
      <c r="B31" s="5" t="s">
        <v>406</v>
      </c>
      <c r="M31" s="9" t="s">
        <v>407</v>
      </c>
      <c r="N31" s="9"/>
      <c r="P31" s="9" t="s">
        <v>408</v>
      </c>
      <c r="Q31" s="9"/>
      <c r="S31" s="9" t="s">
        <v>409</v>
      </c>
      <c r="T31" s="9"/>
      <c r="V31" s="12" t="s">
        <v>410</v>
      </c>
      <c r="W31" s="12" t="s">
        <v>98</v>
      </c>
      <c r="Y31" s="7" t="s">
        <v>281</v>
      </c>
      <c r="Z31" s="7"/>
      <c r="AE31" s="7" t="s">
        <v>256</v>
      </c>
      <c r="AF31" s="7"/>
      <c r="AH31" s="10" t="s">
        <v>306</v>
      </c>
      <c r="AI31" s="10"/>
      <c r="AK31" s="9" t="s">
        <v>411</v>
      </c>
      <c r="AL31" s="9"/>
      <c r="BI31" s="9" t="s">
        <v>412</v>
      </c>
      <c r="BJ31" s="9"/>
      <c r="BO31" s="7" t="s">
        <v>298</v>
      </c>
      <c r="BP31" s="7"/>
      <c r="BR31" s="9" t="s">
        <v>413</v>
      </c>
      <c r="BS31" s="9"/>
    </row>
    <row r="32" spans="2:86" x14ac:dyDescent="0.2">
      <c r="B32" s="5" t="s">
        <v>414</v>
      </c>
      <c r="M32" s="9" t="s">
        <v>415</v>
      </c>
      <c r="N32" s="9"/>
      <c r="P32" s="9" t="s">
        <v>320</v>
      </c>
      <c r="Q32" s="9"/>
      <c r="S32" s="9" t="s">
        <v>416</v>
      </c>
      <c r="T32" s="9"/>
      <c r="V32" s="12" t="s">
        <v>417</v>
      </c>
      <c r="W32" s="12" t="s">
        <v>98</v>
      </c>
      <c r="Y32" s="7" t="s">
        <v>296</v>
      </c>
      <c r="Z32" s="7"/>
      <c r="AE32" s="7" t="s">
        <v>267</v>
      </c>
      <c r="AF32" s="7"/>
      <c r="AH32" s="11" t="s">
        <v>418</v>
      </c>
      <c r="AI32" s="11"/>
      <c r="AK32" s="9" t="s">
        <v>375</v>
      </c>
      <c r="AL32" s="9"/>
      <c r="BI32" s="7" t="s">
        <v>419</v>
      </c>
      <c r="BJ32" s="7"/>
      <c r="BO32" s="7" t="s">
        <v>420</v>
      </c>
      <c r="BP32" s="7"/>
      <c r="BR32" s="9" t="s">
        <v>421</v>
      </c>
      <c r="BS32" s="9"/>
    </row>
    <row r="33" spans="2:71" x14ac:dyDescent="0.2">
      <c r="B33" s="5" t="s">
        <v>422</v>
      </c>
      <c r="M33" s="9" t="s">
        <v>423</v>
      </c>
      <c r="N33" s="9"/>
      <c r="P33" s="9" t="s">
        <v>424</v>
      </c>
      <c r="Q33" s="9"/>
      <c r="S33" s="9" t="s">
        <v>425</v>
      </c>
      <c r="T33" s="9"/>
      <c r="V33" s="9" t="s">
        <v>426</v>
      </c>
      <c r="W33" s="9" t="s">
        <v>427</v>
      </c>
      <c r="Y33" s="7" t="s">
        <v>310</v>
      </c>
      <c r="Z33" s="7"/>
      <c r="AE33" s="7" t="s">
        <v>281</v>
      </c>
      <c r="AF33" s="7"/>
      <c r="AH33" s="11" t="s">
        <v>428</v>
      </c>
      <c r="AI33" s="11"/>
      <c r="AK33" s="9" t="s">
        <v>386</v>
      </c>
      <c r="AL33" s="9"/>
      <c r="BI33" s="9" t="s">
        <v>429</v>
      </c>
      <c r="BJ33" s="9"/>
      <c r="BO33" s="7" t="s">
        <v>430</v>
      </c>
      <c r="BP33" s="7"/>
      <c r="BR33" s="11" t="s">
        <v>431</v>
      </c>
      <c r="BS33" s="9"/>
    </row>
    <row r="34" spans="2:71" x14ac:dyDescent="0.2">
      <c r="B34" s="5" t="s">
        <v>432</v>
      </c>
      <c r="M34" s="9" t="s">
        <v>433</v>
      </c>
      <c r="N34" s="9"/>
      <c r="P34" s="9" t="s">
        <v>332</v>
      </c>
      <c r="Q34" s="9"/>
      <c r="S34" s="9" t="s">
        <v>434</v>
      </c>
      <c r="T34" s="9"/>
      <c r="V34" s="9" t="s">
        <v>435</v>
      </c>
      <c r="W34" s="9" t="s">
        <v>427</v>
      </c>
      <c r="Y34" s="7" t="s">
        <v>323</v>
      </c>
      <c r="Z34" s="7"/>
      <c r="AE34" s="7" t="s">
        <v>296</v>
      </c>
      <c r="AF34" s="7"/>
      <c r="AH34" s="11" t="s">
        <v>436</v>
      </c>
      <c r="AI34" s="11"/>
      <c r="AK34" s="9" t="s">
        <v>437</v>
      </c>
      <c r="AL34" s="9"/>
      <c r="BI34" s="9" t="s">
        <v>438</v>
      </c>
      <c r="BJ34" s="9"/>
      <c r="BO34" s="7" t="s">
        <v>439</v>
      </c>
      <c r="BP34" s="7"/>
      <c r="BR34" s="14" t="s">
        <v>154</v>
      </c>
      <c r="BS34" s="14"/>
    </row>
    <row r="35" spans="2:71" x14ac:dyDescent="0.2">
      <c r="B35" s="5" t="s">
        <v>440</v>
      </c>
      <c r="M35" s="9" t="s">
        <v>441</v>
      </c>
      <c r="N35" s="9"/>
      <c r="P35" s="9" t="s">
        <v>60</v>
      </c>
      <c r="Q35" s="9"/>
      <c r="S35" s="9" t="s">
        <v>442</v>
      </c>
      <c r="T35" s="9"/>
      <c r="V35" s="9" t="s">
        <v>443</v>
      </c>
      <c r="W35" s="9" t="s">
        <v>427</v>
      </c>
      <c r="Y35" s="7" t="s">
        <v>337</v>
      </c>
      <c r="Z35" s="7"/>
      <c r="AE35" s="7" t="s">
        <v>310</v>
      </c>
      <c r="AF35" s="7"/>
      <c r="AH35" s="11" t="s">
        <v>110</v>
      </c>
      <c r="AI35" s="11"/>
      <c r="AK35" s="9" t="s">
        <v>444</v>
      </c>
      <c r="AL35" s="9"/>
      <c r="BI35" s="7" t="s">
        <v>445</v>
      </c>
      <c r="BJ35" s="7"/>
      <c r="BO35" s="7" t="s">
        <v>446</v>
      </c>
      <c r="BP35" s="7"/>
      <c r="BR35" s="14" t="s">
        <v>447</v>
      </c>
      <c r="BS35" s="14"/>
    </row>
    <row r="36" spans="2:71" x14ac:dyDescent="0.2">
      <c r="B36" s="5" t="s">
        <v>448</v>
      </c>
      <c r="M36" s="9" t="s">
        <v>449</v>
      </c>
      <c r="N36" s="9"/>
      <c r="P36" s="9" t="s">
        <v>450</v>
      </c>
      <c r="Q36" s="9"/>
      <c r="S36" s="9" t="s">
        <v>451</v>
      </c>
      <c r="T36" s="9"/>
      <c r="V36" s="9" t="s">
        <v>452</v>
      </c>
      <c r="W36" s="9" t="s">
        <v>427</v>
      </c>
      <c r="Y36" s="7" t="s">
        <v>350</v>
      </c>
      <c r="Z36" s="7"/>
      <c r="AE36" s="7" t="s">
        <v>323</v>
      </c>
      <c r="AF36" s="7"/>
      <c r="AK36" s="9" t="s">
        <v>453</v>
      </c>
      <c r="AL36" s="9"/>
      <c r="BI36" s="9" t="s">
        <v>454</v>
      </c>
      <c r="BJ36" s="9"/>
      <c r="BO36" s="7" t="s">
        <v>298</v>
      </c>
      <c r="BP36" s="7"/>
      <c r="BR36" s="14" t="s">
        <v>455</v>
      </c>
      <c r="BS36" s="14"/>
    </row>
    <row r="37" spans="2:71" x14ac:dyDescent="0.2">
      <c r="B37" s="5" t="s">
        <v>456</v>
      </c>
      <c r="M37" s="9" t="s">
        <v>457</v>
      </c>
      <c r="N37" s="9"/>
      <c r="P37" s="9" t="s">
        <v>110</v>
      </c>
      <c r="Q37" s="9"/>
      <c r="S37" s="9" t="s">
        <v>458</v>
      </c>
      <c r="T37" s="9"/>
      <c r="V37" s="9" t="s">
        <v>459</v>
      </c>
      <c r="W37" s="9" t="s">
        <v>427</v>
      </c>
      <c r="Y37" s="7" t="s">
        <v>364</v>
      </c>
      <c r="Z37" s="7"/>
      <c r="AE37" s="7" t="s">
        <v>337</v>
      </c>
      <c r="AF37" s="7"/>
      <c r="AK37" s="9" t="s">
        <v>403</v>
      </c>
      <c r="AL37" s="9"/>
      <c r="BI37" s="9" t="s">
        <v>460</v>
      </c>
      <c r="BJ37" s="9"/>
      <c r="BO37" s="7" t="s">
        <v>461</v>
      </c>
      <c r="BP37" s="7"/>
      <c r="BR37" s="14" t="s">
        <v>462</v>
      </c>
      <c r="BS37" s="14"/>
    </row>
    <row r="38" spans="2:71" x14ac:dyDescent="0.2">
      <c r="B38" s="5" t="s">
        <v>463</v>
      </c>
      <c r="M38" s="9" t="s">
        <v>464</v>
      </c>
      <c r="N38" s="9"/>
      <c r="S38" s="9" t="s">
        <v>465</v>
      </c>
      <c r="T38" s="9"/>
      <c r="V38" s="9" t="s">
        <v>466</v>
      </c>
      <c r="W38" s="9" t="s">
        <v>427</v>
      </c>
      <c r="Y38" s="7" t="s">
        <v>374</v>
      </c>
      <c r="Z38" s="7"/>
      <c r="AE38" s="7" t="s">
        <v>350</v>
      </c>
      <c r="AF38" s="7"/>
      <c r="AK38" s="9" t="s">
        <v>412</v>
      </c>
      <c r="AL38" s="9"/>
      <c r="BI38" s="7" t="s">
        <v>467</v>
      </c>
      <c r="BJ38" s="7"/>
      <c r="BO38" s="7" t="s">
        <v>468</v>
      </c>
      <c r="BP38" s="7"/>
      <c r="BR38" s="14" t="s">
        <v>469</v>
      </c>
      <c r="BS38" s="14"/>
    </row>
    <row r="39" spans="2:71" x14ac:dyDescent="0.2">
      <c r="B39" s="5" t="s">
        <v>470</v>
      </c>
      <c r="M39" s="9" t="s">
        <v>471</v>
      </c>
      <c r="N39" s="9"/>
      <c r="S39" s="9" t="s">
        <v>472</v>
      </c>
      <c r="T39" s="9"/>
      <c r="V39" s="9" t="s">
        <v>473</v>
      </c>
      <c r="W39" s="9" t="s">
        <v>474</v>
      </c>
      <c r="Y39" s="7" t="s">
        <v>385</v>
      </c>
      <c r="Z39" s="7"/>
      <c r="AE39" s="7" t="s">
        <v>364</v>
      </c>
      <c r="AF39" s="7"/>
      <c r="AK39" s="9" t="s">
        <v>475</v>
      </c>
      <c r="AL39" s="9"/>
      <c r="BI39" s="7" t="s">
        <v>92</v>
      </c>
      <c r="BJ39" s="7"/>
      <c r="BO39" s="7" t="s">
        <v>476</v>
      </c>
      <c r="BP39" s="7"/>
      <c r="BR39" s="14" t="s">
        <v>477</v>
      </c>
      <c r="BS39" s="14"/>
    </row>
    <row r="40" spans="2:71" x14ac:dyDescent="0.2">
      <c r="B40" s="5" t="s">
        <v>478</v>
      </c>
      <c r="M40" s="9" t="s">
        <v>479</v>
      </c>
      <c r="N40" s="9"/>
      <c r="S40" s="9" t="s">
        <v>480</v>
      </c>
      <c r="T40" s="9"/>
      <c r="V40" s="9" t="s">
        <v>481</v>
      </c>
      <c r="W40" s="9" t="s">
        <v>482</v>
      </c>
      <c r="AE40" s="7" t="s">
        <v>374</v>
      </c>
      <c r="AF40" s="7"/>
      <c r="AK40" s="9" t="s">
        <v>483</v>
      </c>
      <c r="AL40" s="9"/>
      <c r="BI40" s="7" t="s">
        <v>484</v>
      </c>
      <c r="BJ40" s="7"/>
      <c r="BO40" s="7" t="s">
        <v>485</v>
      </c>
      <c r="BP40" s="7"/>
      <c r="BR40" s="11" t="s">
        <v>486</v>
      </c>
      <c r="BS40" s="11"/>
    </row>
    <row r="41" spans="2:71" x14ac:dyDescent="0.2">
      <c r="B41" s="5" t="s">
        <v>487</v>
      </c>
      <c r="M41" s="9" t="s">
        <v>488</v>
      </c>
      <c r="N41" s="9"/>
      <c r="S41" s="9" t="s">
        <v>489</v>
      </c>
      <c r="T41" s="9"/>
      <c r="AE41" s="7" t="s">
        <v>385</v>
      </c>
      <c r="AF41" s="7"/>
      <c r="AK41" s="9" t="s">
        <v>490</v>
      </c>
      <c r="AL41" s="9"/>
      <c r="BI41" s="7" t="s">
        <v>491</v>
      </c>
      <c r="BJ41" s="7"/>
      <c r="BO41" s="7" t="s">
        <v>492</v>
      </c>
      <c r="BP41" s="7"/>
      <c r="BR41" s="9" t="s">
        <v>493</v>
      </c>
      <c r="BS41" s="9"/>
    </row>
    <row r="42" spans="2:71" x14ac:dyDescent="0.2">
      <c r="B42" s="5" t="s">
        <v>494</v>
      </c>
      <c r="M42" s="9" t="s">
        <v>495</v>
      </c>
      <c r="N42" s="9"/>
      <c r="S42" s="9" t="s">
        <v>496</v>
      </c>
      <c r="T42" s="9"/>
      <c r="AE42" s="15" t="s">
        <v>110</v>
      </c>
      <c r="AF42" s="15"/>
      <c r="AK42" s="9" t="s">
        <v>429</v>
      </c>
      <c r="AL42" s="9"/>
      <c r="BO42" s="7" t="s">
        <v>497</v>
      </c>
      <c r="BP42" s="7"/>
      <c r="BR42" s="7" t="s">
        <v>498</v>
      </c>
      <c r="BS42" s="7"/>
    </row>
    <row r="43" spans="2:71" x14ac:dyDescent="0.2">
      <c r="B43" s="5" t="s">
        <v>499</v>
      </c>
      <c r="M43" s="9" t="s">
        <v>500</v>
      </c>
      <c r="N43" s="9"/>
      <c r="S43" s="9" t="s">
        <v>501</v>
      </c>
      <c r="T43" s="9"/>
      <c r="AE43" s="9" t="s">
        <v>418</v>
      </c>
      <c r="AF43" s="9"/>
      <c r="AK43" s="9" t="s">
        <v>438</v>
      </c>
      <c r="AL43" s="9"/>
      <c r="BR43" s="9" t="s">
        <v>502</v>
      </c>
      <c r="BS43" s="9"/>
    </row>
    <row r="44" spans="2:71" x14ac:dyDescent="0.2">
      <c r="B44" s="5" t="s">
        <v>503</v>
      </c>
      <c r="M44" s="9" t="s">
        <v>504</v>
      </c>
      <c r="N44" s="9"/>
      <c r="S44" s="9" t="s">
        <v>505</v>
      </c>
      <c r="T44" s="9"/>
      <c r="AE44" s="9" t="s">
        <v>506</v>
      </c>
      <c r="AF44" s="9"/>
      <c r="AK44" s="9" t="s">
        <v>507</v>
      </c>
      <c r="AL44" s="9"/>
      <c r="BR44" s="9" t="s">
        <v>508</v>
      </c>
      <c r="BS44" s="9"/>
    </row>
    <row r="45" spans="2:71" x14ac:dyDescent="0.2">
      <c r="B45" s="5" t="s">
        <v>509</v>
      </c>
      <c r="M45" s="9" t="s">
        <v>510</v>
      </c>
      <c r="N45" s="9"/>
      <c r="S45" s="9" t="s">
        <v>511</v>
      </c>
      <c r="T45" s="9"/>
      <c r="AE45" s="9" t="s">
        <v>512</v>
      </c>
      <c r="AF45" s="9"/>
      <c r="AK45" s="9" t="s">
        <v>513</v>
      </c>
      <c r="AL45" s="9"/>
      <c r="BR45" s="9" t="s">
        <v>514</v>
      </c>
      <c r="BS45" s="9"/>
    </row>
    <row r="46" spans="2:71" x14ac:dyDescent="0.2">
      <c r="B46" s="5" t="s">
        <v>515</v>
      </c>
      <c r="M46" s="9" t="s">
        <v>516</v>
      </c>
      <c r="N46" s="9"/>
      <c r="S46" s="9" t="s">
        <v>517</v>
      </c>
      <c r="T46" s="9"/>
      <c r="AK46" s="9" t="s">
        <v>518</v>
      </c>
      <c r="AL46" s="9"/>
      <c r="BR46" s="9" t="s">
        <v>519</v>
      </c>
      <c r="BS46" s="9"/>
    </row>
    <row r="47" spans="2:71" x14ac:dyDescent="0.2">
      <c r="B47" s="5" t="s">
        <v>520</v>
      </c>
      <c r="S47" s="9" t="s">
        <v>521</v>
      </c>
      <c r="T47" s="9"/>
      <c r="AK47" s="9" t="s">
        <v>522</v>
      </c>
      <c r="AL47" s="9"/>
      <c r="BR47" s="9" t="s">
        <v>523</v>
      </c>
      <c r="BS47" s="9"/>
    </row>
    <row r="48" spans="2:71" x14ac:dyDescent="0.2">
      <c r="B48" s="5" t="s">
        <v>524</v>
      </c>
      <c r="AK48" s="9" t="s">
        <v>460</v>
      </c>
      <c r="AL48" s="9"/>
      <c r="BR48" s="9" t="s">
        <v>525</v>
      </c>
      <c r="BS48" s="9"/>
    </row>
    <row r="49" spans="2:38" x14ac:dyDescent="0.2">
      <c r="B49" s="5" t="s">
        <v>526</v>
      </c>
      <c r="AK49" s="9" t="s">
        <v>527</v>
      </c>
      <c r="AL49" s="9"/>
    </row>
    <row r="50" spans="2:38" x14ac:dyDescent="0.2">
      <c r="B50" s="5" t="s">
        <v>528</v>
      </c>
      <c r="AK50" s="9" t="s">
        <v>529</v>
      </c>
      <c r="AL50" s="9"/>
    </row>
    <row r="51" spans="2:38" x14ac:dyDescent="0.2">
      <c r="B51" s="5" t="s">
        <v>530</v>
      </c>
      <c r="AK51" s="9" t="s">
        <v>531</v>
      </c>
      <c r="AL51" s="9"/>
    </row>
    <row r="52" spans="2:38" x14ac:dyDescent="0.2">
      <c r="B52" s="5" t="s">
        <v>532</v>
      </c>
      <c r="AK52" s="9" t="s">
        <v>533</v>
      </c>
      <c r="AL52" s="9"/>
    </row>
    <row r="53" spans="2:38" x14ac:dyDescent="0.2">
      <c r="B53" s="5" t="s">
        <v>534</v>
      </c>
      <c r="AK53" s="9" t="s">
        <v>535</v>
      </c>
      <c r="AL53" s="9"/>
    </row>
    <row r="54" spans="2:38" x14ac:dyDescent="0.2">
      <c r="B54" s="5" t="s">
        <v>536</v>
      </c>
      <c r="AK54" s="9" t="s">
        <v>537</v>
      </c>
      <c r="AL54" s="9"/>
    </row>
    <row r="55" spans="2:38" x14ac:dyDescent="0.2">
      <c r="B55" s="5" t="s">
        <v>538</v>
      </c>
      <c r="AK55" s="9" t="s">
        <v>539</v>
      </c>
      <c r="AL55" s="9"/>
    </row>
    <row r="56" spans="2:38" x14ac:dyDescent="0.2">
      <c r="B56" s="5" t="s">
        <v>540</v>
      </c>
      <c r="AK56" s="9" t="s">
        <v>541</v>
      </c>
      <c r="AL56" s="9"/>
    </row>
    <row r="57" spans="2:38" x14ac:dyDescent="0.2">
      <c r="B57" s="5" t="s">
        <v>542</v>
      </c>
      <c r="AK57" s="9" t="s">
        <v>543</v>
      </c>
      <c r="AL57" s="9"/>
    </row>
    <row r="58" spans="2:38" x14ac:dyDescent="0.2">
      <c r="AK58" s="9" t="s">
        <v>544</v>
      </c>
      <c r="AL58" s="9"/>
    </row>
  </sheetData>
  <mergeCells count="56">
    <mergeCell ref="BX4:BY4"/>
    <mergeCell ref="CA4:CB4"/>
    <mergeCell ref="CD4:CE4"/>
    <mergeCell ref="CG4:CH4"/>
    <mergeCell ref="BF4:BG4"/>
    <mergeCell ref="BI4:BJ4"/>
    <mergeCell ref="BL4:BM4"/>
    <mergeCell ref="BO4:BP4"/>
    <mergeCell ref="BR4:BS4"/>
    <mergeCell ref="BU4:BV4"/>
    <mergeCell ref="BC4:BD4"/>
    <mergeCell ref="V4:W4"/>
    <mergeCell ref="Y4:Z4"/>
    <mergeCell ref="AB4:AC4"/>
    <mergeCell ref="AE4:AF4"/>
    <mergeCell ref="AH4:AI4"/>
    <mergeCell ref="AK4:AL4"/>
    <mergeCell ref="AN4:AO4"/>
    <mergeCell ref="AQ4:AR4"/>
    <mergeCell ref="AT4:AU4"/>
    <mergeCell ref="AW4:AX4"/>
    <mergeCell ref="AZ4:BA4"/>
    <mergeCell ref="BX2:BY2"/>
    <mergeCell ref="CA2:CB2"/>
    <mergeCell ref="CD2:CE2"/>
    <mergeCell ref="CG2:CH2"/>
    <mergeCell ref="D4:E4"/>
    <mergeCell ref="G4:H4"/>
    <mergeCell ref="J4:K4"/>
    <mergeCell ref="M4:N4"/>
    <mergeCell ref="P4:Q4"/>
    <mergeCell ref="S4:T4"/>
    <mergeCell ref="BF2:BG2"/>
    <mergeCell ref="BI2:BJ2"/>
    <mergeCell ref="BL2:BM2"/>
    <mergeCell ref="BO2:BP2"/>
    <mergeCell ref="BR2:BS2"/>
    <mergeCell ref="BU2:BV2"/>
    <mergeCell ref="BC2:BD2"/>
    <mergeCell ref="V2:W2"/>
    <mergeCell ref="Y2:Z2"/>
    <mergeCell ref="AB2:AC2"/>
    <mergeCell ref="AE2:AF2"/>
    <mergeCell ref="AH2:AI2"/>
    <mergeCell ref="AK2:AL2"/>
    <mergeCell ref="AN2:AO2"/>
    <mergeCell ref="AQ2:AR2"/>
    <mergeCell ref="AT2:AU2"/>
    <mergeCell ref="AW2:AX2"/>
    <mergeCell ref="AZ2:BA2"/>
    <mergeCell ref="S2:T2"/>
    <mergeCell ref="D2:E2"/>
    <mergeCell ref="G2:H2"/>
    <mergeCell ref="J2:K2"/>
    <mergeCell ref="M2:N2"/>
    <mergeCell ref="P2:Q2"/>
  </mergeCells>
  <phoneticPr fontId="4" type="noConversion"/>
  <conditionalFormatting sqref="A2:XFD2">
    <cfRule type="containsText" dxfId="2" priority="1" operator="containsText" text="아이템관련테이블">
      <formula>NOT(ISERROR(SEARCH("아이템관련테이블",A2)))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P54"/>
  <sheetViews>
    <sheetView topLeftCell="A4" workbookViewId="0">
      <selection activeCell="C55" sqref="C55"/>
    </sheetView>
  </sheetViews>
  <sheetFormatPr defaultRowHeight="12" x14ac:dyDescent="0.2"/>
  <cols>
    <col min="1" max="1" width="9" style="27"/>
    <col min="2" max="2" width="6.5" style="18" customWidth="1"/>
    <col min="3" max="3" width="20.625" style="18" customWidth="1"/>
    <col min="4" max="4" width="21.875" style="18" bestFit="1" customWidth="1"/>
    <col min="5" max="6" width="9" style="27"/>
    <col min="7" max="7" width="5.375" style="27" bestFit="1" customWidth="1"/>
    <col min="8" max="8" width="29" style="27" bestFit="1" customWidth="1"/>
    <col min="9" max="9" width="11.25" style="27" bestFit="1" customWidth="1"/>
    <col min="10" max="10" width="11.5" style="27" bestFit="1" customWidth="1"/>
    <col min="11" max="11" width="19.375" style="27" bestFit="1" customWidth="1"/>
    <col min="12" max="13" width="9" style="27"/>
    <col min="14" max="14" width="22.25" style="27" bestFit="1" customWidth="1"/>
    <col min="15" max="15" width="33.75" style="27" bestFit="1" customWidth="1"/>
    <col min="16" max="16" width="39.75" style="27" bestFit="1" customWidth="1"/>
    <col min="17" max="16384" width="9" style="27"/>
  </cols>
  <sheetData>
    <row r="2" spans="2:16" x14ac:dyDescent="0.2">
      <c r="B2" s="25" t="s">
        <v>604</v>
      </c>
      <c r="C2" s="26" t="s">
        <v>647</v>
      </c>
      <c r="G2" s="43" t="s">
        <v>283</v>
      </c>
      <c r="H2" s="44"/>
      <c r="I2" s="44"/>
      <c r="J2" s="44"/>
      <c r="K2" s="45"/>
      <c r="M2" s="27" t="s">
        <v>642</v>
      </c>
    </row>
    <row r="3" spans="2:16" x14ac:dyDescent="0.2">
      <c r="G3" s="28" t="s">
        <v>611</v>
      </c>
      <c r="H3" s="28" t="s">
        <v>84</v>
      </c>
      <c r="I3" s="28" t="s">
        <v>312</v>
      </c>
      <c r="J3" s="28" t="s">
        <v>339</v>
      </c>
      <c r="K3" s="28" t="s">
        <v>612</v>
      </c>
      <c r="M3" s="27" t="s">
        <v>679</v>
      </c>
      <c r="O3" s="27" t="s">
        <v>680</v>
      </c>
      <c r="P3" s="27" t="s">
        <v>681</v>
      </c>
    </row>
    <row r="4" spans="2:16" x14ac:dyDescent="0.2">
      <c r="B4" s="22" t="s">
        <v>603</v>
      </c>
      <c r="C4" s="22" t="s">
        <v>601</v>
      </c>
      <c r="D4" s="22" t="s">
        <v>602</v>
      </c>
      <c r="G4" s="29">
        <v>1</v>
      </c>
      <c r="H4" s="29" t="s">
        <v>613</v>
      </c>
      <c r="I4" s="29" t="s">
        <v>614</v>
      </c>
      <c r="J4" s="29"/>
      <c r="K4" s="29"/>
      <c r="N4" s="27" t="s">
        <v>682</v>
      </c>
      <c r="O4" s="27" t="s">
        <v>683</v>
      </c>
      <c r="P4" s="27" t="s">
        <v>684</v>
      </c>
    </row>
    <row r="5" spans="2:16" x14ac:dyDescent="0.2">
      <c r="B5" s="21">
        <f>ROW()-4</f>
        <v>1</v>
      </c>
      <c r="C5" s="21" t="s">
        <v>605</v>
      </c>
      <c r="D5" s="21" t="s">
        <v>7</v>
      </c>
      <c r="G5" s="29">
        <v>2</v>
      </c>
      <c r="H5" s="29" t="s">
        <v>615</v>
      </c>
      <c r="I5" s="29" t="s">
        <v>614</v>
      </c>
      <c r="J5" s="29"/>
      <c r="K5" s="29"/>
      <c r="N5" s="27" t="s">
        <v>685</v>
      </c>
      <c r="O5" s="27" t="s">
        <v>686</v>
      </c>
      <c r="P5" s="27" t="s">
        <v>687</v>
      </c>
    </row>
    <row r="6" spans="2:16" x14ac:dyDescent="0.2">
      <c r="B6" s="21">
        <f t="shared" ref="B6:B54" si="0">ROW()-4</f>
        <v>2</v>
      </c>
      <c r="C6" s="21" t="s">
        <v>545</v>
      </c>
      <c r="D6" s="21" t="s">
        <v>561</v>
      </c>
      <c r="G6" s="29">
        <v>3</v>
      </c>
      <c r="H6" s="29" t="s">
        <v>616</v>
      </c>
      <c r="I6" s="29" t="s">
        <v>614</v>
      </c>
      <c r="J6" s="29"/>
      <c r="K6" s="29"/>
      <c r="N6" s="27" t="s">
        <v>688</v>
      </c>
      <c r="O6" s="27" t="s">
        <v>689</v>
      </c>
      <c r="P6" s="27" t="s">
        <v>690</v>
      </c>
    </row>
    <row r="7" spans="2:16" x14ac:dyDescent="0.2">
      <c r="B7" s="21">
        <f t="shared" si="0"/>
        <v>3</v>
      </c>
      <c r="C7" s="21" t="s">
        <v>545</v>
      </c>
      <c r="D7" s="21" t="s">
        <v>562</v>
      </c>
      <c r="G7" s="29">
        <v>4</v>
      </c>
      <c r="H7" s="29" t="s">
        <v>617</v>
      </c>
      <c r="I7" s="29" t="s">
        <v>614</v>
      </c>
      <c r="J7" s="29"/>
      <c r="K7" s="29"/>
      <c r="N7" s="27" t="s">
        <v>691</v>
      </c>
      <c r="O7" s="27" t="s">
        <v>692</v>
      </c>
      <c r="P7" s="27" t="s">
        <v>693</v>
      </c>
    </row>
    <row r="8" spans="2:16" x14ac:dyDescent="0.2">
      <c r="B8" s="21">
        <f t="shared" si="0"/>
        <v>4</v>
      </c>
      <c r="C8" s="21" t="s">
        <v>547</v>
      </c>
      <c r="D8" s="21" t="s">
        <v>580</v>
      </c>
      <c r="G8" s="29">
        <v>5</v>
      </c>
      <c r="H8" s="29" t="s">
        <v>618</v>
      </c>
      <c r="I8" s="29" t="s">
        <v>614</v>
      </c>
      <c r="J8" s="29"/>
      <c r="K8" s="29"/>
      <c r="N8" s="27" t="s">
        <v>694</v>
      </c>
      <c r="O8" s="27" t="s">
        <v>695</v>
      </c>
      <c r="P8" s="27" t="s">
        <v>696</v>
      </c>
    </row>
    <row r="9" spans="2:16" x14ac:dyDescent="0.2">
      <c r="B9" s="21">
        <f t="shared" si="0"/>
        <v>5</v>
      </c>
      <c r="C9" s="21" t="s">
        <v>547</v>
      </c>
      <c r="D9" s="21" t="s">
        <v>581</v>
      </c>
      <c r="G9" s="29">
        <v>6</v>
      </c>
      <c r="H9" s="29" t="s">
        <v>619</v>
      </c>
      <c r="I9" s="29" t="s">
        <v>620</v>
      </c>
      <c r="J9" s="29" t="s">
        <v>621</v>
      </c>
      <c r="K9" s="29" t="s">
        <v>622</v>
      </c>
      <c r="N9" s="27" t="s">
        <v>697</v>
      </c>
      <c r="O9" s="27" t="s">
        <v>698</v>
      </c>
      <c r="P9" s="27" t="s">
        <v>699</v>
      </c>
    </row>
    <row r="10" spans="2:16" x14ac:dyDescent="0.2">
      <c r="B10" s="21">
        <f t="shared" si="0"/>
        <v>6</v>
      </c>
      <c r="C10" s="21" t="s">
        <v>547</v>
      </c>
      <c r="D10" s="21" t="s">
        <v>582</v>
      </c>
      <c r="G10" s="29">
        <v>8</v>
      </c>
      <c r="H10" s="29" t="s">
        <v>623</v>
      </c>
      <c r="I10" s="29" t="s">
        <v>614</v>
      </c>
      <c r="J10" s="29"/>
      <c r="K10" s="29"/>
      <c r="N10" s="27" t="s">
        <v>700</v>
      </c>
      <c r="O10" s="27" t="s">
        <v>701</v>
      </c>
      <c r="P10" s="27" t="s">
        <v>702</v>
      </c>
    </row>
    <row r="11" spans="2:16" x14ac:dyDescent="0.2">
      <c r="B11" s="21">
        <f t="shared" si="0"/>
        <v>7</v>
      </c>
      <c r="C11" s="21" t="s">
        <v>545</v>
      </c>
      <c r="D11" s="21" t="s">
        <v>563</v>
      </c>
      <c r="G11" s="29">
        <v>9</v>
      </c>
      <c r="H11" s="29" t="s">
        <v>624</v>
      </c>
      <c r="I11" s="29" t="s">
        <v>614</v>
      </c>
      <c r="J11" s="29"/>
      <c r="K11" s="29"/>
      <c r="N11" s="27" t="s">
        <v>703</v>
      </c>
      <c r="O11" s="27" t="s">
        <v>704</v>
      </c>
      <c r="P11" s="27" t="s">
        <v>705</v>
      </c>
    </row>
    <row r="12" spans="2:16" x14ac:dyDescent="0.2">
      <c r="B12" s="21">
        <f t="shared" si="0"/>
        <v>8</v>
      </c>
      <c r="C12" s="21" t="s">
        <v>545</v>
      </c>
      <c r="D12" s="21" t="s">
        <v>564</v>
      </c>
      <c r="G12" s="29">
        <v>11</v>
      </c>
      <c r="H12" s="29" t="s">
        <v>678</v>
      </c>
      <c r="I12" s="29" t="s">
        <v>614</v>
      </c>
      <c r="J12" s="29"/>
      <c r="K12" s="29"/>
      <c r="N12" s="27" t="s">
        <v>706</v>
      </c>
      <c r="O12" s="27" t="s">
        <v>707</v>
      </c>
      <c r="P12" s="27" t="s">
        <v>708</v>
      </c>
    </row>
    <row r="13" spans="2:16" x14ac:dyDescent="0.2">
      <c r="B13" s="21">
        <f t="shared" si="0"/>
        <v>9</v>
      </c>
      <c r="C13" s="21" t="s">
        <v>545</v>
      </c>
      <c r="D13" s="21" t="s">
        <v>565</v>
      </c>
      <c r="G13" s="29">
        <v>24</v>
      </c>
      <c r="H13" s="29" t="s">
        <v>625</v>
      </c>
      <c r="I13" s="29" t="s">
        <v>614</v>
      </c>
      <c r="J13" s="29"/>
      <c r="K13" s="29"/>
      <c r="N13" s="27" t="s">
        <v>709</v>
      </c>
      <c r="O13" s="27" t="s">
        <v>710</v>
      </c>
      <c r="P13" s="27" t="s">
        <v>711</v>
      </c>
    </row>
    <row r="14" spans="2:16" x14ac:dyDescent="0.2">
      <c r="B14" s="21">
        <f t="shared" si="0"/>
        <v>10</v>
      </c>
      <c r="C14" s="21" t="s">
        <v>548</v>
      </c>
      <c r="D14" s="21" t="s">
        <v>591</v>
      </c>
      <c r="G14" s="29">
        <v>25</v>
      </c>
      <c r="H14" s="29" t="s">
        <v>626</v>
      </c>
      <c r="I14" s="29" t="s">
        <v>614</v>
      </c>
      <c r="J14" s="29"/>
      <c r="K14" s="29"/>
      <c r="N14" s="27" t="s">
        <v>712</v>
      </c>
      <c r="O14" s="27" t="s">
        <v>713</v>
      </c>
      <c r="P14" s="27" t="s">
        <v>714</v>
      </c>
    </row>
    <row r="15" spans="2:16" x14ac:dyDescent="0.2">
      <c r="B15" s="21">
        <f t="shared" si="0"/>
        <v>11</v>
      </c>
      <c r="C15" s="21" t="s">
        <v>552</v>
      </c>
      <c r="D15" s="21" t="s">
        <v>597</v>
      </c>
      <c r="G15" s="29">
        <v>26</v>
      </c>
      <c r="H15" s="29" t="s">
        <v>627</v>
      </c>
      <c r="I15" s="29" t="s">
        <v>614</v>
      </c>
      <c r="J15" s="29"/>
      <c r="K15" s="29"/>
      <c r="M15" s="27" t="s">
        <v>715</v>
      </c>
      <c r="N15" s="27" t="s">
        <v>716</v>
      </c>
      <c r="O15" s="27" t="s">
        <v>717</v>
      </c>
      <c r="P15" s="27" t="s">
        <v>718</v>
      </c>
    </row>
    <row r="16" spans="2:16" x14ac:dyDescent="0.2">
      <c r="B16" s="21">
        <f t="shared" si="0"/>
        <v>12</v>
      </c>
      <c r="C16" s="21" t="s">
        <v>548</v>
      </c>
      <c r="D16" s="21" t="s">
        <v>592</v>
      </c>
      <c r="E16" s="27" t="s">
        <v>642</v>
      </c>
      <c r="G16" s="29">
        <v>27</v>
      </c>
      <c r="H16" s="29" t="s">
        <v>628</v>
      </c>
      <c r="I16" s="29" t="s">
        <v>614</v>
      </c>
      <c r="J16" s="29"/>
      <c r="K16" s="29"/>
      <c r="N16" s="27" t="s">
        <v>719</v>
      </c>
      <c r="O16" s="27" t="s">
        <v>720</v>
      </c>
      <c r="P16" s="27" t="s">
        <v>714</v>
      </c>
    </row>
    <row r="17" spans="2:16" x14ac:dyDescent="0.2">
      <c r="B17" s="21">
        <f t="shared" si="0"/>
        <v>13</v>
      </c>
      <c r="C17" s="21" t="s">
        <v>545</v>
      </c>
      <c r="D17" s="21" t="s">
        <v>566</v>
      </c>
      <c r="G17" s="29">
        <v>28</v>
      </c>
      <c r="H17" s="29" t="s">
        <v>629</v>
      </c>
      <c r="I17" s="29" t="s">
        <v>614</v>
      </c>
      <c r="J17" s="29"/>
      <c r="K17" s="29"/>
      <c r="M17" s="27" t="s">
        <v>715</v>
      </c>
      <c r="N17" s="27" t="s">
        <v>721</v>
      </c>
      <c r="O17" s="27" t="s">
        <v>722</v>
      </c>
      <c r="P17" s="27" t="s">
        <v>714</v>
      </c>
    </row>
    <row r="18" spans="2:16" x14ac:dyDescent="0.2">
      <c r="B18" s="21">
        <f t="shared" si="0"/>
        <v>14</v>
      </c>
      <c r="C18" s="21" t="s">
        <v>545</v>
      </c>
      <c r="D18" s="21" t="s">
        <v>567</v>
      </c>
      <c r="G18" s="29">
        <v>29</v>
      </c>
      <c r="H18" s="29" t="s">
        <v>630</v>
      </c>
      <c r="I18" s="29" t="s">
        <v>614</v>
      </c>
      <c r="J18" s="29"/>
      <c r="K18" s="29"/>
      <c r="N18" s="27" t="s">
        <v>723</v>
      </c>
      <c r="O18" s="27" t="s">
        <v>724</v>
      </c>
      <c r="P18" s="27" t="s">
        <v>725</v>
      </c>
    </row>
    <row r="19" spans="2:16" x14ac:dyDescent="0.2">
      <c r="B19" s="21">
        <f t="shared" si="0"/>
        <v>15</v>
      </c>
      <c r="C19" s="21" t="s">
        <v>545</v>
      </c>
      <c r="D19" s="21" t="s">
        <v>568</v>
      </c>
      <c r="G19" s="29">
        <v>32</v>
      </c>
      <c r="H19" s="29" t="s">
        <v>631</v>
      </c>
      <c r="I19" s="29" t="s">
        <v>614</v>
      </c>
      <c r="J19" s="29"/>
      <c r="K19" s="29"/>
      <c r="N19" s="27" t="s">
        <v>726</v>
      </c>
      <c r="O19" s="27" t="s">
        <v>727</v>
      </c>
      <c r="P19" s="27" t="s">
        <v>725</v>
      </c>
    </row>
    <row r="20" spans="2:16" x14ac:dyDescent="0.2">
      <c r="B20" s="21">
        <f t="shared" si="0"/>
        <v>16</v>
      </c>
      <c r="C20" s="21" t="s">
        <v>545</v>
      </c>
      <c r="D20" s="21" t="s">
        <v>569</v>
      </c>
      <c r="G20" s="29">
        <v>33</v>
      </c>
      <c r="H20" s="29" t="s">
        <v>632</v>
      </c>
      <c r="I20" s="29" t="s">
        <v>633</v>
      </c>
      <c r="J20" s="29" t="s">
        <v>621</v>
      </c>
      <c r="K20" s="29" t="s">
        <v>634</v>
      </c>
      <c r="N20" s="27" t="s">
        <v>728</v>
      </c>
      <c r="O20" s="27" t="s">
        <v>729</v>
      </c>
      <c r="P20" s="27" t="s">
        <v>725</v>
      </c>
    </row>
    <row r="21" spans="2:16" x14ac:dyDescent="0.2">
      <c r="B21" s="21">
        <f t="shared" si="0"/>
        <v>17</v>
      </c>
      <c r="C21" s="21" t="s">
        <v>545</v>
      </c>
      <c r="D21" s="21" t="s">
        <v>570</v>
      </c>
      <c r="G21" s="29">
        <v>34</v>
      </c>
      <c r="H21" s="29" t="s">
        <v>811</v>
      </c>
      <c r="I21" s="29" t="s">
        <v>614</v>
      </c>
      <c r="J21" s="29"/>
      <c r="K21" s="29"/>
      <c r="N21" s="27" t="s">
        <v>730</v>
      </c>
      <c r="O21" s="27" t="s">
        <v>731</v>
      </c>
      <c r="P21" s="27" t="s">
        <v>725</v>
      </c>
    </row>
    <row r="22" spans="2:16" x14ac:dyDescent="0.2">
      <c r="B22" s="21">
        <f t="shared" si="0"/>
        <v>18</v>
      </c>
      <c r="C22" s="21" t="s">
        <v>545</v>
      </c>
      <c r="D22" s="21" t="s">
        <v>571</v>
      </c>
      <c r="G22" s="29">
        <v>35</v>
      </c>
      <c r="H22" s="29" t="s">
        <v>812</v>
      </c>
      <c r="I22" s="29" t="s">
        <v>614</v>
      </c>
      <c r="J22" s="29"/>
      <c r="K22" s="29"/>
      <c r="N22" s="27" t="s">
        <v>732</v>
      </c>
      <c r="O22" s="27" t="s">
        <v>733</v>
      </c>
      <c r="P22" s="27" t="s">
        <v>725</v>
      </c>
    </row>
    <row r="23" spans="2:16" x14ac:dyDescent="0.2">
      <c r="B23" s="21">
        <f t="shared" si="0"/>
        <v>19</v>
      </c>
      <c r="C23" s="21" t="s">
        <v>552</v>
      </c>
      <c r="D23" s="21" t="s">
        <v>598</v>
      </c>
      <c r="G23" s="29">
        <v>36</v>
      </c>
      <c r="H23" s="29" t="s">
        <v>813</v>
      </c>
      <c r="I23" s="29" t="s">
        <v>614</v>
      </c>
      <c r="J23" s="29"/>
      <c r="K23" s="29"/>
      <c r="N23" s="27" t="s">
        <v>734</v>
      </c>
      <c r="O23" s="27" t="s">
        <v>735</v>
      </c>
      <c r="P23" s="27" t="s">
        <v>725</v>
      </c>
    </row>
    <row r="24" spans="2:16" x14ac:dyDescent="0.2">
      <c r="B24" s="21">
        <f t="shared" si="0"/>
        <v>20</v>
      </c>
      <c r="C24" s="21" t="s">
        <v>548</v>
      </c>
      <c r="D24" s="21" t="s">
        <v>593</v>
      </c>
      <c r="G24" s="29">
        <v>37</v>
      </c>
      <c r="H24" s="29" t="s">
        <v>635</v>
      </c>
      <c r="I24" s="29" t="s">
        <v>614</v>
      </c>
      <c r="J24" s="29"/>
      <c r="K24" s="29"/>
      <c r="M24" s="27" t="s">
        <v>715</v>
      </c>
      <c r="N24" s="27" t="s">
        <v>736</v>
      </c>
      <c r="O24" s="27" t="s">
        <v>737</v>
      </c>
      <c r="P24" s="27" t="s">
        <v>738</v>
      </c>
    </row>
    <row r="25" spans="2:16" x14ac:dyDescent="0.2">
      <c r="B25" s="21">
        <f t="shared" si="0"/>
        <v>21</v>
      </c>
      <c r="C25" s="21" t="s">
        <v>545</v>
      </c>
      <c r="D25" s="21" t="s">
        <v>572</v>
      </c>
      <c r="E25" s="27" t="s">
        <v>123</v>
      </c>
      <c r="G25" s="29">
        <v>38</v>
      </c>
      <c r="H25" s="29" t="s">
        <v>643</v>
      </c>
      <c r="I25" s="29" t="s">
        <v>646</v>
      </c>
      <c r="J25" s="29"/>
      <c r="K25" s="29"/>
      <c r="N25" s="27" t="s">
        <v>739</v>
      </c>
      <c r="O25" s="27" t="s">
        <v>740</v>
      </c>
      <c r="P25" s="27" t="s">
        <v>725</v>
      </c>
    </row>
    <row r="26" spans="2:16" x14ac:dyDescent="0.2">
      <c r="B26" s="21">
        <f t="shared" si="0"/>
        <v>22</v>
      </c>
      <c r="C26" s="21" t="s">
        <v>551</v>
      </c>
      <c r="D26" s="21" t="s">
        <v>596</v>
      </c>
      <c r="E26" s="27" t="s">
        <v>642</v>
      </c>
      <c r="G26" s="29">
        <v>39</v>
      </c>
      <c r="H26" s="29" t="s">
        <v>644</v>
      </c>
      <c r="I26" s="29" t="s">
        <v>646</v>
      </c>
      <c r="J26" s="29"/>
      <c r="K26" s="29"/>
      <c r="N26" s="27" t="s">
        <v>741</v>
      </c>
      <c r="O26" s="27" t="s">
        <v>742</v>
      </c>
      <c r="P26" s="27" t="s">
        <v>743</v>
      </c>
    </row>
    <row r="27" spans="2:16" x14ac:dyDescent="0.2">
      <c r="B27" s="21">
        <f t="shared" si="0"/>
        <v>23</v>
      </c>
      <c r="C27" s="21" t="s">
        <v>549</v>
      </c>
      <c r="D27" s="21" t="s">
        <v>594</v>
      </c>
      <c r="G27" s="29">
        <v>40</v>
      </c>
      <c r="H27" s="29" t="s">
        <v>645</v>
      </c>
      <c r="I27" s="29" t="s">
        <v>646</v>
      </c>
      <c r="J27" s="29"/>
      <c r="K27" s="29"/>
      <c r="N27" s="27" t="s">
        <v>744</v>
      </c>
      <c r="O27" s="27" t="s">
        <v>745</v>
      </c>
      <c r="P27" s="27" t="s">
        <v>746</v>
      </c>
    </row>
    <row r="28" spans="2:16" x14ac:dyDescent="0.2">
      <c r="B28" s="21">
        <f t="shared" si="0"/>
        <v>24</v>
      </c>
      <c r="C28" s="21" t="s">
        <v>548</v>
      </c>
      <c r="D28" s="21" t="s">
        <v>573</v>
      </c>
      <c r="G28" s="29">
        <v>45</v>
      </c>
      <c r="H28" s="36" t="s">
        <v>824</v>
      </c>
      <c r="I28" s="29" t="s">
        <v>646</v>
      </c>
      <c r="J28" s="29"/>
      <c r="K28" s="29"/>
      <c r="N28" s="27" t="s">
        <v>747</v>
      </c>
      <c r="O28" s="27" t="s">
        <v>748</v>
      </c>
      <c r="P28" s="27" t="s">
        <v>749</v>
      </c>
    </row>
    <row r="29" spans="2:16" x14ac:dyDescent="0.2">
      <c r="B29" s="21">
        <f t="shared" si="0"/>
        <v>25</v>
      </c>
      <c r="C29" s="21" t="s">
        <v>545</v>
      </c>
      <c r="D29" s="21" t="s">
        <v>574</v>
      </c>
      <c r="G29" s="29">
        <v>98</v>
      </c>
      <c r="H29" s="29" t="s">
        <v>636</v>
      </c>
      <c r="I29" s="29" t="s">
        <v>637</v>
      </c>
      <c r="J29" s="29"/>
      <c r="K29" s="29" t="s">
        <v>638</v>
      </c>
      <c r="N29" s="27" t="s">
        <v>750</v>
      </c>
      <c r="O29" s="27" t="s">
        <v>751</v>
      </c>
      <c r="P29" s="27" t="s">
        <v>752</v>
      </c>
    </row>
    <row r="30" spans="2:16" x14ac:dyDescent="0.2">
      <c r="B30" s="21">
        <f t="shared" si="0"/>
        <v>26</v>
      </c>
      <c r="C30" s="21" t="s">
        <v>549</v>
      </c>
      <c r="D30" s="21" t="s">
        <v>595</v>
      </c>
      <c r="E30" s="27" t="s">
        <v>642</v>
      </c>
      <c r="G30" s="29">
        <v>99</v>
      </c>
      <c r="H30" s="29" t="s">
        <v>639</v>
      </c>
      <c r="I30" s="29" t="s">
        <v>54</v>
      </c>
      <c r="J30" s="29"/>
      <c r="K30" s="29" t="s">
        <v>640</v>
      </c>
      <c r="N30" s="27" t="s">
        <v>753</v>
      </c>
      <c r="O30" s="27" t="s">
        <v>754</v>
      </c>
      <c r="P30" s="27" t="s">
        <v>755</v>
      </c>
    </row>
    <row r="31" spans="2:16" x14ac:dyDescent="0.2">
      <c r="B31" s="21">
        <f t="shared" si="0"/>
        <v>27</v>
      </c>
      <c r="C31" s="21" t="s">
        <v>552</v>
      </c>
      <c r="D31" s="21" t="s">
        <v>599</v>
      </c>
      <c r="G31" s="29">
        <v>100</v>
      </c>
      <c r="H31" s="29" t="s">
        <v>641</v>
      </c>
      <c r="I31" s="29" t="s">
        <v>637</v>
      </c>
      <c r="J31" s="29"/>
      <c r="K31" s="29" t="s">
        <v>640</v>
      </c>
      <c r="N31" s="27" t="s">
        <v>756</v>
      </c>
      <c r="O31" s="27" t="s">
        <v>757</v>
      </c>
      <c r="P31" s="27" t="s">
        <v>758</v>
      </c>
    </row>
    <row r="32" spans="2:16" x14ac:dyDescent="0.2">
      <c r="B32" s="21">
        <f t="shared" si="0"/>
        <v>28</v>
      </c>
      <c r="C32" s="21" t="s">
        <v>545</v>
      </c>
      <c r="D32" s="21" t="s">
        <v>575</v>
      </c>
    </row>
    <row r="33" spans="2:16" x14ac:dyDescent="0.2">
      <c r="B33" s="21">
        <f t="shared" si="0"/>
        <v>29</v>
      </c>
      <c r="C33" s="21" t="s">
        <v>545</v>
      </c>
      <c r="D33" s="21" t="s">
        <v>576</v>
      </c>
      <c r="M33" s="27" t="s">
        <v>715</v>
      </c>
      <c r="N33" s="27" t="s">
        <v>759</v>
      </c>
      <c r="O33" s="27" t="s">
        <v>760</v>
      </c>
      <c r="P33" s="27" t="s">
        <v>761</v>
      </c>
    </row>
    <row r="34" spans="2:16" x14ac:dyDescent="0.2">
      <c r="B34" s="21">
        <f t="shared" si="0"/>
        <v>30</v>
      </c>
      <c r="C34" s="21" t="s">
        <v>547</v>
      </c>
      <c r="D34" s="21" t="s">
        <v>583</v>
      </c>
      <c r="E34" s="27" t="s">
        <v>642</v>
      </c>
      <c r="M34" s="27" t="s">
        <v>715</v>
      </c>
      <c r="N34" s="27" t="s">
        <v>762</v>
      </c>
      <c r="O34" s="27" t="s">
        <v>763</v>
      </c>
      <c r="P34" s="27" t="s">
        <v>764</v>
      </c>
    </row>
    <row r="35" spans="2:16" x14ac:dyDescent="0.2">
      <c r="B35" s="21">
        <f t="shared" si="0"/>
        <v>31</v>
      </c>
      <c r="C35" s="21" t="s">
        <v>547</v>
      </c>
      <c r="D35" s="21" t="s">
        <v>584</v>
      </c>
      <c r="N35" s="27" t="s">
        <v>765</v>
      </c>
      <c r="O35" s="27" t="s">
        <v>766</v>
      </c>
      <c r="P35" s="27" t="s">
        <v>767</v>
      </c>
    </row>
    <row r="36" spans="2:16" x14ac:dyDescent="0.2">
      <c r="B36" s="21">
        <f t="shared" si="0"/>
        <v>32</v>
      </c>
      <c r="C36" s="21" t="s">
        <v>545</v>
      </c>
      <c r="D36" s="21" t="s">
        <v>577</v>
      </c>
      <c r="E36" s="27" t="s">
        <v>642</v>
      </c>
      <c r="N36" s="27" t="s">
        <v>768</v>
      </c>
      <c r="O36" s="27" t="s">
        <v>769</v>
      </c>
      <c r="P36" s="27" t="s">
        <v>770</v>
      </c>
    </row>
    <row r="37" spans="2:16" x14ac:dyDescent="0.2">
      <c r="B37" s="21">
        <f t="shared" si="0"/>
        <v>33</v>
      </c>
      <c r="C37" s="21" t="s">
        <v>545</v>
      </c>
      <c r="D37" s="21" t="s">
        <v>578</v>
      </c>
      <c r="E37" s="27" t="s">
        <v>642</v>
      </c>
      <c r="N37" s="27" t="s">
        <v>771</v>
      </c>
      <c r="O37" s="27" t="s">
        <v>772</v>
      </c>
      <c r="P37" s="27" t="s">
        <v>773</v>
      </c>
    </row>
    <row r="38" spans="2:16" x14ac:dyDescent="0.2">
      <c r="B38" s="21">
        <f t="shared" si="0"/>
        <v>34</v>
      </c>
      <c r="C38" s="21" t="s">
        <v>548</v>
      </c>
      <c r="D38" s="21" t="s">
        <v>600</v>
      </c>
      <c r="N38" s="27" t="s">
        <v>774</v>
      </c>
      <c r="O38" s="27" t="s">
        <v>775</v>
      </c>
      <c r="P38" s="27" t="s">
        <v>776</v>
      </c>
    </row>
    <row r="39" spans="2:16" x14ac:dyDescent="0.2">
      <c r="B39" s="21">
        <f t="shared" si="0"/>
        <v>35</v>
      </c>
      <c r="C39" s="21" t="s">
        <v>547</v>
      </c>
      <c r="D39" s="21" t="s">
        <v>585</v>
      </c>
      <c r="N39" s="27" t="s">
        <v>777</v>
      </c>
      <c r="O39" s="27" t="s">
        <v>778</v>
      </c>
      <c r="P39" s="27" t="s">
        <v>779</v>
      </c>
    </row>
    <row r="40" spans="2:16" x14ac:dyDescent="0.2">
      <c r="B40" s="21">
        <f t="shared" si="0"/>
        <v>36</v>
      </c>
      <c r="C40" s="21" t="s">
        <v>545</v>
      </c>
      <c r="D40" s="21" t="s">
        <v>579</v>
      </c>
    </row>
    <row r="41" spans="2:16" x14ac:dyDescent="0.2">
      <c r="B41" s="21">
        <f t="shared" si="0"/>
        <v>37</v>
      </c>
      <c r="C41" s="21" t="s">
        <v>547</v>
      </c>
      <c r="D41" s="21" t="s">
        <v>586</v>
      </c>
      <c r="N41" s="27" t="s">
        <v>780</v>
      </c>
      <c r="O41" s="27" t="s">
        <v>781</v>
      </c>
      <c r="P41" s="27" t="s">
        <v>782</v>
      </c>
    </row>
    <row r="42" spans="2:16" x14ac:dyDescent="0.2">
      <c r="B42" s="21">
        <f t="shared" si="0"/>
        <v>38</v>
      </c>
      <c r="C42" s="21" t="s">
        <v>547</v>
      </c>
      <c r="D42" s="21" t="s">
        <v>587</v>
      </c>
      <c r="E42" s="27" t="s">
        <v>642</v>
      </c>
      <c r="N42" s="27" t="s">
        <v>783</v>
      </c>
      <c r="O42" s="27" t="s">
        <v>784</v>
      </c>
      <c r="P42" s="27" t="s">
        <v>785</v>
      </c>
    </row>
    <row r="43" spans="2:16" x14ac:dyDescent="0.2">
      <c r="B43" s="21">
        <f t="shared" si="0"/>
        <v>39</v>
      </c>
      <c r="C43" s="21" t="s">
        <v>547</v>
      </c>
      <c r="D43" s="21" t="s">
        <v>588</v>
      </c>
      <c r="E43" s="27" t="s">
        <v>642</v>
      </c>
      <c r="N43" s="27" t="s">
        <v>786</v>
      </c>
      <c r="O43" s="27" t="s">
        <v>787</v>
      </c>
      <c r="P43" s="27" t="s">
        <v>788</v>
      </c>
    </row>
    <row r="44" spans="2:16" x14ac:dyDescent="0.2">
      <c r="B44" s="21">
        <f t="shared" si="0"/>
        <v>40</v>
      </c>
      <c r="C44" s="21" t="s">
        <v>547</v>
      </c>
      <c r="D44" s="21" t="s">
        <v>589</v>
      </c>
      <c r="N44" s="27" t="s">
        <v>789</v>
      </c>
      <c r="O44" s="27" t="s">
        <v>790</v>
      </c>
      <c r="P44" s="27" t="s">
        <v>791</v>
      </c>
    </row>
    <row r="45" spans="2:16" x14ac:dyDescent="0.2">
      <c r="B45" s="21">
        <f t="shared" si="0"/>
        <v>41</v>
      </c>
      <c r="C45" s="21" t="s">
        <v>547</v>
      </c>
      <c r="D45" s="21" t="s">
        <v>590</v>
      </c>
      <c r="N45" s="27" t="s">
        <v>792</v>
      </c>
      <c r="O45" s="27" t="s">
        <v>793</v>
      </c>
      <c r="P45" s="27" t="s">
        <v>794</v>
      </c>
    </row>
    <row r="46" spans="2:16" x14ac:dyDescent="0.2">
      <c r="B46" s="21">
        <f t="shared" si="0"/>
        <v>42</v>
      </c>
      <c r="C46" s="21" t="s">
        <v>548</v>
      </c>
      <c r="D46" s="21" t="s">
        <v>606</v>
      </c>
    </row>
    <row r="47" spans="2:16" x14ac:dyDescent="0.2">
      <c r="B47" s="21">
        <f t="shared" si="0"/>
        <v>43</v>
      </c>
      <c r="C47" s="21" t="s">
        <v>548</v>
      </c>
      <c r="D47" s="21" t="s">
        <v>607</v>
      </c>
      <c r="N47" s="27" t="s">
        <v>795</v>
      </c>
      <c r="O47" s="27" t="s">
        <v>796</v>
      </c>
      <c r="P47" s="27" t="s">
        <v>797</v>
      </c>
    </row>
    <row r="48" spans="2:16" x14ac:dyDescent="0.2">
      <c r="B48" s="21">
        <f t="shared" si="0"/>
        <v>44</v>
      </c>
      <c r="C48" s="21" t="s">
        <v>545</v>
      </c>
      <c r="D48" s="21" t="s">
        <v>608</v>
      </c>
      <c r="E48" s="27" t="s">
        <v>642</v>
      </c>
      <c r="N48" s="27" t="s">
        <v>798</v>
      </c>
      <c r="O48" s="27" t="s">
        <v>799</v>
      </c>
      <c r="P48" s="27" t="s">
        <v>800</v>
      </c>
    </row>
    <row r="49" spans="2:16" x14ac:dyDescent="0.2">
      <c r="B49" s="21">
        <f t="shared" si="0"/>
        <v>45</v>
      </c>
      <c r="C49" s="21" t="s">
        <v>547</v>
      </c>
      <c r="D49" s="21" t="s">
        <v>609</v>
      </c>
    </row>
    <row r="50" spans="2:16" x14ac:dyDescent="0.2">
      <c r="B50" s="21">
        <f t="shared" si="0"/>
        <v>46</v>
      </c>
      <c r="C50" s="21" t="s">
        <v>547</v>
      </c>
      <c r="D50" s="21" t="s">
        <v>610</v>
      </c>
      <c r="N50" s="27" t="s">
        <v>801</v>
      </c>
      <c r="O50" s="27" t="s">
        <v>802</v>
      </c>
      <c r="P50" s="27" t="s">
        <v>803</v>
      </c>
    </row>
    <row r="51" spans="2:16" x14ac:dyDescent="0.2">
      <c r="B51" s="21">
        <f t="shared" si="0"/>
        <v>47</v>
      </c>
      <c r="C51" s="21" t="s">
        <v>648</v>
      </c>
      <c r="D51" s="21" t="s">
        <v>649</v>
      </c>
      <c r="E51" s="27" t="s">
        <v>659</v>
      </c>
      <c r="N51" s="27" t="s">
        <v>804</v>
      </c>
      <c r="O51" s="27" t="s">
        <v>805</v>
      </c>
      <c r="P51" s="27" t="s">
        <v>806</v>
      </c>
    </row>
    <row r="52" spans="2:16" x14ac:dyDescent="0.2">
      <c r="B52" s="21">
        <f t="shared" si="0"/>
        <v>48</v>
      </c>
      <c r="C52" s="21" t="s">
        <v>650</v>
      </c>
      <c r="D52" s="21" t="s">
        <v>651</v>
      </c>
      <c r="N52" s="27" t="s">
        <v>807</v>
      </c>
      <c r="O52" s="27" t="s">
        <v>808</v>
      </c>
      <c r="P52" s="27" t="s">
        <v>809</v>
      </c>
    </row>
    <row r="53" spans="2:16" x14ac:dyDescent="0.2">
      <c r="B53" s="21">
        <f t="shared" si="0"/>
        <v>49</v>
      </c>
      <c r="C53" s="21" t="s">
        <v>653</v>
      </c>
      <c r="D53" s="30" t="s">
        <v>655</v>
      </c>
      <c r="E53" s="27" t="s">
        <v>660</v>
      </c>
    </row>
    <row r="54" spans="2:16" x14ac:dyDescent="0.2">
      <c r="B54" s="21">
        <f t="shared" si="0"/>
        <v>50</v>
      </c>
      <c r="C54" s="21" t="s">
        <v>647</v>
      </c>
      <c r="D54" s="21" t="s">
        <v>661</v>
      </c>
      <c r="E54" s="27" t="s">
        <v>642</v>
      </c>
    </row>
  </sheetData>
  <mergeCells count="1">
    <mergeCell ref="G2:K2"/>
  </mergeCells>
  <phoneticPr fontId="4" type="noConversion"/>
  <conditionalFormatting sqref="B5:D54">
    <cfRule type="expression" dxfId="1" priority="2">
      <formula>IF($C$2&lt;&gt;"",NOT($C5=$C$2),FALSE)</formula>
    </cfRule>
  </conditionalFormatting>
  <conditionalFormatting sqref="N1:P1048576">
    <cfRule type="expression" dxfId="0" priority="1">
      <formula>FIND("false",$P1)</formula>
    </cfRule>
  </conditionalFormatting>
  <dataValidations disablePrompts="1" count="1">
    <dataValidation type="list" allowBlank="1" showInputMessage="1" showErrorMessage="1" sqref="C2" xr:uid="{00000000-0002-0000-0200-000000000000}">
      <formula1>통합테이블_목록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TableList</vt:lpstr>
      <vt:lpstr>TableIndex</vt:lpstr>
      <vt:lpstr>reward_type 사용처</vt:lpstr>
      <vt:lpstr>통합테이블_index</vt:lpstr>
      <vt:lpstr>통합테이블_list</vt:lpstr>
      <vt:lpstr>통합테이블_목록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Solid</cp:lastModifiedBy>
  <dcterms:created xsi:type="dcterms:W3CDTF">2015-06-05T18:19:34Z</dcterms:created>
  <dcterms:modified xsi:type="dcterms:W3CDTF">2021-07-07T05:38:42Z</dcterms:modified>
</cp:coreProperties>
</file>