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789CA92E-1EDC-4AC1-A776-521500045CD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" i="1" l="1"/>
  <c r="W14" i="1" s="1"/>
  <c r="AF32" i="1"/>
  <c r="AF30" i="1"/>
  <c r="AG30" i="1"/>
  <c r="Z18" i="1"/>
  <c r="Z16" i="1"/>
  <c r="W15" i="1"/>
  <c r="W17" i="1"/>
  <c r="W16" i="1"/>
  <c r="Z13" i="1"/>
  <c r="Z14" i="1" s="1"/>
  <c r="T18" i="1"/>
  <c r="T13" i="1"/>
  <c r="T14" i="1" s="1"/>
  <c r="AG15" i="1"/>
  <c r="AG4" i="1"/>
  <c r="AG17" i="1" s="1"/>
  <c r="Q13" i="1"/>
  <c r="Q14" i="1"/>
  <c r="N13" i="1"/>
  <c r="N14" i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/>
</calcChain>
</file>

<file path=xl/sharedStrings.xml><?xml version="1.0" encoding="utf-8"?>
<sst xmlns="http://schemas.openxmlformats.org/spreadsheetml/2006/main" count="156" uniqueCount="67">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</sst>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J32"/>
  <sheetViews>
    <sheetView tabSelected="1" topLeftCell="P1" zoomScaleNormal="150" zoomScaleSheetLayoutView="100" workbookViewId="0">
      <selection activeCell="W14" sqref="W14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</cols>
  <sheetData>
    <row r="1" spans="1:36" x14ac:dyDescent="0.3">
      <c r="A1" s="20" t="s">
        <v>13</v>
      </c>
      <c r="B1" s="20"/>
      <c r="D1" s="20" t="s">
        <v>14</v>
      </c>
      <c r="E1" s="20"/>
      <c r="G1" s="20" t="s">
        <v>15</v>
      </c>
      <c r="H1" s="20"/>
      <c r="J1" s="20" t="s">
        <v>16</v>
      </c>
      <c r="K1" s="20"/>
      <c r="M1" s="20" t="s">
        <v>27</v>
      </c>
      <c r="N1" s="20"/>
      <c r="P1" s="20" t="s">
        <v>28</v>
      </c>
      <c r="Q1" s="20"/>
      <c r="S1" s="20" t="s">
        <v>39</v>
      </c>
      <c r="T1" s="20"/>
      <c r="V1" s="20" t="s">
        <v>47</v>
      </c>
      <c r="W1" s="20"/>
      <c r="Y1" s="20" t="s">
        <v>49</v>
      </c>
      <c r="Z1" s="20"/>
    </row>
    <row r="2" spans="1:36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</row>
    <row r="3" spans="1:36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15</v>
      </c>
      <c r="AF3" s="5" t="s">
        <v>31</v>
      </c>
      <c r="AG3">
        <v>1000</v>
      </c>
    </row>
    <row r="4" spans="1:36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F4" s="13" t="s">
        <v>32</v>
      </c>
      <c r="AG4" s="12">
        <f>AG3-100</f>
        <v>900</v>
      </c>
    </row>
    <row r="5" spans="1:36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F5" s="5"/>
    </row>
    <row r="6" spans="1:36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F6" s="5"/>
    </row>
    <row r="7" spans="1:36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11</v>
      </c>
      <c r="AF7" s="5" t="s">
        <v>33</v>
      </c>
      <c r="AG7">
        <v>20</v>
      </c>
      <c r="AI7" s="5" t="s">
        <v>33</v>
      </c>
    </row>
    <row r="8" spans="1:36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7.3</v>
      </c>
      <c r="AB8">
        <v>123</v>
      </c>
      <c r="AF8" s="5" t="s">
        <v>38</v>
      </c>
      <c r="AG8">
        <v>39</v>
      </c>
      <c r="AI8" s="5" t="s">
        <v>35</v>
      </c>
      <c r="AJ8">
        <v>87</v>
      </c>
    </row>
    <row r="9" spans="1:36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5</v>
      </c>
      <c r="AF9" s="5"/>
    </row>
    <row r="10" spans="1:36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F10" s="5"/>
    </row>
    <row r="11" spans="1:36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50</v>
      </c>
      <c r="AF11" s="5"/>
    </row>
    <row r="12" spans="1:36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/>
      <c r="Z12" s="7"/>
      <c r="AF12" s="5"/>
    </row>
    <row r="13" spans="1:36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147.30000000000001</v>
      </c>
      <c r="AF13" s="5"/>
    </row>
    <row r="14" spans="1:36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46.699999999999989</v>
      </c>
      <c r="AF14" s="5"/>
    </row>
    <row r="15" spans="1:36" x14ac:dyDescent="0.3">
      <c r="V15" t="s">
        <v>52</v>
      </c>
      <c r="W15" s="5">
        <f>SUM(W4:W6)</f>
        <v>19</v>
      </c>
      <c r="AF15" s="13" t="s">
        <v>34</v>
      </c>
      <c r="AG15" s="12">
        <f>SUM(AG7:AG14)</f>
        <v>59</v>
      </c>
    </row>
    <row r="16" spans="1:36" x14ac:dyDescent="0.3">
      <c r="V16" t="s">
        <v>51</v>
      </c>
      <c r="W16" s="5">
        <f>42-19</f>
        <v>23</v>
      </c>
      <c r="Y16" t="s">
        <v>52</v>
      </c>
      <c r="Z16" s="5">
        <f>SUM(Z4:Z6)</f>
        <v>19</v>
      </c>
      <c r="AF16" s="13" t="s">
        <v>36</v>
      </c>
      <c r="AG16" s="12">
        <v>380</v>
      </c>
    </row>
    <row r="17" spans="19:34" x14ac:dyDescent="0.3">
      <c r="V17" t="s">
        <v>53</v>
      </c>
      <c r="W17" s="5">
        <f>SUM(W3:W8)</f>
        <v>84.3</v>
      </c>
      <c r="Y17" t="s">
        <v>51</v>
      </c>
      <c r="AF17" s="5" t="s">
        <v>37</v>
      </c>
      <c r="AG17">
        <f>(AG4+AG15)-AG16</f>
        <v>579</v>
      </c>
    </row>
    <row r="18" spans="19:34" x14ac:dyDescent="0.3">
      <c r="S18" t="s">
        <v>46</v>
      </c>
      <c r="T18" s="5">
        <f>SUM(T3:T7)</f>
        <v>85</v>
      </c>
      <c r="Y18" t="s">
        <v>53</v>
      </c>
      <c r="Z18" s="5">
        <f>SUM(Z3:Z8)</f>
        <v>52.3</v>
      </c>
    </row>
    <row r="23" spans="19:34" x14ac:dyDescent="0.3">
      <c r="AF23" t="s">
        <v>54</v>
      </c>
      <c r="AG23" t="s">
        <v>55</v>
      </c>
    </row>
    <row r="24" spans="19:34" x14ac:dyDescent="0.3">
      <c r="AE24" t="s">
        <v>56</v>
      </c>
      <c r="AF24">
        <v>75000</v>
      </c>
      <c r="AG24">
        <v>12000</v>
      </c>
      <c r="AH24" t="s">
        <v>57</v>
      </c>
    </row>
    <row r="25" spans="19:34" x14ac:dyDescent="0.3">
      <c r="AE25" t="s">
        <v>59</v>
      </c>
      <c r="AG25">
        <v>20000</v>
      </c>
      <c r="AH25" t="s">
        <v>58</v>
      </c>
    </row>
    <row r="26" spans="19:34" x14ac:dyDescent="0.3">
      <c r="AE26" t="s">
        <v>64</v>
      </c>
      <c r="AF26">
        <v>3000</v>
      </c>
      <c r="AG26">
        <v>50000</v>
      </c>
      <c r="AH26" t="s">
        <v>60</v>
      </c>
    </row>
    <row r="27" spans="19:34" x14ac:dyDescent="0.3">
      <c r="AE27" t="s">
        <v>63</v>
      </c>
      <c r="AF27">
        <v>13500</v>
      </c>
      <c r="AG27">
        <v>11500</v>
      </c>
      <c r="AH27" t="s">
        <v>61</v>
      </c>
    </row>
    <row r="28" spans="19:34" x14ac:dyDescent="0.3">
      <c r="AG28">
        <v>10000</v>
      </c>
    </row>
    <row r="29" spans="19:34" x14ac:dyDescent="0.3">
      <c r="AG29">
        <v>4000</v>
      </c>
      <c r="AH29" t="s">
        <v>62</v>
      </c>
    </row>
    <row r="30" spans="19:34" x14ac:dyDescent="0.3">
      <c r="AE30" t="s">
        <v>34</v>
      </c>
      <c r="AF30">
        <f>SUM(AF24:AF29)</f>
        <v>91500</v>
      </c>
      <c r="AG30">
        <f>SUM(AG24:AG29)</f>
        <v>107500</v>
      </c>
      <c r="AH30" t="s">
        <v>34</v>
      </c>
    </row>
    <row r="32" spans="19:34" x14ac:dyDescent="0.3">
      <c r="AF32">
        <f>AG30-AF30</f>
        <v>16000</v>
      </c>
    </row>
  </sheetData>
  <mergeCells count="9"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1206 11:29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목록'!A3:BI92,1,0)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2021-12-06T02:29:45Z</dcterms:modified>
</cp:coreProperties>
</file>