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DB9D5243-B491-425E-A186-8DF768F12D4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지출 목록" sheetId="1" r:id="rId1"/>
    <sheet name="지출 기록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8" i="1" l="1"/>
  <c r="Z16" i="1"/>
  <c r="W16" i="1"/>
  <c r="W18" i="1"/>
  <c r="W17" i="1"/>
  <c r="Z13" i="1"/>
  <c r="Z14" i="1" s="1"/>
  <c r="W13" i="1"/>
  <c r="W14" i="1" s="1"/>
  <c r="T18" i="1"/>
  <c r="T13" i="1"/>
  <c r="T14" i="1" s="1"/>
  <c r="AG15" i="1"/>
  <c r="AG4" i="1"/>
  <c r="AG17" i="1" s="1"/>
  <c r="Q13" i="1"/>
  <c r="Q14" i="1"/>
  <c r="N13" i="1"/>
  <c r="N14" i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/>
</calcChain>
</file>

<file path=xl/sharedStrings.xml><?xml version="1.0" encoding="utf-8"?>
<sst xmlns="http://schemas.openxmlformats.org/spreadsheetml/2006/main" count="142" uniqueCount="55">
  <si>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</si>
  <si>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</si>
  <si>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</si>
  <si>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</si>
  <si>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</si>
  <si>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</si>
  <si>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</si>
  <si>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</si>
  <si>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</si>
  <si>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</si>
  <si>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</si>
  <si>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</si>
  <si>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</si>
  <si>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</si>
  <si>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</si>
  <si>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</si>
  <si>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</si>
  <si>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</si>
  <si>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</si>
  <si>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</si>
  <si>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</si>
  <si>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</si>
  <si>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</si>
  <si>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</si>
  <si>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</si>
  <si>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</si>
  <si>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</si>
  <si>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</si>
  <si>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</si>
  <si>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</si>
  <si>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</si>
  <si>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</si>
  <si>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</si>
  <si>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</si>
  <si>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</si>
  <si>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</si>
  <si>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</si>
  <si>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</si>
  <si>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</si>
  <si>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</si>
  <si>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</si>
  <si>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</si>
  <si>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</si>
  <si>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</si>
  <si>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</si>
  <si>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</si>
  <si>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</si>
  <si>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</si>
  <si>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</si>
  <si>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</si>
  <si>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</si>
  <si>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</si>
  <si>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</si>
  <si>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</si>
  <si>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저죽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</si>
</sst>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J18"/>
  <sheetViews>
    <sheetView tabSelected="1" topLeftCell="P1" zoomScaleNormal="150" zoomScaleSheetLayoutView="100" workbookViewId="0">
      <selection activeCell="Y12" sqref="Y12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</cols>
  <sheetData>
    <row r="1" spans="1:36" x14ac:dyDescent="0.3">
      <c r="A1" s="20" t="s">
        <v>13</v>
      </c>
      <c r="B1" s="20"/>
      <c r="D1" s="20" t="s">
        <v>14</v>
      </c>
      <c r="E1" s="20"/>
      <c r="G1" s="20" t="s">
        <v>15</v>
      </c>
      <c r="H1" s="20"/>
      <c r="J1" s="20" t="s">
        <v>16</v>
      </c>
      <c r="K1" s="20"/>
      <c r="M1" s="20" t="s">
        <v>27</v>
      </c>
      <c r="N1" s="20"/>
      <c r="P1" s="20" t="s">
        <v>28</v>
      </c>
      <c r="Q1" s="20"/>
      <c r="S1" s="20" t="s">
        <v>39</v>
      </c>
      <c r="T1" s="20"/>
      <c r="V1" s="20" t="s">
        <v>47</v>
      </c>
      <c r="W1" s="20"/>
      <c r="Y1" s="20" t="s">
        <v>49</v>
      </c>
      <c r="Z1" s="20"/>
    </row>
    <row r="2" spans="1:36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</row>
    <row r="3" spans="1:36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15</v>
      </c>
      <c r="AF3" s="5" t="s">
        <v>31</v>
      </c>
      <c r="AG3">
        <v>1000</v>
      </c>
    </row>
    <row r="4" spans="1:36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F4" s="13" t="s">
        <v>32</v>
      </c>
      <c r="AG4" s="12">
        <f>AG3-100</f>
        <v>900</v>
      </c>
    </row>
    <row r="5" spans="1:36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F5" s="5"/>
    </row>
    <row r="6" spans="1:36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F6" s="5"/>
    </row>
    <row r="7" spans="1:36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23</v>
      </c>
      <c r="Y7" s="18" t="s">
        <v>45</v>
      </c>
      <c r="Z7" s="18">
        <v>0</v>
      </c>
      <c r="AF7" s="5" t="s">
        <v>33</v>
      </c>
      <c r="AG7">
        <v>20</v>
      </c>
      <c r="AI7" s="5" t="s">
        <v>33</v>
      </c>
    </row>
    <row r="8" spans="1:36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7.3</v>
      </c>
      <c r="AF8" s="5" t="s">
        <v>38</v>
      </c>
      <c r="AG8">
        <v>39</v>
      </c>
      <c r="AI8" s="5" t="s">
        <v>35</v>
      </c>
      <c r="AJ8">
        <v>87</v>
      </c>
    </row>
    <row r="9" spans="1:36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5</v>
      </c>
      <c r="AF9" s="5"/>
    </row>
    <row r="10" spans="1:36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45</v>
      </c>
      <c r="Y10" s="7" t="s">
        <v>29</v>
      </c>
      <c r="Z10" s="7">
        <v>45</v>
      </c>
      <c r="AF10" s="5"/>
    </row>
    <row r="11" spans="1:36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54</v>
      </c>
      <c r="W11" s="7">
        <v>30</v>
      </c>
      <c r="Y11" s="7" t="s">
        <v>44</v>
      </c>
      <c r="Z11" s="7">
        <v>50</v>
      </c>
      <c r="AF11" s="5"/>
    </row>
    <row r="12" spans="1:36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/>
      <c r="W12" s="7"/>
      <c r="Y12" s="7"/>
      <c r="Z12" s="7"/>
      <c r="AF12" s="5"/>
    </row>
    <row r="13" spans="1:36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153.30000000000001</v>
      </c>
      <c r="Y13" s="7" t="s">
        <v>9</v>
      </c>
      <c r="Z13" s="7">
        <f>SUM(Z3:Z12)</f>
        <v>141.30000000000001</v>
      </c>
      <c r="AF13" s="5"/>
    </row>
    <row r="14" spans="1:36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40.699999999999989</v>
      </c>
      <c r="Y14" s="7" t="s">
        <v>12</v>
      </c>
      <c r="Z14" s="7">
        <f>194-Z13</f>
        <v>52.699999999999989</v>
      </c>
      <c r="AF14" s="5"/>
    </row>
    <row r="15" spans="1:36" x14ac:dyDescent="0.3">
      <c r="AF15" s="13" t="s">
        <v>34</v>
      </c>
      <c r="AG15" s="12">
        <f>SUM(AG7:AG14)</f>
        <v>59</v>
      </c>
    </row>
    <row r="16" spans="1:36" x14ac:dyDescent="0.3">
      <c r="V16" t="s">
        <v>52</v>
      </c>
      <c r="W16" s="5">
        <f>SUM(W4:W6)</f>
        <v>19</v>
      </c>
      <c r="Y16" t="s">
        <v>52</v>
      </c>
      <c r="Z16" s="5">
        <f>SUM(Z4:Z6)</f>
        <v>19</v>
      </c>
      <c r="AF16" s="13" t="s">
        <v>36</v>
      </c>
      <c r="AG16" s="12">
        <v>380</v>
      </c>
    </row>
    <row r="17" spans="19:33" x14ac:dyDescent="0.3">
      <c r="V17" t="s">
        <v>51</v>
      </c>
      <c r="W17" s="5">
        <f>42-19</f>
        <v>23</v>
      </c>
      <c r="Y17" t="s">
        <v>51</v>
      </c>
      <c r="AF17" s="5" t="s">
        <v>37</v>
      </c>
      <c r="AG17">
        <f>(AG4+AG15)-AG16</f>
        <v>579</v>
      </c>
    </row>
    <row r="18" spans="19:33" x14ac:dyDescent="0.3">
      <c r="S18" t="s">
        <v>46</v>
      </c>
      <c r="T18" s="5">
        <f>SUM(T3:T7)</f>
        <v>85</v>
      </c>
      <c r="V18" t="s">
        <v>53</v>
      </c>
      <c r="W18" s="5">
        <f>SUM(W3:W8)</f>
        <v>73.3</v>
      </c>
      <c r="Y18" t="s">
        <v>53</v>
      </c>
      <c r="Z18" s="5">
        <f>SUM(Z3:Z8)</f>
        <v>41.3</v>
      </c>
    </row>
  </sheetData>
  <mergeCells count="9"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F7" sqref="F7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1122 12:22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VLOOKUP('지출 목록'!A3,'지출 목록'!A3:BI92,1,0)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 목록</vt:lpstr>
      <vt:lpstr>지출 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2021-11-22T03:22:19Z</dcterms:modified>
</cp:coreProperties>
</file>