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CEB3344C-F2E3-44DE-81A8-EEB20B9CF8D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4" l="1"/>
  <c r="AG11" i="4"/>
  <c r="Q2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C10" i="4"/>
  <c r="AA10" i="4"/>
  <c r="AB11" i="4" s="1"/>
  <c r="AB12" i="4" s="1"/>
  <c r="AC9" i="4"/>
  <c r="X10" i="4"/>
  <c r="V10" i="4"/>
  <c r="W11" i="4" s="1"/>
  <c r="W12" i="4" s="1"/>
  <c r="X9" i="4"/>
  <c r="A4" i="5"/>
  <c r="A5" i="5"/>
  <c r="A6" i="5"/>
  <c r="A7" i="5"/>
  <c r="A8" i="5"/>
  <c r="A9" i="5"/>
  <c r="A10" i="5"/>
  <c r="A11" i="5"/>
  <c r="A12" i="5"/>
  <c r="A3" i="5"/>
  <c r="G1" i="5"/>
  <c r="S10" i="4"/>
  <c r="Q10" i="4"/>
  <c r="S9" i="4"/>
  <c r="L10" i="4"/>
  <c r="N9" i="4"/>
  <c r="N10" i="4" s="1"/>
  <c r="G10" i="4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D4" i="5" l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<sst xmlns="http://schemas.openxmlformats.org/spreadsheetml/2006/main" count="343" uniqueCount="105">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</sst>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20"/>
  <sheetViews>
    <sheetView tabSelected="1" zoomScaleNormal="150" zoomScaleSheetLayoutView="100" workbookViewId="0">
      <selection activeCell="K9" sqref="K9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5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28" t="s">
        <v>49</v>
      </c>
      <c r="B1" s="28"/>
      <c r="C1" s="28"/>
      <c r="D1" s="28"/>
      <c r="F1" s="28" t="s">
        <v>67</v>
      </c>
      <c r="G1" s="28"/>
      <c r="H1" s="28"/>
      <c r="I1" s="28"/>
      <c r="K1" s="28" t="s">
        <v>68</v>
      </c>
      <c r="L1" s="28"/>
      <c r="M1" s="28"/>
      <c r="N1" s="28"/>
      <c r="P1" s="28" t="s">
        <v>85</v>
      </c>
      <c r="Q1" s="28"/>
      <c r="R1" s="28"/>
      <c r="S1" s="28"/>
      <c r="U1" s="28" t="s">
        <v>89</v>
      </c>
      <c r="V1" s="28"/>
      <c r="W1" s="28"/>
      <c r="X1" s="28"/>
      <c r="Z1" s="28" t="s">
        <v>90</v>
      </c>
      <c r="AA1" s="28"/>
      <c r="AB1" s="28"/>
      <c r="AC1" s="28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25</v>
      </c>
      <c r="K3" s="21" t="s">
        <v>74</v>
      </c>
      <c r="L3" s="7">
        <v>40</v>
      </c>
      <c r="M3" s="21" t="s">
        <v>75</v>
      </c>
      <c r="N3" s="7">
        <v>17.7</v>
      </c>
      <c r="P3" s="21" t="s">
        <v>74</v>
      </c>
      <c r="Q3" s="7">
        <v>40</v>
      </c>
      <c r="R3" s="21" t="s">
        <v>75</v>
      </c>
      <c r="S3" s="7">
        <v>7.8</v>
      </c>
      <c r="U3" s="21" t="s">
        <v>74</v>
      </c>
      <c r="V3" s="7">
        <v>40</v>
      </c>
      <c r="W3" s="21" t="s">
        <v>75</v>
      </c>
      <c r="X3" s="7">
        <v>7.8</v>
      </c>
      <c r="Z3" s="21" t="s">
        <v>74</v>
      </c>
      <c r="AA3" s="7">
        <v>40</v>
      </c>
      <c r="AB3" s="21" t="s">
        <v>75</v>
      </c>
      <c r="AC3" s="7">
        <v>0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10</v>
      </c>
      <c r="K4" s="21" t="s">
        <v>73</v>
      </c>
      <c r="L4" s="7">
        <v>7.7</v>
      </c>
      <c r="M4" s="21" t="s">
        <v>76</v>
      </c>
      <c r="N4" s="7">
        <v>10</v>
      </c>
      <c r="P4" s="21" t="s">
        <v>73</v>
      </c>
      <c r="Q4" s="7">
        <v>7.7</v>
      </c>
      <c r="R4" s="21" t="s">
        <v>76</v>
      </c>
      <c r="S4" s="7">
        <v>10</v>
      </c>
      <c r="U4" s="21" t="s">
        <v>73</v>
      </c>
      <c r="V4" s="7">
        <v>7.7</v>
      </c>
      <c r="W4" s="21" t="s">
        <v>76</v>
      </c>
      <c r="X4" s="7">
        <v>10</v>
      </c>
      <c r="Z4" s="21" t="s">
        <v>73</v>
      </c>
      <c r="AA4" s="7">
        <v>7.7</v>
      </c>
      <c r="AB4" s="21" t="s">
        <v>76</v>
      </c>
      <c r="AC4" s="7">
        <v>10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7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44</v>
      </c>
      <c r="Q5" s="7">
        <v>18.100000000000001</v>
      </c>
      <c r="R5" s="21" t="s">
        <v>77</v>
      </c>
      <c r="S5" s="7">
        <v>6</v>
      </c>
      <c r="U5" s="21" t="s">
        <v>44</v>
      </c>
      <c r="V5" s="7">
        <v>18.100000000000001</v>
      </c>
      <c r="W5" s="21" t="s">
        <v>77</v>
      </c>
      <c r="X5" s="7">
        <v>6</v>
      </c>
      <c r="Z5" s="21" t="s">
        <v>44</v>
      </c>
      <c r="AA5" s="7">
        <v>25.9</v>
      </c>
      <c r="AB5" s="21" t="s">
        <v>77</v>
      </c>
      <c r="AC5" s="7">
        <v>6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7">
        <v>5</v>
      </c>
      <c r="H6" s="21" t="s">
        <v>78</v>
      </c>
      <c r="I6" s="7">
        <v>2</v>
      </c>
      <c r="K6" s="21" t="s">
        <v>65</v>
      </c>
      <c r="L6" s="7">
        <v>5</v>
      </c>
      <c r="M6" s="21" t="s">
        <v>78</v>
      </c>
      <c r="N6" s="7">
        <v>2</v>
      </c>
      <c r="P6" s="21" t="s">
        <v>69</v>
      </c>
      <c r="Q6" s="7">
        <v>15</v>
      </c>
      <c r="R6" s="21" t="s">
        <v>78</v>
      </c>
      <c r="S6" s="7">
        <v>2</v>
      </c>
      <c r="U6" s="21" t="s">
        <v>69</v>
      </c>
      <c r="V6" s="7">
        <v>15</v>
      </c>
      <c r="W6" s="21" t="s">
        <v>78</v>
      </c>
      <c r="X6" s="7">
        <v>2</v>
      </c>
      <c r="Z6" s="21" t="s">
        <v>69</v>
      </c>
      <c r="AA6" s="7">
        <v>15</v>
      </c>
      <c r="AB6" s="21" t="s">
        <v>78</v>
      </c>
      <c r="AC6" s="7">
        <v>2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0</v>
      </c>
      <c r="P7" s="21" t="s">
        <v>65</v>
      </c>
      <c r="Q7" s="7">
        <v>5</v>
      </c>
      <c r="R7" s="21" t="s">
        <v>80</v>
      </c>
      <c r="S7" s="7">
        <v>0</v>
      </c>
      <c r="U7" s="21" t="s">
        <v>65</v>
      </c>
      <c r="V7" s="7">
        <v>5</v>
      </c>
      <c r="W7" s="21" t="s">
        <v>80</v>
      </c>
      <c r="X7" s="7">
        <v>0</v>
      </c>
      <c r="Z7" s="21" t="s">
        <v>65</v>
      </c>
      <c r="AA7" s="7">
        <v>5</v>
      </c>
      <c r="AB7" s="21" t="s">
        <v>80</v>
      </c>
      <c r="AC7" s="7">
        <v>0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30</v>
      </c>
      <c r="H8" s="21" t="s">
        <v>79</v>
      </c>
      <c r="I8" s="7">
        <f>14</f>
        <v>14</v>
      </c>
      <c r="K8" s="22" t="s">
        <v>104</v>
      </c>
      <c r="L8" s="23">
        <v>45</v>
      </c>
      <c r="M8" s="21" t="s">
        <v>79</v>
      </c>
      <c r="N8" s="7">
        <v>0</v>
      </c>
      <c r="P8" s="21" t="s">
        <v>86</v>
      </c>
      <c r="Q8" s="7">
        <v>9.4</v>
      </c>
      <c r="R8" s="21" t="s">
        <v>79</v>
      </c>
      <c r="S8" s="7">
        <v>0</v>
      </c>
      <c r="U8" s="21" t="s">
        <v>86</v>
      </c>
      <c r="V8" s="7">
        <v>9.4</v>
      </c>
      <c r="W8" s="21" t="s">
        <v>79</v>
      </c>
      <c r="X8" s="7">
        <v>0</v>
      </c>
      <c r="Z8" s="21" t="s">
        <v>86</v>
      </c>
      <c r="AA8" s="7">
        <v>9.4</v>
      </c>
      <c r="AB8" s="21" t="s">
        <v>79</v>
      </c>
      <c r="AC8" s="7">
        <v>0</v>
      </c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/>
      <c r="G9" s="23"/>
      <c r="H9" s="24" t="s">
        <v>87</v>
      </c>
      <c r="I9" s="7">
        <f>SUM(I4:I6)</f>
        <v>18</v>
      </c>
      <c r="K9" s="22" t="s">
        <v>44</v>
      </c>
      <c r="L9" s="23">
        <v>8.1999999999999993</v>
      </c>
      <c r="M9" s="24" t="s">
        <v>87</v>
      </c>
      <c r="N9" s="7">
        <f>SUM(N4:N6)</f>
        <v>18</v>
      </c>
      <c r="P9" s="22" t="s">
        <v>104</v>
      </c>
      <c r="Q9" s="23">
        <v>45</v>
      </c>
      <c r="R9" s="24" t="s">
        <v>87</v>
      </c>
      <c r="S9" s="7">
        <f>SUM(S4:S6)</f>
        <v>18</v>
      </c>
      <c r="U9" s="22" t="s">
        <v>104</v>
      </c>
      <c r="V9" s="23">
        <v>45</v>
      </c>
      <c r="W9" s="24" t="s">
        <v>87</v>
      </c>
      <c r="X9" s="7">
        <f>SUM(X4:X6)</f>
        <v>18</v>
      </c>
      <c r="Z9" s="22" t="s">
        <v>104</v>
      </c>
      <c r="AA9" s="23">
        <v>45</v>
      </c>
      <c r="AB9" s="24" t="s">
        <v>87</v>
      </c>
      <c r="AC9" s="7">
        <f>SUM(AC4:AC6)</f>
        <v>18</v>
      </c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SUM(G3:G8)</f>
        <v>107.10000000000001</v>
      </c>
      <c r="H10" s="24" t="s">
        <v>34</v>
      </c>
      <c r="I10" s="7">
        <f>SUM(I3:I8)</f>
        <v>62</v>
      </c>
      <c r="K10" s="24" t="s">
        <v>84</v>
      </c>
      <c r="L10" s="7">
        <f>SUM(L3:L9)</f>
        <v>130.30000000000001</v>
      </c>
      <c r="M10" s="24" t="s">
        <v>83</v>
      </c>
      <c r="N10" s="7">
        <f>SUM(N3:N8)</f>
        <v>35.700000000000003</v>
      </c>
      <c r="P10" s="24" t="s">
        <v>84</v>
      </c>
      <c r="Q10" s="7">
        <f>SUM(Q3:Q9)</f>
        <v>140.20000000000002</v>
      </c>
      <c r="R10" s="24" t="s">
        <v>83</v>
      </c>
      <c r="S10" s="7">
        <f>SUM(S3:S8)</f>
        <v>25.8</v>
      </c>
      <c r="U10" s="24" t="s">
        <v>84</v>
      </c>
      <c r="V10" s="7">
        <f>SUM(V3:V9)</f>
        <v>140.20000000000002</v>
      </c>
      <c r="W10" s="24" t="s">
        <v>83</v>
      </c>
      <c r="X10" s="7">
        <f>SUM(X3:X8)</f>
        <v>25.8</v>
      </c>
      <c r="Z10" s="24" t="s">
        <v>84</v>
      </c>
      <c r="AA10" s="7">
        <f>SUM(AA3:AA9)</f>
        <v>148</v>
      </c>
      <c r="AB10" s="24" t="s">
        <v>83</v>
      </c>
      <c r="AC10" s="7">
        <f>SUM(AC3:AC8)</f>
        <v>18</v>
      </c>
      <c r="AF10" t="s">
        <v>103</v>
      </c>
      <c r="AG10">
        <v>20</v>
      </c>
    </row>
    <row r="11" spans="1:33" x14ac:dyDescent="0.3">
      <c r="A11" s="29" t="s">
        <v>82</v>
      </c>
      <c r="B11" s="29"/>
      <c r="C11" s="30">
        <f>SUM(D10,B10)</f>
        <v>178.10000000000002</v>
      </c>
      <c r="D11" s="30"/>
      <c r="F11" s="29" t="s">
        <v>82</v>
      </c>
      <c r="G11" s="29"/>
      <c r="H11" s="30">
        <f>SUM(I10,G10)</f>
        <v>169.10000000000002</v>
      </c>
      <c r="I11" s="30"/>
      <c r="K11" s="29" t="s">
        <v>82</v>
      </c>
      <c r="L11" s="29"/>
      <c r="M11" s="30">
        <f>SUM(N10,L10)</f>
        <v>166</v>
      </c>
      <c r="N11" s="30"/>
      <c r="P11" s="29" t="s">
        <v>82</v>
      </c>
      <c r="Q11" s="29"/>
      <c r="R11" s="30">
        <f>SUM(S10,Q10)</f>
        <v>166.00000000000003</v>
      </c>
      <c r="S11" s="30"/>
      <c r="U11" s="29" t="s">
        <v>82</v>
      </c>
      <c r="V11" s="29"/>
      <c r="W11" s="30">
        <f>SUM(X10,V10)</f>
        <v>166.00000000000003</v>
      </c>
      <c r="X11" s="30"/>
      <c r="Z11" s="29" t="s">
        <v>82</v>
      </c>
      <c r="AA11" s="29"/>
      <c r="AB11" s="30">
        <f>SUM(AC10,AA10)</f>
        <v>166</v>
      </c>
      <c r="AC11" s="30"/>
      <c r="AG11">
        <f>SUM(AG3:AG10)</f>
        <v>135</v>
      </c>
    </row>
    <row r="12" spans="1:33" x14ac:dyDescent="0.3">
      <c r="A12" s="31" t="s">
        <v>81</v>
      </c>
      <c r="B12" s="31"/>
      <c r="C12" s="30">
        <f>196-C11</f>
        <v>17.899999999999977</v>
      </c>
      <c r="D12" s="30"/>
      <c r="F12" s="31" t="s">
        <v>81</v>
      </c>
      <c r="G12" s="31"/>
      <c r="H12" s="30">
        <f>196-H11</f>
        <v>26.899999999999977</v>
      </c>
      <c r="I12" s="30"/>
      <c r="K12" s="31" t="s">
        <v>81</v>
      </c>
      <c r="L12" s="31"/>
      <c r="M12" s="30">
        <f>196-M11</f>
        <v>30</v>
      </c>
      <c r="N12" s="30"/>
      <c r="P12" s="31" t="s">
        <v>81</v>
      </c>
      <c r="Q12" s="31"/>
      <c r="R12" s="30">
        <f>196-R11</f>
        <v>29.999999999999972</v>
      </c>
      <c r="S12" s="30"/>
      <c r="U12" s="31" t="s">
        <v>81</v>
      </c>
      <c r="V12" s="31"/>
      <c r="W12" s="30">
        <f>196-W11</f>
        <v>29.999999999999972</v>
      </c>
      <c r="X12" s="30"/>
      <c r="Z12" s="31" t="s">
        <v>81</v>
      </c>
      <c r="AA12" s="31"/>
      <c r="AB12" s="30">
        <f>196-AB11</f>
        <v>30</v>
      </c>
      <c r="AC12" s="30"/>
    </row>
    <row r="20" spans="17:17" x14ac:dyDescent="0.3">
      <c r="Q20">
        <f>45*6</f>
        <v>270</v>
      </c>
    </row>
  </sheetData>
  <mergeCells count="30">
    <mergeCell ref="Z11:AA11"/>
    <mergeCell ref="AB11:AC11"/>
    <mergeCell ref="Z12:AA12"/>
    <mergeCell ref="AB12:AC12"/>
    <mergeCell ref="P11:Q11"/>
    <mergeCell ref="R11:S11"/>
    <mergeCell ref="P12:Q12"/>
    <mergeCell ref="R12:S12"/>
    <mergeCell ref="F1:I1"/>
    <mergeCell ref="U1:X1"/>
    <mergeCell ref="U11:V11"/>
    <mergeCell ref="W11:X11"/>
    <mergeCell ref="U12:V12"/>
    <mergeCell ref="W12:X12"/>
    <mergeCell ref="P1:S1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0107 15:39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0107 15:39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2" t="s">
        <v>13</v>
      </c>
      <c r="B1" s="32"/>
      <c r="D1" s="32" t="s">
        <v>14</v>
      </c>
      <c r="E1" s="32"/>
      <c r="G1" s="32" t="s">
        <v>15</v>
      </c>
      <c r="H1" s="32"/>
      <c r="J1" s="32" t="s">
        <v>16</v>
      </c>
      <c r="K1" s="32"/>
      <c r="M1" s="32" t="s">
        <v>27</v>
      </c>
      <c r="N1" s="32"/>
      <c r="P1" s="32" t="s">
        <v>28</v>
      </c>
      <c r="Q1" s="32"/>
      <c r="S1" s="32" t="s">
        <v>39</v>
      </c>
      <c r="T1" s="32"/>
      <c r="V1" s="32" t="s">
        <v>47</v>
      </c>
      <c r="W1" s="32"/>
      <c r="Y1" s="32" t="s">
        <v>49</v>
      </c>
      <c r="Z1" s="32"/>
      <c r="AB1" s="32" t="s">
        <v>67</v>
      </c>
      <c r="AC1" s="32"/>
      <c r="AE1" s="32" t="s">
        <v>68</v>
      </c>
      <c r="AF1" s="32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2022-01-07T06:41:27Z</dcterms:modified>
</cp:coreProperties>
</file>