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e1" sheetId="1" r:id="rId3"/>
    <sheet state="visible" name="Parte2" sheetId="2" r:id="rId4"/>
    <sheet state="visible" name="Parte3" sheetId="3" r:id="rId5"/>
    <sheet state="visible" name="PARTE4" sheetId="4" r:id="rId6"/>
  </sheets>
  <definedNames/>
  <calcPr/>
</workbook>
</file>

<file path=xl/sharedStrings.xml><?xml version="1.0" encoding="utf-8"?>
<sst xmlns="http://schemas.openxmlformats.org/spreadsheetml/2006/main" count="235" uniqueCount="85">
  <si>
    <t>Tarefa</t>
  </si>
  <si>
    <t>Interface-Implementar logica / impl.log.graf</t>
  </si>
  <si>
    <t>Interface-Implementar parte graf / impl.part.graf</t>
  </si>
  <si>
    <t>FAZER wbs</t>
  </si>
  <si>
    <t>estimar custo das atividades</t>
  </si>
  <si>
    <t>estimar duraçao das atividades</t>
  </si>
  <si>
    <t>definir linguagem</t>
  </si>
  <si>
    <t>definir sequencia / definir o cronograma</t>
  </si>
  <si>
    <t>fazer escopo do produto</t>
  </si>
  <si>
    <t>Implementar Jogo-Validade das jogadas</t>
  </si>
  <si>
    <t>preparar apresentacao 1</t>
  </si>
  <si>
    <t>Implementar Jogo-movimento das peças</t>
  </si>
  <si>
    <t>ensaiar apresentacao 1</t>
  </si>
  <si>
    <t>APRESENTAR 1</t>
  </si>
  <si>
    <t>Implementar Jogo-Validade do jogo</t>
  </si>
  <si>
    <t>EV GERAL SEMANAL</t>
  </si>
  <si>
    <t>definir regras do jogo</t>
  </si>
  <si>
    <t>definir orçamento</t>
  </si>
  <si>
    <t>AC GERAL SEMANAL</t>
  </si>
  <si>
    <t>Prioridade</t>
  </si>
  <si>
    <t>PV/EV/AC</t>
  </si>
  <si>
    <t>PV</t>
  </si>
  <si>
    <t>EV</t>
  </si>
  <si>
    <t>AC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</si>
  <si>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</si>
  <si>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</si>
  <si>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</si>
  <si>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</si>
  <si>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</si>
  <si>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</si>
  <si>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</si>
  <si>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</si>
  <si>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</si>
  <si>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</si>
  <si>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</si>
  <si>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</si>
  <si>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HORAS FEITAS</t>
  </si>
  <si>
    <t>PV'S</t>
  </si>
  <si>
    <t>NÃO MEXER NAS CÉLULAS DESSA COR!!</t>
  </si>
  <si>
    <t>ac acumulado</t>
  </si>
  <si>
    <t>ANALISAR RIScos</t>
  </si>
  <si>
    <t>Acompanhar o progresso</t>
  </si>
  <si>
    <t>preparar apresentacao 2</t>
  </si>
  <si>
    <t>ensaiar apresentacao 2</t>
  </si>
  <si>
    <t>apresentar 2</t>
  </si>
  <si>
    <t>preparar apresentacao 3</t>
  </si>
  <si>
    <t>ensaiar apresentacao 3</t>
  </si>
  <si>
    <t>apresentar 3</t>
  </si>
  <si>
    <t>**************</t>
  </si>
  <si>
    <t>BACKUP FORMULA (NAO MEXA NAS CELULAS DESSA COR!)</t>
  </si>
  <si>
    <t>NÃO MEXER NAS CELULAS DESSA COR</t>
  </si>
  <si>
    <t>EV ACC</t>
  </si>
  <si>
    <t xml:space="preserve">Definir Orçamento </t>
  </si>
  <si>
    <t>Ensaiar Apresentações * GERAL ? PV=8</t>
  </si>
  <si>
    <t>IA - Definir a Estratégia / definir estratédia-ia</t>
  </si>
  <si>
    <t>IA-Implementar / implementacao-ia</t>
  </si>
  <si>
    <t>IA-Testar / testes-ia</t>
  </si>
  <si>
    <t>IA-Acoplar ao projeto / acoplar projeto-ia</t>
  </si>
  <si>
    <t>apresentar ******GERAL PV=12</t>
  </si>
  <si>
    <t>preparar apresentaçoes *********GERAL PV=6</t>
  </si>
  <si>
    <t>PV GERAL SEMANAL</t>
  </si>
  <si>
    <t>*****************************</t>
  </si>
  <si>
    <t>**************************</t>
  </si>
  <si>
    <t>semana</t>
  </si>
  <si>
    <t>**** fazer historico semanal dos AC DA LINHA FEITO</t>
  </si>
  <si>
    <t>Soma de todo homem-hora previsto para o sprint * val_homem-hora</t>
  </si>
  <si>
    <t xml:space="preserve">CONSTANTE : </t>
  </si>
  <si>
    <t xml:space="preserve">VALOR Hh= </t>
  </si>
  <si>
    <t>Soma de todos os valores previstos das atividades terminadas para aquele sprint</t>
  </si>
  <si>
    <t>Soma do Tempo gasto * val_homem-hora das atividades terminadas no sprint</t>
  </si>
  <si>
    <t>EVOLUTION (Hh)</t>
  </si>
  <si>
    <t>EVOLUTION ($)</t>
  </si>
  <si>
    <t>DADOS PRO GRÁFICO</t>
  </si>
  <si>
    <t>Semana(inv)</t>
  </si>
  <si>
    <t>SPI</t>
  </si>
  <si>
    <t>CPI</t>
  </si>
  <si>
    <t>Help - o que entra em cada campo da primeira tabela ??</t>
  </si>
  <si>
    <t>campo</t>
  </si>
  <si>
    <t>tipo do dado</t>
  </si>
  <si>
    <t>descrição</t>
  </si>
  <si>
    <t>float</t>
  </si>
  <si>
    <t>quantas horas foram gastas naquela tarefa naquela semana em específico</t>
  </si>
  <si>
    <t>int(0 ou 1)/bool</t>
  </si>
  <si>
    <t>a tarefa foi(1) ou não foi(0/&lt;vazio&gt;) totalmente concluída naquela semana em específico?</t>
  </si>
  <si>
    <t>quantidade total de horas planejadas para a tarefa, o dado deve estar posicionado na linha onde está a semana de conclusão da tarefa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</si>
</sst>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&quot;$&quot;#,##0.00"/>
  </numFmts>
  <fonts count="14">
    <font>
      <sz val="10.0"/>
      <color rgb="FF000000"/>
      <name val="Arial"/>
    </font>
    <font>
      <b/>
      <color rgb="FFFFFFFF"/>
    </font>
    <font>
      <b/>
    </font>
    <font/>
    <font>
      <color rgb="FFFF0000"/>
    </font>
    <font>
      <b/>
      <color rgb="FFFF0000"/>
    </font>
    <font>
      <color rgb="FF000000"/>
    </font>
    <font>
      <color rgb="FFFFFFFF"/>
    </font>
    <font>
      <name val="Arial"/>
    </font>
    <font>
      <sz val="11.0"/>
      <color rgb="FF000000"/>
      <name val="Inconsolata"/>
    </font>
    <font>
      <b/>
      <color rgb="FF000000"/>
    </font>
    <font>
      <color rgb="FFFFFFFF"/>
      <name val="Arial"/>
    </font>
    <font>
      <b/>
      <color rgb="FF00FF00"/>
    </font>
    <font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5" fontId="3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8" fontId="4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7" fontId="4" numFmtId="0" xfId="0" applyAlignment="1" applyFont="1">
      <alignment readingOrder="0"/>
    </xf>
    <xf borderId="0" fillId="9" fontId="7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9" fontId="7" numFmtId="0" xfId="0" applyFont="1"/>
    <xf borderId="0" fillId="0" fontId="3" numFmtId="164" xfId="0" applyAlignment="1" applyFont="1" applyNumberFormat="1">
      <alignment readingOrder="0"/>
    </xf>
    <xf borderId="0" fillId="11" fontId="3" numFmtId="0" xfId="0" applyAlignment="1" applyFill="1" applyFont="1">
      <alignment readingOrder="0"/>
    </xf>
    <xf borderId="0" fillId="11" fontId="3" numFmtId="0" xfId="0" applyFont="1"/>
    <xf borderId="0" fillId="11" fontId="3" numFmtId="164" xfId="0" applyAlignment="1" applyFont="1" applyNumberFormat="1">
      <alignment readingOrder="0"/>
    </xf>
    <xf borderId="0" fillId="11" fontId="8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11" fontId="9" numFmtId="0" xfId="0" applyFont="1"/>
    <xf borderId="0" fillId="2" fontId="1" numFmtId="0" xfId="0" applyAlignment="1" applyFont="1">
      <alignment horizontal="right" readingOrder="0"/>
    </xf>
    <xf borderId="0" fillId="12" fontId="2" numFmtId="0" xfId="0" applyAlignment="1" applyFill="1" applyFont="1">
      <alignment readingOrder="0"/>
    </xf>
    <xf borderId="0" fillId="12" fontId="10" numFmtId="0" xfId="0" applyAlignment="1" applyFont="1">
      <alignment readingOrder="0"/>
    </xf>
    <xf borderId="0" fillId="12" fontId="2" numFmtId="0" xfId="0" applyFont="1"/>
    <xf borderId="0" fillId="12" fontId="3" numFmtId="0" xfId="0" applyAlignment="1" applyFont="1">
      <alignment readingOrder="0"/>
    </xf>
    <xf borderId="0" fillId="12" fontId="6" numFmtId="0" xfId="0" applyAlignment="1" applyFont="1">
      <alignment readingOrder="0"/>
    </xf>
    <xf borderId="1" fillId="13" fontId="11" numFmtId="0" xfId="0" applyAlignment="1" applyBorder="1" applyFill="1" applyFont="1">
      <alignment vertical="bottom"/>
    </xf>
    <xf borderId="2" fillId="13" fontId="11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0" fillId="14" fontId="12" numFmtId="0" xfId="0" applyAlignment="1" applyFill="1" applyFont="1">
      <alignment readingOrder="0"/>
    </xf>
    <xf borderId="0" fillId="14" fontId="12" numFmtId="165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15" fontId="1" numFmtId="0" xfId="0" applyAlignment="1" applyFill="1" applyFont="1">
      <alignment horizontal="center" readingOrder="0"/>
    </xf>
    <xf borderId="0" fillId="16" fontId="1" numFmtId="0" xfId="0" applyAlignment="1" applyFill="1" applyFont="1">
      <alignment horizontal="center" readingOrder="0"/>
    </xf>
    <xf borderId="0" fillId="17" fontId="1" numFmtId="0" xfId="0" applyAlignment="1" applyFill="1" applyFont="1">
      <alignment horizontal="center" readingOrder="0"/>
    </xf>
    <xf borderId="0" fillId="18" fontId="1" numFmtId="0" xfId="0" applyAlignment="1" applyFill="1" applyFont="1">
      <alignment horizontal="center" readingOrder="0"/>
    </xf>
    <xf borderId="0" fillId="14" fontId="1" numFmtId="0" xfId="0" applyAlignment="1" applyFont="1">
      <alignment horizontal="center" readingOrder="0"/>
    </xf>
    <xf borderId="0" fillId="19" fontId="1" numFmtId="0" xfId="0" applyAlignment="1" applyFill="1" applyFont="1">
      <alignment horizontal="center" readingOrder="0"/>
    </xf>
    <xf borderId="0" fillId="16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20" fontId="6" numFmtId="0" xfId="0" applyAlignment="1" applyFill="1" applyFont="1">
      <alignment readingOrder="0"/>
    </xf>
    <xf borderId="0" fillId="19" fontId="3" numFmtId="4" xfId="0" applyAlignment="1" applyFont="1" applyNumberFormat="1">
      <alignment readingOrder="0"/>
    </xf>
    <xf borderId="0" fillId="21" fontId="3" numFmtId="4" xfId="0" applyAlignment="1" applyFill="1" applyFont="1" applyNumberFormat="1">
      <alignment readingOrder="0"/>
    </xf>
    <xf borderId="0" fillId="5" fontId="3" numFmtId="0" xfId="0" applyFont="1"/>
    <xf borderId="0" fillId="22" fontId="3" numFmtId="165" xfId="0" applyFill="1" applyFont="1" applyNumberFormat="1"/>
    <xf borderId="0" fillId="0" fontId="3" numFmtId="165" xfId="0" applyFont="1" applyNumberFormat="1"/>
    <xf borderId="0" fillId="16" fontId="7" numFmtId="0" xfId="0" applyAlignment="1" applyFont="1">
      <alignment readingOrder="0"/>
    </xf>
    <xf borderId="0" fillId="10" fontId="7" numFmtId="165" xfId="0" applyFont="1" applyNumberFormat="1"/>
    <xf borderId="0" fillId="13" fontId="7" numFmtId="165" xfId="0" applyFont="1" applyNumberFormat="1"/>
    <xf borderId="0" fillId="20" fontId="3" numFmtId="165" xfId="0" applyFont="1" applyNumberFormat="1"/>
    <xf borderId="0" fillId="19" fontId="3" numFmtId="4" xfId="0" applyFont="1" applyNumberFormat="1"/>
    <xf borderId="0" fillId="21" fontId="3" numFmtId="4" xfId="0" applyFont="1" applyNumberFormat="1"/>
    <xf borderId="0" fillId="7" fontId="3" numFmtId="0" xfId="0" applyFont="1"/>
    <xf borderId="0" fillId="8" fontId="3" numFmtId="0" xfId="0" applyFont="1"/>
    <xf borderId="0" fillId="23" fontId="3" numFmtId="165" xfId="0" applyFill="1" applyFont="1" applyNumberFormat="1"/>
    <xf borderId="0" fillId="24" fontId="3" numFmtId="165" xfId="0" applyFill="1" applyFont="1" applyNumberFormat="1"/>
    <xf borderId="0" fillId="8" fontId="3" numFmtId="0" xfId="0" applyAlignment="1" applyFont="1">
      <alignment readingOrder="0"/>
    </xf>
    <xf borderId="0" fillId="7" fontId="13" numFmtId="0" xfId="0" applyAlignment="1" applyFont="1">
      <alignment vertical="bottom"/>
    </xf>
    <xf borderId="4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19" fontId="3" numFmtId="0" xfId="0" applyAlignment="1" applyFont="1">
      <alignment readingOrder="0"/>
    </xf>
    <xf borderId="0" fillId="21" fontId="3" numFmtId="0" xfId="0" applyAlignment="1" applyFont="1">
      <alignment readingOrder="0"/>
    </xf>
    <xf borderId="5" fillId="2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25" fontId="2" numFmtId="0" xfId="0" applyAlignment="1" applyBorder="1" applyFont="1">
      <alignment readingOrder="0"/>
    </xf>
    <xf borderId="2" fillId="25" fontId="2" numFmtId="0" xfId="0" applyAlignment="1" applyBorder="1" applyFont="1">
      <alignment readingOrder="0"/>
    </xf>
    <xf borderId="0" fillId="2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Parte1!$I$22</c:f>
            </c:strRef>
          </c:tx>
          <c:spPr>
            <a:ln cmpd="sng" w="28575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Parte1!$I$23:$I$34</c:f>
            </c:numRef>
          </c:val>
          <c:smooth val="0"/>
        </c:ser>
        <c:ser>
          <c:idx val="1"/>
          <c:order val="1"/>
          <c:tx>
            <c:strRef>
              <c:f>Parte1!$J$22</c:f>
            </c:strRef>
          </c:tx>
          <c:spPr>
            <a:ln cmpd="sng" w="28575">
              <a:solidFill>
                <a:srgbClr val="DC3912"/>
              </a:solidFill>
            </a:ln>
          </c:spPr>
          <c:marker>
            <c:symbol val="circle"/>
            <c:size val="4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Parte1!$J$23:$J$34</c:f>
            </c:numRef>
          </c:val>
          <c:smooth val="0"/>
        </c:ser>
        <c:ser>
          <c:idx val="2"/>
          <c:order val="2"/>
          <c:tx>
            <c:strRef>
              <c:f>Parte1!$K$22</c:f>
            </c:strRef>
          </c:tx>
          <c:spPr>
            <a:ln cmpd="sng" w="28575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Parte1!$H$23:$H$34</c:f>
            </c:strRef>
          </c:cat>
          <c:val>
            <c:numRef>
              <c:f>Parte1!$K$23:$K$34</c:f>
            </c:numRef>
          </c:val>
          <c:smooth val="0"/>
        </c:ser>
        <c:axId val="1746303853"/>
        <c:axId val="411690211"/>
      </c:lineChart>
      <c:catAx>
        <c:axId val="17463038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1690211"/>
      </c:catAx>
      <c:valAx>
        <c:axId val="41169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6303853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666666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Parte1!$H$31:$H$34</c:f>
            </c:strRef>
          </c:cat>
          <c:val>
            <c:numRef>
              <c:f>Parte1!$M$31:$M$35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Parte1!$H$31:$H$34</c:f>
            </c:strRef>
          </c:cat>
          <c:val>
            <c:numRef>
              <c:f>Parte1!$L$31:$L$35</c:f>
            </c:numRef>
          </c:val>
        </c:ser>
        <c:axId val="350491189"/>
        <c:axId val="1201928089"/>
      </c:barChart>
      <c:catAx>
        <c:axId val="350491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1928089"/>
      </c:catAx>
      <c:valAx>
        <c:axId val="1201928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0491189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219075</xdr:colOff>
      <xdr:row>18</xdr:row>
      <xdr:rowOff>123825</xdr:rowOff>
    </xdr:from>
    <xdr:ext cx="5810250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41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5" max="5" width="15.14"/>
    <col customWidth="1" min="24" max="24" width="16.43"/>
  </cols>
  <sheetData>
    <row r="1">
      <c r="A1" s="29" t="s">
        <v>0</v>
      </c>
      <c r="B1" s="2" t="s">
        <v>52</v>
      </c>
      <c r="E1" s="30" t="s">
        <v>53</v>
      </c>
      <c r="H1" s="2" t="s">
        <v>54</v>
      </c>
      <c r="K1" s="3" t="s">
        <v>55</v>
      </c>
      <c r="N1" s="2" t="s">
        <v>56</v>
      </c>
      <c r="Q1" s="3" t="s">
        <v>57</v>
      </c>
      <c r="T1" s="31" t="s">
        <v>58</v>
      </c>
      <c r="W1" s="30" t="s">
        <v>59</v>
      </c>
      <c r="Z1" s="1" t="s">
        <v>60</v>
      </c>
    </row>
    <row r="2">
      <c r="A2" s="29" t="s">
        <v>19</v>
      </c>
      <c r="B2" s="2">
        <v>2.0</v>
      </c>
      <c r="E2" s="30" t="s">
        <v>61</v>
      </c>
      <c r="H2" s="2">
        <v>6.0</v>
      </c>
      <c r="K2" s="3">
        <v>8.0</v>
      </c>
      <c r="N2" s="2">
        <v>9.0</v>
      </c>
      <c r="Q2" s="3">
        <v>10.0</v>
      </c>
      <c r="T2" s="31" t="s">
        <v>62</v>
      </c>
      <c r="W2" s="32" t="str">
        <f>T2</f>
        <v>**************************</v>
      </c>
    </row>
    <row r="3">
      <c r="A3" s="1" t="s">
        <v>63</v>
      </c>
      <c r="B3" s="2" t="s">
        <v>21</v>
      </c>
      <c r="C3" s="2" t="s">
        <v>22</v>
      </c>
      <c r="D3" s="2" t="s">
        <v>23</v>
      </c>
      <c r="E3" s="30" t="s">
        <v>21</v>
      </c>
      <c r="F3" s="30" t="s">
        <v>22</v>
      </c>
      <c r="G3" s="30" t="s">
        <v>23</v>
      </c>
      <c r="H3" s="2" t="s">
        <v>21</v>
      </c>
      <c r="I3" s="2" t="s">
        <v>22</v>
      </c>
      <c r="J3" s="2" t="s">
        <v>23</v>
      </c>
      <c r="K3" s="3" t="s">
        <v>21</v>
      </c>
      <c r="L3" s="3" t="s">
        <v>22</v>
      </c>
      <c r="M3" s="3" t="s">
        <v>23</v>
      </c>
      <c r="N3" s="2" t="s">
        <v>21</v>
      </c>
      <c r="O3" s="2" t="s">
        <v>22</v>
      </c>
      <c r="P3" s="2" t="s">
        <v>23</v>
      </c>
      <c r="Q3" s="3" t="s">
        <v>21</v>
      </c>
      <c r="R3" s="3" t="s">
        <v>22</v>
      </c>
      <c r="S3" s="3" t="s">
        <v>23</v>
      </c>
      <c r="T3" s="31" t="s">
        <v>21</v>
      </c>
      <c r="U3" s="31" t="s">
        <v>22</v>
      </c>
      <c r="V3" s="31" t="s">
        <v>23</v>
      </c>
      <c r="W3" s="30" t="s">
        <v>21</v>
      </c>
      <c r="X3" s="30" t="s">
        <v>22</v>
      </c>
      <c r="Y3" s="30" t="s">
        <v>23</v>
      </c>
    </row>
    <row r="4">
      <c r="A4" s="2">
        <v>1.0</v>
      </c>
      <c r="B4" s="5"/>
      <c r="C4" s="5"/>
      <c r="D4" s="7"/>
      <c r="E4" s="33"/>
      <c r="F4" s="33"/>
      <c r="G4" s="33"/>
      <c r="H4" s="5"/>
      <c r="I4" s="5"/>
      <c r="J4" s="7"/>
      <c r="K4" s="8"/>
      <c r="L4" s="8"/>
      <c r="M4" s="8"/>
      <c r="N4" s="5"/>
      <c r="O4" s="5"/>
      <c r="P4" s="5"/>
      <c r="Q4" s="8"/>
      <c r="R4" s="8"/>
      <c r="S4" s="8"/>
      <c r="T4" s="34"/>
      <c r="U4" s="34"/>
      <c r="V4" s="34"/>
      <c r="W4" s="33"/>
      <c r="X4" s="33"/>
      <c r="Y4" s="33"/>
      <c r="Z4" s="11">
        <f>sum(K4,H4,B4,N4,Q4,Parte2!B4,Parte2!E4,Parte2!H4,Parte2!K4,Parte2!N4,Parte2!Q4,Parte2!T4,Parte2!W4,Parte3!B4,Parte3!E4,Parte3!H4,Parte3!K4,Parte3!N4,Parte3!Q4,Parte3!T4,Parte3!W4,PARTE4!B4,PARTE4!H4,PARTE4!E4,PARTE4!K4,PARTE4!N4,PARTE4!Q4,PARTE4!T4,PARTE4!W4)</f>
        <v>2.5</v>
      </c>
    </row>
    <row r="5">
      <c r="A5" s="2">
        <v>2.0</v>
      </c>
      <c r="B5" s="12"/>
      <c r="C5" s="12"/>
      <c r="D5" s="12"/>
      <c r="E5" s="34"/>
      <c r="F5" s="34"/>
      <c r="G5" s="34"/>
      <c r="H5" s="12"/>
      <c r="I5" s="12"/>
      <c r="J5" s="12"/>
      <c r="K5" s="13"/>
      <c r="L5" s="13"/>
      <c r="M5" s="13"/>
      <c r="N5" s="12"/>
      <c r="O5" s="12"/>
      <c r="P5" s="12"/>
      <c r="Q5" s="13"/>
      <c r="R5" s="13"/>
      <c r="S5" s="13"/>
      <c r="T5" s="33"/>
      <c r="U5" s="33"/>
      <c r="V5" s="33"/>
      <c r="W5" s="34"/>
      <c r="X5" s="34"/>
      <c r="Y5" s="34"/>
      <c r="Z5" s="15">
        <f>sum(K5,H5,B5,N5,Q5,Parte2!B5,Parte2!E5,Parte2!H5,Parte2!K5,Parte2!N5,Parte2!Q5,Parte2!T5,Parte2!W5,Parte3!B5,Parte3!E5,Parte3!H5,Parte3!K5,Parte3!N5,Parte3!Q5,Parte3!T5,Parte3!W5,PARTE4!B5,PARTE4!H5,PARTE4!E5,PARTE4!K5,PARTE4!N5,PARTE4!Q5,PARTE4!T5,PARTE4!W5)</f>
        <v>5</v>
      </c>
    </row>
    <row r="6">
      <c r="A6" s="2">
        <v>3.0</v>
      </c>
      <c r="B6" s="5"/>
      <c r="C6" s="5"/>
      <c r="D6" s="5"/>
      <c r="E6" s="33"/>
      <c r="F6" s="33"/>
      <c r="G6" s="33"/>
      <c r="H6" s="5"/>
      <c r="I6" s="5"/>
      <c r="J6" s="5"/>
      <c r="K6" s="8"/>
      <c r="L6" s="8"/>
      <c r="M6" s="8"/>
      <c r="N6" s="5"/>
      <c r="O6" s="5"/>
      <c r="P6" s="5"/>
      <c r="Q6" s="8"/>
      <c r="R6" s="8"/>
      <c r="S6" s="8"/>
      <c r="T6" s="33"/>
      <c r="U6" s="33"/>
      <c r="V6" s="33"/>
      <c r="W6" s="33"/>
      <c r="X6" s="33"/>
      <c r="Y6" s="33"/>
      <c r="Z6" s="11">
        <f>sum(K6,H6,B6,N6,Q6,Parte2!B6,Parte2!E6,Parte2!H6,Parte2!K6,Parte2!N6,Parte2!Q6,Parte2!T6,Parte2!W6,Parte3!B6,Parte3!E6,Parte3!H6,Parte3!K6,Parte3!N6,Parte3!Q6,Parte3!T6,Parte3!W6,PARTE4!B6,PARTE4!H6,PARTE4!E6,PARTE4!K6,PARTE4!N6,PARTE4!Q6,PARTE4!T6,PARTE4!W6)</f>
        <v>1</v>
      </c>
    </row>
    <row r="7">
      <c r="A7" s="2">
        <v>4.0</v>
      </c>
      <c r="B7" s="17">
        <v>2.0</v>
      </c>
      <c r="C7" s="17">
        <v>1.0</v>
      </c>
      <c r="D7" s="17">
        <v>4.5</v>
      </c>
      <c r="E7" s="34"/>
      <c r="F7" s="34"/>
      <c r="G7" s="34"/>
      <c r="H7" s="17">
        <v>0.0</v>
      </c>
      <c r="I7" s="17">
        <v>1.0</v>
      </c>
      <c r="J7" s="17">
        <v>0.0</v>
      </c>
      <c r="K7" s="13"/>
      <c r="L7" s="13"/>
      <c r="M7" s="13"/>
      <c r="N7" s="12"/>
      <c r="O7" s="12"/>
      <c r="P7" s="12"/>
      <c r="Q7" s="13"/>
      <c r="R7" s="13"/>
      <c r="S7" s="13"/>
      <c r="T7" s="33"/>
      <c r="U7" s="33"/>
      <c r="V7" s="33"/>
      <c r="W7" s="34"/>
      <c r="X7" s="34"/>
      <c r="Y7" s="34"/>
      <c r="Z7" s="15">
        <f>sum(K7,H7,B7,N7,Q7,Parte2!B7,Parte2!E7,Parte2!H7,Parte2!K7,Parte2!N7,Parte2!Q7,Parte2!T7,Parte2!W7,Parte3!B7,Parte3!E7,Parte3!H7,Parte3!K7,Parte3!N7,Parte3!Q7,Parte3!T7,Parte3!W7,PARTE4!B7,PARTE4!H7,PARTE4!E7,PARTE4!K7,PARTE4!N7,PARTE4!Q7,PARTE4!T7,PARTE4!W7)</f>
        <v>16.7</v>
      </c>
    </row>
    <row r="8">
      <c r="A8" s="2">
        <v>5.0</v>
      </c>
      <c r="B8" s="5"/>
      <c r="C8" s="5"/>
      <c r="D8" s="5"/>
      <c r="E8" s="33"/>
      <c r="F8" s="33"/>
      <c r="G8" s="33"/>
      <c r="H8" s="5"/>
      <c r="I8" s="5"/>
      <c r="J8" s="5"/>
      <c r="K8" s="8"/>
      <c r="L8" s="8"/>
      <c r="M8" s="8"/>
      <c r="N8" s="5"/>
      <c r="O8" s="5"/>
      <c r="P8" s="5"/>
      <c r="Q8" s="8"/>
      <c r="R8" s="8"/>
      <c r="S8" s="8"/>
      <c r="T8" s="33"/>
      <c r="U8" s="33"/>
      <c r="V8" s="33"/>
      <c r="W8" s="33"/>
      <c r="X8" s="33"/>
      <c r="Y8" s="33"/>
      <c r="Z8" s="11">
        <f>sum(K8,H8,B8,N8,Q8,Parte2!B8,Parte2!E8,Parte2!H8,Parte2!K8,Parte2!N8,Parte2!Q8,Parte2!T8,Parte2!W8,Parte3!B8,Parte3!E8,Parte3!H8,Parte3!K8,Parte3!N8,Parte3!Q8,Parte3!T8,Parte3!W8,PARTE4!B8,PARTE4!H8,PARTE4!E8,PARTE4!K8,PARTE4!N8,PARTE4!Q8,PARTE4!T8,PARTE4!W8)</f>
        <v>0</v>
      </c>
    </row>
    <row r="9">
      <c r="A9" s="2">
        <v>6.0</v>
      </c>
      <c r="B9" s="12"/>
      <c r="C9" s="12"/>
      <c r="D9" s="12"/>
      <c r="E9" s="34"/>
      <c r="F9" s="34"/>
      <c r="G9" s="34"/>
      <c r="H9" s="12"/>
      <c r="I9" s="12"/>
      <c r="J9" s="12"/>
      <c r="K9" s="13"/>
      <c r="L9" s="13"/>
      <c r="M9" s="13"/>
      <c r="N9" s="12"/>
      <c r="O9" s="12"/>
      <c r="P9" s="12"/>
      <c r="Q9" s="13"/>
      <c r="R9" s="13"/>
      <c r="S9" s="13"/>
      <c r="T9" s="33"/>
      <c r="U9" s="33"/>
      <c r="V9" s="33"/>
      <c r="W9" s="34"/>
      <c r="X9" s="34"/>
      <c r="Y9" s="34"/>
      <c r="Z9" s="15">
        <f>sum(K9,H9,B9,N9,Q9,Parte2!B9,Parte2!E9,Parte2!H9,Parte2!K9,Parte2!N9,Parte2!Q9,Parte2!T9,Parte2!W9,Parte3!B9,Parte3!E9,Parte3!H9,Parte3!K9,Parte3!N9,Parte3!Q9,Parte3!T9,Parte3!W9,PARTE4!B9,PARTE4!H9,PARTE4!E9,PARTE4!K9,PARTE4!N9,PARTE4!Q9,PARTE4!T9,PARTE4!W9)</f>
        <v>0</v>
      </c>
    </row>
    <row r="10">
      <c r="A10" s="2">
        <v>7.0</v>
      </c>
      <c r="B10" s="5"/>
      <c r="C10" s="5"/>
      <c r="D10" s="5"/>
      <c r="E10" s="33"/>
      <c r="F10" s="33"/>
      <c r="G10" s="33"/>
      <c r="H10" s="5"/>
      <c r="I10" s="5"/>
      <c r="J10" s="5"/>
      <c r="K10" s="8"/>
      <c r="L10" s="8"/>
      <c r="M10" s="8"/>
      <c r="N10" s="5"/>
      <c r="O10" s="5"/>
      <c r="P10" s="5"/>
      <c r="Q10" s="8"/>
      <c r="R10" s="8"/>
      <c r="S10" s="8"/>
      <c r="T10" s="33"/>
      <c r="U10" s="33"/>
      <c r="V10" s="33"/>
      <c r="W10" s="33"/>
      <c r="X10" s="33"/>
      <c r="Y10" s="33"/>
      <c r="Z10" s="11">
        <f>sum(K10,H10,B10,N10,Q10,Parte2!B10,Parte2!E10,Parte2!H10,Parte2!K10,Parte2!N10,Parte2!Q10,Parte2!T10,Parte2!W10,Parte3!B10,Parte3!E10,Parte3!H10,Parte3!K10,Parte3!N10,Parte3!Q10,Parte3!T10,Parte3!W10,PARTE4!B10,PARTE4!H10,PARTE4!E10,PARTE4!K10,PARTE4!N10,PARTE4!Q10,PARTE4!T10,PARTE4!W10)</f>
        <v>8</v>
      </c>
    </row>
    <row r="11">
      <c r="A11" s="2">
        <v>8.0</v>
      </c>
      <c r="B11" s="12"/>
      <c r="C11" s="12"/>
      <c r="D11" s="12"/>
      <c r="E11" s="34"/>
      <c r="F11" s="34"/>
      <c r="G11" s="34"/>
      <c r="H11" s="12"/>
      <c r="I11" s="12"/>
      <c r="J11" s="12"/>
      <c r="K11" s="13"/>
      <c r="L11" s="13"/>
      <c r="M11" s="13"/>
      <c r="N11" s="12"/>
      <c r="O11" s="12"/>
      <c r="P11" s="12"/>
      <c r="Q11" s="13"/>
      <c r="R11" s="13"/>
      <c r="S11" s="13"/>
      <c r="T11" s="33"/>
      <c r="U11" s="33"/>
      <c r="V11" s="33"/>
      <c r="W11" s="34"/>
      <c r="X11" s="34"/>
      <c r="Y11" s="34"/>
      <c r="Z11" s="15">
        <f>sum(K11,H11,B11,N11,Q11,Parte2!B11,Parte2!E11,Parte2!H11,Parte2!K11,Parte2!N11,Parte2!Q11,Parte2!T11,Parte2!W11,Parte3!B11,Parte3!E11,Parte3!H11,Parte3!K11,Parte3!N11,Parte3!Q11,Parte3!T11,Parte3!W11,PARTE4!B11,PARTE4!H11,PARTE4!E11,PARTE4!K11,PARTE4!N11,PARTE4!Q11,PARTE4!T11,PARTE4!W11)</f>
        <v>26.7</v>
      </c>
    </row>
    <row r="12">
      <c r="A12" s="2">
        <v>9.0</v>
      </c>
      <c r="B12" s="5"/>
      <c r="C12" s="5"/>
      <c r="D12" s="5"/>
      <c r="E12" s="33"/>
      <c r="F12" s="33"/>
      <c r="G12" s="33"/>
      <c r="H12" s="5"/>
      <c r="I12" s="5"/>
      <c r="J12" s="5"/>
      <c r="K12" s="9">
        <v>10.0</v>
      </c>
      <c r="L12" s="8"/>
      <c r="M12" s="8"/>
      <c r="N12" s="5"/>
      <c r="O12" s="5"/>
      <c r="P12" s="5"/>
      <c r="Q12" s="8"/>
      <c r="R12" s="8"/>
      <c r="S12" s="8"/>
      <c r="T12" s="33"/>
      <c r="U12" s="33"/>
      <c r="V12" s="33"/>
      <c r="W12" s="33"/>
      <c r="X12" s="33"/>
      <c r="Y12" s="33"/>
      <c r="Z12" s="11">
        <f>sum(K12,H12,B12,N12,Q12,Parte2!B12,Parte2!E12,Parte2!H12,Parte2!K12,Parte2!N12,Parte2!Q12,Parte2!T12,Parte2!W12,Parte3!B12,Parte3!E12,Parte3!H12,Parte3!K12,Parte3!N12,Parte3!Q12,Parte3!T12,Parte3!W12,PARTE4!B12,PARTE4!H12,PARTE4!E12,PARTE4!K12,PARTE4!N12,PARTE4!Q12,PARTE4!T12,PARTE4!W12)</f>
        <v>10</v>
      </c>
    </row>
    <row r="13">
      <c r="A13" s="2">
        <v>10.0</v>
      </c>
      <c r="B13" s="12"/>
      <c r="C13" s="12"/>
      <c r="D13" s="12"/>
      <c r="E13" s="34"/>
      <c r="F13" s="34"/>
      <c r="G13" s="34"/>
      <c r="H13" s="12"/>
      <c r="I13" s="12"/>
      <c r="J13" s="12"/>
      <c r="K13" s="13"/>
      <c r="L13" s="13"/>
      <c r="M13" s="13"/>
      <c r="N13" s="17">
        <v>4.0</v>
      </c>
      <c r="O13" s="12"/>
      <c r="P13" s="12"/>
      <c r="Q13" s="14">
        <v>5.0</v>
      </c>
      <c r="R13" s="13"/>
      <c r="S13" s="13"/>
      <c r="T13" s="33"/>
      <c r="U13" s="33"/>
      <c r="V13" s="33"/>
      <c r="W13" s="34"/>
      <c r="X13" s="34"/>
      <c r="Y13" s="34"/>
      <c r="Z13" s="15">
        <f>sum(K13,H13,B13,N13,Q13,Parte2!B13,Parte2!E13,Parte2!H13,Parte2!K13,Parte2!N13,Parte2!Q13,Parte2!T13,Parte2!W13,Parte3!B13,Parte3!E13,Parte3!H13,Parte3!K13,Parte3!N13,Parte3!Q13,Parte3!T13,Parte3!W13,PARTE4!B13,PARTE4!H13,PARTE4!E13,PARTE4!K13,PARTE4!N13,PARTE4!Q13,PARTE4!T13,PARTE4!W13)</f>
        <v>9</v>
      </c>
    </row>
    <row r="14">
      <c r="A14" s="2">
        <v>11.0</v>
      </c>
      <c r="B14" s="5"/>
      <c r="C14" s="5"/>
      <c r="D14" s="5"/>
      <c r="E14" s="33"/>
      <c r="F14" s="33"/>
      <c r="G14" s="33"/>
      <c r="H14" s="5"/>
      <c r="I14" s="5"/>
      <c r="J14" s="5"/>
      <c r="K14" s="8"/>
      <c r="L14" s="8"/>
      <c r="M14" s="8"/>
      <c r="N14" s="5"/>
      <c r="O14" s="5"/>
      <c r="P14" s="5"/>
      <c r="Q14" s="8"/>
      <c r="R14" s="8"/>
      <c r="S14" s="8"/>
      <c r="T14" s="33"/>
      <c r="U14" s="33"/>
      <c r="V14" s="33"/>
      <c r="W14" s="33"/>
      <c r="X14" s="33"/>
      <c r="Y14" s="33"/>
      <c r="Z14" s="11">
        <f>sum(K14,H14,B14,N14,Q14,Parte2!B14,Parte2!E14,Parte2!H14,Parte2!K14,Parte2!N14,Parte2!Q14,Parte2!T14,Parte2!W14,Parte3!B14,Parte3!E14,Parte3!H14,Parte3!K14,Parte3!N14,Parte3!Q14,Parte3!T14,Parte3!W14,PARTE4!B14,PARTE4!H14,PARTE4!E14,PARTE4!K14,PARTE4!N14,PARTE4!Q14,PARTE4!T14,PARTE4!W14)</f>
        <v>0</v>
      </c>
    </row>
    <row r="15">
      <c r="A15" s="2">
        <v>12.0</v>
      </c>
      <c r="B15" s="12"/>
      <c r="C15" s="12"/>
      <c r="D15" s="12"/>
      <c r="E15" s="34"/>
      <c r="F15" s="34"/>
      <c r="G15" s="34"/>
      <c r="H15" s="12"/>
      <c r="I15" s="12"/>
      <c r="J15" s="12"/>
      <c r="K15" s="13"/>
      <c r="L15" s="13"/>
      <c r="M15" s="13"/>
      <c r="N15" s="12"/>
      <c r="O15" s="12"/>
      <c r="P15" s="12"/>
      <c r="Q15" s="13"/>
      <c r="R15" s="13"/>
      <c r="S15" s="13"/>
      <c r="T15" s="33"/>
      <c r="U15" s="33"/>
      <c r="V15" s="33"/>
      <c r="W15" s="34"/>
      <c r="X15" s="34"/>
      <c r="Y15" s="34"/>
      <c r="Z15" s="15">
        <f>sum(K15,H15,B15,N15,Q15,Parte2!B15,Parte2!E15,Parte2!H15,Parte2!K15,Parte2!N15,Parte2!Q15,Parte2!T15,Parte2!W15,Parte3!B15,Parte3!E15,Parte3!H15,Parte3!K15,Parte3!N15,Parte3!Q15,Parte3!T15,Parte3!W15,PARTE4!B15,PARTE4!H15,PARTE4!E15,PARTE4!K15,PARTE4!N15,PARTE4!Q15,PARTE4!T15,PARTE4!W15)</f>
        <v>18.7</v>
      </c>
    </row>
    <row r="16">
      <c r="A16" s="19" t="s">
        <v>36</v>
      </c>
      <c r="B16" s="20">
        <f>SUM(D4:D15)</f>
        <v>4.5</v>
      </c>
      <c r="E16" s="20">
        <f>SUM(G4:G15)</f>
        <v>0</v>
      </c>
      <c r="H16" s="20">
        <f>SUM(J4:J15)</f>
        <v>0</v>
      </c>
      <c r="K16" s="20">
        <f>SUM(M4:M15)</f>
        <v>0</v>
      </c>
      <c r="N16" s="20">
        <f>SUM(P4:P15)</f>
        <v>0</v>
      </c>
      <c r="Q16" s="20">
        <f>SUM(S4:S15)</f>
        <v>0</v>
      </c>
      <c r="T16" s="20">
        <f>SUM(V4:V15)</f>
        <v>0</v>
      </c>
      <c r="W16" s="20">
        <f>SUM(Y4:Y15)</f>
        <v>0</v>
      </c>
    </row>
    <row r="17">
      <c r="A17" s="19" t="s">
        <v>37</v>
      </c>
      <c r="B17" s="20">
        <f>SUM(B4:B15)</f>
        <v>2</v>
      </c>
      <c r="E17" s="20">
        <f>SUM(E4:E15)</f>
        <v>0</v>
      </c>
      <c r="H17" s="20">
        <f>SUM(H4:H15)</f>
        <v>0</v>
      </c>
      <c r="K17" s="20">
        <f>SUM(K4:K15)</f>
        <v>10</v>
      </c>
      <c r="N17" s="20">
        <f>SUM(N4:N15)</f>
        <v>4</v>
      </c>
      <c r="Q17" s="20">
        <f>SUM(Q4:Q15)</f>
        <v>5</v>
      </c>
      <c r="T17" s="20">
        <f>SUM(T4:T15)</f>
        <v>0</v>
      </c>
      <c r="W17" s="20">
        <f>SUM(W4:W15)</f>
        <v>0</v>
      </c>
    </row>
    <row r="18">
      <c r="A18" s="8" t="s">
        <v>64</v>
      </c>
      <c r="E18" s="35" t="s">
        <v>21</v>
      </c>
      <c r="F18" s="36" t="s">
        <v>65</v>
      </c>
      <c r="G18" s="37"/>
      <c r="H18" s="37"/>
      <c r="I18" s="37"/>
      <c r="J18" s="38"/>
    </row>
    <row r="19">
      <c r="A19" s="39" t="s">
        <v>66</v>
      </c>
      <c r="B19" s="39" t="s">
        <v>67</v>
      </c>
      <c r="C19" s="40">
        <v>20.0</v>
      </c>
      <c r="E19" s="35" t="s">
        <v>22</v>
      </c>
      <c r="F19" s="36" t="s">
        <v>68</v>
      </c>
      <c r="G19" s="37"/>
      <c r="H19" s="37"/>
      <c r="I19" s="37"/>
      <c r="J19" s="38"/>
    </row>
    <row r="20">
      <c r="A20" s="21"/>
      <c r="E20" s="35" t="s">
        <v>23</v>
      </c>
      <c r="F20" s="36" t="s">
        <v>69</v>
      </c>
      <c r="G20" s="37"/>
      <c r="H20" s="37"/>
      <c r="I20" s="37"/>
      <c r="J20" s="38"/>
    </row>
    <row r="21">
      <c r="A21" s="41" t="s">
        <v>70</v>
      </c>
      <c r="E21" s="42" t="s">
        <v>71</v>
      </c>
      <c r="H21" s="43" t="s">
        <v>72</v>
      </c>
    </row>
    <row r="22">
      <c r="A22" s="1" t="s">
        <v>63</v>
      </c>
      <c r="B22" s="44" t="s">
        <v>21</v>
      </c>
      <c r="C22" s="45" t="s">
        <v>23</v>
      </c>
      <c r="D22" s="44" t="s">
        <v>22</v>
      </c>
      <c r="E22" s="46" t="s">
        <v>21</v>
      </c>
      <c r="F22" s="47" t="s">
        <v>23</v>
      </c>
      <c r="G22" s="46" t="s">
        <v>22</v>
      </c>
      <c r="H22" s="48" t="s">
        <v>73</v>
      </c>
      <c r="I22" s="19" t="s">
        <v>21</v>
      </c>
      <c r="J22" s="49" t="s">
        <v>23</v>
      </c>
      <c r="K22" s="50" t="s">
        <v>22</v>
      </c>
      <c r="L22" s="51" t="s">
        <v>74</v>
      </c>
      <c r="M22" s="52" t="s">
        <v>75</v>
      </c>
    </row>
    <row r="23">
      <c r="A23" s="1">
        <v>1.0</v>
      </c>
      <c r="B23" s="53">
        <f>Z4</f>
        <v>2.5</v>
      </c>
      <c r="C23">
        <f>Parte2!B23</f>
        <v>2</v>
      </c>
      <c r="D23" s="53">
        <f>Parte3!D23</f>
        <v>0.5</v>
      </c>
      <c r="E23" s="54">
        <f t="shared" ref="E23:G23" si="1">B23*20</f>
        <v>50</v>
      </c>
      <c r="F23" s="55">
        <f t="shared" si="1"/>
        <v>40</v>
      </c>
      <c r="G23" s="54">
        <f t="shared" si="1"/>
        <v>10</v>
      </c>
      <c r="H23" s="56">
        <v>12.0</v>
      </c>
      <c r="I23" s="57">
        <f>B34*20</f>
        <v>1952</v>
      </c>
      <c r="J23" s="58"/>
      <c r="K23" s="59"/>
      <c r="L23" s="60">
        <f t="shared" ref="L23:L34" si="3">K23/I23</f>
        <v>0</v>
      </c>
      <c r="M23" s="61" t="str">
        <f t="shared" ref="M23:M34" si="4">K23/J23</f>
        <v>#DIV/0!</v>
      </c>
    </row>
    <row r="24">
      <c r="A24" s="1">
        <v>2.0</v>
      </c>
      <c r="B24" s="62">
        <f t="shared" ref="B24:B34" si="5">B23+Z5</f>
        <v>7.5</v>
      </c>
      <c r="C24" s="63">
        <f>Parte2!B24</f>
        <v>5</v>
      </c>
      <c r="D24" s="53">
        <f>Parte3!D24</f>
        <v>0.5</v>
      </c>
      <c r="E24" s="64">
        <f t="shared" ref="E24:G24" si="2">B24*20</f>
        <v>150</v>
      </c>
      <c r="F24" s="65">
        <f t="shared" si="2"/>
        <v>100</v>
      </c>
      <c r="G24" s="64">
        <f t="shared" si="2"/>
        <v>10</v>
      </c>
      <c r="H24" s="56">
        <v>11.0</v>
      </c>
      <c r="I24" s="57">
        <f>B33*20</f>
        <v>1578</v>
      </c>
      <c r="J24" s="58"/>
      <c r="K24" s="59"/>
      <c r="L24" s="60">
        <f t="shared" si="3"/>
        <v>0</v>
      </c>
      <c r="M24" s="61" t="str">
        <f t="shared" si="4"/>
        <v>#DIV/0!</v>
      </c>
    </row>
    <row r="25">
      <c r="A25" s="1">
        <v>3.0</v>
      </c>
      <c r="B25" s="53">
        <f t="shared" si="5"/>
        <v>8.5</v>
      </c>
      <c r="C25">
        <f>Parte2!B25</f>
        <v>8</v>
      </c>
      <c r="D25" s="53">
        <f>Parte3!D25</f>
        <v>0.5</v>
      </c>
      <c r="E25" s="54">
        <f t="shared" ref="E25:G25" si="6">B25*20</f>
        <v>170</v>
      </c>
      <c r="F25" s="55">
        <f t="shared" si="6"/>
        <v>160</v>
      </c>
      <c r="G25" s="54">
        <f t="shared" si="6"/>
        <v>10</v>
      </c>
      <c r="H25" s="56">
        <v>10.0</v>
      </c>
      <c r="I25" s="57">
        <f>B32*20</f>
        <v>1578</v>
      </c>
      <c r="J25" s="58"/>
      <c r="K25" s="59"/>
      <c r="L25" s="60">
        <f t="shared" si="3"/>
        <v>0</v>
      </c>
      <c r="M25" s="61" t="str">
        <f t="shared" si="4"/>
        <v>#DIV/0!</v>
      </c>
    </row>
    <row r="26">
      <c r="A26" s="1">
        <v>4.0</v>
      </c>
      <c r="B26" s="62">
        <f t="shared" si="5"/>
        <v>25.2</v>
      </c>
      <c r="C26" s="63">
        <f>Parte2!B26</f>
        <v>34.5</v>
      </c>
      <c r="D26" s="53">
        <f>Parte3!D26</f>
        <v>22.2</v>
      </c>
      <c r="E26" s="64">
        <f t="shared" ref="E26:G26" si="7">B26*20</f>
        <v>504</v>
      </c>
      <c r="F26" s="65">
        <f t="shared" si="7"/>
        <v>690</v>
      </c>
      <c r="G26" s="64">
        <f t="shared" si="7"/>
        <v>444</v>
      </c>
      <c r="H26" s="56">
        <v>9.0</v>
      </c>
      <c r="I26" s="57">
        <f>B31*20</f>
        <v>1398</v>
      </c>
      <c r="J26" s="58"/>
      <c r="K26" s="59"/>
      <c r="L26" s="60">
        <f t="shared" si="3"/>
        <v>0</v>
      </c>
      <c r="M26" s="61" t="str">
        <f t="shared" si="4"/>
        <v>#DIV/0!</v>
      </c>
    </row>
    <row r="27">
      <c r="A27" s="1">
        <v>5.0</v>
      </c>
      <c r="B27" s="53">
        <f t="shared" si="5"/>
        <v>25.2</v>
      </c>
      <c r="C27" s="66"/>
      <c r="D27" s="5"/>
      <c r="E27" s="54">
        <f t="shared" ref="E27:G27" si="8">B27*20</f>
        <v>504</v>
      </c>
      <c r="F27" s="55">
        <f t="shared" si="8"/>
        <v>0</v>
      </c>
      <c r="G27" s="54">
        <f t="shared" si="8"/>
        <v>0</v>
      </c>
      <c r="H27" s="56">
        <v>8.0</v>
      </c>
      <c r="I27" s="57">
        <f>B30*20</f>
        <v>1198</v>
      </c>
      <c r="J27" s="58"/>
      <c r="K27" s="59"/>
      <c r="L27" s="60">
        <f t="shared" si="3"/>
        <v>0</v>
      </c>
      <c r="M27" s="61" t="str">
        <f t="shared" si="4"/>
        <v>#DIV/0!</v>
      </c>
    </row>
    <row r="28">
      <c r="A28" s="1">
        <v>6.0</v>
      </c>
      <c r="B28" s="62">
        <f t="shared" si="5"/>
        <v>25.2</v>
      </c>
      <c r="C28" s="66"/>
      <c r="D28" s="5"/>
      <c r="E28" s="64">
        <f t="shared" ref="E28:G28" si="9">B28*20</f>
        <v>504</v>
      </c>
      <c r="F28" s="65">
        <f t="shared" si="9"/>
        <v>0</v>
      </c>
      <c r="G28" s="64">
        <f t="shared" si="9"/>
        <v>0</v>
      </c>
      <c r="H28" s="56">
        <v>7.0</v>
      </c>
      <c r="I28" s="57">
        <f>B29*20</f>
        <v>664</v>
      </c>
      <c r="J28" s="58"/>
      <c r="K28" s="59"/>
      <c r="L28" s="60">
        <f t="shared" si="3"/>
        <v>0</v>
      </c>
      <c r="M28" s="61" t="str">
        <f t="shared" si="4"/>
        <v>#DIV/0!</v>
      </c>
    </row>
    <row r="29">
      <c r="A29" s="1">
        <v>7.0</v>
      </c>
      <c r="B29" s="53">
        <f t="shared" si="5"/>
        <v>33.2</v>
      </c>
      <c r="C29" s="66"/>
      <c r="D29" s="5"/>
      <c r="E29" s="54">
        <f t="shared" ref="E29:G29" si="10">B29*20</f>
        <v>664</v>
      </c>
      <c r="F29" s="55">
        <f t="shared" si="10"/>
        <v>0</v>
      </c>
      <c r="G29" s="54">
        <f t="shared" si="10"/>
        <v>0</v>
      </c>
      <c r="H29" s="56">
        <v>6.0</v>
      </c>
      <c r="I29" s="57">
        <f>B28*20</f>
        <v>504</v>
      </c>
      <c r="J29" s="58"/>
      <c r="K29" s="59"/>
      <c r="L29" s="60">
        <f t="shared" si="3"/>
        <v>0</v>
      </c>
      <c r="M29" s="61" t="str">
        <f t="shared" si="4"/>
        <v>#DIV/0!</v>
      </c>
    </row>
    <row r="30">
      <c r="A30" s="1">
        <v>8.0</v>
      </c>
      <c r="B30" s="62">
        <f t="shared" si="5"/>
        <v>59.9</v>
      </c>
      <c r="C30" s="66"/>
      <c r="D30" s="5"/>
      <c r="E30" s="64">
        <f t="shared" ref="E30:G30" si="11">B30*20</f>
        <v>1198</v>
      </c>
      <c r="F30" s="65">
        <f t="shared" si="11"/>
        <v>0</v>
      </c>
      <c r="G30" s="64">
        <f t="shared" si="11"/>
        <v>0</v>
      </c>
      <c r="H30" s="56">
        <v>5.0</v>
      </c>
      <c r="I30" s="57">
        <f>B27*20</f>
        <v>504</v>
      </c>
      <c r="J30" s="58"/>
      <c r="K30" s="59"/>
      <c r="L30" s="60">
        <f t="shared" si="3"/>
        <v>0</v>
      </c>
      <c r="M30" s="61" t="str">
        <f t="shared" si="4"/>
        <v>#DIV/0!</v>
      </c>
    </row>
    <row r="31">
      <c r="A31" s="1">
        <v>9.0</v>
      </c>
      <c r="B31" s="53">
        <f t="shared" si="5"/>
        <v>69.9</v>
      </c>
      <c r="C31" s="66"/>
      <c r="D31" s="5"/>
      <c r="E31" s="54">
        <f t="shared" ref="E31:G31" si="12">B31*20</f>
        <v>1398</v>
      </c>
      <c r="F31" s="55">
        <f t="shared" si="12"/>
        <v>0</v>
      </c>
      <c r="G31" s="54">
        <f t="shared" si="12"/>
        <v>0</v>
      </c>
      <c r="H31" s="56">
        <v>4.0</v>
      </c>
      <c r="I31" s="57">
        <f t="shared" ref="I31:K31" si="13">B26*20</f>
        <v>504</v>
      </c>
      <c r="J31" s="58">
        <f t="shared" si="13"/>
        <v>690</v>
      </c>
      <c r="K31" s="59">
        <f t="shared" si="13"/>
        <v>444</v>
      </c>
      <c r="L31" s="60">
        <f t="shared" si="3"/>
        <v>0.880952381</v>
      </c>
      <c r="M31" s="61">
        <f t="shared" si="4"/>
        <v>0.6434782609</v>
      </c>
    </row>
    <row r="32">
      <c r="A32" s="1">
        <v>10.0</v>
      </c>
      <c r="B32" s="62">
        <f t="shared" si="5"/>
        <v>78.9</v>
      </c>
      <c r="C32" s="66"/>
      <c r="D32" s="5"/>
      <c r="E32" s="64">
        <f t="shared" ref="E32:G32" si="14">B32*20</f>
        <v>1578</v>
      </c>
      <c r="F32" s="65">
        <f t="shared" si="14"/>
        <v>0</v>
      </c>
      <c r="G32" s="64">
        <f t="shared" si="14"/>
        <v>0</v>
      </c>
      <c r="H32" s="56">
        <v>3.0</v>
      </c>
      <c r="I32" s="57">
        <f t="shared" ref="I32:K32" si="15">B25*20</f>
        <v>170</v>
      </c>
      <c r="J32" s="58">
        <f t="shared" si="15"/>
        <v>160</v>
      </c>
      <c r="K32" s="59">
        <f t="shared" si="15"/>
        <v>10</v>
      </c>
      <c r="L32" s="60">
        <f t="shared" si="3"/>
        <v>0.05882352941</v>
      </c>
      <c r="M32" s="61">
        <f t="shared" si="4"/>
        <v>0.0625</v>
      </c>
    </row>
    <row r="33">
      <c r="A33" s="1">
        <v>11.0</v>
      </c>
      <c r="B33" s="53">
        <f t="shared" si="5"/>
        <v>78.9</v>
      </c>
      <c r="C33" s="66"/>
      <c r="D33" s="5"/>
      <c r="E33" s="54">
        <f t="shared" ref="E33:G33" si="16">B33*20</f>
        <v>1578</v>
      </c>
      <c r="F33" s="55">
        <f t="shared" si="16"/>
        <v>0</v>
      </c>
      <c r="G33" s="54">
        <f t="shared" si="16"/>
        <v>0</v>
      </c>
      <c r="H33" s="56">
        <v>2.0</v>
      </c>
      <c r="I33" s="57">
        <f t="shared" ref="I33:K33" si="17">B24*20</f>
        <v>150</v>
      </c>
      <c r="J33" s="58">
        <f t="shared" si="17"/>
        <v>100</v>
      </c>
      <c r="K33" s="59">
        <f t="shared" si="17"/>
        <v>10</v>
      </c>
      <c r="L33" s="60">
        <f t="shared" si="3"/>
        <v>0.06666666667</v>
      </c>
      <c r="M33" s="61">
        <f t="shared" si="4"/>
        <v>0.1</v>
      </c>
    </row>
    <row r="34">
      <c r="A34" s="1">
        <v>12.0</v>
      </c>
      <c r="B34" s="67">
        <f t="shared" si="5"/>
        <v>97.6</v>
      </c>
      <c r="C34" s="66"/>
      <c r="D34" s="5"/>
      <c r="E34" s="64">
        <f t="shared" ref="E34:G34" si="18">B34*20</f>
        <v>1952</v>
      </c>
      <c r="F34" s="65">
        <f t="shared" si="18"/>
        <v>0</v>
      </c>
      <c r="G34" s="64">
        <f t="shared" si="18"/>
        <v>0</v>
      </c>
      <c r="H34" s="56">
        <v>1.0</v>
      </c>
      <c r="I34" s="57">
        <f t="shared" ref="I34:K34" si="19">B23*20</f>
        <v>50</v>
      </c>
      <c r="J34" s="58">
        <f t="shared" si="19"/>
        <v>40</v>
      </c>
      <c r="K34" s="59">
        <f t="shared" si="19"/>
        <v>10</v>
      </c>
      <c r="L34" s="60">
        <f t="shared" si="3"/>
        <v>0.2</v>
      </c>
      <c r="M34" s="61">
        <f t="shared" si="4"/>
        <v>0.25</v>
      </c>
    </row>
    <row r="35">
      <c r="A35" s="68"/>
      <c r="B35" s="69"/>
      <c r="C35" s="69"/>
      <c r="D35" s="69"/>
      <c r="E35" s="69"/>
      <c r="L35" s="70" t="s">
        <v>74</v>
      </c>
      <c r="M35" s="71" t="s">
        <v>75</v>
      </c>
    </row>
    <row r="36">
      <c r="A36" s="72" t="s">
        <v>76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</row>
    <row r="37">
      <c r="A37" s="75" t="s">
        <v>77</v>
      </c>
      <c r="B37" s="76" t="s">
        <v>78</v>
      </c>
      <c r="C37" s="76" t="s">
        <v>79</v>
      </c>
      <c r="D37" s="37"/>
      <c r="E37" s="37"/>
      <c r="F37" s="37"/>
      <c r="G37" s="37"/>
      <c r="H37" s="37"/>
      <c r="I37" s="37"/>
      <c r="J37" s="37"/>
      <c r="K37" s="38"/>
    </row>
    <row r="38">
      <c r="A38" s="77" t="s">
        <v>23</v>
      </c>
      <c r="B38" s="77" t="s">
        <v>80</v>
      </c>
      <c r="C38" s="77" t="s">
        <v>81</v>
      </c>
    </row>
    <row r="39">
      <c r="A39" s="77" t="s">
        <v>22</v>
      </c>
      <c r="B39" s="77" t="s">
        <v>82</v>
      </c>
      <c r="C39" s="77" t="s">
        <v>83</v>
      </c>
    </row>
    <row r="40">
      <c r="A40" s="77" t="s">
        <v>21</v>
      </c>
      <c r="B40" s="77" t="s">
        <v>80</v>
      </c>
      <c r="C40" s="77" t="s">
        <v>84</v>
      </c>
    </row>
  </sheetData>
  <mergeCells count="44">
    <mergeCell ref="T1:V1"/>
    <mergeCell ref="Q1:S1"/>
    <mergeCell ref="Q17:S17"/>
    <mergeCell ref="T17:V17"/>
    <mergeCell ref="W17:Y17"/>
    <mergeCell ref="Z1:Z3"/>
    <mergeCell ref="W2:Y2"/>
    <mergeCell ref="W1:Y1"/>
    <mergeCell ref="W16:Y16"/>
    <mergeCell ref="C39:K39"/>
    <mergeCell ref="C40:K40"/>
    <mergeCell ref="H21:K21"/>
    <mergeCell ref="F20:J20"/>
    <mergeCell ref="K16:M16"/>
    <mergeCell ref="K17:M17"/>
    <mergeCell ref="C37:K37"/>
    <mergeCell ref="C38:K38"/>
    <mergeCell ref="A36:K36"/>
    <mergeCell ref="H16:J16"/>
    <mergeCell ref="H17:J17"/>
    <mergeCell ref="B16:D16"/>
    <mergeCell ref="B17:D17"/>
    <mergeCell ref="E21:G21"/>
    <mergeCell ref="N17:P17"/>
    <mergeCell ref="E16:G16"/>
    <mergeCell ref="A21:D21"/>
    <mergeCell ref="E17:G17"/>
    <mergeCell ref="N16:P16"/>
    <mergeCell ref="Q16:S16"/>
    <mergeCell ref="T16:V16"/>
    <mergeCell ref="T2:V2"/>
    <mergeCell ref="Q2:S2"/>
    <mergeCell ref="N2:P2"/>
    <mergeCell ref="E1:G1"/>
    <mergeCell ref="H1:J1"/>
    <mergeCell ref="N1:P1"/>
    <mergeCell ref="K1:M1"/>
    <mergeCell ref="F19:J19"/>
    <mergeCell ref="F18:J18"/>
    <mergeCell ref="H2:J2"/>
    <mergeCell ref="K2:M2"/>
    <mergeCell ref="B2:D2"/>
    <mergeCell ref="E2:G2"/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5" max="5" width="15.14"/>
    <col customWidth="1" min="24" max="24" width="16.43"/>
  </cols>
  <sheetData>
    <row r="1">
      <c r="A1" s="1" t="s">
        <v>0</v>
      </c>
      <c r="B1" s="2" t="s">
        <v>1</v>
      </c>
      <c r="E1" s="3" t="s">
        <v>2</v>
      </c>
      <c r="H1" s="2" t="s">
        <v>6</v>
      </c>
      <c r="K1" s="3" t="s">
        <v>9</v>
      </c>
      <c r="N1" s="2" t="s">
        <v>11</v>
      </c>
      <c r="Q1" s="3" t="s">
        <v>14</v>
      </c>
      <c r="T1" s="2" t="s">
        <v>16</v>
      </c>
      <c r="W1" s="3" t="s">
        <v>17</v>
      </c>
      <c r="Z1" s="1" t="s">
        <v>18</v>
      </c>
    </row>
    <row r="2">
      <c r="A2" s="1" t="s">
        <v>19</v>
      </c>
      <c r="B2" s="2">
        <v>4.0</v>
      </c>
      <c r="E2" s="3">
        <v>4.0</v>
      </c>
      <c r="H2" s="2">
        <v>3.0</v>
      </c>
      <c r="K2" s="3">
        <v>6.0</v>
      </c>
      <c r="N2" s="2">
        <v>6.0</v>
      </c>
      <c r="Q2" s="3">
        <v>6.0</v>
      </c>
      <c r="T2" s="2">
        <v>5.0</v>
      </c>
      <c r="W2" s="3">
        <v>2.0</v>
      </c>
    </row>
    <row r="3">
      <c r="A3" s="1" t="s">
        <v>20</v>
      </c>
      <c r="B3" s="4" t="s">
        <v>21</v>
      </c>
      <c r="C3" s="4" t="s">
        <v>22</v>
      </c>
      <c r="D3" s="4" t="s">
        <v>23</v>
      </c>
      <c r="E3" s="6" t="s">
        <v>21</v>
      </c>
      <c r="F3" s="6" t="s">
        <v>22</v>
      </c>
      <c r="G3" s="6" t="s">
        <v>23</v>
      </c>
      <c r="H3" s="4" t="s">
        <v>21</v>
      </c>
      <c r="I3" s="4" t="s">
        <v>22</v>
      </c>
      <c r="J3" s="4" t="s">
        <v>23</v>
      </c>
      <c r="K3" s="6" t="s">
        <v>21</v>
      </c>
      <c r="L3" s="6" t="s">
        <v>22</v>
      </c>
      <c r="M3" s="6" t="s">
        <v>23</v>
      </c>
      <c r="N3" s="4" t="s">
        <v>21</v>
      </c>
      <c r="O3" s="4" t="s">
        <v>22</v>
      </c>
      <c r="P3" s="4" t="s">
        <v>23</v>
      </c>
      <c r="Q3" s="6" t="s">
        <v>21</v>
      </c>
      <c r="R3" s="6" t="s">
        <v>22</v>
      </c>
      <c r="S3" s="6" t="s">
        <v>23</v>
      </c>
      <c r="T3" s="4" t="s">
        <v>21</v>
      </c>
      <c r="U3" s="4" t="s">
        <v>22</v>
      </c>
      <c r="V3" s="4" t="s">
        <v>23</v>
      </c>
      <c r="W3" s="6" t="s">
        <v>21</v>
      </c>
      <c r="X3" s="6" t="s">
        <v>22</v>
      </c>
      <c r="Y3" s="6" t="s">
        <v>23</v>
      </c>
    </row>
    <row r="4">
      <c r="A4" s="2" t="s">
        <v>24</v>
      </c>
      <c r="B4" s="5"/>
      <c r="C4" s="5"/>
      <c r="D4" s="5"/>
      <c r="E4" s="8"/>
      <c r="F4" s="8"/>
      <c r="G4" s="8"/>
      <c r="H4" s="10">
        <v>0.5</v>
      </c>
      <c r="I4" s="7">
        <v>1.0</v>
      </c>
      <c r="J4" s="7">
        <v>0.5</v>
      </c>
      <c r="K4" s="8"/>
      <c r="L4" s="8"/>
      <c r="M4" s="8"/>
      <c r="N4" s="5"/>
      <c r="O4" s="5"/>
      <c r="P4" s="5"/>
      <c r="Q4" s="8"/>
      <c r="R4" s="8"/>
      <c r="S4" s="8"/>
      <c r="T4" s="5"/>
      <c r="U4" s="5"/>
      <c r="V4" s="5"/>
      <c r="W4" s="8"/>
      <c r="X4" s="8"/>
      <c r="Y4" s="9"/>
      <c r="Z4" s="11">
        <f>SUM(Y4,V4,S4,P4,M4,J4,D4,G4,Parte1!D4,Parte1!J4,Parte1!M4,Parte1!P4,Parte1!S4,Parte3!Y4,Parte3!V4,Parte3!S4,Parte3!P4,Parte3!M4,Parte3!J4,Parte3!G4,Parte3!D4,PARTE4!Y4,PARTE4!V4,PARTE4!S4,PARTE4!P4,PARTE4!M4,PARTE4!J4,PARTE4!D4,PARTE4!G4)</f>
        <v>2</v>
      </c>
    </row>
    <row r="5">
      <c r="A5" s="2" t="s">
        <v>25</v>
      </c>
      <c r="B5" s="12"/>
      <c r="C5" s="12"/>
      <c r="D5" s="12"/>
      <c r="E5" s="13"/>
      <c r="F5" s="13"/>
      <c r="G5" s="14">
        <v>0.5</v>
      </c>
      <c r="H5" s="12"/>
      <c r="I5" s="12"/>
      <c r="J5" s="12"/>
      <c r="K5" s="13"/>
      <c r="L5" s="13"/>
      <c r="M5" s="13"/>
      <c r="N5" s="12"/>
      <c r="O5" s="12"/>
      <c r="P5" s="12"/>
      <c r="Q5" s="13"/>
      <c r="R5" s="13"/>
      <c r="S5" s="13"/>
      <c r="T5" s="12"/>
      <c r="U5" s="12"/>
      <c r="V5" s="12"/>
      <c r="W5" s="13"/>
      <c r="X5" s="13"/>
      <c r="Y5" s="13"/>
      <c r="Z5" s="15">
        <f>SUM(Y5,V5,S5,P5,M5,J5,D5,G5,Parte1!D5,Parte1!J5,Parte1!M5,Parte1!P5,Parte1!S5,Parte3!Y5,Parte3!V5,Parte3!S5,Parte3!P5,Parte3!M5,Parte3!J5,Parte3!G5,Parte3!D5,PARTE4!Y5,PARTE4!V5,PARTE4!S5,PARTE4!P5,PARTE4!M5,PARTE4!J5,PARTE4!D5,PARTE4!G5)</f>
        <v>3</v>
      </c>
    </row>
    <row r="6">
      <c r="A6" s="2" t="s">
        <v>26</v>
      </c>
      <c r="B6" s="5"/>
      <c r="C6" s="5"/>
      <c r="D6" s="5"/>
      <c r="E6" s="8"/>
      <c r="F6" s="8"/>
      <c r="G6" s="8"/>
      <c r="H6" s="5"/>
      <c r="I6" s="5"/>
      <c r="J6" s="5"/>
      <c r="K6" s="8"/>
      <c r="L6" s="8"/>
      <c r="M6" s="8"/>
      <c r="N6" s="5"/>
      <c r="O6" s="5"/>
      <c r="P6" s="5"/>
      <c r="Q6" s="8"/>
      <c r="R6" s="8"/>
      <c r="S6" s="8"/>
      <c r="T6" s="5"/>
      <c r="U6" s="5"/>
      <c r="V6" s="5"/>
      <c r="W6" s="8"/>
      <c r="X6" s="8"/>
      <c r="Y6" s="8"/>
      <c r="Z6" s="11">
        <f>SUM(Y6,V6,S6,P6,M6,J6,D6,G6,Parte1!D6,Parte1!J6,Parte1!M6,Parte1!P6,Parte1!S6,Parte3!Y6,Parte3!V6,Parte3!S6,Parte3!P6,Parte3!M6,Parte3!J6,Parte3!G6,Parte3!D6,PARTE4!Y6,PARTE4!V6,PARTE4!S6,PARTE4!P6,PARTE4!M6,PARTE4!J6,PARTE4!D6,PARTE4!G6)</f>
        <v>3</v>
      </c>
    </row>
    <row r="7">
      <c r="A7" s="2" t="s">
        <v>27</v>
      </c>
      <c r="B7" s="12"/>
      <c r="C7" s="12"/>
      <c r="D7" s="12"/>
      <c r="E7" s="13"/>
      <c r="F7" s="13"/>
      <c r="G7" s="13"/>
      <c r="H7" s="12"/>
      <c r="I7" s="12"/>
      <c r="J7" s="12"/>
      <c r="K7" s="13"/>
      <c r="L7" s="13"/>
      <c r="M7" s="13"/>
      <c r="N7" s="12"/>
      <c r="O7" s="12"/>
      <c r="P7" s="12"/>
      <c r="Q7" s="13"/>
      <c r="R7" s="13"/>
      <c r="S7" s="13"/>
      <c r="T7" s="17">
        <v>1.0</v>
      </c>
      <c r="U7" s="12"/>
      <c r="V7" s="12"/>
      <c r="W7" s="14">
        <v>2.0</v>
      </c>
      <c r="X7" s="14">
        <v>1.0</v>
      </c>
      <c r="Y7" s="14">
        <v>0.5</v>
      </c>
      <c r="Z7" s="15">
        <f>SUM(Y7,V7,S7,P7,M7,J7,D7,G7,Parte1!D7,Parte1!J7,Parte1!M7,Parte1!P7,Parte1!S7,Parte3!Y7,Parte3!V7,Parte3!S7,Parte3!P7,Parte3!M7,Parte3!J7,Parte3!G7,Parte3!D7,PARTE4!Y7,PARTE4!V7,PARTE4!S7,PARTE4!P7,PARTE4!M7,PARTE4!J7,PARTE4!D7,PARTE4!G7)</f>
        <v>26.5</v>
      </c>
    </row>
    <row r="8">
      <c r="A8" s="2" t="s">
        <v>28</v>
      </c>
      <c r="B8" s="5"/>
      <c r="C8" s="5"/>
      <c r="D8" s="5"/>
      <c r="E8" s="8"/>
      <c r="F8" s="8"/>
      <c r="G8" s="8"/>
      <c r="H8" s="5"/>
      <c r="I8" s="5"/>
      <c r="J8" s="5"/>
      <c r="K8" s="8"/>
      <c r="L8" s="8"/>
      <c r="M8" s="8"/>
      <c r="N8" s="5"/>
      <c r="O8" s="5"/>
      <c r="P8" s="5"/>
      <c r="Q8" s="8"/>
      <c r="R8" s="8"/>
      <c r="S8" s="8"/>
      <c r="T8" s="5"/>
      <c r="U8" s="5"/>
      <c r="V8" s="5"/>
      <c r="W8" s="8"/>
      <c r="X8" s="8"/>
      <c r="Y8" s="8"/>
      <c r="Z8" s="11">
        <f>SUM(Y8,V8,S8,P8,M8,J8,D8,G8,Parte1!D8,Parte1!J8,Parte1!M8,Parte1!P8,Parte1!S8,Parte3!Y8,Parte3!V8,Parte3!S8,Parte3!P8,Parte3!M8,Parte3!J8,Parte3!G8,Parte3!D8,PARTE4!Y8,PARTE4!V8,PARTE4!S8,PARTE4!P8,PARTE4!M8,PARTE4!J8,PARTE4!D8,PARTE4!G8)</f>
        <v>0</v>
      </c>
    </row>
    <row r="9">
      <c r="A9" s="2" t="s">
        <v>29</v>
      </c>
      <c r="B9" s="12"/>
      <c r="C9" s="12"/>
      <c r="D9" s="12"/>
      <c r="E9" s="13"/>
      <c r="F9" s="13"/>
      <c r="G9" s="13"/>
      <c r="H9" s="12"/>
      <c r="I9" s="12"/>
      <c r="J9" s="12"/>
      <c r="K9" s="13"/>
      <c r="L9" s="13"/>
      <c r="M9" s="13"/>
      <c r="N9" s="12"/>
      <c r="O9" s="12"/>
      <c r="P9" s="12"/>
      <c r="Q9" s="13"/>
      <c r="R9" s="13"/>
      <c r="S9" s="13"/>
      <c r="T9" s="12"/>
      <c r="U9" s="12"/>
      <c r="V9" s="12"/>
      <c r="W9" s="13"/>
      <c r="X9" s="13"/>
      <c r="Y9" s="13"/>
      <c r="Z9" s="15">
        <f>SUM(Y9,V9,S9,P9,M9,J9,D9,G9,Parte1!D9,Parte1!J9,Parte1!M9,Parte1!P9,Parte1!S9,Parte3!Y9,Parte3!V9,Parte3!S9,Parte3!P9,Parte3!M9,Parte3!J9,Parte3!G9,Parte3!D9,PARTE4!Y9,PARTE4!V9,PARTE4!S9,PARTE4!P9,PARTE4!M9,PARTE4!J9,PARTE4!D9,PARTE4!G9)</f>
        <v>0</v>
      </c>
    </row>
    <row r="10">
      <c r="A10" s="2" t="s">
        <v>30</v>
      </c>
      <c r="B10" s="7">
        <v>6.0</v>
      </c>
      <c r="C10" s="5"/>
      <c r="D10" s="5"/>
      <c r="E10" s="9">
        <v>2.0</v>
      </c>
      <c r="F10" s="8"/>
      <c r="G10" s="8"/>
      <c r="H10" s="5"/>
      <c r="I10" s="5"/>
      <c r="J10" s="5"/>
      <c r="K10" s="8"/>
      <c r="L10" s="8"/>
      <c r="M10" s="8"/>
      <c r="N10" s="5"/>
      <c r="O10" s="5"/>
      <c r="P10" s="5"/>
      <c r="Q10" s="8"/>
      <c r="R10" s="8"/>
      <c r="S10" s="8"/>
      <c r="T10" s="5"/>
      <c r="U10" s="5"/>
      <c r="V10" s="5"/>
      <c r="W10" s="8"/>
      <c r="X10" s="8"/>
      <c r="Y10" s="8"/>
      <c r="Z10" s="11">
        <f>SUM(Y10,V10,S10,P10,M10,J10,D10,G10,Parte1!D10,Parte1!J10,Parte1!M10,Parte1!P10,Parte1!S10,Parte3!Y10,Parte3!V10,Parte3!S10,Parte3!P10,Parte3!M10,Parte3!J10,Parte3!G10,Parte3!D10,PARTE4!Y10,PARTE4!V10,PARTE4!S10,PARTE4!P10,PARTE4!M10,PARTE4!J10,PARTE4!D10,PARTE4!G10)</f>
        <v>0</v>
      </c>
    </row>
    <row r="11">
      <c r="A11" s="2" t="s">
        <v>31</v>
      </c>
      <c r="B11" s="12"/>
      <c r="C11" s="12"/>
      <c r="D11" s="12"/>
      <c r="E11" s="13"/>
      <c r="F11" s="13"/>
      <c r="G11" s="13"/>
      <c r="H11" s="12"/>
      <c r="I11" s="12"/>
      <c r="J11" s="12"/>
      <c r="K11" s="14">
        <v>14.0</v>
      </c>
      <c r="L11" s="13"/>
      <c r="M11" s="13"/>
      <c r="N11" s="17">
        <v>3.0</v>
      </c>
      <c r="O11" s="12"/>
      <c r="P11" s="12"/>
      <c r="Q11" s="14">
        <v>3.0</v>
      </c>
      <c r="R11" s="13"/>
      <c r="S11" s="13"/>
      <c r="T11" s="12"/>
      <c r="U11" s="12"/>
      <c r="V11" s="12"/>
      <c r="W11" s="13"/>
      <c r="X11" s="13"/>
      <c r="Y11" s="13"/>
      <c r="Z11" s="15">
        <f>SUM(Y11,V11,S11,P11,M11,J11,D11,G11,Parte1!D11,Parte1!J11,Parte1!M11,Parte1!P11,Parte1!S11,Parte3!Y11,Parte3!V11,Parte3!S11,Parte3!P11,Parte3!M11,Parte3!J11,Parte3!G11,Parte3!D11,PARTE4!Y11,PARTE4!V11,PARTE4!S11,PARTE4!P11,PARTE4!M11,PARTE4!J11,PARTE4!D11,PARTE4!G11)</f>
        <v>0</v>
      </c>
    </row>
    <row r="12">
      <c r="A12" s="2" t="s">
        <v>32</v>
      </c>
      <c r="B12" s="5"/>
      <c r="C12" s="5"/>
      <c r="D12" s="5"/>
      <c r="E12" s="8"/>
      <c r="F12" s="8"/>
      <c r="G12" s="8"/>
      <c r="H12" s="5"/>
      <c r="I12" s="5"/>
      <c r="J12" s="5"/>
      <c r="K12" s="8"/>
      <c r="L12" s="8"/>
      <c r="M12" s="8"/>
      <c r="N12" s="5"/>
      <c r="O12" s="5"/>
      <c r="P12" s="5"/>
      <c r="Q12" s="8"/>
      <c r="R12" s="8"/>
      <c r="S12" s="8"/>
      <c r="T12" s="5"/>
      <c r="U12" s="5"/>
      <c r="V12" s="5"/>
      <c r="W12" s="8"/>
      <c r="X12" s="8"/>
      <c r="Y12" s="8"/>
      <c r="Z12" s="11">
        <f>SUM(Y12,V12,S12,P12,M12,J12,D12,G12,Parte1!D12,Parte1!J12,Parte1!M12,Parte1!P12,Parte1!S12,Parte3!Y12,Parte3!V12,Parte3!S12,Parte3!P12,Parte3!M12,Parte3!J12,Parte3!G12,Parte3!D12,PARTE4!Y12,PARTE4!V12,PARTE4!S12,PARTE4!P12,PARTE4!M12,PARTE4!J12,PARTE4!D12,PARTE4!G12)</f>
        <v>0</v>
      </c>
    </row>
    <row r="13">
      <c r="A13" s="2" t="s">
        <v>33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2"/>
      <c r="O13" s="12"/>
      <c r="P13" s="12"/>
      <c r="Q13" s="13"/>
      <c r="R13" s="13"/>
      <c r="S13" s="13"/>
      <c r="T13" s="12"/>
      <c r="U13" s="12"/>
      <c r="V13" s="12"/>
      <c r="W13" s="13"/>
      <c r="X13" s="13"/>
      <c r="Y13" s="13"/>
      <c r="Z13" s="15">
        <f>SUM(Y13,V13,S13,P13,M13,J13,D13,G13,Parte1!D13,Parte1!J13,Parte1!M13,Parte1!P13,Parte1!S13,Parte3!Y13,Parte3!V13,Parte3!S13,Parte3!P13,Parte3!M13,Parte3!J13,Parte3!G13,Parte3!D13,PARTE4!Y13,PARTE4!V13,PARTE4!S13,PARTE4!P13,PARTE4!M13,PARTE4!J13,PARTE4!D13,PARTE4!G13)</f>
        <v>0</v>
      </c>
    </row>
    <row r="14">
      <c r="A14" s="2" t="s">
        <v>34</v>
      </c>
      <c r="B14" s="5"/>
      <c r="C14" s="5"/>
      <c r="D14" s="5"/>
      <c r="E14" s="8"/>
      <c r="F14" s="8"/>
      <c r="G14" s="8"/>
      <c r="H14" s="5"/>
      <c r="I14" s="5"/>
      <c r="J14" s="5"/>
      <c r="K14" s="8"/>
      <c r="L14" s="8"/>
      <c r="M14" s="8"/>
      <c r="N14" s="5"/>
      <c r="O14" s="5"/>
      <c r="P14" s="5"/>
      <c r="Q14" s="8"/>
      <c r="R14" s="8"/>
      <c r="S14" s="8"/>
      <c r="T14" s="5"/>
      <c r="U14" s="5"/>
      <c r="V14" s="5"/>
      <c r="W14" s="8"/>
      <c r="X14" s="8"/>
      <c r="Y14" s="8"/>
      <c r="Z14" s="11">
        <f>SUM(Y14,V14,S14,P14,M14,J14,D14,G14,Parte1!D14,Parte1!J14,Parte1!M14,Parte1!P14,Parte1!S14,Parte3!Y14,Parte3!V14,Parte3!S14,Parte3!P14,Parte3!M14,Parte3!J14,Parte3!G14,Parte3!D14,PARTE4!Y14,PARTE4!V14,PARTE4!S14,PARTE4!P14,PARTE4!M14,PARTE4!J14,PARTE4!D14,PARTE4!G14)</f>
        <v>0</v>
      </c>
    </row>
    <row r="15">
      <c r="A15" s="2" t="s">
        <v>35</v>
      </c>
      <c r="B15" s="12"/>
      <c r="C15" s="12"/>
      <c r="D15" s="12"/>
      <c r="E15" s="13"/>
      <c r="F15" s="13"/>
      <c r="G15" s="13"/>
      <c r="H15" s="12"/>
      <c r="I15" s="12"/>
      <c r="J15" s="12"/>
      <c r="K15" s="13"/>
      <c r="L15" s="13"/>
      <c r="M15" s="13"/>
      <c r="N15" s="12"/>
      <c r="O15" s="12"/>
      <c r="P15" s="12"/>
      <c r="Q15" s="13"/>
      <c r="R15" s="13"/>
      <c r="S15" s="13"/>
      <c r="T15" s="12"/>
      <c r="U15" s="12"/>
      <c r="V15" s="12"/>
      <c r="W15" s="13"/>
      <c r="X15" s="13"/>
      <c r="Y15" s="13"/>
      <c r="Z15" s="15">
        <f>SUM(Y15,V15,S15,P15,M15,J15,D15,G15,Parte1!D15,Parte1!J15,Parte1!M15,Parte1!P15,Parte1!S15,Parte3!Y15,Parte3!V15,Parte3!S15,Parte3!P15,Parte3!M15,Parte3!J15,Parte3!G15,Parte3!D15,PARTE4!Y15,PARTE4!V15,PARTE4!S15,PARTE4!P15,PARTE4!M15,PARTE4!J15,PARTE4!D15,PARTE4!G15)</f>
        <v>0</v>
      </c>
    </row>
    <row r="16">
      <c r="A16" s="19" t="s">
        <v>36</v>
      </c>
      <c r="B16" s="20">
        <f>SUM(D4:D15)</f>
        <v>0</v>
      </c>
      <c r="E16" s="20">
        <f>SUM(G4:G15)</f>
        <v>0.5</v>
      </c>
      <c r="H16" s="20">
        <f>SUM(J4:J15)</f>
        <v>0.5</v>
      </c>
      <c r="K16" s="20">
        <f>SUM(M4:M15)</f>
        <v>0</v>
      </c>
      <c r="N16" s="20">
        <f>SUM(P4:P15)</f>
        <v>0</v>
      </c>
      <c r="Q16" s="20">
        <f>SUM(S4:S15)</f>
        <v>0</v>
      </c>
      <c r="T16" s="20">
        <f>SUM(V4:V15)</f>
        <v>0</v>
      </c>
      <c r="W16" s="20">
        <f>SUM(Y4:Y15)</f>
        <v>0.5</v>
      </c>
    </row>
    <row r="17">
      <c r="A17" s="19" t="s">
        <v>37</v>
      </c>
      <c r="B17" s="20">
        <f>SUM(B4:B15)</f>
        <v>6</v>
      </c>
      <c r="E17" s="20">
        <f>SUM(E4:E15)</f>
        <v>2</v>
      </c>
      <c r="H17" s="20">
        <f>SUM(H4:H15)</f>
        <v>0.5</v>
      </c>
      <c r="K17" s="20">
        <f>SUM(K4:K15)</f>
        <v>14</v>
      </c>
      <c r="N17" s="20">
        <f>SUM(N4:N15)</f>
        <v>3</v>
      </c>
      <c r="Q17" s="20">
        <f>SUM(Q4:Q15)</f>
        <v>3</v>
      </c>
      <c r="T17" s="20">
        <f>SUM(T4:T15)</f>
        <v>1</v>
      </c>
      <c r="W17" s="20">
        <f>SUM(W4:W15)</f>
        <v>2</v>
      </c>
    </row>
    <row r="18">
      <c r="A18" s="21"/>
    </row>
    <row r="19">
      <c r="A19" s="21"/>
    </row>
    <row r="20">
      <c r="A20" s="21"/>
    </row>
    <row r="21">
      <c r="A21" s="22" t="s">
        <v>38</v>
      </c>
      <c r="B21" s="23"/>
      <c r="C21" s="23"/>
    </row>
    <row r="22">
      <c r="A22" s="24"/>
      <c r="B22" s="22" t="s">
        <v>39</v>
      </c>
      <c r="C22" s="23"/>
    </row>
    <row r="23">
      <c r="A23" s="24"/>
      <c r="B23" s="23">
        <f>Z4</f>
        <v>2</v>
      </c>
      <c r="C23" s="23"/>
    </row>
    <row r="24">
      <c r="A24" s="23"/>
      <c r="B24" s="23">
        <f t="shared" ref="B24:B34" si="1">B23+Z5</f>
        <v>5</v>
      </c>
      <c r="C24" s="23"/>
    </row>
    <row r="25">
      <c r="A25" s="23"/>
      <c r="B25" s="23">
        <f t="shared" si="1"/>
        <v>8</v>
      </c>
      <c r="C25" s="23"/>
    </row>
    <row r="26">
      <c r="A26" s="23"/>
      <c r="B26" s="23">
        <f t="shared" si="1"/>
        <v>34.5</v>
      </c>
      <c r="C26" s="23"/>
    </row>
    <row r="27">
      <c r="A27" s="23"/>
      <c r="B27" s="23">
        <f t="shared" si="1"/>
        <v>34.5</v>
      </c>
      <c r="C27" s="23"/>
    </row>
    <row r="28">
      <c r="A28" s="23"/>
      <c r="B28" s="23">
        <f t="shared" si="1"/>
        <v>34.5</v>
      </c>
      <c r="C28" s="23"/>
    </row>
    <row r="29">
      <c r="A29" s="23"/>
      <c r="B29" s="23">
        <f t="shared" si="1"/>
        <v>34.5</v>
      </c>
      <c r="C29" s="23"/>
    </row>
    <row r="30">
      <c r="A30" s="23"/>
      <c r="B30" s="23">
        <f t="shared" si="1"/>
        <v>34.5</v>
      </c>
      <c r="C30" s="23"/>
    </row>
    <row r="31">
      <c r="A31" s="23"/>
      <c r="B31" s="23">
        <f t="shared" si="1"/>
        <v>34.5</v>
      </c>
      <c r="C31" s="23"/>
    </row>
    <row r="32">
      <c r="A32" s="23"/>
      <c r="B32" s="23">
        <f t="shared" si="1"/>
        <v>34.5</v>
      </c>
      <c r="C32" s="23"/>
    </row>
    <row r="33">
      <c r="A33" s="23"/>
      <c r="B33" s="23">
        <f t="shared" si="1"/>
        <v>34.5</v>
      </c>
      <c r="C33" s="23"/>
    </row>
    <row r="34">
      <c r="A34" s="23"/>
      <c r="B34" s="25">
        <f t="shared" si="1"/>
        <v>34.5</v>
      </c>
      <c r="C34" s="23"/>
    </row>
  </sheetData>
  <mergeCells count="33">
    <mergeCell ref="E1:G1"/>
    <mergeCell ref="Q1:S1"/>
    <mergeCell ref="N2:P2"/>
    <mergeCell ref="K2:M2"/>
    <mergeCell ref="Q2:S2"/>
    <mergeCell ref="T2:V2"/>
    <mergeCell ref="W2:Y2"/>
    <mergeCell ref="H2:J2"/>
    <mergeCell ref="H1:J1"/>
    <mergeCell ref="B1:D1"/>
    <mergeCell ref="B2:D2"/>
    <mergeCell ref="B17:D17"/>
    <mergeCell ref="B16:D16"/>
    <mergeCell ref="T16:V16"/>
    <mergeCell ref="W16:Y16"/>
    <mergeCell ref="W17:Y17"/>
    <mergeCell ref="Q16:S16"/>
    <mergeCell ref="N16:P16"/>
    <mergeCell ref="E16:G16"/>
    <mergeCell ref="H16:J16"/>
    <mergeCell ref="K1:M1"/>
    <mergeCell ref="N1:P1"/>
    <mergeCell ref="E2:G2"/>
    <mergeCell ref="Q17:S17"/>
    <mergeCell ref="T17:V17"/>
    <mergeCell ref="E17:G17"/>
    <mergeCell ref="H17:J17"/>
    <mergeCell ref="K17:M17"/>
    <mergeCell ref="K16:M16"/>
    <mergeCell ref="N17:P17"/>
    <mergeCell ref="T1:V1"/>
    <mergeCell ref="W1:Y1"/>
    <mergeCell ref="Z1:Z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5" max="5" width="15.14"/>
    <col customWidth="1" min="24" max="24" width="16.43"/>
  </cols>
  <sheetData>
    <row r="1">
      <c r="A1" s="1" t="s">
        <v>0</v>
      </c>
      <c r="B1" s="2" t="s">
        <v>3</v>
      </c>
      <c r="E1" s="3" t="s">
        <v>4</v>
      </c>
      <c r="H1" s="2" t="s">
        <v>5</v>
      </c>
      <c r="K1" s="3" t="s">
        <v>7</v>
      </c>
      <c r="N1" s="2" t="s">
        <v>8</v>
      </c>
      <c r="Q1" s="3" t="s">
        <v>10</v>
      </c>
      <c r="T1" s="2" t="s">
        <v>12</v>
      </c>
      <c r="W1" s="3" t="s">
        <v>13</v>
      </c>
      <c r="Z1" s="1" t="s">
        <v>15</v>
      </c>
    </row>
    <row r="2">
      <c r="A2" s="1" t="s">
        <v>19</v>
      </c>
      <c r="B2" s="2">
        <v>1.0</v>
      </c>
      <c r="E2" s="3">
        <v>1.0</v>
      </c>
      <c r="H2" s="2">
        <v>1.0</v>
      </c>
      <c r="K2" s="3">
        <v>2.0</v>
      </c>
      <c r="N2" s="2">
        <v>0.0</v>
      </c>
      <c r="Q2" s="3"/>
      <c r="T2" s="2"/>
      <c r="W2" s="3"/>
    </row>
    <row r="3">
      <c r="A3" s="1" t="s">
        <v>20</v>
      </c>
      <c r="B3" s="2" t="s">
        <v>21</v>
      </c>
      <c r="C3" s="2" t="s">
        <v>22</v>
      </c>
      <c r="D3" s="2" t="s">
        <v>23</v>
      </c>
      <c r="E3" s="3" t="s">
        <v>21</v>
      </c>
      <c r="F3" s="3" t="s">
        <v>22</v>
      </c>
      <c r="G3" s="3" t="s">
        <v>23</v>
      </c>
      <c r="H3" s="2" t="s">
        <v>21</v>
      </c>
      <c r="I3" s="2" t="s">
        <v>22</v>
      </c>
      <c r="J3" s="2" t="s">
        <v>23</v>
      </c>
      <c r="K3" s="3" t="s">
        <v>21</v>
      </c>
      <c r="L3" s="3" t="s">
        <v>22</v>
      </c>
      <c r="M3" s="3" t="s">
        <v>23</v>
      </c>
      <c r="N3" s="2" t="s">
        <v>21</v>
      </c>
      <c r="O3" s="2" t="s">
        <v>22</v>
      </c>
      <c r="P3" s="2" t="s">
        <v>23</v>
      </c>
      <c r="Q3" s="3" t="s">
        <v>21</v>
      </c>
      <c r="R3" s="3" t="s">
        <v>22</v>
      </c>
      <c r="S3" s="3" t="s">
        <v>23</v>
      </c>
      <c r="T3" s="2" t="s">
        <v>21</v>
      </c>
      <c r="U3" s="2" t="s">
        <v>22</v>
      </c>
      <c r="V3" s="2" t="s">
        <v>23</v>
      </c>
      <c r="W3" s="3" t="s">
        <v>21</v>
      </c>
      <c r="X3" s="3" t="s">
        <v>22</v>
      </c>
      <c r="Y3" s="3" t="s">
        <v>23</v>
      </c>
    </row>
    <row r="4">
      <c r="A4" s="2" t="s">
        <v>24</v>
      </c>
      <c r="B4" s="5"/>
      <c r="C4" s="5"/>
      <c r="D4" s="7">
        <v>0.5</v>
      </c>
      <c r="E4" s="8"/>
      <c r="F4" s="8"/>
      <c r="G4" s="9"/>
      <c r="H4" s="5"/>
      <c r="I4" s="5"/>
      <c r="J4" s="7"/>
      <c r="K4" s="8"/>
      <c r="L4" s="8"/>
      <c r="M4" s="9"/>
      <c r="N4" s="10">
        <v>2.0</v>
      </c>
      <c r="O4" s="5"/>
      <c r="P4" s="7"/>
      <c r="Q4" s="8"/>
      <c r="R4" s="8"/>
      <c r="S4" s="9"/>
      <c r="T4" s="5"/>
      <c r="U4" s="5"/>
      <c r="V4" s="5"/>
      <c r="W4" s="8"/>
      <c r="X4" s="8"/>
      <c r="Y4" s="8"/>
      <c r="Z4" s="16">
        <f>SUM(IF(C4=1,B17,0),IF(F4=1,E17,0),IF(I4=1,H17,0),IF(L4=1,K17,0),IF(O4=1,N17,0),IF(R4=1,Q17,0),IF(U4=1,T17,0),IF(X4=1,W17,0),IF(Parte1!C4=1,Parte1!B17,0),IF(Parte1!F4=1,Parte1!E17,0),IF(Parte1!I4=1,Parte1!H17,0),IF(Parte1!L4=1,Parte1!K17,0),IF(Parte1!O4=1,Parte1!N17,0),IF(Parte1!R4=1,Parte1!Q17,0),IF(Parte1!U4=1,Parte1!T17,0),IF(Parte1!X4=1,Parte1!W17,0),IF(Parte2!C4=1,Parte2!B17,0),IF(Parte2!F4=1,Parte2!E17,0),IF(Parte2!I4=1,Parte2!H17,0),IF(Parte2!L4=1,Parte2!K17,0),IF(Parte2!O4=1,Parte2!N17,0),IF(Parte2!R4=1,Parte2!Q17,0),IF(Parte2!U4=1,Parte2!T17,0),IF(Parte2!X4=1,Parte2!W17,0),IF(PARTE4!C4=1,PARTE4!B17,0),IF(PARTE4!F4=1,PARTE4!E17,0),IF(PARTE4!I4=1,PARTE4!H17,0),IF(PARTE4!L4=1,PARTE4!K17,0),IF(PARTE4!O4=1,PARTE4!N17,0),IF(PARTE4!R4=1,PARTE4!Q17,0),IF(PARTE4!U4=1,PARTE4!T17,0),IF(PARTE4!X4=1,PARTE4!W17,0))
</f>
        <v>0.5</v>
      </c>
    </row>
    <row r="5">
      <c r="A5" s="2" t="s">
        <v>25</v>
      </c>
      <c r="B5" s="17">
        <v>2.0</v>
      </c>
      <c r="C5" s="12"/>
      <c r="D5" s="17">
        <v>1.0</v>
      </c>
      <c r="E5" s="13"/>
      <c r="F5" s="13"/>
      <c r="G5" s="13"/>
      <c r="H5" s="12"/>
      <c r="I5" s="12"/>
      <c r="J5" s="12"/>
      <c r="K5" s="13"/>
      <c r="L5" s="13"/>
      <c r="M5" s="14">
        <v>0.5</v>
      </c>
      <c r="N5" s="12"/>
      <c r="O5" s="12"/>
      <c r="P5" s="12"/>
      <c r="Q5" s="13"/>
      <c r="R5" s="13"/>
      <c r="S5" s="13"/>
      <c r="T5" s="12"/>
      <c r="U5" s="12"/>
      <c r="V5" s="12"/>
      <c r="W5" s="13"/>
      <c r="X5" s="13"/>
      <c r="Y5" s="13"/>
      <c r="Z5" s="18">
        <f>SUM(IF(C5=1,B17,0),IF(F5=1,E17,0),IF(I5=1,H17,0),IF(L5=1,K17,0),IF(O5=1,N17,0),IF(R5=1,Q17,0),IF(U5=1,T17,0),IF(X5=1,W17,0),IF(Parte1!C5=1,Parte1!B17,0),IF(Parte1!F5=1,Parte1!E17,0),IF(Parte1!I5=1,Parte1!H17,0),IF(Parte1!L5=1,Parte1!K17,0),IF(Parte1!O5=1,Parte1!N17,0),IF(Parte1!R5=1,Parte1!Q17,0),IF(Parte1!U5=1,Parte1!T17,0),IF(Parte1!X5=1,Parte1!W17,0),IF(Parte2!C5=1,Parte2!B17,0),IF(Parte2!F5=1,Parte2!E17,0),IF(Parte2!I5=1,Parte2!H17,0),IF(Parte2!L5=1,Parte2!K17,0),IF(Parte2!O5=1,Parte2!N17,0),IF(Parte2!R5=1,Parte2!Q17,0),IF(Parte2!U5=1,Parte2!T17,0),IF(Parte2!X5=1,Parte2!W17,0),IF(PARTE4!C5=1,PARTE4!B17,0),IF(PARTE4!F5=1,PARTE4!E17,0),IF(PARTE4!I5=1,PARTE4!H17,0),IF(PARTE4!L5=1,PARTE4!K17,0),IF(PARTE4!O5=1,PARTE4!N17,0),IF(PARTE4!R5=1,PARTE4!Q17,0),IF(PARTE4!U5=1,PARTE4!T17,0),IF(PARTE4!X5=1,PARTE4!W17,0))
</f>
        <v>0</v>
      </c>
    </row>
    <row r="6">
      <c r="A6" s="2" t="s">
        <v>26</v>
      </c>
      <c r="B6" s="5"/>
      <c r="C6" s="5"/>
      <c r="D6" s="7">
        <v>1.0</v>
      </c>
      <c r="E6" s="9">
        <v>1.0</v>
      </c>
      <c r="F6" s="8"/>
      <c r="G6" s="8"/>
      <c r="H6" s="5"/>
      <c r="I6" s="5"/>
      <c r="J6" s="5"/>
      <c r="K6" s="8"/>
      <c r="L6" s="8"/>
      <c r="M6" s="8"/>
      <c r="N6" s="5"/>
      <c r="O6" s="5"/>
      <c r="P6" s="5"/>
      <c r="Q6" s="8"/>
      <c r="R6" s="8"/>
      <c r="S6" s="9">
        <v>1.0</v>
      </c>
      <c r="T6" s="5"/>
      <c r="U6" s="5"/>
      <c r="V6" s="5"/>
      <c r="W6" s="8"/>
      <c r="X6" s="8"/>
      <c r="Y6" s="8"/>
      <c r="Z6" s="16">
        <f>SUM(IF(C6=1,B17,0),IF(F6=1,E17,0),IF(I6=1,H17,0),IF(L6=1,K17,0),IF(O6=1,N17,0),IF(R6=1,Q17,0),IF(U6=1,T17,0),IF(X6=1,W17,0),IF(Parte1!C6=1,Parte1!B17,0),IF(Parte1!F6=1,Parte1!E17,0),IF(Parte1!I6=1,Parte1!H17,0),IF(Parte1!L6=1,Parte1!K17,0),IF(Parte1!O6=1,Parte1!N17,0),IF(Parte1!R6=1,Parte1!Q17,0),IF(Parte1!U6=1,Parte1!T17,0),IF(Parte1!X6=1,Parte1!W17,0),IF(Parte2!C6=1,Parte2!B17,0),IF(Parte2!F6=1,Parte2!E17,0),IF(Parte2!I6=1,Parte2!H17,0),IF(Parte2!L6=1,Parte2!K17,0),IF(Parte2!O6=1,Parte2!N17,0),IF(Parte2!R6=1,Parte2!Q17,0),IF(Parte2!U6=1,Parte2!T17,0),IF(Parte2!X6=1,Parte2!W17,0),IF(PARTE4!C6=1,PARTE4!B17,0),IF(PARTE4!F6=1,PARTE4!E17,0),IF(PARTE4!I6=1,PARTE4!H17,0),IF(PARTE4!L6=1,PARTE4!K17,0),IF(PARTE4!O6=1,PARTE4!N17,0),IF(PARTE4!R6=1,PARTE4!Q17,0),IF(PARTE4!U6=1,PARTE4!T17,0),IF(PARTE4!X6=1,PARTE4!W17,0))
</f>
        <v>0</v>
      </c>
    </row>
    <row r="7">
      <c r="A7" s="2" t="s">
        <v>27</v>
      </c>
      <c r="B7" s="12"/>
      <c r="C7" s="17">
        <v>1.0</v>
      </c>
      <c r="D7" s="17">
        <v>2.0</v>
      </c>
      <c r="E7" s="13"/>
      <c r="F7" s="14">
        <v>1.0</v>
      </c>
      <c r="G7" s="14">
        <v>0.5</v>
      </c>
      <c r="H7" s="17">
        <v>2.0</v>
      </c>
      <c r="I7" s="17">
        <v>1.0</v>
      </c>
      <c r="J7" s="17">
        <v>4.5</v>
      </c>
      <c r="K7" s="14">
        <v>3.0</v>
      </c>
      <c r="L7" s="14">
        <v>1.0</v>
      </c>
      <c r="M7" s="14">
        <v>1.5</v>
      </c>
      <c r="N7" s="12"/>
      <c r="O7" s="17">
        <v>1.0</v>
      </c>
      <c r="P7" s="17">
        <v>2.0</v>
      </c>
      <c r="Q7" s="14">
        <v>2.0</v>
      </c>
      <c r="R7" s="14">
        <v>1.0</v>
      </c>
      <c r="S7" s="14">
        <v>5.0</v>
      </c>
      <c r="T7" s="17">
        <v>2.7</v>
      </c>
      <c r="U7" s="17">
        <v>1.0</v>
      </c>
      <c r="V7" s="17">
        <v>2.0</v>
      </c>
      <c r="W7" s="14">
        <v>2.0</v>
      </c>
      <c r="X7" s="13"/>
      <c r="Y7" s="13"/>
      <c r="Z7" s="18">
        <f>SUM(IF(C7=1,B17,0),IF(F7=1,E17,0),IF(I7=1,H17,0),IF(L7=1,K17,0),IF(O7=1,N17,0),IF(R7=1,Q17,0),IF(U7=1,T17,0),IF(X7=1,W17,0),IF(Parte1!C7=1,Parte1!B17,0),IF(Parte1!F7=1,Parte1!E17,0),IF(Parte1!I7=1,Parte1!H17,0),IF(Parte1!L7=1,Parte1!K17,0),IF(Parte1!O7=1,Parte1!N17,0),IF(Parte1!R7=1,Parte1!Q17,0),IF(Parte1!U7=1,Parte1!T17,0),IF(Parte1!X7=1,Parte1!W17,0),IF(Parte2!C7=1,Parte2!B17,0),IF(Parte2!F7=1,Parte2!E17,0),IF(Parte2!I7=1,Parte2!H17,0),IF(Parte2!L7=1,Parte2!K17,0),IF(Parte2!O7=1,Parte2!N17,0),IF(Parte2!R7=1,Parte2!Q17,0),IF(Parte2!U7=1,Parte2!T17,0),IF(Parte2!X7=1,Parte2!W17,0),IF(PARTE4!C7=1,PARTE4!B17,0),IF(PARTE4!F7=1,PARTE4!E17,0),IF(PARTE4!I7=1,PARTE4!H17,0),IF(PARTE4!L7=1,PARTE4!K17,0),IF(PARTE4!O7=1,PARTE4!N17,0),IF(PARTE4!R7=1,PARTE4!Q17,0),IF(PARTE4!U7=1,PARTE4!T17,0),IF(PARTE4!X7=1,PARTE4!W17,0))
</f>
        <v>21.7</v>
      </c>
    </row>
    <row r="8">
      <c r="A8" s="2" t="s">
        <v>28</v>
      </c>
      <c r="B8" s="5"/>
      <c r="C8" s="5"/>
      <c r="D8" s="5"/>
      <c r="E8" s="8"/>
      <c r="F8" s="8"/>
      <c r="G8" s="8"/>
      <c r="H8" s="5"/>
      <c r="I8" s="5"/>
      <c r="J8" s="5"/>
      <c r="K8" s="8"/>
      <c r="L8" s="8"/>
      <c r="M8" s="8"/>
      <c r="N8" s="5"/>
      <c r="O8" s="5"/>
      <c r="P8" s="5"/>
      <c r="Q8" s="8"/>
      <c r="R8" s="8"/>
      <c r="S8" s="8"/>
      <c r="T8" s="5"/>
      <c r="U8" s="5"/>
      <c r="V8" s="5"/>
      <c r="W8" s="8"/>
      <c r="X8" s="8"/>
      <c r="Y8" s="8"/>
      <c r="Z8" s="16">
        <f>SUM(IF(C8=1,B17,0),IF(F8=1,E17,0),IF(I8=1,H17,0),IF(L8=1,K17,0),IF(O8=1,N17,0),IF(R8=1,Q17,0),IF(U8=1,T17,0),IF(X8=1,W17,0),IF(Parte1!C8=1,Parte1!B17,0),IF(Parte1!F8=1,Parte1!E17,0),IF(Parte1!I8=1,Parte1!H17,0),IF(Parte1!L8=1,Parte1!K17,0),IF(Parte1!O8=1,Parte1!N17,0),IF(Parte1!R8=1,Parte1!Q17,0),IF(Parte1!U8=1,Parte1!T17,0),IF(Parte1!X8=1,Parte1!W17,0),IF(Parte2!C8=1,Parte2!B17,0),IF(Parte2!F8=1,Parte2!E17,0),IF(Parte2!I8=1,Parte2!H17,0),IF(Parte2!L8=1,Parte2!K17,0),IF(Parte2!O8=1,Parte2!N17,0),IF(Parte2!R8=1,Parte2!Q17,0),IF(Parte2!U8=1,Parte2!T17,0),IF(Parte2!X8=1,Parte2!W17,0),IF(PARTE4!C8=1,PARTE4!B17,0),IF(PARTE4!F8=1,PARTE4!E17,0),IF(PARTE4!I8=1,PARTE4!H17,0),IF(PARTE4!L8=1,PARTE4!K17,0),IF(PARTE4!O8=1,PARTE4!N17,0),IF(PARTE4!R8=1,PARTE4!Q17,0),IF(PARTE4!U8=1,PARTE4!T17,0),IF(PARTE4!X8=1,PARTE4!W17,0))
</f>
        <v>0</v>
      </c>
    </row>
    <row r="9">
      <c r="A9" s="2" t="s">
        <v>29</v>
      </c>
      <c r="B9" s="12"/>
      <c r="C9" s="12"/>
      <c r="D9" s="12"/>
      <c r="E9" s="13"/>
      <c r="F9" s="13"/>
      <c r="G9" s="13"/>
      <c r="H9" s="12"/>
      <c r="I9" s="12"/>
      <c r="J9" s="12"/>
      <c r="K9" s="13"/>
      <c r="L9" s="13"/>
      <c r="M9" s="13"/>
      <c r="N9" s="12"/>
      <c r="O9" s="12"/>
      <c r="P9" s="12"/>
      <c r="Q9" s="13"/>
      <c r="R9" s="13"/>
      <c r="S9" s="13"/>
      <c r="T9" s="12"/>
      <c r="U9" s="12"/>
      <c r="V9" s="12"/>
      <c r="W9" s="13"/>
      <c r="X9" s="13"/>
      <c r="Y9" s="13"/>
      <c r="Z9" s="18">
        <f>SUM(IF(C9=1,B17,0),IF(F9=1,E17,0),IF(I9=1,H17,0),IF(L9=1,K17,0),IF(O9=1,N17,0),IF(R9=1,Q17,0),IF(U9=1,T17,0),IF(X9=1,W17,0),IF(Parte1!C9=1,Parte1!B17,0),IF(Parte1!F9=1,Parte1!E17,0),IF(Parte1!I9=1,Parte1!H17,0),IF(Parte1!L9=1,Parte1!K17,0),IF(Parte1!O9=1,Parte1!N17,0),IF(Parte1!R9=1,Parte1!Q17,0),IF(Parte1!U9=1,Parte1!T17,0),IF(Parte1!X9=1,Parte1!W17,0),IF(Parte2!C9=1,Parte2!B17,0),IF(Parte2!F9=1,Parte2!E17,0),IF(Parte2!I9=1,Parte2!H17,0),IF(Parte2!L9=1,Parte2!K17,0),IF(Parte2!O9=1,Parte2!N17,0),IF(Parte2!R9=1,Parte2!Q17,0),IF(Parte2!U9=1,Parte2!T17,0),IF(Parte2!X9=1,Parte2!W17,0),IF(PARTE4!C9=1,PARTE4!B17,0),IF(PARTE4!F9=1,PARTE4!E17,0),IF(PARTE4!I9=1,PARTE4!H17,0),IF(PARTE4!L9=1,PARTE4!K17,0),IF(PARTE4!O9=1,PARTE4!N17,0),IF(PARTE4!R9=1,PARTE4!Q17,0),IF(PARTE4!U9=1,PARTE4!T17,0),IF(PARTE4!X9=1,PARTE4!W17,0))
</f>
        <v>0</v>
      </c>
    </row>
    <row r="10">
      <c r="A10" s="2" t="s">
        <v>30</v>
      </c>
      <c r="B10" s="5"/>
      <c r="C10" s="5"/>
      <c r="D10" s="5"/>
      <c r="E10" s="8"/>
      <c r="F10" s="8"/>
      <c r="G10" s="8"/>
      <c r="H10" s="5"/>
      <c r="I10" s="5"/>
      <c r="J10" s="5"/>
      <c r="K10" s="8"/>
      <c r="L10" s="8"/>
      <c r="M10" s="8"/>
      <c r="N10" s="5"/>
      <c r="O10" s="5"/>
      <c r="P10" s="5"/>
      <c r="Q10" s="8"/>
      <c r="R10" s="8"/>
      <c r="S10" s="8"/>
      <c r="T10" s="5"/>
      <c r="U10" s="5"/>
      <c r="V10" s="5"/>
      <c r="W10" s="8"/>
      <c r="X10" s="8"/>
      <c r="Y10" s="8"/>
      <c r="Z10" s="16">
        <f>SUM(IF(C10=1,B17,0),IF(F10=1,E17,0),IF(I10=1,H17,0),IF(L10=1,K17,0),IF(O10=1,N17,0),IF(R10=1,Q17,0),IF(U10=1,T17,0),IF(X10=1,W17,0),IF(Parte1!C10=1,Parte1!B17,0),IF(Parte1!F10=1,Parte1!E17,0),IF(Parte1!I10=1,Parte1!H17,0),IF(Parte1!L10=1,Parte1!K17,0),IF(Parte1!O10=1,Parte1!N17,0),IF(Parte1!R10=1,Parte1!Q17,0),IF(Parte1!U10=1,Parte1!T17,0),IF(Parte1!X10=1,Parte1!W17,0),IF(Parte2!C10=1,Parte2!B17,0),IF(Parte2!F10=1,Parte2!E17,0),IF(Parte2!I10=1,Parte2!H17,0),IF(Parte2!L10=1,Parte2!K17,0),IF(Parte2!O10=1,Parte2!N17,0),IF(Parte2!R10=1,Parte2!Q17,0),IF(Parte2!U10=1,Parte2!T17,0),IF(Parte2!X10=1,Parte2!W17,0),IF(PARTE4!C10=1,PARTE4!B17,0),IF(PARTE4!F10=1,PARTE4!E17,0),IF(PARTE4!I10=1,PARTE4!H17,0),IF(PARTE4!L10=1,PARTE4!K17,0),IF(PARTE4!O10=1,PARTE4!N17,0),IF(PARTE4!R10=1,PARTE4!Q17,0),IF(PARTE4!U10=1,PARTE4!T17,0),IF(PARTE4!X10=1,PARTE4!W17,0))
</f>
        <v>0</v>
      </c>
    </row>
    <row r="11">
      <c r="A11" s="2" t="s">
        <v>31</v>
      </c>
      <c r="B11" s="12"/>
      <c r="C11" s="12"/>
      <c r="D11" s="12"/>
      <c r="E11" s="13"/>
      <c r="F11" s="13"/>
      <c r="G11" s="13"/>
      <c r="H11" s="12"/>
      <c r="I11" s="12"/>
      <c r="J11" s="12"/>
      <c r="K11" s="13"/>
      <c r="L11" s="13"/>
      <c r="M11" s="13"/>
      <c r="N11" s="12"/>
      <c r="O11" s="12"/>
      <c r="P11" s="12"/>
      <c r="Q11" s="13"/>
      <c r="R11" s="13"/>
      <c r="S11" s="13"/>
      <c r="T11" s="12"/>
      <c r="U11" s="12"/>
      <c r="V11" s="12"/>
      <c r="W11" s="13"/>
      <c r="X11" s="13"/>
      <c r="Y11" s="13"/>
      <c r="Z11" s="18">
        <f>SUM(IF(C11=1,B17,0),IF(F11=1,E17,0),IF(I11=1,H17,0),IF(L11=1,K17,0),IF(O11=1,N17,0),IF(R11=1,Q17,0),IF(U11=1,T17,0),IF(X11=1,W17,0),IF(Parte1!C11=1,Parte1!B17,0),IF(Parte1!F11=1,Parte1!E17,0),IF(Parte1!I11=1,Parte1!H17,0),IF(Parte1!L11=1,Parte1!K17,0),IF(Parte1!O11=1,Parte1!N17,0),IF(Parte1!R11=1,Parte1!Q17,0),IF(Parte1!U11=1,Parte1!T17,0),IF(Parte1!X11=1,Parte1!W17,0),IF(Parte2!C11=1,Parte2!B17,0),IF(Parte2!F11=1,Parte2!E17,0),IF(Parte2!I11=1,Parte2!H17,0),IF(Parte2!L11=1,Parte2!K17,0),IF(Parte2!O11=1,Parte2!N17,0),IF(Parte2!R11=1,Parte2!Q17,0),IF(Parte2!U11=1,Parte2!T17,0),IF(Parte2!X11=1,Parte2!W17,0),IF(PARTE4!C11=1,PARTE4!B17,0),IF(PARTE4!F11=1,PARTE4!E17,0),IF(PARTE4!I11=1,PARTE4!H17,0),IF(PARTE4!L11=1,PARTE4!K17,0),IF(PARTE4!O11=1,PARTE4!N17,0),IF(PARTE4!R11=1,PARTE4!Q17,0),IF(PARTE4!U11=1,PARTE4!T17,0),IF(PARTE4!X11=1,PARTE4!W17,0))
</f>
        <v>0</v>
      </c>
    </row>
    <row r="12">
      <c r="A12" s="2" t="s">
        <v>32</v>
      </c>
      <c r="B12" s="5"/>
      <c r="C12" s="5"/>
      <c r="D12" s="5"/>
      <c r="E12" s="8"/>
      <c r="F12" s="8"/>
      <c r="G12" s="8"/>
      <c r="H12" s="5"/>
      <c r="I12" s="5"/>
      <c r="J12" s="5"/>
      <c r="K12" s="8"/>
      <c r="L12" s="8"/>
      <c r="M12" s="8"/>
      <c r="N12" s="5"/>
      <c r="O12" s="5"/>
      <c r="P12" s="5"/>
      <c r="Q12" s="8"/>
      <c r="R12" s="8"/>
      <c r="S12" s="8"/>
      <c r="T12" s="5"/>
      <c r="U12" s="5"/>
      <c r="V12" s="5"/>
      <c r="W12" s="8"/>
      <c r="X12" s="8"/>
      <c r="Y12" s="8"/>
      <c r="Z12" s="16">
        <f>SUM(IF(C12=1,B17,0),IF(F12=1,E17,0),IF(I12=1,H17,0),IF(L12=1,K17,0),IF(O12=1,N17,0),IF(R12=1,Q17,0),IF(U12=1,T17,0),IF(X12=1,W17,0),IF(Parte1!C12=1,Parte1!B17,0),IF(Parte1!F12=1,Parte1!E17,0),IF(Parte1!I12=1,Parte1!H17,0),IF(Parte1!L12=1,Parte1!K17,0),IF(Parte1!O12=1,Parte1!N17,0),IF(Parte1!R12=1,Parte1!Q17,0),IF(Parte1!U12=1,Parte1!T17,0),IF(Parte1!X12=1,Parte1!W17,0),IF(Parte2!C12=1,Parte2!B17,0),IF(Parte2!F12=1,Parte2!E17,0),IF(Parte2!I12=1,Parte2!H17,0),IF(Parte2!L12=1,Parte2!K17,0),IF(Parte2!O12=1,Parte2!N17,0),IF(Parte2!R12=1,Parte2!Q17,0),IF(Parte2!U12=1,Parte2!T17,0),IF(Parte2!X12=1,Parte2!W17,0),IF(PARTE4!C12=1,PARTE4!B17,0),IF(PARTE4!F12=1,PARTE4!E17,0),IF(PARTE4!I12=1,PARTE4!H17,0),IF(PARTE4!L12=1,PARTE4!K17,0),IF(PARTE4!O12=1,PARTE4!N17,0),IF(PARTE4!R12=1,PARTE4!Q17,0),IF(PARTE4!U12=1,PARTE4!T17,0),IF(PARTE4!X12=1,PARTE4!W17,0))
</f>
        <v>0</v>
      </c>
    </row>
    <row r="13">
      <c r="A13" s="2" t="s">
        <v>33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2"/>
      <c r="O13" s="12"/>
      <c r="P13" s="12"/>
      <c r="Q13" s="13"/>
      <c r="R13" s="13"/>
      <c r="S13" s="13"/>
      <c r="T13" s="12"/>
      <c r="U13" s="12"/>
      <c r="V13" s="12"/>
      <c r="W13" s="13"/>
      <c r="X13" s="13"/>
      <c r="Y13" s="13"/>
      <c r="Z13" s="18">
        <f>SUM(IF(C13=1,B17,0),IF(F13=1,E17,0),IF(I13=1,H17,0),IF(L13=1,K17,0),IF(O13=1,N17,0),IF(R13=1,Q17,0),IF(U13=1,T17,0),IF(X13=1,W17,0),IF(Parte1!C13=1,Parte1!B17,0),IF(Parte1!F13=1,Parte1!E17,0),IF(Parte1!I13=1,Parte1!H17,0),IF(Parte1!L13=1,Parte1!K17,0),IF(Parte1!O13=1,Parte1!N17,0),IF(Parte1!R13=1,Parte1!Q17,0),IF(Parte1!U13=1,Parte1!T17,0),IF(Parte1!X13=1,Parte1!W17,0),IF(Parte2!C13=1,Parte2!B17,0),IF(Parte2!F13=1,Parte2!E17,0),IF(Parte2!I13=1,Parte2!H17,0),IF(Parte2!L13=1,Parte2!K17,0),IF(Parte2!O13=1,Parte2!N17,0),IF(Parte2!R13=1,Parte2!Q17,0),IF(Parte2!U13=1,Parte2!T17,0),IF(Parte2!X13=1,Parte2!W17,0),IF(PARTE4!C13=1,PARTE4!B17,0),IF(PARTE4!F13=1,PARTE4!E17,0),IF(PARTE4!I13=1,PARTE4!H17,0),IF(PARTE4!L13=1,PARTE4!K17,0),IF(PARTE4!O13=1,PARTE4!N17,0),IF(PARTE4!R13=1,PARTE4!Q17,0),IF(PARTE4!U13=1,PARTE4!T17,0),IF(PARTE4!X13=1,PARTE4!W17,0))
</f>
        <v>0</v>
      </c>
    </row>
    <row r="14">
      <c r="A14" s="2" t="s">
        <v>34</v>
      </c>
      <c r="B14" s="5"/>
      <c r="C14" s="5"/>
      <c r="D14" s="5"/>
      <c r="E14" s="8"/>
      <c r="F14" s="8"/>
      <c r="G14" s="8"/>
      <c r="H14" s="5"/>
      <c r="I14" s="5"/>
      <c r="J14" s="5"/>
      <c r="K14" s="8"/>
      <c r="L14" s="8"/>
      <c r="M14" s="8"/>
      <c r="N14" s="5"/>
      <c r="O14" s="5"/>
      <c r="P14" s="5"/>
      <c r="Q14" s="8"/>
      <c r="R14" s="8"/>
      <c r="S14" s="8"/>
      <c r="T14" s="5"/>
      <c r="U14" s="5"/>
      <c r="V14" s="5"/>
      <c r="W14" s="8"/>
      <c r="X14" s="8"/>
      <c r="Y14" s="8"/>
      <c r="Z14" s="16">
        <f>SUM(IF(C14=1,B17,0),IF(F14=1,E17,0),IF(I14=1,H17,0),IF(L14=1,K17,0),IF(O14=1,N17,0),IF(R14=1,Q17,0),IF(U14=1,T17,0),IF(X14=1,W17,0),IF(Parte1!C14=1,Parte1!B17,0),IF(Parte1!F14=1,Parte1!E17,0),IF(Parte1!I14=1,Parte1!H17,0),IF(Parte1!L14=1,Parte1!K17,0),IF(Parte1!O14=1,Parte1!N17,0),IF(Parte1!R14=1,Parte1!Q17,0),IF(Parte1!U14=1,Parte1!T17,0),IF(Parte1!X14=1,Parte1!W17,0),IF(Parte2!C14=1,Parte2!B17,0),IF(Parte2!F14=1,Parte2!E17,0),IF(Parte2!I14=1,Parte2!H17,0),IF(Parte2!L14=1,Parte2!K17,0),IF(Parte2!O14=1,Parte2!N17,0),IF(Parte2!R14=1,Parte2!Q17,0),IF(Parte2!U14=1,Parte2!T17,0),IF(Parte2!X14=1,Parte2!W17,0),IF(PARTE4!C14=1,PARTE4!B17,0),IF(PARTE4!F14=1,PARTE4!E17,0),IF(PARTE4!I14=1,PARTE4!H17,0),IF(PARTE4!L14=1,PARTE4!K17,0),IF(PARTE4!O14=1,PARTE4!N17,0),IF(PARTE4!R14=1,PARTE4!Q17,0),IF(PARTE4!U14=1,PARTE4!T17,0),IF(PARTE4!X14=1,PARTE4!W17,0))
</f>
        <v>0</v>
      </c>
    </row>
    <row r="15">
      <c r="A15" s="2" t="s">
        <v>35</v>
      </c>
      <c r="B15" s="12"/>
      <c r="C15" s="12"/>
      <c r="D15" s="12"/>
      <c r="E15" s="13"/>
      <c r="F15" s="13"/>
      <c r="G15" s="13"/>
      <c r="H15" s="12"/>
      <c r="I15" s="12"/>
      <c r="J15" s="12"/>
      <c r="K15" s="13"/>
      <c r="L15" s="13"/>
      <c r="M15" s="13"/>
      <c r="N15" s="12"/>
      <c r="O15" s="12"/>
      <c r="P15" s="12"/>
      <c r="Q15" s="13"/>
      <c r="R15" s="13"/>
      <c r="S15" s="13"/>
      <c r="T15" s="12"/>
      <c r="U15" s="12"/>
      <c r="V15" s="12"/>
      <c r="W15" s="13"/>
      <c r="X15" s="13"/>
      <c r="Y15" s="13"/>
      <c r="Z15" s="18">
        <f>SUM(IF(C15=1,B17,0),IF(F15=1,E17,0),IF(I15=1,H17,0),IF(L15=1,K17,0),IF(O15=1,N17,0),IF(R15=1,Q17,0),IF(U15=1,T17,0),IF(X15=1,W17,0),IF(Parte1!C15=1,Parte1!B17,0),IF(Parte1!F15=1,Parte1!E17,0),IF(Parte1!I15=1,Parte1!H17,0),IF(Parte1!L15=1,Parte1!K17,0),IF(Parte1!O15=1,Parte1!N17,0),IF(Parte1!R15=1,Parte1!Q17,0),IF(Parte1!U15=1,Parte1!T17,0),IF(Parte1!X15=1,Parte1!W17,0),IF(Parte2!C15=1,Parte2!B17,0),IF(Parte2!F15=1,Parte2!E17,0),IF(Parte2!I15=1,Parte2!H17,0),IF(Parte2!L15=1,Parte2!K17,0),IF(Parte2!O15=1,Parte2!N17,0),IF(Parte2!R15=1,Parte2!Q17,0),IF(Parte2!U15=1,Parte2!T17,0),IF(Parte2!X15=1,Parte2!W17,0),IF(PARTE4!C15=1,PARTE4!B17,0),IF(PARTE4!F15=1,PARTE4!E17,0),IF(PARTE4!I15=1,PARTE4!H17,0),IF(PARTE4!L15=1,PARTE4!K17,0),IF(PARTE4!O15=1,PARTE4!N17,0),IF(PARTE4!R15=1,PARTE4!Q17,0),IF(PARTE4!U15=1,PARTE4!T17,0),IF(PARTE4!X15=1,PARTE4!W17,0))
</f>
        <v>0</v>
      </c>
    </row>
    <row r="16">
      <c r="A16" s="19" t="s">
        <v>36</v>
      </c>
      <c r="B16" s="20">
        <f>SUM(D4:D15)</f>
        <v>4.5</v>
      </c>
      <c r="E16" s="20">
        <f>SUM(G4:G15)</f>
        <v>0.5</v>
      </c>
      <c r="H16" s="20">
        <f>SUM(J4:J15)</f>
        <v>4.5</v>
      </c>
      <c r="K16" s="20">
        <f>SUM(M4:M15)</f>
        <v>2</v>
      </c>
      <c r="N16" s="20">
        <f>SUM(P4:P15)</f>
        <v>2</v>
      </c>
      <c r="Q16" s="20">
        <f>SUM(S4:S15)</f>
        <v>6</v>
      </c>
      <c r="T16" s="20">
        <f>SUM(V4:V15)</f>
        <v>2</v>
      </c>
      <c r="W16" s="20">
        <f>SUM(Y4:Y15)</f>
        <v>0</v>
      </c>
    </row>
    <row r="17">
      <c r="A17" s="19" t="s">
        <v>37</v>
      </c>
      <c r="B17" s="20">
        <f>SUM(B4:B15)</f>
        <v>2</v>
      </c>
      <c r="E17" s="20">
        <f>SUM(E4:E15)</f>
        <v>1</v>
      </c>
      <c r="H17" s="20">
        <f>SUM(H4:H15)</f>
        <v>2</v>
      </c>
      <c r="K17" s="20">
        <f>SUM(K4:K15)</f>
        <v>3</v>
      </c>
      <c r="N17" s="20">
        <f>SUM(N4:N15)</f>
        <v>2</v>
      </c>
      <c r="Q17" s="20">
        <f>SUM(Q4:Q15)</f>
        <v>2</v>
      </c>
      <c r="T17" s="20">
        <f>SUM(T4:T15)</f>
        <v>2.7</v>
      </c>
      <c r="W17" s="20">
        <f>SUM(W4:W15)</f>
        <v>2</v>
      </c>
    </row>
    <row r="18">
      <c r="A18" s="21"/>
      <c r="D18" s="8"/>
    </row>
    <row r="19">
      <c r="A19" s="21"/>
      <c r="H19" s="22" t="s">
        <v>49</v>
      </c>
      <c r="I19" s="23"/>
      <c r="J19" s="23"/>
      <c r="K19" s="23"/>
    </row>
    <row r="20">
      <c r="A20" s="21"/>
      <c r="H20" s="28">
        <f>SUM(IF(C4=1,B17,0),IF(F4=1,E17,0),IF(I4=1,H17,0),IF(L4=1,K17,0),IF(O4=1,N17,0),IF(R4=1,Q17,0),IF(U4=1,T17,0),IF(X4=1,W17,0),IF(Parte1!C4=1,Parte1!B17,0))</f>
        <v>0</v>
      </c>
      <c r="I20" s="23"/>
      <c r="J20" s="28">
        <f>SUM(IF(C4=1,B17,0),IF(F4=1,E17,0),IF(I4=1,H17,0),IF(L4=1,K17,0),IF(O4=1,N17,0),IF(R4=1,Q17,0),IF(U4=1,T17,0),IF(X4=1,W17,0),IF(Parte1!C4=1,Parte1!B17,0),IF(Parte1!F4=1,Parte1!E17,0),IF(Parte1!I4=1,Parte1!H17,0),IF(Parte1!L4=1,Parte1!K17,0),IF(Parte1!O4=1,Parte1!N17,0),IF(Parte1!R4=1,Parte1!Q17,0),IF(Parte1!U4=1,Parte1!T17,0),IF(Parte1!X4=1,Parte1!W17,0),IF(Parte2!C4=1,Parte2!B17,0),IF(Parte2!F4=1,Parte2!E17,0),IF(Parte2!I4=1,Parte2!H17,0),IF(Parte2!L4=1,Parte2!K17,0),IF(Parte2!O4=1,Parte2!N17,0),IF(Parte2!R4=1,Parte2!Q17,0),IF(Parte2!U4=1,Parte2!T17,0),IF(Parte2!X4=1,Parte2!W17,0),IF(PARTE4!C4=1,PARTE4!B17,0),IF(PARTE4!F4=1,PARTE4!E17,0),IF(PARTE4!I4=1,PARTE4!H17,0),IF(PARTE4!L4=1,PARTE4!K17,0),IF(PARTE4!O4=1,PARTE4!N17,0),IF(PARTE4!R4=1,PARTE4!Q17,0),IF(PARTE4!U4=1,PARTE4!T17,0),IF(PARTE4!X4=1,PARTE4!W17,0))
</f>
        <v>0.5</v>
      </c>
      <c r="K20" s="23"/>
    </row>
    <row r="21">
      <c r="A21" s="21"/>
      <c r="B21" s="22" t="s">
        <v>50</v>
      </c>
      <c r="C21" s="23"/>
      <c r="D21" s="23"/>
    </row>
    <row r="22">
      <c r="A22" s="21"/>
      <c r="B22" s="23"/>
      <c r="C22" s="23"/>
      <c r="D22" s="22" t="s">
        <v>51</v>
      </c>
    </row>
    <row r="23">
      <c r="A23" s="21"/>
      <c r="B23" s="23"/>
      <c r="C23" s="23"/>
      <c r="D23" s="23">
        <f>Z4</f>
        <v>0.5</v>
      </c>
    </row>
    <row r="24">
      <c r="B24" s="23"/>
      <c r="C24" s="23"/>
      <c r="D24" s="23">
        <f t="shared" ref="D24:D34" si="1">D23+Z5</f>
        <v>0.5</v>
      </c>
    </row>
    <row r="25">
      <c r="B25" s="23"/>
      <c r="C25" s="23"/>
      <c r="D25" s="23">
        <f t="shared" si="1"/>
        <v>0.5</v>
      </c>
    </row>
    <row r="26">
      <c r="B26" s="23"/>
      <c r="C26" s="23"/>
      <c r="D26" s="23">
        <f t="shared" si="1"/>
        <v>22.2</v>
      </c>
    </row>
    <row r="27">
      <c r="B27" s="23"/>
      <c r="C27" s="23"/>
      <c r="D27" s="23">
        <f t="shared" si="1"/>
        <v>22.2</v>
      </c>
    </row>
    <row r="28">
      <c r="B28" s="23"/>
      <c r="C28" s="23"/>
      <c r="D28" s="23">
        <f t="shared" si="1"/>
        <v>22.2</v>
      </c>
    </row>
    <row r="29">
      <c r="B29" s="23"/>
      <c r="C29" s="23"/>
      <c r="D29" s="23">
        <f t="shared" si="1"/>
        <v>22.2</v>
      </c>
    </row>
    <row r="30">
      <c r="B30" s="23"/>
      <c r="C30" s="23"/>
      <c r="D30" s="23">
        <f t="shared" si="1"/>
        <v>22.2</v>
      </c>
    </row>
    <row r="31">
      <c r="B31" s="23"/>
      <c r="C31" s="23"/>
      <c r="D31" s="23">
        <f t="shared" si="1"/>
        <v>22.2</v>
      </c>
    </row>
    <row r="32">
      <c r="B32" s="23"/>
      <c r="C32" s="23"/>
      <c r="D32" s="23">
        <f t="shared" si="1"/>
        <v>22.2</v>
      </c>
    </row>
    <row r="33">
      <c r="B33" s="23"/>
      <c r="C33" s="23"/>
      <c r="D33" s="23">
        <f t="shared" si="1"/>
        <v>22.2</v>
      </c>
    </row>
    <row r="34">
      <c r="B34" s="23"/>
      <c r="C34" s="23"/>
      <c r="D34" s="23">
        <f t="shared" si="1"/>
        <v>22.2</v>
      </c>
    </row>
  </sheetData>
  <mergeCells count="33">
    <mergeCell ref="N16:P16"/>
    <mergeCell ref="Q16:S16"/>
    <mergeCell ref="N2:P2"/>
    <mergeCell ref="K2:M2"/>
    <mergeCell ref="T17:V17"/>
    <mergeCell ref="Q17:S17"/>
    <mergeCell ref="H16:J16"/>
    <mergeCell ref="K16:M16"/>
    <mergeCell ref="H17:J17"/>
    <mergeCell ref="T16:V16"/>
    <mergeCell ref="B1:D1"/>
    <mergeCell ref="B2:D2"/>
    <mergeCell ref="B16:D16"/>
    <mergeCell ref="B17:D17"/>
    <mergeCell ref="E2:G2"/>
    <mergeCell ref="H2:J2"/>
    <mergeCell ref="E17:G17"/>
    <mergeCell ref="E16:G16"/>
    <mergeCell ref="K17:M17"/>
    <mergeCell ref="N17:P17"/>
    <mergeCell ref="W17:Y17"/>
    <mergeCell ref="W16:Y16"/>
    <mergeCell ref="K1:M1"/>
    <mergeCell ref="N1:P1"/>
    <mergeCell ref="Q1:S1"/>
    <mergeCell ref="T1:V1"/>
    <mergeCell ref="W2:Y2"/>
    <mergeCell ref="Z1:Z3"/>
    <mergeCell ref="W1:Y1"/>
    <mergeCell ref="H1:J1"/>
    <mergeCell ref="E1:G1"/>
    <mergeCell ref="Q2:S2"/>
    <mergeCell ref="T2:V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5" max="5" width="15.14"/>
    <col customWidth="1" min="24" max="24" width="16.43"/>
  </cols>
  <sheetData>
    <row r="1">
      <c r="A1" s="1" t="s">
        <v>0</v>
      </c>
      <c r="B1" s="2" t="s">
        <v>40</v>
      </c>
      <c r="E1" s="3" t="s">
        <v>41</v>
      </c>
      <c r="H1" s="2" t="s">
        <v>42</v>
      </c>
      <c r="K1" s="3" t="s">
        <v>43</v>
      </c>
      <c r="N1" s="2" t="s">
        <v>44</v>
      </c>
      <c r="Q1" s="3" t="s">
        <v>45</v>
      </c>
      <c r="T1" s="2" t="s">
        <v>46</v>
      </c>
      <c r="W1" s="3" t="s">
        <v>47</v>
      </c>
      <c r="Z1" s="26"/>
    </row>
    <row r="2">
      <c r="A2" s="1" t="s">
        <v>19</v>
      </c>
      <c r="B2" s="2">
        <v>1.0</v>
      </c>
      <c r="E2" s="3" t="s">
        <v>48</v>
      </c>
      <c r="H2" s="2"/>
      <c r="K2" s="3"/>
      <c r="N2" s="2"/>
      <c r="Q2" s="3"/>
      <c r="T2" s="2"/>
      <c r="W2" s="3"/>
      <c r="Z2" s="27"/>
    </row>
    <row r="3">
      <c r="A3" s="1" t="s">
        <v>20</v>
      </c>
      <c r="B3" s="2" t="s">
        <v>21</v>
      </c>
      <c r="C3" s="2" t="s">
        <v>22</v>
      </c>
      <c r="D3" s="2" t="s">
        <v>23</v>
      </c>
      <c r="E3" s="3" t="s">
        <v>21</v>
      </c>
      <c r="F3" s="3" t="s">
        <v>22</v>
      </c>
      <c r="G3" s="3" t="s">
        <v>23</v>
      </c>
      <c r="H3" s="2" t="s">
        <v>21</v>
      </c>
      <c r="I3" s="2" t="s">
        <v>22</v>
      </c>
      <c r="J3" s="2" t="s">
        <v>23</v>
      </c>
      <c r="K3" s="3" t="s">
        <v>21</v>
      </c>
      <c r="L3" s="3" t="s">
        <v>22</v>
      </c>
      <c r="M3" s="3" t="s">
        <v>23</v>
      </c>
      <c r="N3" s="2" t="s">
        <v>21</v>
      </c>
      <c r="O3" s="2" t="s">
        <v>22</v>
      </c>
      <c r="P3" s="2" t="s">
        <v>23</v>
      </c>
      <c r="Q3" s="3" t="s">
        <v>21</v>
      </c>
      <c r="R3" s="3" t="s">
        <v>22</v>
      </c>
      <c r="S3" s="3" t="s">
        <v>23</v>
      </c>
      <c r="T3" s="2" t="s">
        <v>21</v>
      </c>
      <c r="U3" s="2" t="s">
        <v>22</v>
      </c>
      <c r="V3" s="2" t="s">
        <v>23</v>
      </c>
      <c r="W3" s="3" t="s">
        <v>21</v>
      </c>
      <c r="X3" s="3" t="s">
        <v>22</v>
      </c>
      <c r="Y3" s="3" t="s">
        <v>23</v>
      </c>
      <c r="Z3" s="26"/>
    </row>
    <row r="4">
      <c r="A4" s="2" t="s">
        <v>24</v>
      </c>
      <c r="B4" s="5"/>
      <c r="C4" s="5"/>
      <c r="D4" s="7"/>
      <c r="E4" s="8"/>
      <c r="F4" s="8"/>
      <c r="G4" s="9">
        <v>1.0</v>
      </c>
      <c r="H4" s="5"/>
      <c r="I4" s="5"/>
      <c r="J4" s="5"/>
      <c r="K4" s="8"/>
      <c r="L4" s="8"/>
      <c r="M4" s="8"/>
      <c r="N4" s="5"/>
      <c r="O4" s="5"/>
      <c r="P4" s="5"/>
      <c r="Q4" s="8"/>
      <c r="R4" s="8"/>
      <c r="S4" s="8"/>
      <c r="T4" s="5"/>
      <c r="U4" s="5"/>
      <c r="V4" s="5"/>
      <c r="W4" s="8"/>
      <c r="X4" s="8"/>
      <c r="Y4" s="8"/>
      <c r="Z4" s="8"/>
    </row>
    <row r="5">
      <c r="A5" s="2" t="s">
        <v>25</v>
      </c>
      <c r="B5" s="17">
        <v>3.0</v>
      </c>
      <c r="C5" s="12"/>
      <c r="D5" s="12"/>
      <c r="E5" s="13"/>
      <c r="F5" s="13"/>
      <c r="G5" s="14">
        <v>1.0</v>
      </c>
      <c r="H5" s="12"/>
      <c r="I5" s="12"/>
      <c r="J5" s="12"/>
      <c r="K5" s="13"/>
      <c r="L5" s="13"/>
      <c r="M5" s="13"/>
      <c r="N5" s="12"/>
      <c r="O5" s="12"/>
      <c r="P5" s="12"/>
      <c r="Q5" s="13"/>
      <c r="R5" s="13"/>
      <c r="S5" s="13"/>
      <c r="T5" s="12"/>
      <c r="U5" s="12"/>
      <c r="V5" s="12"/>
      <c r="W5" s="13"/>
      <c r="X5" s="13"/>
      <c r="Y5" s="13"/>
      <c r="Z5" s="8"/>
    </row>
    <row r="6">
      <c r="A6" s="2" t="s">
        <v>26</v>
      </c>
      <c r="B6" s="5"/>
      <c r="C6" s="5"/>
      <c r="D6" s="5"/>
      <c r="E6" s="8"/>
      <c r="F6" s="8"/>
      <c r="G6" s="9">
        <v>1.0</v>
      </c>
      <c r="H6" s="5"/>
      <c r="I6" s="5"/>
      <c r="J6" s="5"/>
      <c r="K6" s="8"/>
      <c r="L6" s="8"/>
      <c r="M6" s="8"/>
      <c r="N6" s="5"/>
      <c r="O6" s="5"/>
      <c r="P6" s="5"/>
      <c r="Q6" s="8"/>
      <c r="R6" s="8"/>
      <c r="S6" s="8"/>
      <c r="T6" s="5"/>
      <c r="U6" s="5"/>
      <c r="V6" s="5"/>
      <c r="W6" s="8"/>
      <c r="X6" s="8"/>
      <c r="Y6" s="8"/>
      <c r="Z6" s="8"/>
    </row>
    <row r="7">
      <c r="A7" s="2" t="s">
        <v>27</v>
      </c>
      <c r="B7" s="12"/>
      <c r="C7" s="17">
        <v>1.0</v>
      </c>
      <c r="D7" s="17">
        <v>3.0</v>
      </c>
      <c r="E7" s="13"/>
      <c r="F7" s="13"/>
      <c r="G7" s="14">
        <v>1.0</v>
      </c>
      <c r="H7" s="12"/>
      <c r="I7" s="12"/>
      <c r="J7" s="12"/>
      <c r="K7" s="13"/>
      <c r="L7" s="13"/>
      <c r="M7" s="13"/>
      <c r="N7" s="12"/>
      <c r="O7" s="12"/>
      <c r="P7" s="12"/>
      <c r="Q7" s="13"/>
      <c r="R7" s="13"/>
      <c r="S7" s="13"/>
      <c r="T7" s="12"/>
      <c r="U7" s="12"/>
      <c r="V7" s="12"/>
      <c r="W7" s="13"/>
      <c r="X7" s="13"/>
      <c r="Y7" s="13"/>
      <c r="Z7" s="8"/>
    </row>
    <row r="8">
      <c r="A8" s="2" t="s">
        <v>28</v>
      </c>
      <c r="B8" s="5"/>
      <c r="C8" s="5"/>
      <c r="D8" s="5"/>
      <c r="E8" s="8"/>
      <c r="F8" s="8"/>
      <c r="G8" s="8"/>
      <c r="H8" s="5"/>
      <c r="I8" s="5"/>
      <c r="J8" s="5"/>
      <c r="K8" s="8"/>
      <c r="L8" s="8"/>
      <c r="M8" s="8"/>
      <c r="N8" s="5"/>
      <c r="O8" s="5"/>
      <c r="P8" s="5"/>
      <c r="Q8" s="8"/>
      <c r="R8" s="8"/>
      <c r="S8" s="8"/>
      <c r="T8" s="5"/>
      <c r="U8" s="5"/>
      <c r="V8" s="5"/>
      <c r="W8" s="8"/>
      <c r="X8" s="8"/>
      <c r="Y8" s="8"/>
      <c r="Z8" s="8"/>
    </row>
    <row r="9">
      <c r="A9" s="2" t="s">
        <v>29</v>
      </c>
      <c r="B9" s="12"/>
      <c r="C9" s="12"/>
      <c r="D9" s="12"/>
      <c r="E9" s="13"/>
      <c r="F9" s="13"/>
      <c r="G9" s="13"/>
      <c r="H9" s="12"/>
      <c r="I9" s="12"/>
      <c r="J9" s="12"/>
      <c r="K9" s="13"/>
      <c r="L9" s="13"/>
      <c r="M9" s="13"/>
      <c r="N9" s="12"/>
      <c r="O9" s="12"/>
      <c r="P9" s="12"/>
      <c r="Q9" s="13"/>
      <c r="R9" s="13"/>
      <c r="S9" s="13"/>
      <c r="T9" s="12"/>
      <c r="U9" s="12"/>
      <c r="V9" s="12"/>
      <c r="W9" s="13"/>
      <c r="X9" s="13"/>
      <c r="Y9" s="13"/>
      <c r="Z9" s="8"/>
    </row>
    <row r="10">
      <c r="A10" s="2" t="s">
        <v>30</v>
      </c>
      <c r="B10" s="5"/>
      <c r="C10" s="5"/>
      <c r="D10" s="5"/>
      <c r="E10" s="8"/>
      <c r="F10" s="8"/>
      <c r="G10" s="8"/>
      <c r="H10" s="5"/>
      <c r="I10" s="5"/>
      <c r="J10" s="5"/>
      <c r="K10" s="8"/>
      <c r="L10" s="8"/>
      <c r="M10" s="8"/>
      <c r="N10" s="5"/>
      <c r="O10" s="5"/>
      <c r="P10" s="5"/>
      <c r="Q10" s="8"/>
      <c r="R10" s="8"/>
      <c r="S10" s="8"/>
      <c r="T10" s="5"/>
      <c r="U10" s="5"/>
      <c r="V10" s="5"/>
      <c r="W10" s="8"/>
      <c r="X10" s="8"/>
      <c r="Y10" s="8"/>
      <c r="Z10" s="8"/>
    </row>
    <row r="11">
      <c r="A11" s="2" t="s">
        <v>31</v>
      </c>
      <c r="B11" s="12"/>
      <c r="C11" s="12"/>
      <c r="D11" s="12"/>
      <c r="E11" s="13"/>
      <c r="F11" s="13"/>
      <c r="G11" s="13"/>
      <c r="H11" s="17">
        <v>2.0</v>
      </c>
      <c r="I11" s="12"/>
      <c r="J11" s="12"/>
      <c r="K11" s="14">
        <v>2.7</v>
      </c>
      <c r="L11" s="13"/>
      <c r="M11" s="13"/>
      <c r="N11" s="17">
        <v>2.0</v>
      </c>
      <c r="O11" s="12"/>
      <c r="P11" s="12"/>
      <c r="Q11" s="13"/>
      <c r="R11" s="13"/>
      <c r="S11" s="13"/>
      <c r="T11" s="12"/>
      <c r="U11" s="12"/>
      <c r="V11" s="12"/>
      <c r="W11" s="13"/>
      <c r="X11" s="13"/>
      <c r="Y11" s="13"/>
      <c r="Z11" s="8"/>
    </row>
    <row r="12">
      <c r="A12" s="2" t="s">
        <v>32</v>
      </c>
      <c r="B12" s="5"/>
      <c r="C12" s="5"/>
      <c r="D12" s="5"/>
      <c r="E12" s="8"/>
      <c r="F12" s="8"/>
      <c r="G12" s="8"/>
      <c r="H12" s="5"/>
      <c r="I12" s="5"/>
      <c r="J12" s="5"/>
      <c r="K12" s="8"/>
      <c r="L12" s="8"/>
      <c r="M12" s="8"/>
      <c r="N12" s="5"/>
      <c r="O12" s="5"/>
      <c r="P12" s="5"/>
      <c r="Q12" s="8"/>
      <c r="R12" s="8"/>
      <c r="S12" s="8"/>
      <c r="T12" s="5"/>
      <c r="U12" s="5"/>
      <c r="V12" s="5"/>
      <c r="W12" s="8"/>
      <c r="X12" s="8"/>
      <c r="Y12" s="8"/>
      <c r="Z12" s="8"/>
    </row>
    <row r="13">
      <c r="A13" s="2" t="s">
        <v>33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2"/>
      <c r="O13" s="12"/>
      <c r="P13" s="12"/>
      <c r="Q13" s="13"/>
      <c r="R13" s="13"/>
      <c r="S13" s="13"/>
      <c r="T13" s="12"/>
      <c r="U13" s="12"/>
      <c r="V13" s="12"/>
      <c r="W13" s="13"/>
      <c r="X13" s="13"/>
      <c r="Y13" s="13"/>
      <c r="Z13" s="8"/>
    </row>
    <row r="14">
      <c r="A14" s="2" t="s">
        <v>34</v>
      </c>
      <c r="B14" s="5"/>
      <c r="C14" s="5"/>
      <c r="D14" s="5"/>
      <c r="E14" s="8"/>
      <c r="F14" s="8"/>
      <c r="G14" s="8"/>
      <c r="H14" s="5"/>
      <c r="I14" s="5"/>
      <c r="J14" s="5"/>
      <c r="K14" s="8"/>
      <c r="L14" s="8"/>
      <c r="M14" s="8"/>
      <c r="N14" s="5"/>
      <c r="O14" s="5"/>
      <c r="P14" s="5"/>
      <c r="Q14" s="8"/>
      <c r="R14" s="8"/>
      <c r="S14" s="8"/>
      <c r="T14" s="5"/>
      <c r="U14" s="5"/>
      <c r="V14" s="5"/>
      <c r="W14" s="8"/>
      <c r="X14" s="8"/>
      <c r="Y14" s="8"/>
      <c r="Z14" s="8"/>
    </row>
    <row r="15">
      <c r="A15" s="2" t="s">
        <v>35</v>
      </c>
      <c r="B15" s="12"/>
      <c r="C15" s="12"/>
      <c r="D15" s="12"/>
      <c r="E15" s="14">
        <v>12.0</v>
      </c>
      <c r="F15" s="13"/>
      <c r="G15" s="13"/>
      <c r="H15" s="12"/>
      <c r="I15" s="12"/>
      <c r="J15" s="12"/>
      <c r="K15" s="13"/>
      <c r="L15" s="13"/>
      <c r="M15" s="13"/>
      <c r="N15" s="12"/>
      <c r="O15" s="12"/>
      <c r="P15" s="12"/>
      <c r="Q15" s="14">
        <v>2.0</v>
      </c>
      <c r="R15" s="13"/>
      <c r="S15" s="13"/>
      <c r="T15" s="17">
        <v>2.7</v>
      </c>
      <c r="U15" s="12"/>
      <c r="V15" s="12"/>
      <c r="W15" s="14">
        <v>2.0</v>
      </c>
      <c r="X15" s="13"/>
      <c r="Y15" s="13"/>
      <c r="Z15" s="8"/>
    </row>
    <row r="16">
      <c r="A16" s="19" t="s">
        <v>36</v>
      </c>
      <c r="B16" s="20">
        <f>SUM(D4:D15)</f>
        <v>3</v>
      </c>
      <c r="E16" s="20">
        <f>SUM(G4:G15)</f>
        <v>4</v>
      </c>
      <c r="H16" s="20">
        <f>SUM(J4:J15)</f>
        <v>0</v>
      </c>
      <c r="K16" s="20">
        <f>SUM(M4:M15)</f>
        <v>0</v>
      </c>
      <c r="N16" s="20">
        <f>SUM(P4:P15)</f>
        <v>0</v>
      </c>
      <c r="Q16" s="20">
        <f>SUM(S4:S15)</f>
        <v>0</v>
      </c>
      <c r="T16" s="20">
        <f>SUM(V4:V15)</f>
        <v>0</v>
      </c>
      <c r="W16" s="20">
        <f>SUM(Y4:Y15)</f>
        <v>0</v>
      </c>
    </row>
    <row r="17">
      <c r="A17" s="19" t="s">
        <v>37</v>
      </c>
      <c r="B17" s="20">
        <f>SUM(B4:B15)</f>
        <v>3</v>
      </c>
      <c r="E17" s="20">
        <f>SUM(E4:E15)</f>
        <v>12</v>
      </c>
      <c r="H17" s="20">
        <f>SUM(H4:H15)</f>
        <v>2</v>
      </c>
      <c r="K17" s="20">
        <f>SUM(K4:K15)</f>
        <v>2.7</v>
      </c>
      <c r="N17" s="20">
        <f>SUM(N4:N15)</f>
        <v>2</v>
      </c>
      <c r="Q17" s="20">
        <f>SUM(Q4:Q15)</f>
        <v>2</v>
      </c>
      <c r="T17" s="20">
        <f>SUM(T4:T15)</f>
        <v>2.7</v>
      </c>
      <c r="W17" s="20">
        <f>SUM(W4:W15)</f>
        <v>2</v>
      </c>
    </row>
    <row r="18">
      <c r="A18" s="21"/>
    </row>
    <row r="19">
      <c r="A19" s="21"/>
    </row>
    <row r="20">
      <c r="B20" s="8"/>
      <c r="C20" s="8"/>
      <c r="D20" s="8"/>
    </row>
    <row r="21">
      <c r="A21" s="8"/>
    </row>
    <row r="22">
      <c r="A22" s="21"/>
    </row>
    <row r="23">
      <c r="A23" s="21"/>
    </row>
  </sheetData>
  <mergeCells count="32">
    <mergeCell ref="T1:V1"/>
    <mergeCell ref="T2:V2"/>
    <mergeCell ref="H2:J2"/>
    <mergeCell ref="H1:J1"/>
    <mergeCell ref="K1:M1"/>
    <mergeCell ref="W2:Y2"/>
    <mergeCell ref="K2:M2"/>
    <mergeCell ref="W1:Y1"/>
    <mergeCell ref="N2:P2"/>
    <mergeCell ref="Q2:S2"/>
    <mergeCell ref="W17:Y17"/>
    <mergeCell ref="W16:Y16"/>
    <mergeCell ref="K16:M16"/>
    <mergeCell ref="T16:V16"/>
    <mergeCell ref="K17:M17"/>
    <mergeCell ref="Q1:S1"/>
    <mergeCell ref="N1:P1"/>
    <mergeCell ref="N16:P16"/>
    <mergeCell ref="Q16:S16"/>
    <mergeCell ref="T17:V17"/>
    <mergeCell ref="N17:P17"/>
    <mergeCell ref="Q17:S17"/>
    <mergeCell ref="E1:G1"/>
    <mergeCell ref="B1:D1"/>
    <mergeCell ref="E2:G2"/>
    <mergeCell ref="H17:J17"/>
    <mergeCell ref="B17:D17"/>
    <mergeCell ref="E16:G16"/>
    <mergeCell ref="B16:D16"/>
    <mergeCell ref="E17:G17"/>
    <mergeCell ref="H16:J16"/>
    <mergeCell ref="B2:D2"/>
  </mergeCells>
  <drawing r:id="rId1"/>
</worksheet>
</file>