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jungmin/Desktop/4-1/Algorithm/HW/"/>
    </mc:Choice>
  </mc:AlternateContent>
  <xr:revisionPtr revIDLastSave="0" documentId="13_ncr:1_{AD44E998-46BE-FF4C-A08C-BCA3B27E3D0E}" xr6:coauthVersionLast="47" xr6:coauthVersionMax="47" xr10:uidLastSave="{00000000-0000-0000-0000-000000000000}"/>
  <bookViews>
    <workbookView xWindow="0" yWindow="500" windowWidth="17220" windowHeight="17500" xr2:uid="{AD546269-CC4B-9842-A7AD-45AEF35EDA4C}"/>
  </bookViews>
  <sheets>
    <sheet name="Sheet1" sheetId="1" r:id="rId1"/>
  </sheets>
  <definedNames>
    <definedName name="_xlchart.v1.0" hidden="1">Sheet1!$A$1</definedName>
    <definedName name="_xlchart.v1.1" hidden="1">Sheet1!$A$2:$A$8</definedName>
    <definedName name="_xlchart.v1.2" hidden="1">Sheet1!$C$1</definedName>
    <definedName name="_xlchart.v1.3" hidden="1">Sheet1!$C$2:$C$8</definedName>
    <definedName name="_xlchart.v2.4" hidden="1">Sheet1!$A$1</definedName>
    <definedName name="_xlchart.v2.5" hidden="1">Sheet1!$A$2:$A$8</definedName>
    <definedName name="_xlchart.v2.6" hidden="1">Sheet1!$C$1</definedName>
    <definedName name="_xlchart.v2.7" hidden="1">Sheet1!$C$2:$C$8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5" i="1"/>
  <c r="C14" i="1"/>
  <c r="C13" i="1"/>
  <c r="C12" i="1"/>
  <c r="C11" i="1"/>
  <c r="C10" i="1"/>
  <c r="B35" i="1"/>
  <c r="C35" i="1" s="1"/>
  <c r="B34" i="1"/>
  <c r="B33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<sst xmlns="http://schemas.openxmlformats.org/spreadsheetml/2006/main" count="38" uniqueCount="37">
  <si>
    <t>n</t>
    <phoneticPr fontId="2" type="noConversion"/>
  </si>
  <si>
    <t>A</t>
    <phoneticPr fontId="2" type="noConversion"/>
  </si>
  <si>
    <t>B</t>
    <phoneticPr fontId="2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</si>
  <si>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</si>
  <si>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</si>
  <si>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</si>
  <si>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</si>
  <si>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</si>
  <si>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</si>
  <si>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</si>
  <si>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</si>
  <si>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</si>
  <si>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</si>
  <si>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</si>
  <si>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</si>
  <si>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</si>
  <si>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</si>
  <si>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</si>
  <si>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</si>
  <si>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</si>
  <si>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</si>
  <si>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</si>
  <si>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</si>
  <si>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</si>
  <si>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</si>
  <si>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</si>
  <si>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</si>
  <si>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n'/n</t>
  </si>
  <si>
    <t>n'/n</t>
    <phoneticPr fontId="2" type="noConversion"/>
  </si>
  <si>
    <t>연</t>
    <phoneticPr fontId="2" type="noConversion"/>
  </si>
  <si>
    <t>fA(50,000,000)/fA(40,000)</t>
    <phoneticPr fontId="2" type="noConversion"/>
  </si>
  <si>
    <t>fA(40,000)</t>
    <phoneticPr fontId="2" type="noConversion"/>
  </si>
  <si>
    <t>fA(50,000,000)</t>
    <phoneticPr fontId="2" type="noConversion"/>
  </si>
  <si>
    <t>fA(n’)/fA(n)</t>
  </si>
  <si>
    <t>fB(n’)/fB(n)</t>
  </si>
  <si>
    <t>a</t>
    <phoneticPr fontId="2" type="noConversion"/>
  </si>
  <si>
    <t>a = (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</si>
</sst>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fB(n)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80000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3.0249999999999999E-2</c:v>
                </c:pt>
                <c:pt idx="1">
                  <c:v>6.4750000000000002E-2</c:v>
                </c:pt>
                <c:pt idx="2">
                  <c:v>0.10247000000000001</c:v>
                </c:pt>
                <c:pt idx="3">
                  <c:v>0.14166999999999999</c:v>
                </c:pt>
                <c:pt idx="4">
                  <c:v>0.23830999999999999</c:v>
                </c:pt>
                <c:pt idx="5">
                  <c:v>0.29571999999999998</c:v>
                </c:pt>
                <c:pt idx="6">
                  <c:v>0.63970000000000005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A-6544-990C-574C6B5E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06768"/>
        <c:axId val="1505039056"/>
      </c:scatterChart>
      <c:valAx>
        <c:axId val="15056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5039056"/>
        <c:crosses val="autoZero"/>
        <c:crossBetween val="midCat"/>
      </c:valAx>
      <c:valAx>
        <c:axId val="15050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056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6</xdr:row>
      <xdr:rowOff>6350</xdr:rowOff>
    </xdr:from>
    <xdr:to>
      <xdr:col>7</xdr:col>
      <xdr:colOff>412750</xdr:colOff>
      <xdr:row>17</xdr:row>
      <xdr:rowOff>196850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291CE2-2C53-F5E1-1293-FD6A533F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C0DD-A439-D64B-9D57-8EE52AD861AE}">
  <dimension ref="A1:I38"/>
  <sheetViews>
    <sheetView tabSelected="1" workbookViewId="0">
      <selection activeCell="C19" sqref="C19"/>
    </sheetView>
  </sheetViews>
  <sheetFormatPr baseColWidth="10" defaultRowHeight="18"/>
  <cols>
    <col min="3" max="3" width="12.7109375" bestFit="1" customWidth="1"/>
    <col min="6" max="6" width="23.42578125" bestFit="1" customWidth="1"/>
    <col min="7" max="7" width="12.7109375" bestFit="1" customWidth="1"/>
    <col min="8" max="9" width="13.5703125" bestFit="1" customWidth="1"/>
  </cols>
  <sheetData>
    <row r="1" spans="1:6" ht="19" thickBot="1">
      <c r="A1" s="10" t="s">
        <v>0</v>
      </c>
      <c r="B1" s="10" t="s">
        <v>1</v>
      </c>
      <c r="C1" s="10" t="s">
        <v>2</v>
      </c>
      <c r="D1" s="10" t="s">
        <v>28</v>
      </c>
      <c r="E1" t="s">
        <v>33</v>
      </c>
      <c r="F1" t="s">
        <v>34</v>
      </c>
    </row>
    <row r="2" spans="1:6" ht="19" thickBot="1">
      <c r="A2" s="1">
        <v>5000</v>
      </c>
      <c r="B2" s="2">
        <v>1.4911300000000001</v>
      </c>
      <c r="C2" s="2">
        <v>3.0249999999999999E-2</v>
      </c>
      <c r="D2">
        <v>2</v>
      </c>
      <c r="E2">
        <f>((B3/B2)+(B5/B3)+(B6/B4)+(B7/B5))/4</f>
        <v>4.1598460910241863</v>
      </c>
      <c r="F2">
        <f>((C3/C2)+(C5/C3)+(C6/C4)+(C7/C5)+(C8/C7))/5</f>
        <v>2.180937383724936</v>
      </c>
    </row>
    <row r="3" spans="1:6" ht="19" thickBot="1">
      <c r="A3" s="3">
        <v>10000</v>
      </c>
      <c r="B3" s="4">
        <v>6.7338300000000002</v>
      </c>
      <c r="C3" s="4">
        <v>6.4750000000000002E-2</v>
      </c>
      <c r="D3">
        <v>3</v>
      </c>
      <c r="E3">
        <f>((B4/B2)+(B6/B3))/2</f>
        <v>8.8535400053929045</v>
      </c>
      <c r="F3">
        <f>((C4/C2)+(C6/C3))/2</f>
        <v>3.5339506684961233</v>
      </c>
    </row>
    <row r="4" spans="1:6" ht="19" thickBot="1">
      <c r="A4" s="3">
        <v>15000</v>
      </c>
      <c r="B4" s="4">
        <v>13.68088</v>
      </c>
      <c r="C4" s="4">
        <v>0.10247000000000001</v>
      </c>
      <c r="D4">
        <v>4</v>
      </c>
      <c r="E4">
        <f>((B5/B2)+(B7/B3))/2</f>
        <v>15.806045699963619</v>
      </c>
      <c r="F4">
        <f>((C5/C2)+(C7/C3)+(C8/C5))/3</f>
        <v>4.5886110662473145</v>
      </c>
    </row>
    <row r="5" spans="1:6" ht="19" thickBot="1">
      <c r="A5" s="3">
        <v>20000</v>
      </c>
      <c r="B5" s="4">
        <v>23.972650000000002</v>
      </c>
      <c r="C5" s="4">
        <v>0.14166999999999999</v>
      </c>
    </row>
    <row r="6" spans="1:6" ht="19" thickBot="1">
      <c r="A6" s="3">
        <v>30000</v>
      </c>
      <c r="B6" s="4">
        <v>57.454650000000001</v>
      </c>
      <c r="C6" s="4">
        <v>0.23830999999999999</v>
      </c>
    </row>
    <row r="7" spans="1:6" ht="19" thickBot="1">
      <c r="A7" s="3">
        <v>40000</v>
      </c>
      <c r="B7" s="4">
        <v>104.61178</v>
      </c>
      <c r="C7" s="4">
        <v>0.29571999999999998</v>
      </c>
    </row>
    <row r="8" spans="1:6" ht="19" thickBot="1">
      <c r="A8" s="3">
        <v>80000</v>
      </c>
      <c r="B8" s="5"/>
      <c r="C8" s="4">
        <v>0.63970000000000005</v>
      </c>
    </row>
    <row r="10" spans="1:6">
      <c r="C10" s="11">
        <f>C2/(A2*LOG(A2,2))</f>
        <v>4.9236178493802219E-7</v>
      </c>
    </row>
    <row r="11" spans="1:6">
      <c r="C11" s="11">
        <f>C3/(A3*LOG(A3,2))</f>
        <v>4.8729230548106952E-7</v>
      </c>
    </row>
    <row r="12" spans="1:6">
      <c r="A12" t="s">
        <v>3</v>
      </c>
      <c r="C12" s="11">
        <f>C4/(A4*LOG(A4,2))</f>
        <v>4.9243086804035868E-7</v>
      </c>
    </row>
    <row r="13" spans="1:6" ht="19" thickBot="1">
      <c r="C13" s="11">
        <f>C5/(A5*LOG(A5,2))</f>
        <v>4.9577565756005033E-7</v>
      </c>
    </row>
    <row r="14" spans="1:6">
      <c r="A14" s="9" t="s">
        <v>4</v>
      </c>
      <c r="B14" s="9"/>
      <c r="C14" s="11">
        <f>C6/(A6*LOG(A6,2))</f>
        <v>5.3411149847727542E-7</v>
      </c>
    </row>
    <row r="15" spans="1:6">
      <c r="A15" s="6" t="s">
        <v>5</v>
      </c>
      <c r="B15" s="6">
        <v>0.99378874467524259</v>
      </c>
      <c r="C15" s="11">
        <f>C7/(A7*LOG(A7,2))</f>
        <v>4.8359099232463983E-7</v>
      </c>
    </row>
    <row r="16" spans="1:6">
      <c r="A16" s="6" t="s">
        <v>6</v>
      </c>
      <c r="B16" s="6">
        <v>0.98761606904319443</v>
      </c>
      <c r="C16" s="11">
        <f>C8/(A8*LOG(A8,2))</f>
        <v>4.9093757390018401E-7</v>
      </c>
    </row>
    <row r="17" spans="1:9">
      <c r="A17" s="6" t="s">
        <v>7</v>
      </c>
      <c r="B17" s="6">
        <v>0.97523213808638887</v>
      </c>
      <c r="C17" s="11"/>
    </row>
    <row r="18" spans="1:9">
      <c r="A18" s="6" t="s">
        <v>8</v>
      </c>
      <c r="B18" s="6">
        <v>0.92215604774710069</v>
      </c>
    </row>
    <row r="19" spans="1:9" ht="19" thickBot="1">
      <c r="A19" s="7" t="s">
        <v>9</v>
      </c>
      <c r="B19" s="7">
        <v>3</v>
      </c>
      <c r="C19">
        <f>C16*5460741*LOG(5460741,2)</f>
        <v>59.999943753220784</v>
      </c>
    </row>
    <row r="20" spans="1:9">
      <c r="G20" t="s">
        <v>35</v>
      </c>
    </row>
    <row r="21" spans="1:9" ht="19" thickBot="1">
      <c r="A21" t="s">
        <v>10</v>
      </c>
    </row>
    <row r="22" spans="1:9">
      <c r="A22" s="8"/>
      <c r="B22" s="8" t="s">
        <v>15</v>
      </c>
      <c r="C22" s="8" t="s">
        <v>16</v>
      </c>
      <c r="D22" s="8" t="s">
        <v>17</v>
      </c>
      <c r="E22" s="8" t="s">
        <v>18</v>
      </c>
      <c r="F22" s="8" t="s">
        <v>19</v>
      </c>
    </row>
    <row r="23" spans="1:9">
      <c r="A23" s="6" t="s">
        <v>11</v>
      </c>
      <c r="B23" s="6">
        <v>1</v>
      </c>
      <c r="C23" s="6">
        <v>67.816982665630491</v>
      </c>
      <c r="D23" s="6">
        <v>67.816982665630491</v>
      </c>
      <c r="E23" s="6">
        <v>79.749804200939835</v>
      </c>
      <c r="F23" s="6">
        <v>7.0992073511092102E-2</v>
      </c>
    </row>
    <row r="24" spans="1:9">
      <c r="A24" s="6" t="s">
        <v>12</v>
      </c>
      <c r="B24" s="6">
        <v>1</v>
      </c>
      <c r="C24" s="6">
        <v>0.85037177639655304</v>
      </c>
      <c r="D24" s="6">
        <v>0.85037177639655304</v>
      </c>
      <c r="E24" s="6"/>
      <c r="F24" s="6"/>
    </row>
    <row r="25" spans="1:9" ht="19" thickBot="1">
      <c r="A25" s="7" t="s">
        <v>13</v>
      </c>
      <c r="B25" s="7">
        <v>2</v>
      </c>
      <c r="C25" s="7">
        <v>68.667354442027047</v>
      </c>
      <c r="D25" s="7"/>
      <c r="E25" s="7"/>
      <c r="F25" s="7"/>
    </row>
    <row r="27" spans="1:9">
      <c r="B27" t="s">
        <v>20</v>
      </c>
      <c r="C27" t="s">
        <v>8</v>
      </c>
      <c r="D27" t="s">
        <v>21</v>
      </c>
      <c r="E27" t="s">
        <v>22</v>
      </c>
      <c r="F27" t="s">
        <v>23</v>
      </c>
      <c r="G27" t="s">
        <v>24</v>
      </c>
      <c r="H27" t="s">
        <v>25</v>
      </c>
      <c r="I27" t="s">
        <v>26</v>
      </c>
    </row>
    <row r="28" spans="1:9">
      <c r="A28" t="s">
        <v>14</v>
      </c>
      <c r="B28">
        <v>-7.8628221479489095</v>
      </c>
      <c r="C28">
        <v>2.0273456174474394</v>
      </c>
      <c r="D28">
        <v>-3.8783826893061857</v>
      </c>
      <c r="E28">
        <v>0.1606466938970062</v>
      </c>
      <c r="F28">
        <v>-33.6226906342226</v>
      </c>
      <c r="G28">
        <v>17.897046338324778</v>
      </c>
      <c r="H28">
        <v>-33.6226906342226</v>
      </c>
      <c r="I28">
        <v>17.897046338324778</v>
      </c>
    </row>
    <row r="29" spans="1:9">
      <c r="A29" t="s">
        <v>27</v>
      </c>
      <c r="B29">
        <v>5.8230998044697158</v>
      </c>
      <c r="C29">
        <v>0.65206279467416051</v>
      </c>
      <c r="D29">
        <v>8.9302745870964042</v>
      </c>
      <c r="E29">
        <v>7.0992073511092102E-2</v>
      </c>
      <c r="F29">
        <v>-2.4621435655024184</v>
      </c>
      <c r="G29">
        <v>14.108343174441849</v>
      </c>
      <c r="H29">
        <v>-2.4621435655024184</v>
      </c>
      <c r="I29">
        <v>14.108343174441849</v>
      </c>
    </row>
    <row r="32" spans="1:9">
      <c r="C32" t="s">
        <v>29</v>
      </c>
    </row>
    <row r="33" spans="1:3">
      <c r="A33" t="s">
        <v>30</v>
      </c>
      <c r="B33">
        <f>B28+B29*1250</f>
        <v>7271.0119334391966</v>
      </c>
    </row>
    <row r="34" spans="1:3">
      <c r="A34" t="s">
        <v>31</v>
      </c>
      <c r="B34">
        <f>B7</f>
        <v>104.61178</v>
      </c>
    </row>
    <row r="35" spans="1:3">
      <c r="A35" t="s">
        <v>32</v>
      </c>
      <c r="B35">
        <f>B34*B33</f>
        <v>760633.5007583159</v>
      </c>
      <c r="C35">
        <f>B35/(60*60*24*365)</f>
        <v>2.4119530084928838E-2</v>
      </c>
    </row>
    <row r="38" spans="1:3">
      <c r="C38" t="s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2023-09-13T03:08:58Z</dcterms:created>
  <dcterms:modified xsi:type="dcterms:W3CDTF">2023-09-14T05:37:53Z</dcterms:modified>
</cp:coreProperties>
</file>