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firstSheet="6" activeTab="8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  <sheet name="Login" sheetId="30" r:id="rId26"/>
  </sheets>
  <functionGroups builtInGroupCount="18"/>
  <definedNames>
    <definedName name="aFactura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M3" i="24" l="1"/>
  <c r="N3" i="24" s="1"/>
  <c r="M2" i="24"/>
  <c r="N2" i="24" s="1"/>
  <c r="L3" i="24"/>
  <c r="L2" i="24"/>
  <c r="G2" i="24" l="1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3.xml><?xml version="1.0" encoding="utf-8"?>
<comments xmlns="http://schemas.openxmlformats.org/spreadsheetml/2006/main">
  <authors>
    <author>EQUIPO6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Hojas del libro a activar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Botones del menú activos</t>
        </r>
      </text>
    </comment>
  </commentList>
</comments>
</file>

<file path=xl/sharedStrings.xml><?xml version="1.0" encoding="utf-8"?>
<sst xmlns="http://schemas.openxmlformats.org/spreadsheetml/2006/main" count="34711" uniqueCount="3129">
  <si>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</si>
  <si>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</si>
  <si>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</si>
  <si>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</si>
  <si>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</si>
  <si>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</si>
  <si>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</si>
  <si>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</si>
  <si>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</si>
  <si>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</si>
  <si>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</si>
  <si>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</si>
  <si>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</si>
  <si>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</si>
  <si>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</si>
  <si>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</si>
  <si>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</si>
  <si>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</si>
  <si>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</si>
  <si>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</si>
  <si>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</si>
  <si>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</si>
  <si>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</si>
  <si>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</si>
  <si>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</si>
  <si>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</si>
  <si>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</si>
  <si>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</si>
  <si>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</si>
  <si>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</si>
  <si>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</si>
  <si>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</si>
  <si>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</si>
  <si>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</si>
  <si>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</si>
  <si>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</si>
  <si>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</si>
  <si>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</si>
  <si>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</si>
  <si>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</si>
  <si>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</si>
  <si>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</si>
  <si>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</si>
  <si>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</si>
  <si>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</si>
  <si>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</si>
  <si>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</si>
  <si>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</si>
  <si>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</si>
  <si>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</si>
  <si>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</si>
  <si>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</si>
  <si>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</si>
  <si>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</si>
  <si>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</si>
  <si>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</si>
  <si>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</si>
  <si>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</si>
  <si>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</si>
  <si>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</si>
  <si>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</si>
  <si>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</si>
  <si>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</si>
  <si>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</si>
  <si>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</si>
  <si>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</si>
  <si>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</si>
  <si>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</si>
  <si>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</si>
  <si>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</si>
  <si>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</si>
  <si>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</si>
  <si>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</si>
  <si>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</si>
  <si>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</si>
  <si>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</si>
  <si>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</si>
  <si>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</si>
  <si>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</si>
  <si>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</si>
  <si>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</si>
  <si>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</si>
  <si>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</si>
  <si>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</si>
  <si>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</si>
  <si>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</si>
  <si>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</si>
  <si>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</si>
  <si>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</si>
  <si>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</si>
  <si>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</si>
  <si>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</si>
  <si>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</si>
  <si>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</si>
  <si>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</si>
  <si>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</si>
  <si>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</si>
  <si>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</si>
  <si>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</si>
  <si>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</si>
  <si>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</si>
  <si>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</si>
  <si>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</si>
  <si>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</si>
  <si>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</si>
  <si>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</si>
  <si>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</si>
  <si>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</si>
  <si>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</si>
  <si>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</si>
  <si>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</si>
  <si>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</si>
  <si>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</si>
  <si>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</si>
  <si>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</si>
  <si>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</si>
  <si>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</si>
  <si>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</si>
  <si>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</si>
  <si>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</si>
  <si>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</si>
  <si>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</si>
  <si>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</si>
  <si>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</si>
  <si>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</si>
  <si>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</si>
  <si>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</si>
  <si>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</si>
  <si>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</si>
  <si>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</si>
  <si>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</si>
  <si>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</si>
  <si>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</si>
  <si>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</si>
  <si>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</si>
  <si>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</si>
  <si>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</si>
  <si>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</si>
  <si>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</si>
  <si>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</si>
  <si>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</si>
  <si>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</si>
  <si>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</si>
  <si>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</si>
  <si>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</si>
  <si>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</si>
  <si>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</si>
  <si>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</si>
  <si>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</si>
  <si>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</si>
  <si>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</si>
  <si>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</si>
  <si>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</si>
  <si>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</si>
  <si>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</si>
  <si>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</si>
  <si>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</si>
  <si>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</si>
  <si>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</si>
  <si>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</si>
  <si>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</si>
  <si>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</si>
  <si>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</si>
  <si>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</si>
  <si>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</si>
  <si>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</si>
  <si>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</si>
  <si>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</si>
  <si>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</si>
  <si>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</si>
  <si>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</si>
  <si>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</si>
  <si>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</si>
  <si>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</si>
  <si>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</si>
  <si>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</si>
  <si>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</si>
  <si>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</si>
  <si>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</si>
  <si>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</si>
  <si>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</si>
  <si>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</si>
  <si>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</si>
  <si>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</si>
  <si>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</si>
  <si>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</si>
  <si>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</si>
  <si>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</si>
  <si>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</si>
  <si>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</si>
  <si>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</si>
  <si>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</si>
  <si>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</si>
  <si>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</si>
  <si>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</si>
  <si>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</si>
  <si>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</si>
  <si>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</si>
  <si>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</si>
  <si>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</si>
  <si>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</si>
  <si>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</si>
  <si>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</si>
  <si>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</si>
  <si>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</si>
  <si>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</si>
  <si>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</si>
  <si>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</si>
  <si>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</si>
  <si>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</si>
  <si>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</si>
  <si>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</si>
  <si>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</si>
  <si>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</si>
  <si>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</si>
  <si>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</si>
  <si>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</si>
  <si>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</si>
  <si>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</si>
  <si>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</si>
  <si>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</si>
  <si>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</si>
  <si>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</si>
  <si>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</si>
  <si>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</si>
  <si>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</si>
  <si>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</si>
  <si>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</si>
  <si>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</si>
  <si>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</si>
  <si>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</si>
  <si>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</si>
  <si>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</si>
  <si>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</si>
  <si>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</si>
  <si>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</si>
  <si>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</si>
  <si>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</si>
  <si>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</si>
  <si>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</si>
  <si>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</si>
  <si>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</si>
  <si>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</si>
  <si>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</si>
  <si>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</si>
  <si>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</si>
  <si>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</si>
  <si>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</si>
  <si>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</si>
  <si>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</si>
  <si>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</si>
  <si>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</si>
  <si>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</si>
  <si>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</si>
  <si>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</si>
  <si>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</si>
  <si>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</si>
  <si>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</si>
  <si>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</si>
  <si>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</si>
  <si>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</si>
  <si>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</si>
  <si>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</si>
  <si>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</si>
  <si>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</si>
  <si>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</si>
  <si>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</si>
  <si>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</si>
  <si>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</si>
  <si>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</si>
  <si>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</si>
  <si>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</si>
  <si>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</si>
  <si>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</si>
  <si>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</si>
  <si>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</si>
  <si>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</si>
  <si>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</si>
  <si>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</si>
  <si>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</si>
  <si>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</si>
  <si>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</si>
  <si>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</si>
  <si>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</si>
  <si>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</si>
  <si>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</si>
  <si>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</si>
  <si>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</si>
  <si>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</si>
  <si>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</si>
  <si>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</si>
  <si>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</si>
  <si>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</si>
  <si>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</si>
  <si>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</si>
  <si>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</si>
  <si>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</si>
  <si>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</si>
  <si>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</si>
  <si>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</si>
  <si>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</si>
  <si>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</si>
  <si>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</si>
  <si>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</si>
  <si>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</si>
  <si>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</si>
  <si>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</si>
  <si>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</si>
  <si>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</si>
  <si>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</si>
  <si>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</si>
  <si>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</si>
  <si>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</si>
  <si>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</si>
  <si>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</si>
  <si>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</si>
  <si>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</si>
  <si>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</si>
  <si>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</si>
  <si>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</si>
  <si>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</si>
  <si>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</si>
  <si>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</si>
  <si>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</si>
  <si>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</si>
  <si>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</si>
  <si>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</si>
  <si>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</si>
  <si>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</si>
  <si>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</si>
  <si>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</si>
  <si>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</si>
  <si>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</si>
  <si>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</si>
  <si>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</si>
  <si>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</si>
  <si>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</si>
  <si>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</si>
  <si>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</si>
  <si>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</si>
  <si>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</si>
  <si>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</si>
  <si>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</si>
  <si>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</si>
  <si>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</si>
  <si>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</si>
  <si>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</si>
  <si>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</si>
  <si>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</si>
  <si>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</si>
  <si>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</si>
  <si>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</si>
  <si>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</si>
  <si>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</si>
  <si>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</si>
  <si>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</si>
  <si>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</si>
  <si>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</si>
  <si>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</si>
  <si>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</si>
  <si>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</si>
  <si>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</si>
  <si>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</si>
  <si>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</si>
  <si>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</si>
  <si>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</si>
  <si>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</si>
  <si>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</si>
  <si>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</si>
  <si>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</si>
  <si>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</si>
  <si>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</si>
  <si>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</si>
  <si>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</si>
  <si>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</si>
  <si>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</si>
  <si>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</si>
  <si>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</si>
  <si>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</si>
  <si>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</si>
  <si>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</si>
  <si>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</si>
  <si>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</si>
  <si>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</si>
  <si>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</si>
  <si>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</si>
  <si>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</si>
  <si>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</si>
  <si>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</si>
  <si>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</si>
  <si>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</si>
  <si>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</si>
  <si>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</si>
  <si>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</si>
  <si>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</si>
  <si>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</si>
  <si>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</si>
  <si>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</si>
  <si>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</si>
  <si>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</si>
  <si>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</si>
  <si>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</si>
  <si>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</si>
  <si>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</si>
  <si>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</si>
  <si>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</si>
  <si>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</si>
  <si>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</si>
  <si>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</si>
  <si>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</si>
  <si>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</si>
  <si>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</si>
  <si>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</si>
  <si>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</si>
  <si>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</si>
  <si>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</si>
  <si>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</si>
  <si>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</si>
  <si>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</si>
  <si>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</si>
  <si>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</si>
  <si>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</si>
  <si>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</si>
  <si>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</si>
  <si>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</si>
  <si>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</si>
  <si>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</si>
  <si>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</si>
  <si>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</si>
  <si>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</si>
  <si>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</si>
  <si>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</si>
  <si>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</si>
  <si>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</si>
  <si>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</si>
  <si>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</si>
  <si>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</si>
  <si>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</si>
  <si>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</si>
  <si>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</si>
  <si>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</si>
  <si>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</si>
  <si>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</si>
  <si>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</si>
  <si>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</si>
  <si>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</si>
  <si>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</si>
  <si>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</si>
  <si>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</si>
  <si>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</si>
  <si>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</si>
  <si>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</si>
  <si>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</si>
  <si>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</si>
  <si>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</si>
  <si>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</si>
  <si>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</si>
  <si>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</si>
  <si>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</si>
  <si>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</si>
  <si>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</si>
  <si>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</si>
  <si>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</si>
  <si>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</si>
  <si>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</si>
  <si>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</si>
  <si>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</si>
  <si>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</si>
  <si>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</si>
  <si>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</si>
  <si>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</si>
  <si>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</si>
  <si>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</si>
  <si>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</si>
  <si>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</si>
  <si>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</si>
  <si>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</si>
  <si>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</si>
  <si>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</si>
  <si>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</si>
  <si>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</si>
  <si>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</si>
  <si>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</si>
  <si>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</si>
  <si>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</si>
  <si>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</si>
  <si>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</si>
  <si>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</si>
  <si>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</si>
  <si>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</si>
  <si>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</si>
  <si>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</si>
  <si>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</si>
  <si>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</si>
  <si>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</si>
  <si>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</si>
  <si>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</si>
  <si>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</si>
  <si>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</si>
  <si>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</si>
  <si>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</si>
  <si>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</si>
  <si>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</si>
  <si>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</si>
  <si>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</si>
  <si>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</si>
  <si>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</si>
  <si>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</si>
  <si>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</si>
  <si>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</si>
  <si>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</si>
  <si>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</si>
  <si>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</si>
  <si>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</si>
  <si>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</si>
  <si>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</si>
  <si>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</si>
  <si>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</si>
  <si>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</si>
  <si>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</si>
  <si>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</si>
  <si>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</si>
  <si>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</si>
  <si>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</si>
  <si>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</si>
  <si>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</si>
  <si>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</si>
  <si>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</si>
  <si>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</si>
  <si>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</si>
  <si>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</si>
  <si>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</si>
  <si>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</si>
  <si>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</si>
  <si>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</si>
  <si>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</si>
  <si>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</si>
  <si>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</si>
  <si>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</si>
  <si>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</si>
  <si>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</si>
  <si>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</si>
  <si>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</si>
  <si>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</si>
  <si>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</si>
  <si>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</si>
  <si>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</si>
  <si>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</si>
  <si>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</si>
  <si>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</si>
  <si>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</si>
  <si>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</si>
  <si>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</si>
  <si>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</si>
  <si>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</si>
  <si>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</si>
  <si>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</si>
  <si>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</si>
  <si>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</si>
  <si>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</si>
  <si>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</si>
  <si>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</si>
  <si>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</si>
  <si>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</si>
  <si>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</si>
  <si>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</si>
  <si>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</si>
  <si>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</si>
  <si>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</si>
  <si>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</si>
  <si>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</si>
  <si>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</si>
  <si>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</si>
  <si>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</si>
  <si>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</si>
  <si>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</si>
  <si>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</si>
  <si>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</si>
  <si>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</si>
  <si>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</si>
  <si>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</si>
  <si>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</si>
  <si>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</si>
  <si>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</si>
  <si>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</si>
  <si>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</si>
  <si>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</si>
  <si>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</si>
  <si>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</si>
  <si>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</si>
  <si>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</si>
  <si>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</si>
  <si>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</si>
  <si>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</si>
  <si>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</si>
  <si>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</si>
  <si>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</si>
  <si>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</si>
  <si>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</si>
  <si>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</si>
  <si>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</si>
  <si>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</si>
  <si>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</si>
  <si>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</si>
  <si>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</si>
  <si>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</si>
  <si>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</si>
  <si>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</si>
  <si>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</si>
  <si>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</si>
  <si>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</si>
  <si>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</si>
  <si>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</si>
  <si>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</si>
  <si>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</si>
  <si>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</si>
  <si>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</si>
  <si>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</si>
  <si>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</si>
  <si>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</si>
  <si>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</si>
  <si>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</si>
  <si>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</si>
  <si>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</si>
  <si>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</si>
  <si>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</si>
  <si>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</si>
  <si>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</si>
  <si>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</si>
  <si>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</si>
  <si>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</si>
  <si>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</si>
  <si>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</si>
  <si>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</si>
  <si>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</si>
  <si>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</si>
  <si>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</si>
  <si>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</si>
  <si>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</si>
  <si>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</si>
  <si>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</si>
  <si>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</si>
  <si>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</si>
  <si>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</si>
  <si>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</si>
  <si>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</si>
  <si>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</si>
  <si>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</si>
  <si>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</si>
  <si>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</si>
  <si>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</si>
  <si>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</si>
  <si>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</si>
  <si>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</si>
  <si>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</si>
  <si>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</si>
  <si>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</si>
  <si>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</si>
  <si>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</si>
  <si>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</si>
  <si>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</si>
  <si>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</si>
  <si>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</si>
  <si>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</si>
  <si>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</si>
  <si>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</si>
  <si>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</si>
  <si>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</si>
  <si>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</si>
  <si>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</si>
  <si>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</si>
  <si>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</si>
  <si>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</si>
  <si>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</si>
  <si>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</si>
  <si>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</si>
  <si>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</si>
  <si>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</si>
  <si>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</si>
  <si>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</si>
  <si>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</si>
  <si>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</si>
  <si>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</si>
  <si>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</si>
  <si>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</si>
  <si>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</si>
  <si>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</si>
  <si>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</si>
  <si>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</si>
  <si>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</si>
  <si>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</si>
  <si>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</si>
  <si>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</si>
  <si>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</si>
  <si>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</si>
  <si>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</si>
  <si>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</si>
  <si>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</si>
  <si>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</si>
  <si>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</si>
  <si>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</si>
  <si>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</si>
  <si>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</si>
  <si>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</si>
  <si>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</si>
  <si>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</si>
  <si>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</si>
  <si>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</si>
  <si>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</si>
  <si>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</si>
  <si>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</si>
  <si>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</si>
  <si>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</si>
  <si>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</si>
  <si>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</si>
  <si>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</si>
  <si>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</si>
  <si>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</si>
  <si>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</si>
  <si>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</si>
  <si>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</si>
  <si>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</si>
  <si>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</si>
  <si>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</si>
  <si>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</si>
  <si>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</si>
  <si>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</si>
  <si>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</si>
  <si>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</si>
  <si>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</si>
  <si>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</si>
  <si>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</si>
  <si>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</si>
  <si>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</si>
  <si>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</si>
  <si>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</si>
  <si>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</si>
  <si>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</si>
  <si>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</si>
  <si>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</si>
  <si>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</si>
  <si>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</si>
  <si>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</si>
  <si>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</si>
  <si>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</si>
  <si>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</si>
  <si>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</si>
  <si>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</si>
  <si>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</si>
  <si>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</si>
  <si>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</si>
  <si>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</si>
  <si>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</si>
  <si>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</si>
  <si>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</si>
  <si>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</si>
  <si>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</si>
  <si>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</si>
  <si>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</si>
  <si>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</si>
  <si>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</si>
  <si>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</si>
  <si>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</si>
  <si>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</si>
  <si>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</si>
  <si>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</si>
  <si>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</si>
  <si>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</si>
  <si>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</si>
  <si>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</si>
  <si>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</si>
  <si>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</si>
  <si>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</si>
  <si>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</si>
  <si>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</si>
  <si>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</si>
  <si>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</si>
  <si>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</si>
  <si>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</si>
  <si>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</si>
  <si>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</si>
  <si>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</si>
  <si>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</si>
  <si>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</si>
  <si>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</si>
  <si>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</si>
  <si>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</si>
  <si>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</si>
  <si>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</si>
  <si>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</si>
  <si>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</si>
  <si>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</si>
  <si>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</si>
  <si>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</si>
  <si>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</si>
  <si>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</si>
  <si>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</si>
  <si>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</si>
  <si>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</si>
  <si>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</si>
  <si>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</si>
  <si>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</si>
  <si>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</si>
  <si>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</si>
  <si>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</si>
  <si>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</si>
  <si>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</si>
  <si>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</si>
  <si>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</si>
  <si>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</si>
  <si>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</si>
  <si>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</si>
  <si>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</si>
  <si>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</si>
  <si>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</si>
  <si>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</si>
  <si>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</si>
  <si>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</si>
  <si>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</si>
  <si>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</si>
  <si>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</si>
  <si>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</si>
  <si>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</si>
  <si>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</si>
  <si>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</si>
  <si>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</si>
  <si>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</si>
  <si>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</si>
  <si>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</si>
  <si>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</si>
  <si>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</si>
  <si>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</si>
  <si>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</si>
  <si>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</si>
  <si>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</si>
  <si>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</si>
  <si>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</si>
  <si>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</si>
  <si>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</si>
  <si>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</si>
  <si>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</si>
  <si>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</si>
  <si>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</si>
  <si>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</si>
  <si>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</si>
  <si>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</si>
  <si>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</si>
  <si>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</si>
  <si>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</si>
  <si>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</si>
  <si>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</si>
  <si>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</si>
  <si>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</si>
  <si>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</si>
  <si>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</si>
  <si>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</si>
  <si>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</si>
  <si>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</si>
  <si>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</si>
  <si>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</si>
  <si>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</si>
  <si>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</si>
  <si>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</si>
  <si>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</si>
  <si>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</si>
  <si>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</si>
  <si>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</si>
  <si>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</si>
  <si>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</si>
  <si>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</si>
  <si>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</si>
  <si>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</si>
  <si>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</si>
  <si>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</si>
  <si>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</si>
  <si>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</si>
  <si>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</si>
  <si>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</si>
  <si>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</si>
  <si>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</si>
  <si>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</si>
  <si>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</si>
  <si>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</si>
  <si>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</si>
  <si>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</si>
  <si>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</si>
  <si>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</si>
  <si>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</si>
  <si>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</si>
  <si>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</si>
  <si>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</si>
  <si>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</si>
  <si>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</si>
  <si>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</si>
  <si>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</si>
  <si>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</si>
  <si>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</si>
  <si>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</si>
  <si>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</si>
  <si>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</si>
  <si>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</si>
  <si>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</si>
  <si>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</si>
  <si>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</si>
  <si>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</si>
  <si>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</si>
  <si>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</si>
  <si>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</si>
  <si>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</si>
  <si>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</si>
  <si>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</si>
  <si>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</si>
  <si>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</si>
  <si>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</si>
  <si>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</si>
  <si>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</si>
  <si>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</si>
  <si>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</si>
  <si>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</si>
  <si>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</si>
  <si>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</si>
  <si>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</si>
  <si>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</si>
  <si>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</si>
  <si>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</si>
  <si>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</si>
  <si>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</si>
  <si>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</si>
  <si>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</si>
  <si>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</si>
  <si>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</si>
  <si>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</si>
  <si>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</si>
  <si>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</si>
  <si>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</si>
  <si>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</si>
  <si>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</si>
  <si>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</si>
  <si>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</si>
  <si>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</si>
  <si>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</si>
  <si>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</si>
  <si>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</si>
  <si>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</si>
  <si>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</si>
  <si>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</si>
  <si>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</si>
  <si>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</si>
  <si>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</si>
  <si>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</si>
  <si>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</si>
  <si>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</si>
  <si>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</si>
  <si>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</si>
  <si>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</si>
  <si>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</si>
  <si>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</si>
  <si>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</si>
  <si>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</si>
  <si>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</si>
  <si>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</si>
  <si>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</si>
  <si>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</si>
  <si>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</si>
  <si>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</si>
  <si>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</si>
  <si>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</si>
  <si>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</si>
  <si>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</si>
  <si>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</si>
  <si>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</si>
  <si>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</si>
  <si>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</si>
  <si>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</si>
  <si>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</si>
  <si>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</si>
  <si>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</si>
  <si>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</si>
  <si>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</si>
  <si>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</si>
  <si>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</si>
  <si>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</si>
  <si>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</si>
  <si>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</si>
  <si>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</si>
  <si>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</si>
  <si>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</si>
  <si>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</si>
  <si>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</si>
  <si>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</si>
  <si>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</si>
  <si>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</si>
  <si>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</si>
  <si>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</si>
  <si>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</si>
  <si>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</si>
  <si>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</si>
  <si>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</si>
  <si>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</si>
  <si>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</si>
  <si>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</si>
  <si>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</si>
  <si>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</si>
  <si>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</si>
  <si>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</si>
  <si>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</si>
  <si>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</si>
  <si>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</si>
  <si>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</si>
  <si>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</si>
  <si>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</si>
  <si>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</si>
  <si>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</si>
  <si>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</si>
  <si>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</si>
  <si>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</si>
  <si>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</si>
  <si>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</si>
  <si>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</si>
  <si>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</si>
  <si>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</si>
  <si>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</si>
  <si>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</si>
  <si>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</si>
  <si>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</si>
  <si>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</si>
  <si>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</si>
  <si>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</si>
  <si>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</si>
  <si>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</si>
  <si>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</si>
  <si>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</si>
  <si>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</si>
  <si>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</si>
  <si>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</si>
  <si>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</si>
  <si>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</si>
  <si>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</si>
  <si>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</si>
  <si>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</si>
  <si>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</si>
  <si>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</si>
  <si>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</si>
  <si>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</si>
  <si>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</si>
  <si>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</si>
  <si>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</si>
  <si>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</si>
  <si>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</si>
  <si>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</si>
  <si>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</si>
  <si>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</si>
  <si>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</si>
  <si>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</si>
  <si>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</si>
  <si>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</si>
  <si>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</si>
  <si>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</si>
  <si>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</si>
  <si>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</si>
  <si>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</si>
  <si>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</si>
  <si>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</si>
  <si>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</si>
  <si>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</si>
  <si>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</si>
  <si>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</si>
  <si>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</si>
  <si>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</si>
  <si>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</si>
  <si>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</si>
  <si>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</si>
  <si>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</si>
  <si>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</si>
  <si>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</si>
  <si>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</si>
  <si>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</si>
  <si>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</si>
  <si>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</si>
  <si>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</si>
  <si>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</si>
  <si>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</si>
  <si>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</si>
  <si>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</si>
  <si>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</si>
  <si>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</si>
  <si>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</si>
  <si>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</si>
  <si>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</si>
  <si>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</si>
  <si>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</si>
  <si>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</si>
  <si>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</si>
  <si>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</si>
  <si>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</si>
  <si>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</si>
  <si>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</si>
  <si>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</si>
  <si>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</si>
  <si>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</si>
  <si>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</si>
  <si>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</si>
  <si>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</si>
  <si>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</si>
  <si>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</si>
  <si>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</si>
  <si>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</si>
  <si>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</si>
  <si>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</si>
  <si>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</si>
  <si>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</si>
  <si>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</si>
  <si>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</si>
  <si>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</si>
  <si>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</si>
  <si>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</si>
  <si>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</si>
  <si>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</si>
  <si>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</si>
  <si>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</si>
  <si>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</si>
  <si>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</si>
  <si>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</si>
  <si>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</si>
  <si>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</si>
  <si>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</si>
  <si>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</si>
  <si>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</si>
  <si>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</si>
  <si>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</si>
  <si>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</si>
  <si>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</si>
  <si>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</si>
  <si>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</si>
  <si>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</si>
  <si>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</si>
  <si>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</si>
  <si>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</si>
  <si>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</si>
  <si>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</si>
  <si>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</si>
  <si>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</si>
  <si>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</si>
  <si>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</si>
  <si>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</si>
  <si>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</si>
  <si>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</si>
  <si>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</si>
  <si>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</si>
  <si>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</si>
  <si>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</si>
  <si>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</si>
  <si>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</si>
  <si>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</si>
  <si>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</si>
  <si>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</si>
  <si>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</si>
  <si>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</si>
  <si>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</si>
  <si>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</si>
  <si>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</si>
  <si>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</si>
  <si>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</si>
  <si>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</si>
  <si>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</si>
  <si>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</si>
  <si>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</si>
  <si>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</si>
  <si>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</si>
  <si>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</si>
  <si>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</si>
  <si>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</si>
  <si>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</si>
  <si>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</si>
  <si>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</si>
  <si>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</si>
  <si>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</si>
  <si>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</si>
  <si>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</si>
  <si>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</si>
  <si>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</si>
  <si>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</si>
  <si>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</si>
  <si>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</si>
  <si>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</si>
  <si>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</si>
  <si>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</si>
  <si>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</si>
  <si>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</si>
  <si>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</si>
  <si>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</si>
  <si>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</si>
  <si>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</si>
  <si>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</si>
  <si>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</si>
  <si>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</si>
  <si>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</si>
  <si>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</si>
  <si>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</si>
  <si>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</si>
  <si>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</si>
  <si>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</si>
  <si>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</si>
  <si>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</si>
  <si>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</si>
  <si>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</si>
  <si>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</si>
  <si>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</si>
  <si>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</si>
  <si>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</si>
  <si>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</si>
  <si>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</si>
  <si>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</si>
  <si>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</si>
  <si>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</si>
  <si>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</si>
  <si>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</si>
  <si>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</si>
  <si>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</si>
  <si>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</si>
  <si>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</si>
  <si>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</si>
  <si>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</si>
  <si>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</si>
  <si>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</si>
  <si>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</si>
  <si>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</si>
  <si>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</si>
  <si>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</si>
  <si>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</si>
  <si>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</si>
  <si>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</si>
  <si>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</si>
  <si>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</si>
  <si>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</si>
  <si>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</si>
  <si>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</si>
  <si>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</si>
  <si>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</si>
  <si>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</si>
  <si>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</si>
  <si>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</si>
  <si>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</si>
  <si>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</si>
  <si>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</si>
  <si>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</si>
  <si>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</si>
  <si>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</si>
  <si>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</si>
  <si>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</si>
  <si>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</si>
  <si>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</si>
  <si>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</si>
  <si>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</si>
  <si>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</si>
  <si>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</si>
  <si>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</si>
  <si>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</si>
  <si>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</si>
  <si>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</si>
  <si>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</si>
  <si>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</si>
  <si>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</si>
  <si>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</si>
  <si>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</si>
  <si>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</si>
  <si>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</si>
  <si>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</si>
  <si>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</si>
  <si>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</si>
  <si>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</si>
  <si>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</si>
  <si>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</si>
  <si>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</si>
  <si>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</si>
  <si>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</si>
  <si>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</si>
  <si>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</si>
  <si>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</si>
  <si>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</si>
  <si>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</si>
  <si>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</si>
  <si>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</si>
  <si>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</si>
  <si>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</si>
  <si>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</si>
  <si>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</si>
  <si>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</si>
  <si>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</si>
  <si>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</si>
  <si>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</si>
  <si>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</si>
  <si>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</si>
  <si>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</si>
  <si>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</si>
  <si>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</si>
  <si>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</si>
  <si>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</si>
  <si>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</si>
  <si>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</si>
  <si>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</si>
  <si>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</si>
  <si>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</si>
  <si>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</si>
  <si>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</si>
  <si>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</si>
  <si>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</si>
  <si>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</si>
  <si>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</si>
  <si>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</si>
  <si>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</si>
  <si>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</si>
  <si>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</si>
  <si>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</si>
  <si>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</si>
  <si>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</si>
  <si>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</si>
  <si>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</si>
  <si>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</si>
  <si>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</si>
  <si>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</si>
  <si>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</si>
  <si>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</si>
  <si>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</si>
  <si>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</si>
  <si>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</si>
  <si>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</si>
  <si>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</si>
  <si>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</si>
  <si>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</si>
  <si>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</si>
  <si>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</si>
  <si>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</si>
  <si>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</si>
  <si>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</si>
  <si>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</si>
  <si>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</si>
  <si>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</si>
  <si>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</si>
  <si>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</si>
  <si>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</si>
  <si>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</si>
  <si>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</si>
  <si>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</si>
  <si>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</si>
  <si>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</si>
  <si>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</si>
  <si>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</si>
  <si>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</si>
  <si>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</si>
  <si>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</si>
  <si>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</si>
  <si>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</si>
  <si>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</si>
  <si>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</si>
  <si>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</si>
  <si>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</si>
  <si>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</si>
  <si>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</si>
  <si>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</si>
  <si>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</si>
  <si>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</si>
  <si>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</si>
  <si>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</si>
  <si>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</si>
  <si>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</si>
  <si>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</si>
  <si>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</si>
  <si>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</si>
  <si>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</si>
  <si>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</si>
  <si>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</si>
  <si>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</si>
  <si>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</si>
  <si>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</si>
  <si>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</si>
  <si>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</si>
  <si>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</si>
  <si>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</si>
  <si>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</si>
  <si>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</si>
  <si>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</si>
  <si>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</si>
  <si>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</si>
  <si>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</si>
  <si>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</si>
  <si>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</si>
  <si>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</si>
  <si>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</si>
  <si>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</si>
  <si>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</si>
  <si>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</si>
  <si>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</si>
  <si>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</si>
  <si>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</si>
  <si>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</si>
  <si>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</si>
  <si>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</si>
  <si>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</si>
  <si>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</si>
  <si>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</si>
  <si>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</si>
  <si>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</si>
  <si>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</si>
  <si>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</si>
  <si>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</si>
  <si>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</si>
  <si>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</si>
  <si>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</si>
  <si>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</si>
  <si>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</si>
  <si>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</si>
  <si>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</si>
  <si>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</si>
  <si>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</si>
  <si>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</si>
  <si>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</si>
  <si>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</si>
  <si>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</si>
  <si>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</si>
  <si>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</si>
  <si>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</si>
  <si>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</si>
  <si>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</si>
  <si>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</si>
  <si>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</si>
  <si>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</si>
  <si>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</si>
  <si>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</si>
  <si>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</si>
  <si>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</si>
  <si>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</si>
  <si>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</si>
  <si>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</si>
  <si>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</si>
  <si>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</si>
  <si>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</si>
  <si>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</si>
  <si>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</si>
  <si>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</si>
  <si>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</si>
  <si>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</si>
  <si>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</si>
  <si>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</si>
  <si>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</si>
  <si>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</si>
  <si>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</si>
  <si>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</si>
  <si>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</si>
  <si>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</si>
  <si>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</si>
  <si>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</si>
  <si>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</si>
  <si>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</si>
  <si>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</si>
  <si>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</si>
  <si>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</si>
  <si>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</si>
  <si>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</si>
  <si>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</si>
  <si>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</si>
  <si>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</si>
  <si>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</si>
  <si>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</si>
  <si>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</si>
  <si>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</si>
  <si>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</si>
  <si>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</si>
  <si>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</si>
  <si>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</si>
  <si>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</si>
  <si>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</si>
  <si>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</si>
  <si>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</si>
  <si>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</si>
  <si>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</si>
  <si>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</si>
  <si>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</si>
  <si>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</si>
  <si>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</si>
  <si>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</si>
  <si>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</si>
  <si>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</si>
  <si>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</si>
  <si>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</si>
  <si>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</si>
  <si>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</si>
  <si>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</si>
  <si>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</si>
  <si>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</si>
  <si>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</si>
  <si>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</si>
  <si>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</si>
  <si>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</si>
  <si>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</si>
  <si>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</si>
  <si>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</si>
  <si>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</si>
  <si>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</si>
  <si>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</si>
  <si>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</si>
  <si>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</si>
  <si>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</si>
  <si>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</si>
  <si>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</si>
  <si>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</si>
  <si>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</si>
  <si>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</si>
  <si>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</si>
  <si>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</si>
  <si>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</si>
  <si>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</si>
  <si>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</si>
  <si>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</si>
  <si>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</si>
  <si>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</si>
  <si>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</si>
  <si>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</si>
  <si>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</si>
  <si>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</si>
  <si>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</si>
  <si>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</si>
  <si>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</si>
  <si>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</si>
  <si>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</si>
  <si>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</si>
  <si>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</si>
  <si>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</si>
  <si>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</si>
  <si>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</si>
  <si>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</si>
  <si>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</si>
  <si>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</si>
  <si>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</si>
  <si>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</si>
  <si>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</si>
  <si>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</si>
  <si>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</si>
  <si>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</si>
  <si>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</si>
  <si>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</si>
  <si>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</si>
  <si>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</si>
  <si>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</si>
  <si>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</si>
  <si>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</si>
  <si>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</si>
  <si>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</si>
  <si>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</si>
  <si>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</si>
  <si>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</si>
  <si>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</si>
  <si>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</si>
  <si>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</si>
  <si>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</si>
  <si>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</si>
  <si>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</si>
  <si>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</si>
  <si>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</si>
  <si>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</si>
  <si>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</si>
  <si>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</si>
  <si>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</si>
  <si>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</si>
  <si>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</si>
  <si>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</si>
  <si>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</si>
  <si>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</si>
  <si>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</si>
  <si>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</si>
  <si>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</si>
  <si>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</si>
  <si>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</si>
  <si>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</si>
  <si>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</si>
  <si>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</si>
  <si>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</si>
  <si>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</si>
  <si>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</si>
  <si>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</si>
  <si>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</si>
  <si>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</si>
  <si>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</si>
  <si>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</si>
  <si>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</si>
  <si>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</si>
  <si>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</si>
  <si>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</si>
  <si>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</si>
  <si>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</si>
  <si>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</si>
  <si>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</si>
  <si>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</si>
  <si>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</si>
  <si>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</si>
  <si>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</si>
  <si>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</si>
  <si>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</si>
  <si>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</si>
  <si>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</si>
  <si>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</si>
  <si>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</si>
  <si>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</si>
  <si>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</si>
  <si>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</si>
  <si>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</si>
  <si>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</si>
  <si>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</si>
  <si>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</si>
  <si>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</si>
  <si>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</si>
  <si>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</si>
  <si>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</si>
  <si>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</si>
  <si>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</si>
  <si>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</si>
  <si>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</si>
  <si>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</si>
  <si>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</si>
  <si>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</si>
  <si>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</si>
  <si>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</si>
  <si>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</si>
  <si>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</si>
  <si>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</si>
  <si>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</si>
  <si>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</si>
  <si>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</si>
  <si>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</si>
  <si>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</si>
  <si>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</si>
  <si>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</si>
  <si>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</si>
  <si>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</si>
  <si>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</si>
  <si>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</si>
  <si>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</si>
  <si>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</si>
  <si>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</si>
  <si>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</si>
  <si>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</si>
  <si>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</si>
  <si>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</si>
  <si>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</si>
  <si>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</si>
  <si>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</si>
  <si>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</si>
  <si>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</si>
  <si>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</si>
  <si>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</si>
  <si>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</si>
  <si>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</si>
  <si>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</si>
  <si>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</si>
  <si>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</si>
  <si>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</si>
  <si>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</si>
  <si>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</si>
  <si>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</si>
  <si>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</si>
  <si>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</si>
  <si>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</si>
  <si>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</si>
  <si>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</si>
  <si>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</si>
  <si>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</si>
  <si>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</si>
  <si>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</si>
  <si>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</si>
  <si>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</si>
  <si>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</si>
  <si>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</si>
  <si>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</si>
  <si>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</si>
  <si>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</si>
  <si>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</si>
  <si>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</si>
  <si>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</si>
  <si>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</si>
  <si>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</si>
  <si>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</si>
  <si>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</si>
  <si>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</si>
  <si>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</si>
  <si>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</si>
  <si>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</si>
  <si>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</si>
  <si>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</si>
  <si>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</si>
  <si>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</si>
  <si>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</si>
  <si>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</si>
  <si>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</si>
  <si>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</si>
  <si>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</si>
  <si>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</si>
  <si>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</si>
  <si>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</si>
  <si>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</si>
  <si>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</si>
  <si>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</si>
  <si>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</si>
  <si>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</si>
  <si>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</si>
  <si>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</si>
  <si>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</si>
  <si>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</si>
  <si>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</si>
  <si>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</si>
  <si>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</si>
  <si>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</si>
  <si>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</si>
  <si>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</si>
  <si>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</si>
  <si>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</si>
  <si>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</si>
  <si>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</si>
  <si>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</si>
  <si>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</si>
  <si>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</si>
  <si>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</si>
  <si>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</si>
  <si>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</si>
  <si>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</si>
  <si>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</si>
  <si>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</si>
  <si>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</si>
  <si>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</si>
  <si>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</si>
  <si>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</si>
  <si>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</si>
  <si>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</si>
  <si>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</si>
  <si>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</si>
  <si>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</si>
  <si>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</si>
  <si>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</si>
  <si>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</si>
  <si>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</si>
  <si>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</si>
  <si>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</si>
  <si>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</si>
  <si>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</si>
  <si>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</si>
  <si>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</si>
  <si>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</si>
  <si>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</si>
  <si>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</si>
  <si>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</si>
  <si>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</si>
  <si>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</si>
  <si>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</si>
  <si>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</si>
  <si>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</si>
  <si>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</si>
  <si>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</si>
  <si>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</si>
  <si>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</si>
  <si>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</si>
  <si>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</si>
  <si>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</si>
  <si>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</si>
  <si>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</si>
  <si>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</si>
  <si>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</si>
  <si>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</si>
  <si>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</si>
  <si>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</si>
  <si>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</si>
  <si>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</si>
  <si>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</si>
  <si>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</si>
  <si>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</si>
  <si>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</si>
  <si>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</si>
  <si>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</si>
  <si>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</si>
  <si>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</si>
  <si>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</si>
  <si>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</si>
  <si>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</si>
  <si>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</si>
  <si>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</si>
  <si>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</si>
  <si>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</si>
  <si>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</si>
  <si>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</si>
  <si>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</si>
  <si>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</si>
  <si>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</si>
  <si>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</si>
  <si>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</si>
  <si>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</si>
  <si>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</si>
  <si>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</si>
  <si>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</si>
  <si>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</si>
  <si>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</si>
  <si>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</si>
  <si>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</si>
  <si>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</si>
  <si>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</si>
  <si>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</si>
  <si>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</si>
  <si>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</si>
  <si>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</si>
  <si>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</si>
  <si>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</si>
  <si>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</si>
  <si>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</si>
  <si>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</si>
  <si>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</si>
  <si>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</si>
  <si>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</si>
  <si>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</si>
  <si>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</si>
  <si>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</si>
  <si>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</si>
  <si>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</si>
  <si>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</si>
  <si>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</si>
  <si>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</si>
  <si>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</si>
  <si>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</si>
  <si>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</si>
  <si>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</si>
  <si>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</si>
  <si>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</si>
  <si>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</si>
  <si>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</si>
  <si>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</si>
  <si>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</si>
  <si>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</si>
  <si>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</si>
  <si>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</si>
  <si>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</si>
  <si>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</si>
  <si>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</si>
  <si>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</si>
  <si>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</si>
  <si>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</si>
  <si>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</si>
  <si>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</si>
  <si>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</si>
  <si>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</si>
  <si>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</si>
  <si>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</si>
  <si>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</si>
  <si>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</si>
  <si>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</si>
  <si>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</si>
  <si>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</si>
  <si>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</si>
  <si>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</si>
  <si>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</si>
  <si>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</si>
  <si>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</si>
  <si>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</si>
  <si>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</si>
  <si>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</si>
  <si>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</si>
  <si>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</si>
  <si>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</si>
  <si>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</si>
  <si>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</si>
  <si>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</si>
  <si>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</si>
  <si>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</si>
  <si>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</si>
  <si>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</si>
  <si>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</si>
  <si>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</si>
  <si>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</si>
  <si>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</si>
  <si>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</si>
  <si>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</si>
  <si>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</si>
  <si>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</si>
  <si>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</si>
  <si>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</si>
  <si>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</si>
  <si>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</si>
  <si>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</si>
  <si>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</si>
  <si>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</si>
  <si>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</si>
  <si>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</si>
  <si>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</si>
  <si>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</si>
  <si>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</si>
  <si>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</si>
  <si>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</si>
  <si>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</si>
  <si>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</si>
  <si>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</si>
  <si>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</si>
  <si>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</si>
  <si>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</si>
  <si>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</si>
  <si>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</si>
  <si>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</si>
  <si>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</si>
  <si>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</si>
  <si>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</si>
  <si>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</si>
  <si>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</si>
  <si>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</si>
  <si>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</si>
  <si>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</si>
  <si>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</si>
  <si>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</si>
  <si>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</si>
  <si>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</si>
  <si>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</si>
  <si>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</si>
  <si>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</si>
  <si>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</si>
  <si>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</si>
  <si>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</si>
  <si>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</si>
  <si>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</si>
  <si>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</si>
  <si>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</si>
  <si>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</si>
  <si>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</si>
  <si>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</si>
  <si>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</si>
  <si>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</si>
  <si>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</si>
  <si>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</si>
  <si>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</si>
  <si>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</si>
  <si>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</si>
  <si>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</si>
  <si>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</si>
  <si>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</si>
  <si>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</si>
  <si>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</si>
  <si>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</si>
  <si>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</si>
  <si>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</si>
  <si>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</si>
  <si>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</si>
  <si>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</si>
  <si>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</si>
  <si>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</si>
  <si>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</si>
  <si>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</si>
  <si>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</si>
  <si>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</si>
  <si>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</si>
  <si>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</si>
  <si>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</si>
  <si>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</si>
  <si>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</si>
  <si>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</si>
  <si>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</si>
  <si>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</si>
  <si>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</si>
  <si>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</si>
  <si>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</si>
  <si>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</si>
  <si>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</si>
  <si>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</si>
  <si>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</si>
  <si>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</si>
  <si>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</si>
  <si>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</si>
  <si>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</si>
  <si>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</si>
  <si>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</si>
  <si>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</si>
  <si>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</si>
  <si>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</si>
  <si>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</si>
  <si>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</si>
  <si>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</si>
  <si>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</si>
  <si>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</si>
  <si>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</si>
  <si>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</si>
  <si>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</si>
  <si>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</si>
  <si>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</si>
  <si>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</si>
  <si>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</si>
  <si>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</si>
  <si>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</si>
  <si>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</si>
  <si>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</si>
  <si>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</si>
  <si>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</si>
  <si>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</si>
  <si>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</si>
  <si>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</si>
  <si>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</si>
  <si>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</si>
  <si>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</si>
  <si>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</si>
  <si>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</si>
  <si>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</si>
  <si>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</si>
  <si>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</si>
  <si>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</si>
  <si>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</si>
  <si>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</si>
  <si>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</si>
  <si>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</si>
  <si>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</si>
  <si>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</si>
  <si>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</si>
  <si>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</si>
  <si>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</si>
  <si>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</si>
  <si>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</si>
  <si>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</si>
  <si>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</si>
  <si>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</si>
  <si>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</si>
  <si>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</si>
  <si>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</si>
  <si>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</si>
  <si>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</si>
  <si>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</si>
  <si>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</si>
  <si>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</si>
  <si>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</si>
  <si>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</si>
  <si>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</si>
  <si>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</si>
  <si>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</si>
  <si>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</si>
  <si>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</si>
  <si>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</si>
  <si>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</si>
  <si>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</si>
  <si>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</si>
  <si>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</si>
  <si>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</si>
  <si>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</si>
  <si>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</si>
  <si>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</si>
  <si>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</si>
  <si>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</si>
  <si>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</si>
  <si>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</si>
  <si>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</si>
  <si>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</si>
  <si>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</si>
  <si>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</si>
  <si>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</si>
  <si>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</si>
  <si>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</si>
  <si>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</si>
  <si>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</si>
  <si>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</si>
  <si>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</si>
  <si>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</si>
  <si>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</si>
  <si>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</si>
  <si>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</si>
  <si>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</si>
  <si>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</si>
  <si>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</si>
  <si>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</si>
  <si>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</si>
  <si>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</si>
  <si>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</si>
  <si>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</si>
  <si>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</si>
  <si>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</si>
  <si>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</si>
  <si>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</si>
  <si>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</si>
  <si>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</si>
  <si>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</si>
  <si>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</si>
  <si>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</si>
  <si>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</si>
  <si>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</si>
  <si>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</si>
  <si>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</si>
  <si>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</si>
  <si>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</si>
  <si>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</si>
  <si>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</si>
  <si>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</si>
  <si>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</si>
  <si>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</si>
  <si>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</si>
  <si>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</si>
  <si>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</si>
  <si>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</si>
  <si>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</si>
  <si>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</si>
  <si>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</si>
  <si>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</si>
  <si>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</si>
  <si>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</si>
  <si>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</si>
  <si>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</si>
  <si>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</si>
  <si>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</si>
  <si>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</si>
  <si>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</si>
  <si>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</si>
  <si>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</si>
  <si>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</si>
  <si>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</si>
  <si>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</si>
  <si>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</si>
  <si>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</si>
  <si>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</si>
  <si>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</si>
  <si>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</si>
  <si>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</si>
  <si>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</si>
  <si>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</si>
  <si>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</si>
  <si>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</si>
  <si>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</si>
  <si>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</si>
  <si>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</si>
  <si>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</si>
  <si>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</si>
  <si>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</si>
  <si>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</si>
  <si>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</si>
  <si>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</si>
  <si>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</si>
  <si>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</si>
  <si>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</si>
  <si>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</si>
  <si>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</si>
  <si>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</si>
  <si>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</si>
  <si>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</si>
  <si>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</si>
  <si>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</si>
  <si>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</si>
  <si>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</si>
  <si>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</si>
  <si>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</si>
  <si>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</si>
  <si>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</si>
  <si>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</si>
  <si>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</si>
  <si>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</si>
  <si>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</si>
  <si>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</si>
  <si>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</si>
  <si>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</si>
  <si>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</si>
  <si>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</si>
  <si>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</si>
  <si>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</si>
  <si>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</si>
  <si>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</si>
  <si>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</si>
  <si>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</si>
  <si>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</si>
  <si>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</si>
  <si>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</si>
  <si>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</si>
  <si>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</si>
  <si>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</si>
  <si>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</si>
  <si>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</si>
  <si>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</si>
  <si>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</si>
  <si>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</si>
  <si>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</si>
  <si>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</si>
  <si>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</si>
  <si>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</si>
  <si>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</si>
  <si>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</si>
  <si>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</si>
  <si>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</si>
  <si>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</si>
  <si>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</si>
  <si>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</si>
  <si>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</si>
  <si>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</si>
  <si>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</si>
  <si>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</si>
  <si>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</si>
  <si>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</si>
  <si>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</si>
  <si>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</si>
  <si>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</si>
  <si>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</si>
  <si>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</si>
  <si>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</si>
  <si>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</si>
  <si>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</si>
  <si>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</si>
  <si>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</si>
  <si>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</si>
  <si>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</si>
  <si>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</si>
  <si>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</si>
  <si>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</si>
  <si>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</si>
  <si>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</si>
  <si>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</si>
  <si>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</si>
  <si>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</si>
  <si>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</si>
  <si>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</si>
  <si>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</si>
  <si>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</si>
  <si>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</si>
  <si>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</si>
  <si>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</si>
  <si>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</si>
  <si>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</si>
  <si>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</si>
  <si>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</si>
  <si>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</si>
  <si>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</si>
  <si>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</si>
  <si>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</si>
  <si>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</si>
  <si>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</si>
  <si>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</si>
  <si>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</si>
  <si>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</si>
  <si>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</si>
  <si>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</si>
  <si>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</si>
  <si>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</si>
  <si>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</si>
  <si>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</si>
  <si>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</si>
  <si>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</si>
  <si>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</si>
  <si>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</si>
  <si>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</si>
  <si>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</si>
  <si>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</si>
  <si>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</si>
  <si>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</si>
  <si>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</si>
  <si>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</si>
  <si>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</si>
  <si>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</si>
  <si>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</si>
  <si>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</si>
  <si>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</si>
  <si>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</si>
  <si>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</si>
  <si>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</si>
  <si>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</si>
  <si>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</si>
  <si>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</si>
  <si>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</si>
  <si>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</si>
  <si>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</si>
  <si>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</si>
  <si>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</si>
  <si>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</si>
  <si>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</si>
  <si>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</si>
  <si>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</si>
  <si>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</si>
  <si>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</si>
  <si>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</si>
  <si>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</si>
  <si>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</si>
  <si>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</si>
  <si>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</si>
  <si>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</si>
  <si>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</si>
  <si>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</si>
  <si>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</si>
  <si>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</si>
  <si>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</si>
  <si>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</si>
  <si>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</si>
  <si>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</si>
  <si>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</si>
  <si>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</si>
  <si>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</si>
  <si>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</si>
  <si>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</si>
  <si>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</si>
  <si>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</si>
  <si>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</si>
  <si>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</si>
  <si>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</si>
  <si>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</si>
  <si>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</si>
  <si>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</si>
  <si>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</si>
  <si>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</si>
  <si>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</si>
  <si>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</si>
  <si>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</si>
  <si>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</si>
  <si>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</si>
  <si>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</si>
  <si>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</si>
  <si>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</si>
  <si>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</si>
  <si>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</si>
  <si>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</si>
  <si>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</si>
  <si>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</si>
  <si>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</si>
  <si>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</si>
  <si>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</si>
  <si>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</si>
  <si>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</si>
  <si>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</si>
  <si>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</si>
  <si>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</si>
  <si>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</si>
  <si>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</si>
  <si>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</si>
  <si>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</si>
  <si>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</si>
  <si>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</si>
  <si>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</si>
  <si>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</si>
  <si>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</si>
  <si>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</si>
  <si>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</si>
  <si>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</si>
  <si>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</si>
  <si>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</si>
  <si>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</si>
  <si>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</si>
  <si>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</si>
  <si>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</si>
  <si>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</si>
  <si>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</si>
  <si>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</si>
  <si>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</si>
  <si>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</si>
  <si>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</si>
  <si>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</si>
  <si>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</si>
  <si>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</si>
  <si>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</si>
  <si>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</si>
  <si>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</si>
  <si>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</si>
  <si>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</si>
  <si>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</si>
  <si>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</si>
  <si>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</si>
  <si>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</si>
  <si>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</si>
  <si>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</si>
  <si>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</si>
  <si>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</si>
  <si>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</si>
  <si>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</si>
  <si>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</si>
  <si>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</si>
  <si>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</si>
  <si>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</si>
  <si>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</si>
  <si>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</si>
  <si>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</si>
  <si>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</si>
  <si>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</si>
  <si>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</si>
  <si>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</si>
  <si>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</si>
  <si>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</si>
  <si>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</si>
  <si>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</si>
  <si>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</si>
  <si>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</si>
  <si>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</si>
  <si>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</si>
  <si>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</si>
  <si>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</si>
  <si>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</si>
  <si>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</si>
  <si>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</si>
  <si>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</si>
  <si>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</si>
  <si>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</si>
  <si>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</si>
  <si>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</si>
  <si>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</si>
  <si>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</si>
  <si>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</si>
  <si>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</si>
  <si>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</si>
  <si>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</si>
  <si>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</si>
  <si>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</si>
  <si>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</si>
  <si>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</si>
  <si>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</si>
  <si>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</si>
  <si>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</si>
  <si>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</si>
  <si>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</si>
  <si>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</si>
  <si>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</si>
  <si>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</si>
  <si>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</si>
  <si>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</si>
  <si>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</si>
  <si>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</si>
  <si>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</si>
  <si>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</si>
  <si>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</si>
  <si>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</si>
  <si>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</si>
  <si>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</si>
  <si>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</si>
  <si>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</si>
  <si>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</si>
  <si>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</si>
  <si>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</si>
  <si>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</si>
  <si>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</si>
  <si>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</si>
  <si>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</si>
  <si>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</si>
  <si>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</si>
  <si>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</si>
  <si>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</si>
  <si>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</si>
  <si>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</si>
  <si>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</si>
  <si>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</si>
  <si>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</si>
  <si>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</si>
  <si>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</si>
  <si>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</si>
  <si>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</si>
  <si>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</si>
  <si>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</si>
  <si>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</si>
  <si>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</si>
  <si>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</si>
  <si>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</si>
  <si>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</si>
  <si>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</si>
  <si>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</si>
  <si>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</si>
  <si>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</si>
  <si>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</si>
  <si>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</si>
  <si>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</si>
  <si>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</si>
  <si>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</si>
  <si>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</si>
  <si>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</si>
  <si>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</si>
  <si>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</si>
  <si>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</si>
  <si>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</si>
  <si>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</si>
  <si>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</si>
  <si>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</si>
  <si>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</si>
  <si>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</si>
  <si>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</si>
  <si>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</si>
  <si>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</si>
  <si>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</si>
  <si>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</si>
  <si>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</si>
  <si>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</si>
  <si>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</si>
  <si>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</si>
  <si>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</si>
  <si>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</si>
  <si>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</si>
  <si>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</si>
  <si>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</si>
  <si>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</si>
  <si>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</si>
  <si>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</si>
  <si>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</si>
  <si>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</si>
  <si>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</si>
  <si>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</si>
  <si>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</si>
  <si>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</si>
  <si>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</si>
  <si>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</si>
  <si>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</si>
  <si>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</si>
  <si>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</si>
  <si>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</si>
  <si>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</si>
  <si>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</si>
  <si>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</si>
  <si>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</si>
  <si>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</si>
  <si>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</si>
  <si>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</si>
  <si>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</si>
  <si>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</si>
  <si>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</si>
  <si>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</si>
  <si>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</si>
  <si>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</si>
  <si>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</si>
  <si>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</si>
  <si>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</si>
  <si>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</si>
  <si>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</si>
  <si>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</si>
  <si>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</si>
  <si>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</si>
  <si>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</si>
  <si>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</si>
  <si>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</si>
  <si>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</si>
  <si>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</si>
  <si>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</si>
  <si>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</si>
  <si>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</si>
  <si>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</si>
  <si>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</si>
  <si>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</si>
  <si>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</si>
  <si>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</si>
  <si>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</si>
  <si>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</si>
  <si>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</si>
  <si>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</si>
  <si>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</si>
  <si>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</si>
  <si>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</si>
  <si>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</si>
  <si>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</si>
  <si>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</si>
  <si>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</si>
  <si>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</si>
  <si>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</si>
  <si>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</si>
  <si>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</si>
  <si>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</si>
  <si>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</si>
  <si>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</si>
  <si>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</si>
  <si>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</si>
  <si>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</si>
  <si>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</si>
  <si>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</si>
  <si>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</si>
  <si>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</si>
  <si>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</si>
  <si>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</si>
  <si>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</si>
  <si>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</si>
  <si>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</si>
  <si>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</si>
  <si>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</si>
  <si>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</si>
  <si>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</si>
  <si>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</si>
  <si>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</si>
  <si>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</si>
  <si>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</si>
  <si>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</si>
  <si>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</si>
  <si>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</si>
  <si>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</si>
  <si>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</si>
  <si>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</si>
  <si>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</si>
  <si>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</si>
  <si>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</si>
  <si>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</si>
  <si>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</si>
  <si>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</si>
  <si>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</si>
  <si>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</si>
  <si>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</si>
  <si>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</si>
  <si>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</si>
  <si>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</si>
  <si>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</si>
  <si>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</si>
  <si>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</si>
  <si>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</si>
  <si>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</si>
  <si>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</si>
  <si>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</si>
  <si>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</si>
  <si>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</si>
  <si>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</si>
  <si>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</si>
  <si>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</si>
  <si>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</si>
  <si>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</si>
  <si>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</si>
  <si>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</si>
  <si>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</si>
  <si>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</si>
  <si>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</si>
  <si>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</si>
  <si>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</si>
  <si>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</si>
  <si>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</si>
  <si>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</si>
  <si>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</si>
  <si>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</si>
  <si>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</si>
  <si>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</si>
  <si>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</si>
  <si>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</si>
  <si>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</si>
  <si>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</si>
  <si>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</si>
  <si>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</si>
  <si>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</si>
  <si>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</si>
  <si>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</si>
  <si>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</si>
  <si>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</si>
  <si>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</si>
  <si>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</si>
  <si>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</si>
  <si>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</si>
  <si>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</si>
  <si>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</si>
  <si>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</si>
  <si>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</si>
  <si>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</si>
  <si>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</si>
  <si>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</si>
  <si>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</si>
  <si>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</si>
  <si>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</si>
  <si>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</si>
  <si>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</si>
  <si>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</si>
  <si>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</si>
  <si>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</si>
  <si>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</si>
  <si>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</si>
  <si>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</si>
  <si>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</si>
  <si>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</si>
  <si>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</si>
  <si>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</si>
  <si>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</si>
  <si>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</si>
  <si>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</si>
  <si>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</si>
  <si>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</si>
  <si>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</si>
  <si>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</si>
  <si>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</si>
  <si>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</si>
  <si>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</si>
  <si>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</si>
  <si>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</si>
  <si>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</si>
  <si>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</si>
  <si>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</si>
  <si>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</si>
  <si>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</si>
  <si>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</si>
  <si>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</si>
  <si>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</si>
  <si>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</si>
  <si>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</si>
  <si>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</si>
  <si>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</si>
  <si>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</si>
  <si>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</si>
  <si>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</si>
  <si>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</si>
  <si>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</si>
  <si>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</si>
  <si>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</si>
  <si>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</si>
  <si>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</si>
  <si>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</si>
  <si>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</si>
  <si>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</si>
  <si>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</si>
  <si>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</si>
  <si>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</si>
  <si>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</si>
  <si>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</si>
  <si>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</si>
  <si>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</si>
  <si>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</si>
  <si>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</si>
  <si>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</si>
  <si>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</si>
  <si>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</si>
  <si>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</si>
  <si>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</si>
  <si>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</si>
  <si>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</si>
  <si>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</si>
  <si>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</si>
  <si>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</si>
  <si>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</si>
  <si>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</si>
  <si>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</si>
  <si>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</si>
  <si>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</si>
  <si>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</si>
  <si>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</si>
  <si>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</si>
  <si>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</si>
  <si>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</si>
  <si>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</si>
  <si>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</si>
  <si>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</si>
  <si>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</si>
  <si>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</si>
  <si>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</si>
  <si>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</si>
  <si>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</si>
  <si>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</si>
  <si>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</si>
  <si>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</si>
  <si>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</si>
  <si>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</si>
  <si>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</si>
  <si>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</si>
  <si>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</si>
  <si>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</si>
  <si>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</si>
  <si>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</si>
  <si>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</si>
  <si>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</si>
  <si>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</si>
  <si>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</si>
  <si>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</si>
  <si>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</si>
  <si>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</si>
  <si>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</si>
  <si>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</si>
  <si>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</si>
  <si>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</si>
  <si>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</si>
  <si>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</si>
  <si>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</si>
  <si>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</si>
  <si>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</si>
  <si>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</si>
  <si>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</si>
  <si>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</si>
  <si>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</si>
  <si>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</si>
  <si>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</si>
  <si>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</si>
  <si>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</si>
  <si>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</si>
  <si>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</si>
  <si>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</si>
  <si>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</si>
  <si>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</si>
  <si>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</si>
  <si>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</si>
  <si>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</si>
  <si>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</si>
  <si>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</si>
  <si>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</si>
  <si>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</si>
  <si>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</si>
  <si>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</si>
  <si>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</si>
  <si>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</si>
  <si>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</si>
  <si>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</si>
  <si>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</si>
  <si>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</si>
  <si>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</si>
  <si>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</si>
  <si>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</si>
  <si>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</si>
  <si>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</si>
  <si>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</si>
  <si>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</si>
  <si>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</si>
  <si>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</si>
  <si>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</si>
  <si>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</si>
  <si>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</si>
  <si>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</si>
  <si>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</si>
  <si>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</si>
  <si>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</si>
  <si>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</si>
  <si>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</si>
  <si>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</si>
  <si>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</si>
  <si>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</si>
  <si>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</si>
  <si>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</si>
  <si>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</si>
  <si>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</si>
  <si>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</si>
  <si>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</si>
  <si>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</si>
  <si>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</si>
  <si>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</si>
  <si>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</si>
  <si>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</si>
  <si>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</si>
  <si>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</si>
  <si>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</si>
  <si>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</si>
  <si>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</si>
  <si>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</si>
  <si>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</si>
  <si>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</si>
  <si>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</si>
  <si>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</si>
  <si>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</si>
  <si>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</si>
  <si>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</si>
  <si>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</si>
  <si>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</si>
  <si>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</si>
  <si>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</si>
  <si>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</si>
  <si>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</si>
  <si>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</si>
  <si>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</si>
  <si>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</si>
  <si>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</si>
  <si>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</si>
  <si>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</si>
  <si>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</si>
  <si>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</si>
  <si>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</si>
  <si>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</si>
  <si>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</si>
  <si>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</si>
  <si>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</si>
  <si>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</si>
  <si>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</si>
  <si>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</si>
  <si>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</si>
  <si>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</si>
  <si>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</si>
  <si>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</si>
  <si>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</si>
  <si>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</si>
  <si>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</si>
  <si>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</si>
  <si>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</si>
  <si>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</si>
  <si>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</si>
  <si>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</si>
  <si>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</si>
  <si>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</si>
  <si>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</si>
  <si>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</si>
  <si>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</si>
  <si>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</si>
  <si>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</si>
  <si>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</si>
  <si>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</si>
  <si>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</si>
  <si>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</si>
  <si>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</si>
  <si>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</si>
  <si>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</si>
  <si>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</si>
  <si>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</si>
  <si>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</si>
  <si>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</si>
  <si>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</si>
  <si>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</si>
  <si>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</si>
  <si>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</si>
  <si>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</si>
  <si>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</si>
  <si>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</si>
  <si>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</si>
  <si>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</si>
  <si>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</si>
  <si>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</si>
  <si>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</si>
  <si>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</si>
  <si>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</si>
  <si>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</si>
  <si>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</si>
  <si>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</si>
  <si>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</si>
  <si>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</si>
  <si>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</si>
  <si>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</si>
  <si>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</si>
  <si>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</si>
  <si>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</si>
  <si>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</si>
  <si>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</si>
  <si>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</si>
  <si>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</si>
  <si>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</si>
  <si>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</si>
  <si>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</si>
  <si>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</si>
  <si>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</si>
  <si>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</si>
  <si>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</si>
  <si>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</si>
  <si>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</si>
  <si>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</si>
  <si>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</si>
  <si>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</si>
  <si>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</si>
  <si>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</si>
  <si>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</si>
  <si>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</si>
  <si>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</si>
  <si>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</si>
  <si>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</si>
  <si>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</si>
  <si>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</si>
  <si>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</si>
  <si>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</si>
  <si>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</si>
  <si>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</si>
  <si>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</si>
  <si>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</si>
  <si>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</si>
  <si>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</si>
  <si>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</si>
  <si>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</si>
  <si>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</si>
  <si>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</si>
  <si>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</si>
  <si>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</si>
  <si>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</si>
  <si>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</si>
  <si>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</si>
  <si>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</si>
  <si>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</si>
  <si>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</si>
  <si>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</si>
  <si>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</si>
  <si>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</si>
  <si>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</si>
  <si>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</si>
  <si>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</si>
  <si>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</si>
  <si>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</si>
  <si>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</si>
  <si>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</si>
  <si>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</si>
  <si>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</si>
  <si>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</si>
  <si>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</si>
  <si>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</si>
  <si>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</si>
  <si>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</si>
  <si>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</si>
  <si>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</si>
  <si>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</si>
  <si>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</si>
  <si>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</si>
  <si>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</si>
  <si>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</si>
  <si>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</si>
  <si>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</si>
  <si>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</si>
  <si>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</si>
  <si>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</si>
  <si>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</si>
  <si>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</si>
  <si>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</si>
  <si>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</si>
  <si>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</si>
  <si>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</si>
  <si>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</si>
  <si>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</si>
  <si>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</si>
  <si>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</si>
  <si>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</si>
  <si>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</si>
  <si>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</si>
  <si>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</si>
  <si>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</si>
  <si>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</si>
  <si>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</si>
  <si>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</si>
  <si>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</si>
  <si>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</si>
  <si>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</si>
  <si>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</si>
  <si>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</si>
  <si>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</si>
  <si>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</si>
  <si>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</si>
  <si>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</si>
  <si>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</si>
  <si>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</si>
  <si>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</si>
  <si>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</si>
  <si>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</si>
  <si>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</si>
  <si>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</si>
  <si>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</si>
  <si>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</si>
  <si>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</si>
  <si>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</si>
  <si>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</si>
  <si>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</si>
  <si>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</si>
  <si>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</si>
  <si>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</si>
  <si>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</si>
  <si>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</si>
  <si>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</si>
  <si>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</si>
  <si>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</si>
  <si>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</si>
  <si>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</si>
  <si>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</si>
  <si>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</si>
  <si>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</si>
  <si>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</si>
  <si>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</si>
  <si>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</si>
  <si>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</si>
  <si>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</si>
  <si>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</si>
  <si>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</si>
  <si>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</si>
  <si>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</si>
  <si>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</si>
  <si>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</si>
  <si>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</si>
  <si>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</si>
  <si>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</si>
  <si>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</si>
  <si>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</si>
  <si>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</si>
  <si>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</si>
  <si>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</si>
  <si>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</si>
  <si>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</si>
  <si>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</si>
  <si>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</si>
  <si>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</si>
  <si>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</si>
  <si>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</si>
  <si>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</si>
  <si>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</si>
  <si>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</si>
  <si>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</si>
  <si>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</si>
  <si>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</si>
  <si>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</si>
  <si>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</si>
  <si>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</si>
  <si>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</si>
  <si>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</si>
  <si>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</si>
  <si>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</si>
  <si>
    <t>Usuario</t>
  </si>
  <si>
    <t>Password</t>
  </si>
  <si>
    <t>Nivel</t>
  </si>
  <si>
    <t>Productos</t>
  </si>
  <si>
    <t>Botón 1</t>
  </si>
  <si>
    <t>Botón 2</t>
  </si>
  <si>
    <t>Botón 3</t>
  </si>
  <si>
    <t>Botón 4</t>
  </si>
  <si>
    <t>Botón 5</t>
  </si>
  <si>
    <t>Botón 6</t>
  </si>
  <si>
    <t>Botón 7</t>
  </si>
  <si>
    <t>Botón 8</t>
  </si>
  <si>
    <t>Botón 9</t>
  </si>
  <si>
    <t>Botón 10</t>
  </si>
  <si>
    <t>Botón 11</t>
  </si>
  <si>
    <t>Botón 12</t>
  </si>
  <si>
    <t>Botón 13</t>
  </si>
  <si>
    <t>Botón 14</t>
  </si>
  <si>
    <t>Botón 15</t>
  </si>
  <si>
    <t>Botón 16</t>
  </si>
  <si>
    <t>Botón 17</t>
  </si>
  <si>
    <t>Botón 18</t>
  </si>
  <si>
    <t>Administrador</t>
  </si>
  <si>
    <t>usuario2</t>
  </si>
  <si>
    <t>juank</t>
  </si>
  <si>
    <t>usuario1</t>
  </si>
  <si>
    <t>usuario3</t>
  </si>
  <si>
    <t>usuario4</t>
  </si>
  <si>
    <t>usuario5</t>
  </si>
  <si>
    <t>administrador</t>
  </si>
  <si>
    <t>gerencia</t>
  </si>
  <si>
    <t>contabilidad</t>
  </si>
  <si>
    <t>comercial</t>
  </si>
  <si>
    <t>bodega</t>
  </si>
  <si>
    <t>caja</t>
  </si>
  <si>
    <t>Avanzado</t>
  </si>
  <si>
    <t>Comercial</t>
  </si>
  <si>
    <t>Bodega</t>
  </si>
  <si>
    <t>Caja</t>
  </si>
  <si>
    <t>Botón 19</t>
  </si>
  <si>
    <t>Botón 20</t>
  </si>
  <si>
    <t>Botón 21</t>
  </si>
  <si>
    <t>Botón 22</t>
  </si>
  <si>
    <t>Botón 23</t>
  </si>
  <si>
    <t>Botón 24</t>
  </si>
  <si>
    <t>Botón 25</t>
  </si>
  <si>
    <t>Botón 26</t>
  </si>
  <si>
    <t>Botón 27</t>
  </si>
  <si>
    <t>Botón 28</t>
  </si>
  <si>
    <t>Botón 29</t>
  </si>
  <si>
    <t>Botón 30</t>
  </si>
  <si>
    <t>Botón 31</t>
  </si>
  <si>
    <t>Botón 32</t>
  </si>
  <si>
    <t>Botón 33</t>
  </si>
  <si>
    <t>Botón 34</t>
  </si>
  <si>
    <t>Botón 35</t>
  </si>
  <si>
    <t>Botón 36</t>
  </si>
  <si>
    <t>Botón 37</t>
  </si>
  <si>
    <t>Botón 38</t>
  </si>
  <si>
    <t>Botón 39</t>
  </si>
  <si>
    <t>Botón 40</t>
  </si>
  <si>
    <t>Botón 41</t>
  </si>
  <si>
    <t>Botón 42</t>
  </si>
  <si>
    <t>Botón 43</t>
  </si>
  <si>
    <t>Botón 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</si>
</sst>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</cellXfs>
  <cellStyles count="2">
    <cellStyle name="Moneda [0]" xfId="1" builtinId="7"/>
    <cellStyle name="Normal" xfId="0" builtinId="0"/>
  </cellStyles>
  <dxfs count="54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3"/>
      <tableStyleElement type="headerRow" dxfId="5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1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5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8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6" tableBorderDxfId="45">
  <autoFilter ref="A1:G61"/>
  <tableColumns count="7">
    <tableColumn id="1" name="id" dataDxfId="44"/>
    <tableColumn id="2" name="id_proveedor" dataDxfId="43"/>
    <tableColumn id="3" name="telefono" dataDxfId="42"/>
    <tableColumn id="4" name="direccion" dataDxfId="41"/>
    <tableColumn id="7" name="correo" dataDxfId="40"/>
    <tableColumn id="5" name="barrio" dataDxfId="39"/>
    <tableColumn id="6" name="ciudad" dataDxfId="38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7">
  <autoFilter ref="A1:Q3245"/>
  <tableColumns count="17">
    <tableColumn id="1" name="id" dataDxfId="36"/>
    <tableColumn id="2" name="id_proveedor" dataDxfId="35"/>
    <tableColumn id="4" name="producto" dataDxfId="34"/>
    <tableColumn id="5" name="color" dataDxfId="33"/>
    <tableColumn id="6" name="medida" dataDxfId="32"/>
    <tableColumn id="7" name="cantidad" dataDxfId="31"/>
    <tableColumn id="8" name="presentacion" dataDxfId="30"/>
    <tableColumn id="9" name="costo" dataDxfId="29"/>
    <tableColumn id="10" name="utilidad" dataDxfId="28"/>
    <tableColumn id="11" name="venta" dataDxfId="27"/>
    <tableColumn id="12" name="iva" dataDxfId="26"/>
    <tableColumn id="13" name="venta_iva" dataDxfId="25"/>
    <tableColumn id="14" name="categoria" dataDxfId="24"/>
    <tableColumn id="15" name="disponible" dataDxfId="23"/>
    <tableColumn id="16" name="stock" dataDxfId="22"/>
    <tableColumn id="17" name="pedir" dataDxfId="21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20">
  <autoFilter ref="A1:Q3243"/>
  <tableColumns count="17">
    <tableColumn id="1" name="id" dataDxfId="19"/>
    <tableColumn id="2" name="id_proveedor" dataDxfId="18"/>
    <tableColumn id="4" name="producto" dataDxfId="17"/>
    <tableColumn id="5" name="color" dataDxfId="16"/>
    <tableColumn id="6" name="medida" dataDxfId="15"/>
    <tableColumn id="7" name="cantidad" dataDxfId="14"/>
    <tableColumn id="8" name="presentacion" dataDxfId="13"/>
    <tableColumn id="9" name="costo" dataDxfId="12"/>
    <tableColumn id="10" name="utilidad" dataDxfId="11"/>
    <tableColumn id="11" name="venta" dataDxfId="10">
      <calculatedColumnFormula>ROUNDUP(H2*(1+I2),0)</calculatedColumnFormula>
    </tableColumn>
    <tableColumn id="12" name="iva" dataDxfId="9"/>
    <tableColumn id="13" name="venta_iva" dataDxfId="8">
      <calculatedColumnFormula>ROUNDUP(J2*(1+K2),0)</calculatedColumnFormula>
    </tableColumn>
    <tableColumn id="14" name="categoria" dataDxfId="7"/>
    <tableColumn id="15" name="disponible" dataDxfId="6"/>
    <tableColumn id="16" name="stock" dataDxfId="5"/>
    <tableColumn id="17" name="pedir" dataDxfId="4"/>
    <tableColumn id="3" name="prov" dataDxfId="3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ables/table24.xml><?xml version="1.0" encoding="utf-8"?>
<table xmlns="http://schemas.openxmlformats.org/spreadsheetml/2006/main" id="24" name="tbl_Usuario" displayName="tbl_Usuario" ref="A1:AV7" totalsRowShown="0" headerRowDxfId="2">
  <autoFilter ref="A1:AV7"/>
  <tableColumns count="48">
    <tableColumn id="1" name="Usuario"/>
    <tableColumn id="2" name="Password"/>
    <tableColumn id="3" name="Nivel"/>
    <tableColumn id="4" name="Productos"/>
    <tableColumn id="16" name="Botón 1"/>
    <tableColumn id="17" name="Botón 2"/>
    <tableColumn id="18" name="Botón 3"/>
    <tableColumn id="19" name="Botón 4"/>
    <tableColumn id="21" name="Botón 5"/>
    <tableColumn id="22" name="Botón 6"/>
    <tableColumn id="23" name="Botón 7"/>
    <tableColumn id="24" name="Botón 8"/>
    <tableColumn id="25" name="Botón 9"/>
    <tableColumn id="26" name="Botón 10"/>
    <tableColumn id="27" name="Botón 11"/>
    <tableColumn id="28" name="Botón 12"/>
    <tableColumn id="29" name="Botón 13"/>
    <tableColumn id="30" name="Botón 14"/>
    <tableColumn id="31" name="Botón 15"/>
    <tableColumn id="32" name="Botón 16"/>
    <tableColumn id="15" name="Botón 17"/>
    <tableColumn id="33" name="Botón 18"/>
    <tableColumn id="5" name="Botón 19"/>
    <tableColumn id="6" name="Botón 20"/>
    <tableColumn id="7" name="Botón 21"/>
    <tableColumn id="8" name="Botón 22"/>
    <tableColumn id="9" name="Botón 23"/>
    <tableColumn id="10" name="Botón 24"/>
    <tableColumn id="11" name="Botón 25"/>
    <tableColumn id="12" name="Botón 26"/>
    <tableColumn id="13" name="Botón 27"/>
    <tableColumn id="14" name="Botón 28"/>
    <tableColumn id="20" name="Botón 29"/>
    <tableColumn id="34" name="Botón 30"/>
    <tableColumn id="35" name="Botón 31"/>
    <tableColumn id="36" name="Botón 32"/>
    <tableColumn id="37" name="Botón 33"/>
    <tableColumn id="38" name="Botón 34"/>
    <tableColumn id="39" name="Botón 35"/>
    <tableColumn id="40" name="Botón 36"/>
    <tableColumn id="41" name="Botón 37"/>
    <tableColumn id="42" name="Botón 38"/>
    <tableColumn id="43" name="Botón 39"/>
    <tableColumn id="44" name="Botón 40"/>
    <tableColumn id="45" name="Botón 41"/>
    <tableColumn id="46" name="Botón 42"/>
    <tableColumn id="47" name="Botón 43"/>
    <tableColumn id="48" name="Botón 4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1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9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7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42</v>
      </c>
      <c r="B20" s="1">
        <v>31</v>
      </c>
      <c r="C20" s="2" t="s">
        <v>153</v>
      </c>
      <c r="D20" s="2" t="s">
        <v>92</v>
      </c>
      <c r="E20" s="2" t="s">
        <v>148</v>
      </c>
      <c r="F20" s="2">
        <v>1600</v>
      </c>
      <c r="G20" s="2" t="s">
        <v>118</v>
      </c>
      <c r="H20" s="3">
        <v>528.4</v>
      </c>
      <c r="I20" s="2">
        <v>0.12</v>
      </c>
      <c r="J20" s="2">
        <v>592</v>
      </c>
      <c r="K20" s="2">
        <v>0</v>
      </c>
      <c r="L20" s="2">
        <v>592</v>
      </c>
      <c r="M20" s="2" t="s">
        <v>146</v>
      </c>
      <c r="N20" s="5"/>
      <c r="O20" s="5"/>
      <c r="P20" s="4"/>
      <c r="Q20" s="19" t="str">
        <f>VLOOKUP(tblProductos[[#This Row],[id_proveedor]],tblProveedores[],2,0)</f>
        <v>JANETH</v>
      </c>
    </row>
    <row r="21" spans="1:17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105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v>119</v>
      </c>
      <c r="K106" s="2">
        <v>0</v>
      </c>
      <c r="L106" s="2">
        <v>119</v>
      </c>
      <c r="M106" s="2" t="s">
        <v>146</v>
      </c>
      <c r="N106" s="5"/>
      <c r="O106" s="5"/>
      <c r="P106" s="4"/>
      <c r="Q106" s="19" t="str">
        <f>VLOOKUP(tblProductos[[#This Row],[id_proveedor]],tblProveedores[],2,0)</f>
        <v>JANETH</v>
      </c>
    </row>
    <row r="107" spans="1:17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108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v>119</v>
      </c>
      <c r="K109" s="2">
        <v>0</v>
      </c>
      <c r="L109" s="2">
        <v>119</v>
      </c>
      <c r="M109" s="2" t="s">
        <v>146</v>
      </c>
      <c r="N109" s="5"/>
      <c r="O109" s="5"/>
      <c r="P109" s="4"/>
      <c r="Q109" s="19" t="str">
        <f>VLOOKUP(tblProductos[[#This Row],[id_proveedor]],tblProveedores[],2,0)</f>
        <v>JANETH</v>
      </c>
    </row>
    <row r="110" spans="1:17" x14ac:dyDescent="0.25">
      <c r="A110" s="1">
        <v>109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v>103</v>
      </c>
      <c r="K110" s="2">
        <v>0</v>
      </c>
      <c r="L110" s="2">
        <v>103</v>
      </c>
      <c r="M110" s="2" t="s">
        <v>146</v>
      </c>
      <c r="N110" s="5"/>
      <c r="O110" s="5"/>
      <c r="P110" s="4"/>
      <c r="Q110" s="19" t="str">
        <f>VLOOKUP(tblProductos[[#This Row],[id_proveedor]],tblProveedores[],2,0)</f>
        <v>JANETH</v>
      </c>
    </row>
    <row r="111" spans="1:17" x14ac:dyDescent="0.25">
      <c r="A111" s="1">
        <v>110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v>123</v>
      </c>
      <c r="K111" s="2">
        <v>0</v>
      </c>
      <c r="L111" s="2">
        <v>123</v>
      </c>
      <c r="M111" s="2" t="s">
        <v>146</v>
      </c>
      <c r="N111" s="5"/>
      <c r="O111" s="5"/>
      <c r="P111" s="4"/>
      <c r="Q111" s="19" t="str">
        <f>VLOOKUP(tblProductos[[#This Row],[id_proveedor]],tblProveedores[],2,0)</f>
        <v>JANETH</v>
      </c>
    </row>
    <row r="112" spans="1:17" x14ac:dyDescent="0.25">
      <c r="A112" s="1">
        <v>111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v>167</v>
      </c>
      <c r="K112" s="2">
        <v>0</v>
      </c>
      <c r="L112" s="2">
        <v>167</v>
      </c>
      <c r="M112" s="2" t="s">
        <v>146</v>
      </c>
      <c r="N112" s="5"/>
      <c r="O112" s="5"/>
      <c r="P112" s="4"/>
      <c r="Q112" s="19" t="str">
        <f>VLOOKUP(tblProductos[[#This Row],[id_proveedor]],tblProveedores[],2,0)</f>
        <v>JANETH</v>
      </c>
    </row>
    <row r="113" spans="1:17" x14ac:dyDescent="0.25">
      <c r="A113" s="1">
        <v>112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v>258</v>
      </c>
      <c r="K113" s="2">
        <v>0</v>
      </c>
      <c r="L113" s="2">
        <v>258</v>
      </c>
      <c r="M113" s="2" t="s">
        <v>146</v>
      </c>
      <c r="N113" s="5"/>
      <c r="O113" s="5"/>
      <c r="P113" s="4"/>
      <c r="Q113" s="19" t="str">
        <f>VLOOKUP(tblProductos[[#This Row],[id_proveedor]],tblProveedores[],2,0)</f>
        <v>JANETH</v>
      </c>
    </row>
    <row r="114" spans="1:17" x14ac:dyDescent="0.25">
      <c r="A114" s="1">
        <v>113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v>727</v>
      </c>
      <c r="K114" s="2">
        <v>0</v>
      </c>
      <c r="L114" s="2">
        <v>727</v>
      </c>
      <c r="M114" s="2" t="s">
        <v>146</v>
      </c>
      <c r="N114" s="5"/>
      <c r="O114" s="5"/>
      <c r="P114" s="4"/>
      <c r="Q114" s="19" t="str">
        <f>VLOOKUP(tblProductos[[#This Row],[id_proveedor]],tblProveedores[],2,0)</f>
        <v>JANETH</v>
      </c>
    </row>
    <row r="115" spans="1:17" x14ac:dyDescent="0.25">
      <c r="A115" s="1">
        <v>114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v>727</v>
      </c>
      <c r="K115" s="2">
        <v>0</v>
      </c>
      <c r="L115" s="2">
        <v>727</v>
      </c>
      <c r="M115" s="2" t="s">
        <v>146</v>
      </c>
      <c r="N115" s="5"/>
      <c r="O115" s="5"/>
      <c r="P115" s="4"/>
      <c r="Q115" s="19" t="str">
        <f>VLOOKUP(tblProductos[[#This Row],[id_proveedor]],tblProveedores[],2,0)</f>
        <v>JANETH</v>
      </c>
    </row>
    <row r="116" spans="1:17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587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v>592</v>
      </c>
      <c r="K588" s="2">
        <v>0</v>
      </c>
      <c r="L588" s="2">
        <v>592</v>
      </c>
      <c r="M588" s="2" t="s">
        <v>146</v>
      </c>
      <c r="N588" s="5"/>
      <c r="O588" s="5"/>
      <c r="P588" s="4"/>
      <c r="Q588" s="19" t="str">
        <f>VLOOKUP(tblProductos[[#This Row],[id_proveedor]],tblProveedores[],2,0)</f>
        <v>JANETH</v>
      </c>
    </row>
    <row r="589" spans="1:17" x14ac:dyDescent="0.25">
      <c r="A589" s="1">
        <v>588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v>592</v>
      </c>
      <c r="K589" s="2">
        <v>0</v>
      </c>
      <c r="L589" s="2">
        <v>592</v>
      </c>
      <c r="M589" s="2" t="s">
        <v>146</v>
      </c>
      <c r="N589" s="5"/>
      <c r="O589" s="5"/>
      <c r="P589" s="4"/>
      <c r="Q589" s="19" t="str">
        <f>VLOOKUP(tblProductos[[#This Row],[id_proveedor]],tblProveedores[],2,0)</f>
        <v>JANETH</v>
      </c>
    </row>
    <row r="590" spans="1:17" x14ac:dyDescent="0.25">
      <c r="A590" s="1">
        <v>589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v>592</v>
      </c>
      <c r="K590" s="2">
        <v>0</v>
      </c>
      <c r="L590" s="2">
        <v>592</v>
      </c>
      <c r="M590" s="2" t="s">
        <v>146</v>
      </c>
      <c r="N590" s="5"/>
      <c r="O590" s="5"/>
      <c r="P590" s="4"/>
      <c r="Q590" s="19" t="str">
        <f>VLOOKUP(tblProductos[[#This Row],[id_proveedor]],tblProveedores[],2,0)</f>
        <v>JANETH</v>
      </c>
    </row>
    <row r="591" spans="1:17" x14ac:dyDescent="0.25">
      <c r="A591" s="1">
        <v>590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v>592</v>
      </c>
      <c r="K591" s="2">
        <v>0</v>
      </c>
      <c r="L591" s="2">
        <v>592</v>
      </c>
      <c r="M591" s="2" t="s">
        <v>146</v>
      </c>
      <c r="N591" s="5"/>
      <c r="O591" s="5"/>
      <c r="P591" s="4"/>
      <c r="Q591" s="19" t="str">
        <f>VLOOKUP(tblProductos[[#This Row],[id_proveedor]],tblProveedores[],2,0)</f>
        <v>JANETH</v>
      </c>
    </row>
    <row r="592" spans="1:17" x14ac:dyDescent="0.25">
      <c r="A592" s="1">
        <v>591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v>592</v>
      </c>
      <c r="K592" s="2">
        <v>0</v>
      </c>
      <c r="L592" s="2">
        <v>592</v>
      </c>
      <c r="M592" s="2" t="s">
        <v>146</v>
      </c>
      <c r="N592" s="5"/>
      <c r="O592" s="5"/>
      <c r="P592" s="4"/>
      <c r="Q592" s="19" t="str">
        <f>VLOOKUP(tblProductos[[#This Row],[id_proveedor]],tblProveedores[],2,0)</f>
        <v>JANETH</v>
      </c>
    </row>
    <row r="593" spans="1:17" x14ac:dyDescent="0.25">
      <c r="A593" s="1">
        <v>592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v>592</v>
      </c>
      <c r="K593" s="2">
        <v>0</v>
      </c>
      <c r="L593" s="2">
        <v>592</v>
      </c>
      <c r="M593" s="2" t="s">
        <v>146</v>
      </c>
      <c r="N593" s="5"/>
      <c r="O593" s="5"/>
      <c r="P593" s="4"/>
      <c r="Q593" s="19" t="str">
        <f>VLOOKUP(tblProductos[[#This Row],[id_proveedor]],tblProveedores[],2,0)</f>
        <v>JANETH</v>
      </c>
    </row>
    <row r="594" spans="1:17" x14ac:dyDescent="0.25">
      <c r="A594" s="1">
        <v>593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v>592</v>
      </c>
      <c r="K594" s="2">
        <v>0</v>
      </c>
      <c r="L594" s="2">
        <v>592</v>
      </c>
      <c r="M594" s="2" t="s">
        <v>146</v>
      </c>
      <c r="N594" s="5"/>
      <c r="O594" s="5"/>
      <c r="P594" s="4"/>
      <c r="Q594" s="19" t="str">
        <f>VLOOKUP(tblProductos[[#This Row],[id_proveedor]],tblProveedores[],2,0)</f>
        <v>JANETH</v>
      </c>
    </row>
    <row r="595" spans="1:17" x14ac:dyDescent="0.25">
      <c r="A595" s="1">
        <v>594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v>592</v>
      </c>
      <c r="K595" s="2">
        <v>0</v>
      </c>
      <c r="L595" s="2">
        <v>592</v>
      </c>
      <c r="M595" s="2" t="s">
        <v>146</v>
      </c>
      <c r="N595" s="5"/>
      <c r="O595" s="5"/>
      <c r="P595" s="4"/>
      <c r="Q595" s="19" t="str">
        <f>VLOOKUP(tblProductos[[#This Row],[id_proveedor]],tblProveedores[],2,0)</f>
        <v>JANETH</v>
      </c>
    </row>
    <row r="596" spans="1:17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727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v>289</v>
      </c>
      <c r="K728" s="2">
        <v>0</v>
      </c>
      <c r="L728" s="2">
        <v>289</v>
      </c>
      <c r="M728" s="2" t="s">
        <v>146</v>
      </c>
      <c r="N728" s="5"/>
      <c r="O728" s="5"/>
      <c r="P728" s="4"/>
      <c r="Q728" s="19" t="str">
        <f>VLOOKUP(tblProductos[[#This Row],[id_proveedor]],tblProveedores[],2,0)</f>
        <v>JANETH</v>
      </c>
    </row>
    <row r="729" spans="1:17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730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v>592</v>
      </c>
      <c r="K731" s="2">
        <v>0</v>
      </c>
      <c r="L731" s="2">
        <v>592</v>
      </c>
      <c r="M731" s="2" t="s">
        <v>146</v>
      </c>
      <c r="N731" s="5"/>
      <c r="O731" s="5"/>
      <c r="P731" s="4"/>
      <c r="Q731" s="19" t="str">
        <f>VLOOKUP(tblProductos[[#This Row],[id_proveedor]],tblProveedores[],2,0)</f>
        <v>JANETH</v>
      </c>
    </row>
    <row r="732" spans="1:17" x14ac:dyDescent="0.25">
      <c r="A732" s="1">
        <v>731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v>592</v>
      </c>
      <c r="K732" s="2">
        <v>0</v>
      </c>
      <c r="L732" s="2">
        <v>592</v>
      </c>
      <c r="M732" s="2" t="s">
        <v>146</v>
      </c>
      <c r="N732" s="5"/>
      <c r="O732" s="5"/>
      <c r="P732" s="4"/>
      <c r="Q732" s="19" t="str">
        <f>VLOOKUP(tblProductos[[#This Row],[id_proveedor]],tblProveedores[],2,0)</f>
        <v>JANETH</v>
      </c>
    </row>
    <row r="733" spans="1:17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991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2">
        <v>148.86000000000001</v>
      </c>
      <c r="I992" s="2">
        <v>0.12</v>
      </c>
      <c r="J992" s="2">
        <v>167</v>
      </c>
      <c r="K992" s="2">
        <v>0</v>
      </c>
      <c r="L992" s="2">
        <v>167</v>
      </c>
      <c r="M992" s="2" t="s">
        <v>146</v>
      </c>
      <c r="N992" s="5"/>
      <c r="O992" s="5"/>
      <c r="P992" s="4"/>
      <c r="Q992" s="19" t="str">
        <f>VLOOKUP(tblProductos[[#This Row],[id_proveedor]],tblProveedores[],2,0)</f>
        <v>JANETH</v>
      </c>
    </row>
    <row r="993" spans="1:17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1030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2">
        <v>148.86000000000001</v>
      </c>
      <c r="I1031" s="2">
        <v>0.12</v>
      </c>
      <c r="J1031" s="2">
        <v>167</v>
      </c>
      <c r="K1031" s="2">
        <v>0</v>
      </c>
      <c r="L1031" s="2">
        <v>167</v>
      </c>
      <c r="M1031" s="2" t="s">
        <v>146</v>
      </c>
      <c r="N1031" s="5"/>
      <c r="O1031" s="5"/>
      <c r="P1031" s="4"/>
      <c r="Q1031" s="19" t="str">
        <f>VLOOKUP(tblProductos[[#This Row],[id_proveedor]],tblProveedores[],2,0)</f>
        <v>JANETH</v>
      </c>
    </row>
    <row r="1032" spans="1:17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1034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v>434</v>
      </c>
      <c r="K1035" s="2">
        <v>0</v>
      </c>
      <c r="L1035" s="2">
        <v>434</v>
      </c>
      <c r="M1035" s="2" t="s">
        <v>146</v>
      </c>
      <c r="N1035" s="5"/>
      <c r="O1035" s="5"/>
      <c r="P1035" s="4"/>
      <c r="Q1035" s="19" t="str">
        <f>VLOOKUP(tblProductos[[#This Row],[id_proveedor]],tblProveedores[],2,0)</f>
        <v>JANETH</v>
      </c>
    </row>
    <row r="1036" spans="1:17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1083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2">
        <v>148.86000000000001</v>
      </c>
      <c r="I1084" s="2">
        <v>0.12</v>
      </c>
      <c r="J1084" s="2">
        <v>167</v>
      </c>
      <c r="K1084" s="2">
        <v>0</v>
      </c>
      <c r="L1084" s="2">
        <v>167</v>
      </c>
      <c r="M1084" s="2" t="s">
        <v>146</v>
      </c>
      <c r="N1084" s="5"/>
      <c r="O1084" s="5"/>
      <c r="P1084" s="4"/>
      <c r="Q1084" s="19" t="str">
        <f>VLOOKUP(tblProductos[[#This Row],[id_proveedor]],tblProveedores[],2,0)</f>
        <v>JANETH</v>
      </c>
    </row>
    <row r="1085" spans="1:17" x14ac:dyDescent="0.25">
      <c r="A1085" s="1">
        <v>1084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v>167</v>
      </c>
      <c r="K1085" s="2">
        <v>0</v>
      </c>
      <c r="L1085" s="2">
        <v>167</v>
      </c>
      <c r="M1085" s="2" t="s">
        <v>146</v>
      </c>
      <c r="N1085" s="5"/>
      <c r="O1085" s="5"/>
      <c r="P1085" s="4"/>
      <c r="Q1085" s="19" t="str">
        <f>VLOOKUP(tblProductos[[#This Row],[id_proveedor]],tblProveedores[],2,0)</f>
        <v>JANETH</v>
      </c>
    </row>
    <row r="1086" spans="1:17" x14ac:dyDescent="0.25">
      <c r="A1086" s="1">
        <v>1085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v>167</v>
      </c>
      <c r="K1086" s="2">
        <v>0</v>
      </c>
      <c r="L1086" s="2">
        <v>167</v>
      </c>
      <c r="M1086" s="2" t="s">
        <v>146</v>
      </c>
      <c r="N1086" s="5"/>
      <c r="O1086" s="5"/>
      <c r="P1086" s="4"/>
      <c r="Q1086" s="19" t="str">
        <f>VLOOKUP(tblProductos[[#This Row],[id_proveedor]],tblProveedores[],2,0)</f>
        <v>JANETH</v>
      </c>
    </row>
    <row r="1087" spans="1:17" x14ac:dyDescent="0.25">
      <c r="A1087" s="1">
        <v>1086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v>167</v>
      </c>
      <c r="K1087" s="2">
        <v>0</v>
      </c>
      <c r="L1087" s="2">
        <v>167</v>
      </c>
      <c r="M1087" s="2" t="s">
        <v>146</v>
      </c>
      <c r="N1087" s="5"/>
      <c r="O1087" s="5"/>
      <c r="P1087" s="4"/>
      <c r="Q1087" s="19" t="str">
        <f>VLOOKUP(tblProductos[[#This Row],[id_proveedor]],tblProveedores[],2,0)</f>
        <v>JANETH</v>
      </c>
    </row>
    <row r="1088" spans="1:17" x14ac:dyDescent="0.25">
      <c r="A1088" s="1">
        <v>1087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v>167</v>
      </c>
      <c r="K1088" s="2">
        <v>0</v>
      </c>
      <c r="L1088" s="2">
        <v>167</v>
      </c>
      <c r="M1088" s="2" t="s">
        <v>146</v>
      </c>
      <c r="N1088" s="5"/>
      <c r="O1088" s="5"/>
      <c r="P1088" s="4"/>
      <c r="Q1088" s="19" t="str">
        <f>VLOOKUP(tblProductos[[#This Row],[id_proveedor]],tblProveedores[],2,0)</f>
        <v>JANETH</v>
      </c>
    </row>
    <row r="1089" spans="1:17" x14ac:dyDescent="0.25">
      <c r="A1089" s="1">
        <v>1088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 t="str">
        <f>VLOOKUP(tblProductos[[#This Row],[id_proveedor]],tblProveedores[],2,0)</f>
        <v>JANETH</v>
      </c>
    </row>
    <row r="1090" spans="1:17" x14ac:dyDescent="0.25">
      <c r="A1090" s="1">
        <v>1089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2">
        <v>148.86000000000001</v>
      </c>
      <c r="I1090" s="2">
        <v>0.12</v>
      </c>
      <c r="J1090" s="2">
        <v>167</v>
      </c>
      <c r="K1090" s="2">
        <v>0</v>
      </c>
      <c r="L1090" s="2">
        <v>167</v>
      </c>
      <c r="M1090" s="2" t="s">
        <v>146</v>
      </c>
      <c r="N1090" s="5"/>
      <c r="O1090" s="5"/>
      <c r="P1090" s="4"/>
      <c r="Q1090" s="19" t="str">
        <f>VLOOKUP(tblProductos[[#This Row],[id_proveedor]],tblProveedores[],2,0)</f>
        <v>JANETH</v>
      </c>
    </row>
    <row r="1091" spans="1:17" x14ac:dyDescent="0.25">
      <c r="A1091" s="1">
        <v>1090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v>167</v>
      </c>
      <c r="K1091" s="2">
        <v>0</v>
      </c>
      <c r="L1091" s="2">
        <v>167</v>
      </c>
      <c r="M1091" s="2" t="s">
        <v>146</v>
      </c>
      <c r="N1091" s="5"/>
      <c r="O1091" s="5"/>
      <c r="P1091" s="4"/>
      <c r="Q1091" s="19" t="str">
        <f>VLOOKUP(tblProductos[[#This Row],[id_proveedor]],tblProveedores[],2,0)</f>
        <v>JANETH</v>
      </c>
    </row>
    <row r="1092" spans="1:17" x14ac:dyDescent="0.25">
      <c r="A1092" s="1">
        <v>1091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v>167</v>
      </c>
      <c r="K1092" s="2">
        <v>0</v>
      </c>
      <c r="L1092" s="2">
        <v>167</v>
      </c>
      <c r="M1092" s="2" t="s">
        <v>146</v>
      </c>
      <c r="N1092" s="5"/>
      <c r="O1092" s="5"/>
      <c r="P1092" s="4"/>
      <c r="Q1092" s="19" t="str">
        <f>VLOOKUP(tblProductos[[#This Row],[id_proveedor]],tblProveedores[],2,0)</f>
        <v>JANETH</v>
      </c>
    </row>
    <row r="1093" spans="1:17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2277</v>
      </c>
      <c r="B2295" s="8">
        <v>31</v>
      </c>
      <c r="C2295" s="9" t="s">
        <v>153</v>
      </c>
      <c r="D2295" s="9" t="s">
        <v>268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v>592</v>
      </c>
      <c r="K2295" s="9">
        <v>0</v>
      </c>
      <c r="L2295" s="2">
        <v>592</v>
      </c>
      <c r="M2295" s="9" t="s">
        <v>146</v>
      </c>
      <c r="N2295" s="5"/>
      <c r="O2295" s="5"/>
      <c r="P2295" s="10"/>
      <c r="Q2295" s="19" t="str">
        <f>VLOOKUP(tblProductos[[#This Row],[id_proveedor]],tblProveedores[],2,0)</f>
        <v>JANETH</v>
      </c>
    </row>
    <row r="2296" spans="1:17" x14ac:dyDescent="0.25">
      <c r="A2296" s="8">
        <v>2278</v>
      </c>
      <c r="B2296" s="8">
        <v>31</v>
      </c>
      <c r="C2296" s="9" t="s">
        <v>153</v>
      </c>
      <c r="D2296" s="9" t="s">
        <v>261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v>592</v>
      </c>
      <c r="K2296" s="9">
        <v>0</v>
      </c>
      <c r="L2296" s="2">
        <v>592</v>
      </c>
      <c r="M2296" s="9" t="s">
        <v>146</v>
      </c>
      <c r="N2296" s="5"/>
      <c r="O2296" s="5"/>
      <c r="P2296" s="10"/>
      <c r="Q2296" s="19" t="str">
        <f>VLOOKUP(tblProductos[[#This Row],[id_proveedor]],tblProveedores[],2,0)</f>
        <v>JANETH</v>
      </c>
    </row>
    <row r="2297" spans="1:17" x14ac:dyDescent="0.25">
      <c r="A2297" s="8">
        <v>2279</v>
      </c>
      <c r="B2297" s="8">
        <v>31</v>
      </c>
      <c r="C2297" s="9" t="s">
        <v>153</v>
      </c>
      <c r="D2297" s="9" t="s">
        <v>376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v>592</v>
      </c>
      <c r="K2297" s="9">
        <v>0</v>
      </c>
      <c r="L2297" s="2">
        <v>592</v>
      </c>
      <c r="M2297" s="9" t="s">
        <v>146</v>
      </c>
      <c r="N2297" s="5"/>
      <c r="O2297" s="5"/>
      <c r="P2297" s="10"/>
      <c r="Q2297" s="19" t="str">
        <f>VLOOKUP(tblProductos[[#This Row],[id_proveedor]],tblProveedores[],2,0)</f>
        <v>JANETH</v>
      </c>
    </row>
    <row r="2298" spans="1:17" x14ac:dyDescent="0.25">
      <c r="A2298" s="1">
        <v>2280</v>
      </c>
      <c r="B2298" s="1">
        <v>31</v>
      </c>
      <c r="C2298" s="2" t="s">
        <v>153</v>
      </c>
      <c r="D2298" s="2" t="s">
        <v>307</v>
      </c>
      <c r="E2298" s="2" t="s">
        <v>148</v>
      </c>
      <c r="F2298" s="2">
        <v>1600</v>
      </c>
      <c r="G2298" s="2" t="s">
        <v>118</v>
      </c>
      <c r="H2298" s="3">
        <v>528.4</v>
      </c>
      <c r="I2298" s="2">
        <v>0.12</v>
      </c>
      <c r="J2298" s="2">
        <v>592</v>
      </c>
      <c r="K2298" s="2">
        <v>0</v>
      </c>
      <c r="L2298" s="2">
        <v>592</v>
      </c>
      <c r="M2298" s="2" t="s">
        <v>146</v>
      </c>
      <c r="N2298" s="5"/>
      <c r="O2298" s="5"/>
      <c r="P2298" s="4"/>
      <c r="Q2298" s="19" t="str">
        <f>VLOOKUP(tblProductos[[#This Row],[id_proveedor]],tblProveedores[],2,0)</f>
        <v>JANETH</v>
      </c>
    </row>
    <row r="2299" spans="1:17" x14ac:dyDescent="0.25">
      <c r="A2299" s="8">
        <v>2281</v>
      </c>
      <c r="B2299" s="8">
        <v>31</v>
      </c>
      <c r="C2299" s="9" t="s">
        <v>153</v>
      </c>
      <c r="D2299" s="9" t="s">
        <v>394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v>592</v>
      </c>
      <c r="K2299" s="9">
        <v>0</v>
      </c>
      <c r="L2299" s="2">
        <v>592</v>
      </c>
      <c r="M2299" s="9" t="s">
        <v>146</v>
      </c>
      <c r="N2299" s="5"/>
      <c r="O2299" s="5"/>
      <c r="P2299" s="10"/>
      <c r="Q2299" s="19" t="str">
        <f>VLOOKUP(tblProductos[[#This Row],[id_proveedor]],tblProveedores[],2,0)</f>
        <v>JANETH</v>
      </c>
    </row>
    <row r="2300" spans="1:17" x14ac:dyDescent="0.25">
      <c r="A2300" s="8">
        <v>2282</v>
      </c>
      <c r="B2300" s="8">
        <v>31</v>
      </c>
      <c r="C2300" s="9" t="s">
        <v>153</v>
      </c>
      <c r="D2300" s="9" t="s">
        <v>282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v>592</v>
      </c>
      <c r="K2300" s="9">
        <v>0</v>
      </c>
      <c r="L2300" s="2">
        <v>592</v>
      </c>
      <c r="M2300" s="9" t="s">
        <v>146</v>
      </c>
      <c r="N2300" s="5"/>
      <c r="O2300" s="5"/>
      <c r="P2300" s="10"/>
      <c r="Q2300" s="19" t="str">
        <f>VLOOKUP(tblProductos[[#This Row],[id_proveedor]],tblProveedores[],2,0)</f>
        <v>JANETH</v>
      </c>
    </row>
    <row r="2301" spans="1:17" x14ac:dyDescent="0.25">
      <c r="A2301" s="8">
        <v>2283</v>
      </c>
      <c r="B2301" s="8">
        <v>31</v>
      </c>
      <c r="C2301" s="9" t="s">
        <v>153</v>
      </c>
      <c r="D2301" s="9" t="s">
        <v>281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v>592</v>
      </c>
      <c r="K2301" s="9">
        <v>0</v>
      </c>
      <c r="L2301" s="2">
        <v>592</v>
      </c>
      <c r="M2301" s="9" t="s">
        <v>146</v>
      </c>
      <c r="N2301" s="5"/>
      <c r="O2301" s="5"/>
      <c r="P2301" s="10"/>
      <c r="Q2301" s="19" t="str">
        <f>VLOOKUP(tblProductos[[#This Row],[id_proveedor]],tblProveedores[],2,0)</f>
        <v>JANETH</v>
      </c>
    </row>
    <row r="2302" spans="1:17" x14ac:dyDescent="0.25">
      <c r="A2302" s="8">
        <v>2284</v>
      </c>
      <c r="B2302" s="8">
        <v>31</v>
      </c>
      <c r="C2302" s="9" t="s">
        <v>153</v>
      </c>
      <c r="D2302" s="9" t="s">
        <v>269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v>592</v>
      </c>
      <c r="K2302" s="9">
        <v>0</v>
      </c>
      <c r="L2302" s="2">
        <v>592</v>
      </c>
      <c r="M2302" s="9" t="s">
        <v>146</v>
      </c>
      <c r="N2302" s="5"/>
      <c r="O2302" s="5"/>
      <c r="P2302" s="10"/>
      <c r="Q2302" s="19" t="str">
        <f>VLOOKUP(tblProductos[[#This Row],[id_proveedor]],tblProveedores[],2,0)</f>
        <v>JANETH</v>
      </c>
    </row>
    <row r="2303" spans="1:17" x14ac:dyDescent="0.25">
      <c r="A2303" s="8">
        <v>2285</v>
      </c>
      <c r="B2303" s="8">
        <v>31</v>
      </c>
      <c r="C2303" s="9" t="s">
        <v>153</v>
      </c>
      <c r="D2303" s="9" t="s">
        <v>263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v>592</v>
      </c>
      <c r="K2303" s="9">
        <v>0</v>
      </c>
      <c r="L2303" s="2">
        <v>592</v>
      </c>
      <c r="M2303" s="9" t="s">
        <v>146</v>
      </c>
      <c r="N2303" s="5"/>
      <c r="O2303" s="5"/>
      <c r="P2303" s="10"/>
      <c r="Q2303" s="19" t="str">
        <f>VLOOKUP(tblProductos[[#This Row],[id_proveedor]],tblProveedores[],2,0)</f>
        <v>JANETH</v>
      </c>
    </row>
    <row r="2304" spans="1:17" x14ac:dyDescent="0.25">
      <c r="A2304" s="8">
        <v>2286</v>
      </c>
      <c r="B2304" s="8">
        <v>31</v>
      </c>
      <c r="C2304" s="9" t="s">
        <v>153</v>
      </c>
      <c r="D2304" s="9" t="s">
        <v>264</v>
      </c>
      <c r="E2304" s="9" t="s">
        <v>148</v>
      </c>
      <c r="F2304" s="9">
        <v>1600</v>
      </c>
      <c r="G2304" s="9" t="s">
        <v>118</v>
      </c>
      <c r="H2304" s="9">
        <v>528.4</v>
      </c>
      <c r="I2304" s="9">
        <v>0.12</v>
      </c>
      <c r="J2304" s="2">
        <v>592</v>
      </c>
      <c r="K2304" s="9">
        <v>0</v>
      </c>
      <c r="L2304" s="2">
        <v>592</v>
      </c>
      <c r="M2304" s="9" t="s">
        <v>146</v>
      </c>
      <c r="N2304" s="5"/>
      <c r="O2304" s="5"/>
      <c r="P2304" s="10"/>
      <c r="Q2304" s="19" t="str">
        <f>VLOOKUP(tblProductos[[#This Row],[id_proveedor]],tblProveedores[],2,0)</f>
        <v>JANETH</v>
      </c>
    </row>
    <row r="2305" spans="1:17" x14ac:dyDescent="0.25">
      <c r="A2305" s="8">
        <v>2287</v>
      </c>
      <c r="B2305" s="8">
        <v>31</v>
      </c>
      <c r="C2305" s="9" t="s">
        <v>153</v>
      </c>
      <c r="D2305" s="9" t="s">
        <v>174</v>
      </c>
      <c r="E2305" s="9" t="s">
        <v>148</v>
      </c>
      <c r="F2305" s="9">
        <v>1600</v>
      </c>
      <c r="G2305" s="9" t="s">
        <v>118</v>
      </c>
      <c r="H2305" s="9">
        <v>528.4</v>
      </c>
      <c r="I2305" s="9">
        <v>0.12</v>
      </c>
      <c r="J2305" s="2">
        <v>592</v>
      </c>
      <c r="K2305" s="9">
        <v>0</v>
      </c>
      <c r="L2305" s="2">
        <v>592</v>
      </c>
      <c r="M2305" s="9" t="s">
        <v>146</v>
      </c>
      <c r="N2305" s="5"/>
      <c r="O2305" s="5"/>
      <c r="P2305" s="10"/>
      <c r="Q2305" s="19" t="str">
        <f>VLOOKUP(tblProductos[[#This Row],[id_proveedor]],tblProveedores[],2,0)</f>
        <v>JANETH</v>
      </c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 t="str">
        <f>VLOOKUP(tblProductos[[#This Row],[id_proveedor]],tblProveedores[],2,0)</f>
        <v>JANETH</v>
      </c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 t="str">
        <f>VLOOKUP(tblProductos[[#This Row],[id_proveedor]],tblProveedores[],2,0)</f>
        <v>JANETH</v>
      </c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 t="str">
        <f>VLOOKUP(tblProductos[[#This Row],[id_proveedor]],tblProveedores[],2,0)</f>
        <v>JANETH</v>
      </c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 t="str">
        <f>VLOOKUP(tblProductos[[#This Row],[id_proveedor]],tblProveedores[],2,0)</f>
        <v>JANETH</v>
      </c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 t="str">
        <f>VLOOKUP(tblProductos[[#This Row],[id_proveedor]],tblProveedores[],2,0)</f>
        <v>JANETH</v>
      </c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 t="str">
        <f>VLOOKUP(tblProductos[[#This Row],[id_proveedor]],tblProveedores[],2,0)</f>
        <v>JANETH</v>
      </c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 t="str">
        <f>VLOOKUP(tblProductos[[#This Row],[id_proveedor]],tblProveedores[],2,0)</f>
        <v>JANETH</v>
      </c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 t="str">
        <f>VLOOKUP(tblProductos[[#This Row],[id_proveedor]],tblProveedores[],2,0)</f>
        <v>JANETH</v>
      </c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 t="str">
        <f>VLOOKUP(tblProductos[[#This Row],[id_proveedor]],tblProveedores[],2,0)</f>
        <v>JANETH</v>
      </c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 t="str">
        <f>VLOOKUP(tblProductos[[#This Row],[id_proveedor]],tblProveedores[],2,0)</f>
        <v>JANETH</v>
      </c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 t="str">
        <f>VLOOKUP(tblProductos[[#This Row],[id_proveedor]],tblProveedores[],2,0)</f>
        <v>JANETH</v>
      </c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 t="str">
        <f>VLOOKUP(tblProductos[[#This Row],[id_proveedor]],tblProveedores[],2,0)</f>
        <v>JANETH</v>
      </c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 t="str">
        <f>VLOOKUP(tblProductos[[#This Row],[id_proveedor]],tblProveedores[],2,0)</f>
        <v>JANETH</v>
      </c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 t="str">
        <f>VLOOKUP(tblProductos[[#This Row],[id_proveedor]],tblProveedores[],2,0)</f>
        <v>JANETH</v>
      </c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 t="str">
        <f>VLOOKUP(tblProductos[[#This Row],[id_proveedor]],tblProveedores[],2,0)</f>
        <v>JANETH</v>
      </c>
    </row>
    <row r="2321" spans="1:17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2365</v>
      </c>
      <c r="B2383" s="1">
        <v>31</v>
      </c>
      <c r="C2383" s="2" t="s">
        <v>292</v>
      </c>
      <c r="D2383" s="2" t="s">
        <v>268</v>
      </c>
      <c r="E2383" s="2" t="s">
        <v>148</v>
      </c>
      <c r="F2383" s="2">
        <v>1600</v>
      </c>
      <c r="G2383" s="2" t="s">
        <v>118</v>
      </c>
      <c r="H2383" s="3">
        <v>257.87</v>
      </c>
      <c r="I2383" s="2">
        <v>0.12</v>
      </c>
      <c r="J2383" s="2">
        <v>289</v>
      </c>
      <c r="K2383" s="2">
        <v>0</v>
      </c>
      <c r="L2383" s="2">
        <v>289</v>
      </c>
      <c r="M2383" s="2" t="s">
        <v>146</v>
      </c>
      <c r="N2383" s="5"/>
      <c r="O2383" s="5"/>
      <c r="P2383" s="4"/>
      <c r="Q2383" s="19" t="str">
        <f>VLOOKUP(tblProductos[[#This Row],[id_proveedor]],tblProveedores[],2,0)</f>
        <v>JANETH</v>
      </c>
    </row>
    <row r="2384" spans="1:17" x14ac:dyDescent="0.25">
      <c r="A2384" s="1">
        <v>2366</v>
      </c>
      <c r="B2384" s="1">
        <v>31</v>
      </c>
      <c r="C2384" s="2" t="s">
        <v>292</v>
      </c>
      <c r="D2384" s="2" t="s">
        <v>261</v>
      </c>
      <c r="E2384" s="2" t="s">
        <v>148</v>
      </c>
      <c r="F2384" s="2">
        <v>1600</v>
      </c>
      <c r="G2384" s="2" t="s">
        <v>118</v>
      </c>
      <c r="H2384" s="3">
        <v>257.87</v>
      </c>
      <c r="I2384" s="2">
        <v>0.12</v>
      </c>
      <c r="J2384" s="2">
        <v>289</v>
      </c>
      <c r="K2384" s="2">
        <v>0</v>
      </c>
      <c r="L2384" s="2">
        <v>289</v>
      </c>
      <c r="M2384" s="2" t="s">
        <v>146</v>
      </c>
      <c r="N2384" s="5"/>
      <c r="O2384" s="5"/>
      <c r="P2384" s="4"/>
      <c r="Q2384" s="19" t="str">
        <f>VLOOKUP(tblProductos[[#This Row],[id_proveedor]],tblProveedores[],2,0)</f>
        <v>JANETH</v>
      </c>
    </row>
    <row r="2385" spans="1:17" x14ac:dyDescent="0.25">
      <c r="A2385" s="8">
        <v>2367</v>
      </c>
      <c r="B2385" s="8">
        <v>31</v>
      </c>
      <c r="C2385" s="9" t="s">
        <v>292</v>
      </c>
      <c r="D2385" s="9" t="s">
        <v>376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v>289</v>
      </c>
      <c r="K2385" s="9">
        <v>0</v>
      </c>
      <c r="L2385" s="2">
        <v>289</v>
      </c>
      <c r="M2385" s="9" t="s">
        <v>146</v>
      </c>
      <c r="N2385" s="5"/>
      <c r="O2385" s="5"/>
      <c r="P2385" s="10"/>
      <c r="Q2385" s="19" t="str">
        <f>VLOOKUP(tblProductos[[#This Row],[id_proveedor]],tblProveedores[],2,0)</f>
        <v>JANETH</v>
      </c>
    </row>
    <row r="2386" spans="1:17" x14ac:dyDescent="0.25">
      <c r="A2386" s="8">
        <v>2368</v>
      </c>
      <c r="B2386" s="8">
        <v>31</v>
      </c>
      <c r="C2386" s="9" t="s">
        <v>292</v>
      </c>
      <c r="D2386" s="9" t="s">
        <v>307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v>289</v>
      </c>
      <c r="K2386" s="9">
        <v>0</v>
      </c>
      <c r="L2386" s="2">
        <v>289</v>
      </c>
      <c r="M2386" s="9" t="s">
        <v>146</v>
      </c>
      <c r="N2386" s="5"/>
      <c r="O2386" s="5"/>
      <c r="P2386" s="10"/>
      <c r="Q2386" s="19" t="str">
        <f>VLOOKUP(tblProductos[[#This Row],[id_proveedor]],tblProveedores[],2,0)</f>
        <v>JANETH</v>
      </c>
    </row>
    <row r="2387" spans="1:17" x14ac:dyDescent="0.25">
      <c r="A2387" s="8">
        <v>2369</v>
      </c>
      <c r="B2387" s="8">
        <v>31</v>
      </c>
      <c r="C2387" s="9" t="s">
        <v>292</v>
      </c>
      <c r="D2387" s="9" t="s">
        <v>257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v>289</v>
      </c>
      <c r="K2387" s="9">
        <v>0</v>
      </c>
      <c r="L2387" s="2">
        <v>289</v>
      </c>
      <c r="M2387" s="9" t="s">
        <v>146</v>
      </c>
      <c r="N2387" s="5"/>
      <c r="O2387" s="5"/>
      <c r="P2387" s="10"/>
      <c r="Q2387" s="19" t="str">
        <f>VLOOKUP(tblProductos[[#This Row],[id_proveedor]],tblProveedores[],2,0)</f>
        <v>JANETH</v>
      </c>
    </row>
    <row r="2388" spans="1:17" x14ac:dyDescent="0.25">
      <c r="A2388" s="8">
        <v>2370</v>
      </c>
      <c r="B2388" s="8">
        <v>31</v>
      </c>
      <c r="C2388" s="9" t="s">
        <v>292</v>
      </c>
      <c r="D2388" s="9" t="s">
        <v>394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v>289</v>
      </c>
      <c r="K2388" s="9">
        <v>0</v>
      </c>
      <c r="L2388" s="2">
        <v>289</v>
      </c>
      <c r="M2388" s="9" t="s">
        <v>146</v>
      </c>
      <c r="N2388" s="5"/>
      <c r="O2388" s="5"/>
      <c r="P2388" s="10"/>
      <c r="Q2388" s="19" t="str">
        <f>VLOOKUP(tblProductos[[#This Row],[id_proveedor]],tblProveedores[],2,0)</f>
        <v>JANETH</v>
      </c>
    </row>
    <row r="2389" spans="1:17" x14ac:dyDescent="0.25">
      <c r="A2389" s="8">
        <v>2371</v>
      </c>
      <c r="B2389" s="8">
        <v>31</v>
      </c>
      <c r="C2389" s="9" t="s">
        <v>292</v>
      </c>
      <c r="D2389" s="9" t="s">
        <v>282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v>289</v>
      </c>
      <c r="K2389" s="9">
        <v>0</v>
      </c>
      <c r="L2389" s="2">
        <v>289</v>
      </c>
      <c r="M2389" s="9" t="s">
        <v>146</v>
      </c>
      <c r="N2389" s="5"/>
      <c r="O2389" s="5"/>
      <c r="P2389" s="10"/>
      <c r="Q2389" s="19" t="str">
        <f>VLOOKUP(tblProductos[[#This Row],[id_proveedor]],tblProveedores[],2,0)</f>
        <v>JANETH</v>
      </c>
    </row>
    <row r="2390" spans="1:17" x14ac:dyDescent="0.25">
      <c r="A2390" s="8">
        <v>2372</v>
      </c>
      <c r="B2390" s="8">
        <v>31</v>
      </c>
      <c r="C2390" s="9" t="s">
        <v>292</v>
      </c>
      <c r="D2390" s="9" t="s">
        <v>262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v>289</v>
      </c>
      <c r="K2390" s="9">
        <v>0</v>
      </c>
      <c r="L2390" s="2">
        <v>289</v>
      </c>
      <c r="M2390" s="9" t="s">
        <v>146</v>
      </c>
      <c r="N2390" s="5"/>
      <c r="O2390" s="5"/>
      <c r="P2390" s="10"/>
      <c r="Q2390" s="19" t="str">
        <f>VLOOKUP(tblProductos[[#This Row],[id_proveedor]],tblProveedores[],2,0)</f>
        <v>JANETH</v>
      </c>
    </row>
    <row r="2391" spans="1:17" x14ac:dyDescent="0.25">
      <c r="A2391" s="8">
        <v>2373</v>
      </c>
      <c r="B2391" s="8">
        <v>31</v>
      </c>
      <c r="C2391" s="9" t="s">
        <v>292</v>
      </c>
      <c r="D2391" s="9" t="s">
        <v>281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v>289</v>
      </c>
      <c r="K2391" s="9">
        <v>0</v>
      </c>
      <c r="L2391" s="2">
        <v>289</v>
      </c>
      <c r="M2391" s="9" t="s">
        <v>146</v>
      </c>
      <c r="N2391" s="5"/>
      <c r="O2391" s="5"/>
      <c r="P2391" s="10"/>
      <c r="Q2391" s="19" t="str">
        <f>VLOOKUP(tblProductos[[#This Row],[id_proveedor]],tblProveedores[],2,0)</f>
        <v>JANETH</v>
      </c>
    </row>
    <row r="2392" spans="1:17" x14ac:dyDescent="0.25">
      <c r="A2392" s="8">
        <v>2374</v>
      </c>
      <c r="B2392" s="8">
        <v>31</v>
      </c>
      <c r="C2392" s="9" t="s">
        <v>292</v>
      </c>
      <c r="D2392" s="9" t="s">
        <v>269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v>289</v>
      </c>
      <c r="K2392" s="9">
        <v>0</v>
      </c>
      <c r="L2392" s="2">
        <v>289</v>
      </c>
      <c r="M2392" s="9" t="s">
        <v>146</v>
      </c>
      <c r="N2392" s="5"/>
      <c r="O2392" s="5"/>
      <c r="P2392" s="10"/>
      <c r="Q2392" s="19" t="str">
        <f>VLOOKUP(tblProductos[[#This Row],[id_proveedor]],tblProveedores[],2,0)</f>
        <v>JANETH</v>
      </c>
    </row>
    <row r="2393" spans="1:17" x14ac:dyDescent="0.25">
      <c r="A2393" s="8">
        <v>2375</v>
      </c>
      <c r="B2393" s="8">
        <v>31</v>
      </c>
      <c r="C2393" s="9" t="s">
        <v>292</v>
      </c>
      <c r="D2393" s="9" t="s">
        <v>260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v>289</v>
      </c>
      <c r="K2393" s="9">
        <v>0</v>
      </c>
      <c r="L2393" s="2">
        <v>289</v>
      </c>
      <c r="M2393" s="9" t="s">
        <v>146</v>
      </c>
      <c r="N2393" s="5"/>
      <c r="O2393" s="5"/>
      <c r="P2393" s="10"/>
      <c r="Q2393" s="19" t="str">
        <f>VLOOKUP(tblProductos[[#This Row],[id_proveedor]],tblProveedores[],2,0)</f>
        <v>JANETH</v>
      </c>
    </row>
    <row r="2394" spans="1:17" x14ac:dyDescent="0.25">
      <c r="A2394" s="8">
        <v>2376</v>
      </c>
      <c r="B2394" s="8">
        <v>31</v>
      </c>
      <c r="C2394" s="9" t="s">
        <v>292</v>
      </c>
      <c r="D2394" s="9" t="s">
        <v>263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v>289</v>
      </c>
      <c r="K2394" s="9">
        <v>0</v>
      </c>
      <c r="L2394" s="2">
        <v>289</v>
      </c>
      <c r="M2394" s="9" t="s">
        <v>146</v>
      </c>
      <c r="N2394" s="5"/>
      <c r="O2394" s="5"/>
      <c r="P2394" s="10"/>
      <c r="Q2394" s="19" t="str">
        <f>VLOOKUP(tblProductos[[#This Row],[id_proveedor]],tblProveedores[],2,0)</f>
        <v>JANETH</v>
      </c>
    </row>
    <row r="2395" spans="1:17" x14ac:dyDescent="0.25">
      <c r="A2395" s="8">
        <v>2377</v>
      </c>
      <c r="B2395" s="8">
        <v>31</v>
      </c>
      <c r="C2395" s="9" t="s">
        <v>292</v>
      </c>
      <c r="D2395" s="9" t="s">
        <v>264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v>289</v>
      </c>
      <c r="K2395" s="9">
        <v>0</v>
      </c>
      <c r="L2395" s="2">
        <v>289</v>
      </c>
      <c r="M2395" s="9" t="s">
        <v>146</v>
      </c>
      <c r="N2395" s="5"/>
      <c r="O2395" s="5"/>
      <c r="P2395" s="10"/>
      <c r="Q2395" s="19" t="str">
        <f>VLOOKUP(tblProductos[[#This Row],[id_proveedor]],tblProveedores[],2,0)</f>
        <v>JANETH</v>
      </c>
    </row>
    <row r="2396" spans="1:17" x14ac:dyDescent="0.25">
      <c r="A2396" s="8">
        <v>2378</v>
      </c>
      <c r="B2396" s="8">
        <v>31</v>
      </c>
      <c r="C2396" s="9" t="s">
        <v>292</v>
      </c>
      <c r="D2396" s="9" t="s">
        <v>174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v>289</v>
      </c>
      <c r="K2396" s="9">
        <v>0</v>
      </c>
      <c r="L2396" s="2">
        <v>289</v>
      </c>
      <c r="M2396" s="9" t="s">
        <v>146</v>
      </c>
      <c r="N2396" s="5"/>
      <c r="O2396" s="5"/>
      <c r="P2396" s="10"/>
      <c r="Q2396" s="19" t="str">
        <f>VLOOKUP(tblProductos[[#This Row],[id_proveedor]],tblProveedores[],2,0)</f>
        <v>JANETH</v>
      </c>
    </row>
    <row r="2397" spans="1:17" x14ac:dyDescent="0.25">
      <c r="A2397" s="8">
        <v>2379</v>
      </c>
      <c r="B2397" s="8">
        <v>31</v>
      </c>
      <c r="C2397" s="9" t="s">
        <v>292</v>
      </c>
      <c r="D2397" s="9" t="s">
        <v>270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v>289</v>
      </c>
      <c r="K2397" s="9">
        <v>0</v>
      </c>
      <c r="L2397" s="2">
        <v>289</v>
      </c>
      <c r="M2397" s="9" t="s">
        <v>146</v>
      </c>
      <c r="N2397" s="5"/>
      <c r="O2397" s="5"/>
      <c r="P2397" s="10"/>
      <c r="Q2397" s="19" t="str">
        <f>VLOOKUP(tblProductos[[#This Row],[id_proveedor]],tblProveedores[],2,0)</f>
        <v>JANETH</v>
      </c>
    </row>
    <row r="2398" spans="1:17" x14ac:dyDescent="0.25">
      <c r="A2398" s="8">
        <v>2380</v>
      </c>
      <c r="B2398" s="8">
        <v>31</v>
      </c>
      <c r="C2398" s="9" t="s">
        <v>292</v>
      </c>
      <c r="D2398" s="9" t="s">
        <v>283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v>289</v>
      </c>
      <c r="K2398" s="9">
        <v>0</v>
      </c>
      <c r="L2398" s="2">
        <v>289</v>
      </c>
      <c r="M2398" s="9" t="s">
        <v>146</v>
      </c>
      <c r="N2398" s="5"/>
      <c r="O2398" s="5"/>
      <c r="P2398" s="10"/>
      <c r="Q2398" s="19" t="str">
        <f>VLOOKUP(tblProductos[[#This Row],[id_proveedor]],tblProveedores[],2,0)</f>
        <v>JANETH</v>
      </c>
    </row>
    <row r="2399" spans="1:17" x14ac:dyDescent="0.25">
      <c r="A2399" s="1">
        <v>2381</v>
      </c>
      <c r="B2399" s="1">
        <v>31</v>
      </c>
      <c r="C2399" s="2" t="s">
        <v>292</v>
      </c>
      <c r="D2399" s="2" t="s">
        <v>258</v>
      </c>
      <c r="E2399" s="2" t="s">
        <v>148</v>
      </c>
      <c r="F2399" s="2">
        <v>1600</v>
      </c>
      <c r="G2399" s="2" t="s">
        <v>118</v>
      </c>
      <c r="H2399" s="3">
        <v>257.87</v>
      </c>
      <c r="I2399" s="2">
        <v>0.12</v>
      </c>
      <c r="J2399" s="2">
        <v>289</v>
      </c>
      <c r="K2399" s="2">
        <v>0</v>
      </c>
      <c r="L2399" s="2">
        <v>289</v>
      </c>
      <c r="M2399" s="2" t="s">
        <v>146</v>
      </c>
      <c r="N2399" s="5"/>
      <c r="O2399" s="5"/>
      <c r="P2399" s="4"/>
      <c r="Q2399" s="19" t="str">
        <f>VLOOKUP(tblProductos[[#This Row],[id_proveedor]],tblProveedores[],2,0)</f>
        <v>JANETH</v>
      </c>
    </row>
    <row r="2400" spans="1:17" x14ac:dyDescent="0.25">
      <c r="A2400" s="8">
        <v>2382</v>
      </c>
      <c r="B2400" s="8">
        <v>31</v>
      </c>
      <c r="C2400" s="9" t="s">
        <v>292</v>
      </c>
      <c r="D2400" s="9" t="s">
        <v>139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v>289</v>
      </c>
      <c r="K2400" s="9">
        <v>0</v>
      </c>
      <c r="L2400" s="2">
        <v>289</v>
      </c>
      <c r="M2400" s="9" t="s">
        <v>146</v>
      </c>
      <c r="N2400" s="5"/>
      <c r="O2400" s="5"/>
      <c r="P2400" s="10"/>
      <c r="Q2400" s="19" t="str">
        <f>VLOOKUP(tblProductos[[#This Row],[id_proveedor]],tblProveedores[],2,0)</f>
        <v>JANETH</v>
      </c>
    </row>
    <row r="2401" spans="1:17" x14ac:dyDescent="0.25">
      <c r="A2401" s="8">
        <v>2383</v>
      </c>
      <c r="B2401" s="8">
        <v>31</v>
      </c>
      <c r="C2401" s="9" t="s">
        <v>292</v>
      </c>
      <c r="D2401" s="9" t="s">
        <v>284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v>289</v>
      </c>
      <c r="K2401" s="9">
        <v>0</v>
      </c>
      <c r="L2401" s="2">
        <v>289</v>
      </c>
      <c r="M2401" s="9" t="s">
        <v>146</v>
      </c>
      <c r="N2401" s="5"/>
      <c r="O2401" s="5"/>
      <c r="P2401" s="10"/>
      <c r="Q2401" s="19" t="str">
        <f>VLOOKUP(tblProductos[[#This Row],[id_proveedor]],tblProveedores[],2,0)</f>
        <v>JANETH</v>
      </c>
    </row>
    <row r="2402" spans="1:17" x14ac:dyDescent="0.25">
      <c r="A2402" s="8">
        <v>2384</v>
      </c>
      <c r="B2402" s="8">
        <v>31</v>
      </c>
      <c r="C2402" s="9" t="s">
        <v>292</v>
      </c>
      <c r="D2402" s="9" t="s">
        <v>395</v>
      </c>
      <c r="E2402" s="9" t="s">
        <v>148</v>
      </c>
      <c r="F2402" s="9">
        <v>1600</v>
      </c>
      <c r="G2402" s="9" t="s">
        <v>118</v>
      </c>
      <c r="H2402" s="9">
        <v>257.87</v>
      </c>
      <c r="I2402" s="9">
        <v>0.12</v>
      </c>
      <c r="J2402" s="2">
        <v>289</v>
      </c>
      <c r="K2402" s="9">
        <v>0</v>
      </c>
      <c r="L2402" s="2">
        <v>289</v>
      </c>
      <c r="M2402" s="9" t="s">
        <v>146</v>
      </c>
      <c r="N2402" s="5"/>
      <c r="O2402" s="5"/>
      <c r="P2402" s="10"/>
      <c r="Q2402" s="19" t="str">
        <f>VLOOKUP(tblProductos[[#This Row],[id_proveedor]],tblProveedores[],2,0)</f>
        <v>JANETH</v>
      </c>
    </row>
    <row r="2403" spans="1:17" x14ac:dyDescent="0.25">
      <c r="A2403" s="8">
        <v>2385</v>
      </c>
      <c r="B2403" s="8">
        <v>31</v>
      </c>
      <c r="C2403" s="9" t="s">
        <v>292</v>
      </c>
      <c r="D2403" s="9" t="s">
        <v>265</v>
      </c>
      <c r="E2403" s="9" t="s">
        <v>148</v>
      </c>
      <c r="F2403" s="9">
        <v>1600</v>
      </c>
      <c r="G2403" s="9" t="s">
        <v>118</v>
      </c>
      <c r="H2403" s="9">
        <v>257.87</v>
      </c>
      <c r="I2403" s="9">
        <v>0.12</v>
      </c>
      <c r="J2403" s="2">
        <v>289</v>
      </c>
      <c r="K2403" s="9">
        <v>0</v>
      </c>
      <c r="L2403" s="2">
        <v>289</v>
      </c>
      <c r="M2403" s="9" t="s">
        <v>146</v>
      </c>
      <c r="N2403" s="5"/>
      <c r="O2403" s="5"/>
      <c r="P2403" s="10"/>
      <c r="Q2403" s="19" t="str">
        <f>VLOOKUP(tblProductos[[#This Row],[id_proveedor]],tblProveedores[],2,0)</f>
        <v>JANETH</v>
      </c>
    </row>
    <row r="2404" spans="1:17" x14ac:dyDescent="0.25">
      <c r="A2404" s="8">
        <v>2386</v>
      </c>
      <c r="B2404" s="8">
        <v>31</v>
      </c>
      <c r="C2404" s="9" t="s">
        <v>292</v>
      </c>
      <c r="D2404" s="9" t="s">
        <v>259</v>
      </c>
      <c r="E2404" s="9" t="s">
        <v>148</v>
      </c>
      <c r="F2404" s="9">
        <v>1600</v>
      </c>
      <c r="G2404" s="9" t="s">
        <v>118</v>
      </c>
      <c r="H2404" s="9">
        <v>257.87</v>
      </c>
      <c r="I2404" s="9">
        <v>0.12</v>
      </c>
      <c r="J2404" s="2">
        <v>289</v>
      </c>
      <c r="K2404" s="9">
        <v>0</v>
      </c>
      <c r="L2404" s="2">
        <v>289</v>
      </c>
      <c r="M2404" s="9" t="s">
        <v>146</v>
      </c>
      <c r="N2404" s="5"/>
      <c r="O2404" s="5"/>
      <c r="P2404" s="10"/>
      <c r="Q2404" s="19" t="str">
        <f>VLOOKUP(tblProductos[[#This Row],[id_proveedor]],tblProveedores[],2,0)</f>
        <v>JANETH</v>
      </c>
    </row>
    <row r="2405" spans="1:17" x14ac:dyDescent="0.25">
      <c r="A2405" s="8">
        <v>2387</v>
      </c>
      <c r="B2405" s="8">
        <v>31</v>
      </c>
      <c r="C2405" s="9" t="s">
        <v>292</v>
      </c>
      <c r="D2405" s="9" t="s">
        <v>271</v>
      </c>
      <c r="E2405" s="9" t="s">
        <v>148</v>
      </c>
      <c r="F2405" s="9">
        <v>1600</v>
      </c>
      <c r="G2405" s="9" t="s">
        <v>118</v>
      </c>
      <c r="H2405" s="9">
        <v>257.87</v>
      </c>
      <c r="I2405" s="9">
        <v>0.12</v>
      </c>
      <c r="J2405" s="2">
        <v>289</v>
      </c>
      <c r="K2405" s="9">
        <v>0</v>
      </c>
      <c r="L2405" s="2">
        <v>289</v>
      </c>
      <c r="M2405" s="9" t="s">
        <v>146</v>
      </c>
      <c r="N2405" s="5"/>
      <c r="O2405" s="5"/>
      <c r="P2405" s="10"/>
      <c r="Q2405" s="19" t="str">
        <f>VLOOKUP(tblProductos[[#This Row],[id_proveedor]],tblProveedores[],2,0)</f>
        <v>JANETH</v>
      </c>
    </row>
    <row r="2406" spans="1:17" x14ac:dyDescent="0.25">
      <c r="A2406" s="8">
        <v>2388</v>
      </c>
      <c r="B2406" s="8">
        <v>31</v>
      </c>
      <c r="C2406" s="9" t="s">
        <v>292</v>
      </c>
      <c r="D2406" s="9" t="s">
        <v>267</v>
      </c>
      <c r="E2406" s="9" t="s">
        <v>148</v>
      </c>
      <c r="F2406" s="9">
        <v>1600</v>
      </c>
      <c r="G2406" s="9" t="s">
        <v>118</v>
      </c>
      <c r="H2406" s="9">
        <v>257.87</v>
      </c>
      <c r="I2406" s="9">
        <v>0.12</v>
      </c>
      <c r="J2406" s="2">
        <v>289</v>
      </c>
      <c r="K2406" s="9">
        <v>0</v>
      </c>
      <c r="L2406" s="2">
        <v>289</v>
      </c>
      <c r="M2406" s="9" t="s">
        <v>146</v>
      </c>
      <c r="N2406" s="5"/>
      <c r="O2406" s="5"/>
      <c r="P2406" s="10"/>
      <c r="Q2406" s="19" t="str">
        <f>VLOOKUP(tblProductos[[#This Row],[id_proveedor]],tblProveedores[],2,0)</f>
        <v>JANETH</v>
      </c>
    </row>
    <row r="2407" spans="1:17" x14ac:dyDescent="0.25">
      <c r="A2407" s="8">
        <v>2389</v>
      </c>
      <c r="B2407" s="8">
        <v>31</v>
      </c>
      <c r="C2407" s="9" t="s">
        <v>292</v>
      </c>
      <c r="D2407" s="9" t="s">
        <v>396</v>
      </c>
      <c r="E2407" s="9" t="s">
        <v>148</v>
      </c>
      <c r="F2407" s="9">
        <v>1600</v>
      </c>
      <c r="G2407" s="9" t="s">
        <v>118</v>
      </c>
      <c r="H2407" s="9">
        <v>257.87</v>
      </c>
      <c r="I2407" s="9">
        <v>0.12</v>
      </c>
      <c r="J2407" s="2">
        <v>289</v>
      </c>
      <c r="K2407" s="9">
        <v>0</v>
      </c>
      <c r="L2407" s="2">
        <v>289</v>
      </c>
      <c r="M2407" s="9" t="s">
        <v>146</v>
      </c>
      <c r="N2407" s="5"/>
      <c r="O2407" s="5"/>
      <c r="P2407" s="10"/>
      <c r="Q2407" s="19" t="str">
        <f>VLOOKUP(tblProductos[[#This Row],[id_proveedor]],tblProveedores[],2,0)</f>
        <v>JANETH</v>
      </c>
    </row>
    <row r="2408" spans="1:17" x14ac:dyDescent="0.25">
      <c r="A2408" s="8">
        <v>2390</v>
      </c>
      <c r="B2408" s="8">
        <v>31</v>
      </c>
      <c r="C2408" s="9" t="s">
        <v>292</v>
      </c>
      <c r="D2408" s="9" t="s">
        <v>272</v>
      </c>
      <c r="E2408" s="9" t="s">
        <v>148</v>
      </c>
      <c r="F2408" s="9">
        <v>1600</v>
      </c>
      <c r="G2408" s="9" t="s">
        <v>118</v>
      </c>
      <c r="H2408" s="9">
        <v>257.87</v>
      </c>
      <c r="I2408" s="9">
        <v>0.12</v>
      </c>
      <c r="J2408" s="2">
        <v>289</v>
      </c>
      <c r="K2408" s="9">
        <v>0</v>
      </c>
      <c r="L2408" s="2">
        <v>289</v>
      </c>
      <c r="M2408" s="9" t="s">
        <v>146</v>
      </c>
      <c r="N2408" s="5"/>
      <c r="O2408" s="5"/>
      <c r="P2408" s="10"/>
      <c r="Q2408" s="19" t="str">
        <f>VLOOKUP(tblProductos[[#This Row],[id_proveedor]],tblProveedores[],2,0)</f>
        <v>JANETH</v>
      </c>
    </row>
    <row r="2409" spans="1:17" x14ac:dyDescent="0.25">
      <c r="A2409" s="8">
        <v>2391</v>
      </c>
      <c r="B2409" s="8">
        <v>31</v>
      </c>
      <c r="C2409" s="9" t="s">
        <v>292</v>
      </c>
      <c r="D2409" s="9" t="s">
        <v>266</v>
      </c>
      <c r="E2409" s="9" t="s">
        <v>148</v>
      </c>
      <c r="F2409" s="9">
        <v>1600</v>
      </c>
      <c r="G2409" s="9" t="s">
        <v>118</v>
      </c>
      <c r="H2409" s="9">
        <v>257.87</v>
      </c>
      <c r="I2409" s="9">
        <v>0.12</v>
      </c>
      <c r="J2409" s="2">
        <v>289</v>
      </c>
      <c r="K2409" s="9">
        <v>0</v>
      </c>
      <c r="L2409" s="2">
        <v>289</v>
      </c>
      <c r="M2409" s="9" t="s">
        <v>146</v>
      </c>
      <c r="N2409" s="5"/>
      <c r="O2409" s="5"/>
      <c r="P2409" s="10"/>
      <c r="Q2409" s="19" t="str">
        <f>VLOOKUP(tblProductos[[#This Row],[id_proveedor]],tblProveedores[],2,0)</f>
        <v>JANETH</v>
      </c>
    </row>
    <row r="2410" spans="1:17" x14ac:dyDescent="0.25">
      <c r="A2410" s="8">
        <v>2392</v>
      </c>
      <c r="B2410" s="8">
        <v>31</v>
      </c>
      <c r="C2410" s="9" t="s">
        <v>292</v>
      </c>
      <c r="D2410" s="9" t="s">
        <v>305</v>
      </c>
      <c r="E2410" s="9" t="s">
        <v>148</v>
      </c>
      <c r="F2410" s="9">
        <v>1600</v>
      </c>
      <c r="G2410" s="9" t="s">
        <v>118</v>
      </c>
      <c r="H2410" s="9">
        <v>257.87</v>
      </c>
      <c r="I2410" s="9">
        <v>0.12</v>
      </c>
      <c r="J2410" s="2">
        <v>289</v>
      </c>
      <c r="K2410" s="9">
        <v>0</v>
      </c>
      <c r="L2410" s="2">
        <v>289</v>
      </c>
      <c r="M2410" s="9" t="s">
        <v>146</v>
      </c>
      <c r="N2410" s="5"/>
      <c r="O2410" s="5"/>
      <c r="P2410" s="10"/>
      <c r="Q2410" s="19" t="str">
        <f>VLOOKUP(tblProductos[[#This Row],[id_proveedor]],tblProveedores[],2,0)</f>
        <v>JANETH</v>
      </c>
    </row>
    <row r="2411" spans="1:17" x14ac:dyDescent="0.25">
      <c r="A2411" s="8">
        <v>2393</v>
      </c>
      <c r="B2411" s="8">
        <v>31</v>
      </c>
      <c r="C2411" s="9" t="s">
        <v>292</v>
      </c>
      <c r="D2411" s="9" t="s">
        <v>369</v>
      </c>
      <c r="E2411" s="9" t="s">
        <v>148</v>
      </c>
      <c r="F2411" s="9">
        <v>1600</v>
      </c>
      <c r="G2411" s="9" t="s">
        <v>118</v>
      </c>
      <c r="H2411" s="9">
        <v>257.87</v>
      </c>
      <c r="I2411" s="9">
        <v>0.12</v>
      </c>
      <c r="J2411" s="2">
        <v>289</v>
      </c>
      <c r="K2411" s="9">
        <v>0</v>
      </c>
      <c r="L2411" s="2">
        <v>289</v>
      </c>
      <c r="M2411" s="9" t="s">
        <v>146</v>
      </c>
      <c r="N2411" s="5"/>
      <c r="O2411" s="5"/>
      <c r="P2411" s="10"/>
      <c r="Q2411" s="19" t="str">
        <f>VLOOKUP(tblProductos[[#This Row],[id_proveedor]],tblProveedores[],2,0)</f>
        <v>JANETH</v>
      </c>
    </row>
    <row r="2412" spans="1:17" x14ac:dyDescent="0.25">
      <c r="A2412" s="8">
        <v>2394</v>
      </c>
      <c r="B2412" s="8">
        <v>31</v>
      </c>
      <c r="C2412" s="9" t="s">
        <v>292</v>
      </c>
      <c r="D2412" s="9" t="s">
        <v>273</v>
      </c>
      <c r="E2412" s="9" t="s">
        <v>148</v>
      </c>
      <c r="F2412" s="9">
        <v>1600</v>
      </c>
      <c r="G2412" s="9" t="s">
        <v>118</v>
      </c>
      <c r="H2412" s="9">
        <v>257.87</v>
      </c>
      <c r="I2412" s="9">
        <v>0.12</v>
      </c>
      <c r="J2412" s="2">
        <v>289</v>
      </c>
      <c r="K2412" s="9">
        <v>0</v>
      </c>
      <c r="L2412" s="2">
        <v>289</v>
      </c>
      <c r="M2412" s="9" t="s">
        <v>146</v>
      </c>
      <c r="N2412" s="5"/>
      <c r="O2412" s="5"/>
      <c r="P2412" s="10"/>
      <c r="Q2412" s="19" t="str">
        <f>VLOOKUP(tblProductos[[#This Row],[id_proveedor]],tblProveedores[],2,0)</f>
        <v>JANETH</v>
      </c>
    </row>
    <row r="2413" spans="1:17" x14ac:dyDescent="0.25">
      <c r="A2413" s="8">
        <v>2395</v>
      </c>
      <c r="B2413" s="8">
        <v>31</v>
      </c>
      <c r="C2413" s="9" t="s">
        <v>292</v>
      </c>
      <c r="D2413" s="9" t="s">
        <v>170</v>
      </c>
      <c r="E2413" s="9" t="s">
        <v>148</v>
      </c>
      <c r="F2413" s="9">
        <v>1600</v>
      </c>
      <c r="G2413" s="9" t="s">
        <v>118</v>
      </c>
      <c r="H2413" s="9">
        <v>257.87</v>
      </c>
      <c r="I2413" s="9">
        <v>0.12</v>
      </c>
      <c r="J2413" s="2">
        <v>289</v>
      </c>
      <c r="K2413" s="9">
        <v>0</v>
      </c>
      <c r="L2413" s="2">
        <v>289</v>
      </c>
      <c r="M2413" s="9" t="s">
        <v>146</v>
      </c>
      <c r="N2413" s="5"/>
      <c r="O2413" s="5"/>
      <c r="P2413" s="10"/>
      <c r="Q2413" s="19" t="str">
        <f>VLOOKUP(tblProductos[[#This Row],[id_proveedor]],tblProveedores[],2,0)</f>
        <v>JANETH</v>
      </c>
    </row>
    <row r="2414" spans="1:17" x14ac:dyDescent="0.25">
      <c r="A2414" s="8">
        <v>2396</v>
      </c>
      <c r="B2414" s="8">
        <v>31</v>
      </c>
      <c r="C2414" s="9" t="s">
        <v>292</v>
      </c>
      <c r="D2414" s="9" t="s">
        <v>274</v>
      </c>
      <c r="E2414" s="9" t="s">
        <v>148</v>
      </c>
      <c r="F2414" s="9">
        <v>1600</v>
      </c>
      <c r="G2414" s="9" t="s">
        <v>118</v>
      </c>
      <c r="H2414" s="9">
        <v>257.87</v>
      </c>
      <c r="I2414" s="9">
        <v>0.12</v>
      </c>
      <c r="J2414" s="2">
        <v>289</v>
      </c>
      <c r="K2414" s="9">
        <v>0</v>
      </c>
      <c r="L2414" s="2">
        <v>289</v>
      </c>
      <c r="M2414" s="9" t="s">
        <v>146</v>
      </c>
      <c r="N2414" s="5"/>
      <c r="O2414" s="5"/>
      <c r="P2414" s="10"/>
      <c r="Q2414" s="19" t="str">
        <f>VLOOKUP(tblProductos[[#This Row],[id_proveedor]],tblProveedores[],2,0)</f>
        <v>JANETH</v>
      </c>
    </row>
    <row r="2415" spans="1:17" x14ac:dyDescent="0.25">
      <c r="A2415" s="1">
        <v>2397</v>
      </c>
      <c r="B2415" s="1">
        <v>31</v>
      </c>
      <c r="C2415" s="2" t="s">
        <v>292</v>
      </c>
      <c r="D2415" s="2" t="s">
        <v>280</v>
      </c>
      <c r="E2415" s="2" t="s">
        <v>148</v>
      </c>
      <c r="F2415" s="2">
        <v>1600</v>
      </c>
      <c r="G2415" s="2" t="s">
        <v>118</v>
      </c>
      <c r="H2415" s="3">
        <v>257.87</v>
      </c>
      <c r="I2415" s="2">
        <v>0.12</v>
      </c>
      <c r="J2415" s="2">
        <v>289</v>
      </c>
      <c r="K2415" s="2">
        <v>0</v>
      </c>
      <c r="L2415" s="2">
        <v>289</v>
      </c>
      <c r="M2415" s="2" t="s">
        <v>146</v>
      </c>
      <c r="N2415" s="5"/>
      <c r="O2415" s="5"/>
      <c r="P2415" s="4"/>
      <c r="Q2415" s="19" t="str">
        <f>VLOOKUP(tblProductos[[#This Row],[id_proveedor]],tblProveedores[],2,0)</f>
        <v>JANETH</v>
      </c>
    </row>
    <row r="2416" spans="1:17" x14ac:dyDescent="0.25">
      <c r="A2416" s="1">
        <v>2398</v>
      </c>
      <c r="B2416" s="1">
        <v>31</v>
      </c>
      <c r="C2416" s="2" t="s">
        <v>292</v>
      </c>
      <c r="D2416" s="2" t="s">
        <v>275</v>
      </c>
      <c r="E2416" s="2" t="s">
        <v>148</v>
      </c>
      <c r="F2416" s="2">
        <v>1600</v>
      </c>
      <c r="G2416" s="2" t="s">
        <v>118</v>
      </c>
      <c r="H2416" s="3">
        <v>257.87</v>
      </c>
      <c r="I2416" s="2">
        <v>0.12</v>
      </c>
      <c r="J2416" s="2">
        <v>289</v>
      </c>
      <c r="K2416" s="2">
        <v>0</v>
      </c>
      <c r="L2416" s="2">
        <v>289</v>
      </c>
      <c r="M2416" s="2" t="s">
        <v>146</v>
      </c>
      <c r="N2416" s="5"/>
      <c r="O2416" s="5"/>
      <c r="P2416" s="4"/>
      <c r="Q2416" s="19" t="str">
        <f>VLOOKUP(tblProductos[[#This Row],[id_proveedor]],tblProveedores[],2,0)</f>
        <v>JANETH</v>
      </c>
    </row>
    <row r="2417" spans="1:17" x14ac:dyDescent="0.25">
      <c r="A2417" s="1">
        <v>2399</v>
      </c>
      <c r="B2417" s="1">
        <v>31</v>
      </c>
      <c r="C2417" s="2" t="s">
        <v>292</v>
      </c>
      <c r="D2417" s="2" t="s">
        <v>285</v>
      </c>
      <c r="E2417" s="2" t="s">
        <v>148</v>
      </c>
      <c r="F2417" s="2">
        <v>1600</v>
      </c>
      <c r="G2417" s="2" t="s">
        <v>118</v>
      </c>
      <c r="H2417" s="3">
        <v>257.87</v>
      </c>
      <c r="I2417" s="2">
        <v>0.12</v>
      </c>
      <c r="J2417" s="2">
        <v>289</v>
      </c>
      <c r="K2417" s="2">
        <v>0</v>
      </c>
      <c r="L2417" s="2">
        <v>289</v>
      </c>
      <c r="M2417" s="2" t="s">
        <v>146</v>
      </c>
      <c r="N2417" s="5"/>
      <c r="O2417" s="5"/>
      <c r="P2417" s="4"/>
      <c r="Q2417" s="19" t="str">
        <f>VLOOKUP(tblProductos[[#This Row],[id_proveedor]],tblProveedores[],2,0)</f>
        <v>JANETH</v>
      </c>
    </row>
    <row r="2418" spans="1:17" x14ac:dyDescent="0.25">
      <c r="A2418" s="1">
        <v>2400</v>
      </c>
      <c r="B2418" s="1">
        <v>31</v>
      </c>
      <c r="C2418" s="2" t="s">
        <v>292</v>
      </c>
      <c r="D2418" s="2" t="s">
        <v>286</v>
      </c>
      <c r="E2418" s="2" t="s">
        <v>148</v>
      </c>
      <c r="F2418" s="2">
        <v>1600</v>
      </c>
      <c r="G2418" s="2" t="s">
        <v>118</v>
      </c>
      <c r="H2418" s="3">
        <v>257.87</v>
      </c>
      <c r="I2418" s="2">
        <v>0.12</v>
      </c>
      <c r="J2418" s="2">
        <v>289</v>
      </c>
      <c r="K2418" s="2">
        <v>0</v>
      </c>
      <c r="L2418" s="2">
        <v>289</v>
      </c>
      <c r="M2418" s="2" t="s">
        <v>146</v>
      </c>
      <c r="N2418" s="5"/>
      <c r="O2418" s="5"/>
      <c r="P2418" s="4"/>
      <c r="Q2418" s="19" t="str">
        <f>VLOOKUP(tblProductos[[#This Row],[id_proveedor]],tblProveedores[],2,0)</f>
        <v>JANETH</v>
      </c>
    </row>
    <row r="2419" spans="1:17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2436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v>434</v>
      </c>
      <c r="K2437" s="9">
        <v>0</v>
      </c>
      <c r="L2437" s="2">
        <v>434</v>
      </c>
      <c r="M2437" s="9" t="s">
        <v>146</v>
      </c>
      <c r="N2437" s="5"/>
      <c r="O2437" s="5"/>
      <c r="P2437" s="10"/>
      <c r="Q2437" s="19" t="str">
        <f>VLOOKUP(tblProductos[[#This Row],[id_proveedor]],tblProveedores[],2,0)</f>
        <v>JANETH</v>
      </c>
    </row>
    <row r="2438" spans="1:17" x14ac:dyDescent="0.25">
      <c r="A2438" s="8">
        <v>2437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v>434</v>
      </c>
      <c r="K2438" s="9">
        <v>0</v>
      </c>
      <c r="L2438" s="2">
        <v>434</v>
      </c>
      <c r="M2438" s="9" t="s">
        <v>146</v>
      </c>
      <c r="N2438" s="5"/>
      <c r="O2438" s="5"/>
      <c r="P2438" s="10"/>
      <c r="Q2438" s="19" t="str">
        <f>VLOOKUP(tblProductos[[#This Row],[id_proveedor]],tblProveedores[],2,0)</f>
        <v>JANETH</v>
      </c>
    </row>
    <row r="2439" spans="1:17" x14ac:dyDescent="0.25">
      <c r="A2439" s="1">
        <v>2438</v>
      </c>
      <c r="B2439" s="1">
        <v>31</v>
      </c>
      <c r="C2439" s="2" t="s">
        <v>372</v>
      </c>
      <c r="D2439" s="2" t="s">
        <v>376</v>
      </c>
      <c r="E2439" s="2" t="s">
        <v>148</v>
      </c>
      <c r="F2439" s="2">
        <v>1000</v>
      </c>
      <c r="G2439" s="2" t="s">
        <v>118</v>
      </c>
      <c r="H2439" s="3">
        <v>386.8</v>
      </c>
      <c r="I2439" s="2">
        <v>0.12</v>
      </c>
      <c r="J2439" s="2">
        <v>434</v>
      </c>
      <c r="K2439" s="2">
        <v>0</v>
      </c>
      <c r="L2439" s="2">
        <v>434</v>
      </c>
      <c r="M2439" s="2" t="s">
        <v>146</v>
      </c>
      <c r="N2439" s="5"/>
      <c r="O2439" s="5"/>
      <c r="P2439" s="4"/>
      <c r="Q2439" s="19" t="str">
        <f>VLOOKUP(tblProductos[[#This Row],[id_proveedor]],tblProveedores[],2,0)</f>
        <v>JANETH</v>
      </c>
    </row>
    <row r="2440" spans="1:17" x14ac:dyDescent="0.25">
      <c r="A2440" s="8">
        <v>2439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v>434</v>
      </c>
      <c r="K2440" s="9">
        <v>0</v>
      </c>
      <c r="L2440" s="2">
        <v>434</v>
      </c>
      <c r="M2440" s="9" t="s">
        <v>146</v>
      </c>
      <c r="N2440" s="5"/>
      <c r="O2440" s="5"/>
      <c r="P2440" s="10"/>
      <c r="Q2440" s="19" t="str">
        <f>VLOOKUP(tblProductos[[#This Row],[id_proveedor]],tblProveedores[],2,0)</f>
        <v>JANETH</v>
      </c>
    </row>
    <row r="2441" spans="1:17" x14ac:dyDescent="0.25">
      <c r="A2441" s="8">
        <v>2440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v>434</v>
      </c>
      <c r="K2441" s="9">
        <v>0</v>
      </c>
      <c r="L2441" s="2">
        <v>434</v>
      </c>
      <c r="M2441" s="9" t="s">
        <v>146</v>
      </c>
      <c r="N2441" s="5"/>
      <c r="O2441" s="5"/>
      <c r="P2441" s="10"/>
      <c r="Q2441" s="19" t="str">
        <f>VLOOKUP(tblProductos[[#This Row],[id_proveedor]],tblProveedores[],2,0)</f>
        <v>JANETH</v>
      </c>
    </row>
    <row r="2442" spans="1:17" x14ac:dyDescent="0.25">
      <c r="A2442" s="8">
        <v>2441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v>434</v>
      </c>
      <c r="K2442" s="9">
        <v>0</v>
      </c>
      <c r="L2442" s="2">
        <v>434</v>
      </c>
      <c r="M2442" s="9" t="s">
        <v>146</v>
      </c>
      <c r="N2442" s="5"/>
      <c r="O2442" s="5"/>
      <c r="P2442" s="10"/>
      <c r="Q2442" s="19" t="str">
        <f>VLOOKUP(tblProductos[[#This Row],[id_proveedor]],tblProveedores[],2,0)</f>
        <v>JANETH</v>
      </c>
    </row>
    <row r="2443" spans="1:17" x14ac:dyDescent="0.25">
      <c r="A2443" s="8">
        <v>2442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v>434</v>
      </c>
      <c r="K2443" s="9">
        <v>0</v>
      </c>
      <c r="L2443" s="2">
        <v>434</v>
      </c>
      <c r="M2443" s="9" t="s">
        <v>146</v>
      </c>
      <c r="N2443" s="5"/>
      <c r="O2443" s="5"/>
      <c r="P2443" s="10"/>
      <c r="Q2443" s="19" t="str">
        <f>VLOOKUP(tblProductos[[#This Row],[id_proveedor]],tblProveedores[],2,0)</f>
        <v>JANETH</v>
      </c>
    </row>
    <row r="2444" spans="1:17" x14ac:dyDescent="0.25">
      <c r="A2444" s="8">
        <v>2443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v>434</v>
      </c>
      <c r="K2444" s="9">
        <v>0</v>
      </c>
      <c r="L2444" s="2">
        <v>434</v>
      </c>
      <c r="M2444" s="9" t="s">
        <v>146</v>
      </c>
      <c r="N2444" s="5"/>
      <c r="O2444" s="5"/>
      <c r="P2444" s="10"/>
      <c r="Q2444" s="19" t="str">
        <f>VLOOKUP(tblProductos[[#This Row],[id_proveedor]],tblProveedores[],2,0)</f>
        <v>JANETH</v>
      </c>
    </row>
    <row r="2445" spans="1:17" x14ac:dyDescent="0.25">
      <c r="A2445" s="8">
        <v>2444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v>434</v>
      </c>
      <c r="K2445" s="9">
        <v>0</v>
      </c>
      <c r="L2445" s="2">
        <v>434</v>
      </c>
      <c r="M2445" s="9" t="s">
        <v>146</v>
      </c>
      <c r="N2445" s="5"/>
      <c r="O2445" s="5"/>
      <c r="P2445" s="10"/>
      <c r="Q2445" s="19" t="str">
        <f>VLOOKUP(tblProductos[[#This Row],[id_proveedor]],tblProveedores[],2,0)</f>
        <v>JANETH</v>
      </c>
    </row>
    <row r="2446" spans="1:17" x14ac:dyDescent="0.25">
      <c r="A2446" s="8">
        <v>2445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v>434</v>
      </c>
      <c r="K2446" s="9">
        <v>0</v>
      </c>
      <c r="L2446" s="2">
        <v>434</v>
      </c>
      <c r="M2446" s="9" t="s">
        <v>146</v>
      </c>
      <c r="N2446" s="5"/>
      <c r="O2446" s="5"/>
      <c r="P2446" s="10"/>
      <c r="Q2446" s="19" t="str">
        <f>VLOOKUP(tblProductos[[#This Row],[id_proveedor]],tblProveedores[],2,0)</f>
        <v>JANETH</v>
      </c>
    </row>
    <row r="2447" spans="1:17" x14ac:dyDescent="0.25">
      <c r="A2447" s="1">
        <v>2446</v>
      </c>
      <c r="B2447" s="1">
        <v>31</v>
      </c>
      <c r="C2447" s="2" t="s">
        <v>372</v>
      </c>
      <c r="D2447" s="2" t="s">
        <v>260</v>
      </c>
      <c r="E2447" s="2" t="s">
        <v>148</v>
      </c>
      <c r="F2447" s="2">
        <v>1000</v>
      </c>
      <c r="G2447" s="2" t="s">
        <v>118</v>
      </c>
      <c r="H2447" s="3">
        <v>386.8</v>
      </c>
      <c r="I2447" s="2">
        <v>0.12</v>
      </c>
      <c r="J2447" s="2">
        <v>434</v>
      </c>
      <c r="K2447" s="2">
        <v>0</v>
      </c>
      <c r="L2447" s="2">
        <v>434</v>
      </c>
      <c r="M2447" s="2" t="s">
        <v>146</v>
      </c>
      <c r="N2447" s="5"/>
      <c r="O2447" s="5"/>
      <c r="P2447" s="4"/>
      <c r="Q2447" s="19" t="str">
        <f>VLOOKUP(tblProductos[[#This Row],[id_proveedor]],tblProveedores[],2,0)</f>
        <v>JANETH</v>
      </c>
    </row>
    <row r="2448" spans="1:17" x14ac:dyDescent="0.25">
      <c r="A2448" s="1">
        <v>2447</v>
      </c>
      <c r="B2448" s="1">
        <v>31</v>
      </c>
      <c r="C2448" s="2" t="s">
        <v>372</v>
      </c>
      <c r="D2448" s="2" t="s">
        <v>263</v>
      </c>
      <c r="E2448" s="2" t="s">
        <v>148</v>
      </c>
      <c r="F2448" s="2">
        <v>1000</v>
      </c>
      <c r="G2448" s="2" t="s">
        <v>118</v>
      </c>
      <c r="H2448" s="3">
        <v>386.8</v>
      </c>
      <c r="I2448" s="2">
        <v>0.12</v>
      </c>
      <c r="J2448" s="2">
        <v>434</v>
      </c>
      <c r="K2448" s="2">
        <v>0</v>
      </c>
      <c r="L2448" s="2">
        <v>434</v>
      </c>
      <c r="M2448" s="2" t="s">
        <v>146</v>
      </c>
      <c r="N2448" s="5"/>
      <c r="O2448" s="5"/>
      <c r="P2448" s="4"/>
      <c r="Q2448" s="19" t="str">
        <f>VLOOKUP(tblProductos[[#This Row],[id_proveedor]],tblProveedores[],2,0)</f>
        <v>JANETH</v>
      </c>
    </row>
    <row r="2449" spans="1:17" x14ac:dyDescent="0.25">
      <c r="A2449" s="8">
        <v>2448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v>434</v>
      </c>
      <c r="K2449" s="9">
        <v>0</v>
      </c>
      <c r="L2449" s="2">
        <v>434</v>
      </c>
      <c r="M2449" s="9" t="s">
        <v>146</v>
      </c>
      <c r="N2449" s="5"/>
      <c r="O2449" s="5"/>
      <c r="P2449" s="10"/>
      <c r="Q2449" s="19" t="str">
        <f>VLOOKUP(tblProductos[[#This Row],[id_proveedor]],tblProveedores[],2,0)</f>
        <v>JANETH</v>
      </c>
    </row>
    <row r="2450" spans="1:17" x14ac:dyDescent="0.25">
      <c r="A2450" s="8">
        <v>2449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v>434</v>
      </c>
      <c r="K2450" s="9">
        <v>0</v>
      </c>
      <c r="L2450" s="2">
        <v>434</v>
      </c>
      <c r="M2450" s="9" t="s">
        <v>146</v>
      </c>
      <c r="N2450" s="5"/>
      <c r="O2450" s="5"/>
      <c r="P2450" s="10"/>
      <c r="Q2450" s="19" t="str">
        <f>VLOOKUP(tblProductos[[#This Row],[id_proveedor]],tblProveedores[],2,0)</f>
        <v>JANETH</v>
      </c>
    </row>
    <row r="2451" spans="1:17" x14ac:dyDescent="0.25">
      <c r="A2451" s="8">
        <v>2450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v>434</v>
      </c>
      <c r="K2451" s="9">
        <v>0</v>
      </c>
      <c r="L2451" s="2">
        <v>434</v>
      </c>
      <c r="M2451" s="9" t="s">
        <v>146</v>
      </c>
      <c r="N2451" s="5"/>
      <c r="O2451" s="5"/>
      <c r="P2451" s="10"/>
      <c r="Q2451" s="19" t="str">
        <f>VLOOKUP(tblProductos[[#This Row],[id_proveedor]],tblProveedores[],2,0)</f>
        <v>JANETH</v>
      </c>
    </row>
    <row r="2452" spans="1:17" x14ac:dyDescent="0.25">
      <c r="A2452" s="8">
        <v>2451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v>434</v>
      </c>
      <c r="K2452" s="9">
        <v>0</v>
      </c>
      <c r="L2452" s="2">
        <v>434</v>
      </c>
      <c r="M2452" s="9" t="s">
        <v>146</v>
      </c>
      <c r="N2452" s="5"/>
      <c r="O2452" s="5"/>
      <c r="P2452" s="10"/>
      <c r="Q2452" s="19" t="str">
        <f>VLOOKUP(tblProductos[[#This Row],[id_proveedor]],tblProveedores[],2,0)</f>
        <v>JANETH</v>
      </c>
    </row>
    <row r="2453" spans="1:17" x14ac:dyDescent="0.25">
      <c r="A2453" s="8">
        <v>2452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v>434</v>
      </c>
      <c r="K2453" s="9">
        <v>0</v>
      </c>
      <c r="L2453" s="2">
        <v>434</v>
      </c>
      <c r="M2453" s="9" t="s">
        <v>146</v>
      </c>
      <c r="N2453" s="5"/>
      <c r="O2453" s="5"/>
      <c r="P2453" s="10"/>
      <c r="Q2453" s="19" t="str">
        <f>VLOOKUP(tblProductos[[#This Row],[id_proveedor]],tblProveedores[],2,0)</f>
        <v>JANETH</v>
      </c>
    </row>
    <row r="2454" spans="1:17" x14ac:dyDescent="0.25">
      <c r="A2454" s="8">
        <v>2453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v>434</v>
      </c>
      <c r="K2454" s="9">
        <v>0</v>
      </c>
      <c r="L2454" s="2">
        <v>434</v>
      </c>
      <c r="M2454" s="9" t="s">
        <v>146</v>
      </c>
      <c r="N2454" s="5"/>
      <c r="O2454" s="5"/>
      <c r="P2454" s="10"/>
      <c r="Q2454" s="19" t="str">
        <f>VLOOKUP(tblProductos[[#This Row],[id_proveedor]],tblProveedores[],2,0)</f>
        <v>JANETH</v>
      </c>
    </row>
    <row r="2455" spans="1:17" x14ac:dyDescent="0.25">
      <c r="A2455" s="8">
        <v>2454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v>434</v>
      </c>
      <c r="K2455" s="9">
        <v>0</v>
      </c>
      <c r="L2455" s="2">
        <v>434</v>
      </c>
      <c r="M2455" s="9" t="s">
        <v>146</v>
      </c>
      <c r="N2455" s="5"/>
      <c r="O2455" s="5"/>
      <c r="P2455" s="10"/>
      <c r="Q2455" s="19" t="str">
        <f>VLOOKUP(tblProductos[[#This Row],[id_proveedor]],tblProveedores[],2,0)</f>
        <v>JANETH</v>
      </c>
    </row>
    <row r="2456" spans="1:17" x14ac:dyDescent="0.25">
      <c r="A2456" s="8">
        <v>2455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v>434</v>
      </c>
      <c r="K2456" s="9">
        <v>0</v>
      </c>
      <c r="L2456" s="2">
        <v>434</v>
      </c>
      <c r="M2456" s="9" t="s">
        <v>146</v>
      </c>
      <c r="N2456" s="5"/>
      <c r="O2456" s="5"/>
      <c r="P2456" s="10"/>
      <c r="Q2456" s="19" t="str">
        <f>VLOOKUP(tblProductos[[#This Row],[id_proveedor]],tblProveedores[],2,0)</f>
        <v>JANETH</v>
      </c>
    </row>
    <row r="2457" spans="1:17" x14ac:dyDescent="0.25">
      <c r="A2457" s="8">
        <v>2456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v>434</v>
      </c>
      <c r="K2457" s="9">
        <v>0</v>
      </c>
      <c r="L2457" s="2">
        <v>434</v>
      </c>
      <c r="M2457" s="9" t="s">
        <v>146</v>
      </c>
      <c r="N2457" s="5"/>
      <c r="O2457" s="5"/>
      <c r="P2457" s="10"/>
      <c r="Q2457" s="19" t="str">
        <f>VLOOKUP(tblProductos[[#This Row],[id_proveedor]],tblProveedores[],2,0)</f>
        <v>JANETH</v>
      </c>
    </row>
    <row r="2458" spans="1:17" x14ac:dyDescent="0.25">
      <c r="A2458" s="8">
        <v>2457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v>434</v>
      </c>
      <c r="K2458" s="9">
        <v>0</v>
      </c>
      <c r="L2458" s="2">
        <v>434</v>
      </c>
      <c r="M2458" s="9" t="s">
        <v>146</v>
      </c>
      <c r="N2458" s="5"/>
      <c r="O2458" s="5"/>
      <c r="P2458" s="10"/>
      <c r="Q2458" s="19" t="str">
        <f>VLOOKUP(tblProductos[[#This Row],[id_proveedor]],tblProveedores[],2,0)</f>
        <v>JANETH</v>
      </c>
    </row>
    <row r="2459" spans="1:17" x14ac:dyDescent="0.25">
      <c r="A2459" s="1">
        <v>2458</v>
      </c>
      <c r="B2459" s="1">
        <v>31</v>
      </c>
      <c r="C2459" s="2" t="s">
        <v>372</v>
      </c>
      <c r="D2459" s="2" t="s">
        <v>271</v>
      </c>
      <c r="E2459" s="2" t="s">
        <v>148</v>
      </c>
      <c r="F2459" s="2">
        <v>1000</v>
      </c>
      <c r="G2459" s="2" t="s">
        <v>118</v>
      </c>
      <c r="H2459" s="3">
        <v>386.8</v>
      </c>
      <c r="I2459" s="2">
        <v>0.12</v>
      </c>
      <c r="J2459" s="2">
        <v>434</v>
      </c>
      <c r="K2459" s="2">
        <v>0</v>
      </c>
      <c r="L2459" s="2">
        <v>434</v>
      </c>
      <c r="M2459" s="2" t="s">
        <v>146</v>
      </c>
      <c r="N2459" s="5"/>
      <c r="O2459" s="5"/>
      <c r="P2459" s="4"/>
      <c r="Q2459" s="19" t="str">
        <f>VLOOKUP(tblProductos[[#This Row],[id_proveedor]],tblProveedores[],2,0)</f>
        <v>JANETH</v>
      </c>
    </row>
    <row r="2460" spans="1:17" x14ac:dyDescent="0.25">
      <c r="A2460" s="8">
        <v>2459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v>434</v>
      </c>
      <c r="K2460" s="9">
        <v>0</v>
      </c>
      <c r="L2460" s="2">
        <v>434</v>
      </c>
      <c r="M2460" s="9" t="s">
        <v>146</v>
      </c>
      <c r="N2460" s="5"/>
      <c r="O2460" s="5"/>
      <c r="P2460" s="10"/>
      <c r="Q2460" s="19" t="str">
        <f>VLOOKUP(tblProductos[[#This Row],[id_proveedor]],tblProveedores[],2,0)</f>
        <v>JANETH</v>
      </c>
    </row>
    <row r="2461" spans="1:17" x14ac:dyDescent="0.25">
      <c r="A2461" s="8">
        <v>2460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v>434</v>
      </c>
      <c r="K2461" s="9">
        <v>0</v>
      </c>
      <c r="L2461" s="2">
        <v>434</v>
      </c>
      <c r="M2461" s="9" t="s">
        <v>146</v>
      </c>
      <c r="N2461" s="5"/>
      <c r="O2461" s="5"/>
      <c r="P2461" s="10"/>
      <c r="Q2461" s="19" t="str">
        <f>VLOOKUP(tblProductos[[#This Row],[id_proveedor]],tblProveedores[],2,0)</f>
        <v>JANETH</v>
      </c>
    </row>
    <row r="2462" spans="1:17" x14ac:dyDescent="0.25">
      <c r="A2462" s="8">
        <v>2461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v>434</v>
      </c>
      <c r="K2462" s="9">
        <v>0</v>
      </c>
      <c r="L2462" s="2">
        <v>434</v>
      </c>
      <c r="M2462" s="9" t="s">
        <v>146</v>
      </c>
      <c r="N2462" s="5"/>
      <c r="O2462" s="5"/>
      <c r="P2462" s="10"/>
      <c r="Q2462" s="19" t="str">
        <f>VLOOKUP(tblProductos[[#This Row],[id_proveedor]],tblProveedores[],2,0)</f>
        <v>JANETH</v>
      </c>
    </row>
    <row r="2463" spans="1:17" x14ac:dyDescent="0.25">
      <c r="A2463" s="1">
        <v>2462</v>
      </c>
      <c r="B2463" s="1">
        <v>31</v>
      </c>
      <c r="C2463" s="2" t="s">
        <v>372</v>
      </c>
      <c r="D2463" s="2" t="s">
        <v>266</v>
      </c>
      <c r="E2463" s="2" t="s">
        <v>148</v>
      </c>
      <c r="F2463" s="2">
        <v>1000</v>
      </c>
      <c r="G2463" s="2" t="s">
        <v>118</v>
      </c>
      <c r="H2463" s="3">
        <v>386.8</v>
      </c>
      <c r="I2463" s="2">
        <v>0.12</v>
      </c>
      <c r="J2463" s="2">
        <v>434</v>
      </c>
      <c r="K2463" s="2">
        <v>0</v>
      </c>
      <c r="L2463" s="2">
        <v>434</v>
      </c>
      <c r="M2463" s="2" t="s">
        <v>146</v>
      </c>
      <c r="N2463" s="5"/>
      <c r="O2463" s="5"/>
      <c r="P2463" s="4"/>
      <c r="Q2463" s="19" t="str">
        <f>VLOOKUP(tblProductos[[#This Row],[id_proveedor]],tblProveedores[],2,0)</f>
        <v>JANETH</v>
      </c>
    </row>
    <row r="2464" spans="1:17" x14ac:dyDescent="0.25">
      <c r="A2464" s="1">
        <v>2463</v>
      </c>
      <c r="B2464" s="1">
        <v>31</v>
      </c>
      <c r="C2464" s="2" t="s">
        <v>372</v>
      </c>
      <c r="D2464" s="2" t="s">
        <v>305</v>
      </c>
      <c r="E2464" s="2" t="s">
        <v>148</v>
      </c>
      <c r="F2464" s="2">
        <v>1000</v>
      </c>
      <c r="G2464" s="2" t="s">
        <v>118</v>
      </c>
      <c r="H2464" s="3">
        <v>386.8</v>
      </c>
      <c r="I2464" s="2">
        <v>0.12</v>
      </c>
      <c r="J2464" s="2">
        <v>434</v>
      </c>
      <c r="K2464" s="2">
        <v>0</v>
      </c>
      <c r="L2464" s="2">
        <v>434</v>
      </c>
      <c r="M2464" s="2" t="s">
        <v>146</v>
      </c>
      <c r="N2464" s="5"/>
      <c r="O2464" s="5"/>
      <c r="P2464" s="4"/>
      <c r="Q2464" s="19" t="str">
        <f>VLOOKUP(tblProductos[[#This Row],[id_proveedor]],tblProveedores[],2,0)</f>
        <v>JANETH</v>
      </c>
    </row>
    <row r="2465" spans="1:17" x14ac:dyDescent="0.25">
      <c r="A2465" s="1">
        <v>2464</v>
      </c>
      <c r="B2465" s="1">
        <v>31</v>
      </c>
      <c r="C2465" s="2" t="s">
        <v>372</v>
      </c>
      <c r="D2465" s="2" t="s">
        <v>369</v>
      </c>
      <c r="E2465" s="2" t="s">
        <v>148</v>
      </c>
      <c r="F2465" s="2">
        <v>1000</v>
      </c>
      <c r="G2465" s="2" t="s">
        <v>118</v>
      </c>
      <c r="H2465" s="3">
        <v>386.8</v>
      </c>
      <c r="I2465" s="2">
        <v>0.12</v>
      </c>
      <c r="J2465" s="2">
        <v>434</v>
      </c>
      <c r="K2465" s="2">
        <v>0</v>
      </c>
      <c r="L2465" s="2">
        <v>434</v>
      </c>
      <c r="M2465" s="2" t="s">
        <v>146</v>
      </c>
      <c r="N2465" s="5"/>
      <c r="O2465" s="5"/>
      <c r="P2465" s="4"/>
      <c r="Q2465" s="19" t="str">
        <f>VLOOKUP(tblProductos[[#This Row],[id_proveedor]],tblProveedores[],2,0)</f>
        <v>JANETH</v>
      </c>
    </row>
    <row r="2466" spans="1:17" x14ac:dyDescent="0.25">
      <c r="A2466" s="1">
        <v>2465</v>
      </c>
      <c r="B2466" s="1">
        <v>31</v>
      </c>
      <c r="C2466" s="2" t="s">
        <v>372</v>
      </c>
      <c r="D2466" s="2" t="s">
        <v>273</v>
      </c>
      <c r="E2466" s="2" t="s">
        <v>148</v>
      </c>
      <c r="F2466" s="2">
        <v>1000</v>
      </c>
      <c r="G2466" s="2" t="s">
        <v>118</v>
      </c>
      <c r="H2466" s="3">
        <v>386.8</v>
      </c>
      <c r="I2466" s="2">
        <v>0.12</v>
      </c>
      <c r="J2466" s="2">
        <v>434</v>
      </c>
      <c r="K2466" s="2">
        <v>0</v>
      </c>
      <c r="L2466" s="2">
        <v>434</v>
      </c>
      <c r="M2466" s="2" t="s">
        <v>146</v>
      </c>
      <c r="N2466" s="5"/>
      <c r="O2466" s="5"/>
      <c r="P2466" s="4"/>
      <c r="Q2466" s="19" t="str">
        <f>VLOOKUP(tblProductos[[#This Row],[id_proveedor]],tblProveedores[],2,0)</f>
        <v>JANETH</v>
      </c>
    </row>
    <row r="2467" spans="1:17" x14ac:dyDescent="0.25">
      <c r="A2467" s="1">
        <v>2466</v>
      </c>
      <c r="B2467" s="1">
        <v>31</v>
      </c>
      <c r="C2467" s="2" t="s">
        <v>372</v>
      </c>
      <c r="D2467" s="2" t="s">
        <v>170</v>
      </c>
      <c r="E2467" s="2" t="s">
        <v>148</v>
      </c>
      <c r="F2467" s="2">
        <v>1000</v>
      </c>
      <c r="G2467" s="2" t="s">
        <v>118</v>
      </c>
      <c r="H2467" s="3">
        <v>386.8</v>
      </c>
      <c r="I2467" s="2">
        <v>0.12</v>
      </c>
      <c r="J2467" s="2">
        <v>434</v>
      </c>
      <c r="K2467" s="2">
        <v>0</v>
      </c>
      <c r="L2467" s="2">
        <v>434</v>
      </c>
      <c r="M2467" s="2" t="s">
        <v>146</v>
      </c>
      <c r="N2467" s="5"/>
      <c r="O2467" s="5"/>
      <c r="P2467" s="4"/>
      <c r="Q2467" s="19" t="str">
        <f>VLOOKUP(tblProductos[[#This Row],[id_proveedor]],tblProveedores[],2,0)</f>
        <v>JANETH</v>
      </c>
    </row>
    <row r="2468" spans="1:17" x14ac:dyDescent="0.25">
      <c r="A2468" s="1">
        <v>2467</v>
      </c>
      <c r="B2468" s="1">
        <v>31</v>
      </c>
      <c r="C2468" s="2" t="s">
        <v>372</v>
      </c>
      <c r="D2468" s="2" t="s">
        <v>274</v>
      </c>
      <c r="E2468" s="2" t="s">
        <v>148</v>
      </c>
      <c r="F2468" s="2">
        <v>1000</v>
      </c>
      <c r="G2468" s="2" t="s">
        <v>118</v>
      </c>
      <c r="H2468" s="3">
        <v>386.8</v>
      </c>
      <c r="I2468" s="2">
        <v>0.12</v>
      </c>
      <c r="J2468" s="2">
        <v>434</v>
      </c>
      <c r="K2468" s="2">
        <v>0</v>
      </c>
      <c r="L2468" s="2">
        <v>434</v>
      </c>
      <c r="M2468" s="2" t="s">
        <v>146</v>
      </c>
      <c r="N2468" s="5"/>
      <c r="O2468" s="5"/>
      <c r="P2468" s="4"/>
      <c r="Q2468" s="19" t="str">
        <f>VLOOKUP(tblProductos[[#This Row],[id_proveedor]],tblProveedores[],2,0)</f>
        <v>JANETH</v>
      </c>
    </row>
    <row r="2469" spans="1:17" x14ac:dyDescent="0.25">
      <c r="A2469" s="1">
        <v>2468</v>
      </c>
      <c r="B2469" s="1">
        <v>31</v>
      </c>
      <c r="C2469" s="2" t="s">
        <v>372</v>
      </c>
      <c r="D2469" s="2" t="s">
        <v>280</v>
      </c>
      <c r="E2469" s="2" t="s">
        <v>148</v>
      </c>
      <c r="F2469" s="2">
        <v>1000</v>
      </c>
      <c r="G2469" s="2" t="s">
        <v>118</v>
      </c>
      <c r="H2469" s="3">
        <v>386.8</v>
      </c>
      <c r="I2469" s="2">
        <v>0.12</v>
      </c>
      <c r="J2469" s="2">
        <v>434</v>
      </c>
      <c r="K2469" s="2">
        <v>0</v>
      </c>
      <c r="L2469" s="2">
        <v>434</v>
      </c>
      <c r="M2469" s="2" t="s">
        <v>146</v>
      </c>
      <c r="N2469" s="5"/>
      <c r="O2469" s="5"/>
      <c r="P2469" s="4"/>
      <c r="Q2469" s="19" t="str">
        <f>VLOOKUP(tblProductos[[#This Row],[id_proveedor]],tblProveedores[],2,0)</f>
        <v>JANETH</v>
      </c>
    </row>
    <row r="2470" spans="1:17" x14ac:dyDescent="0.25">
      <c r="A2470" s="1">
        <v>2469</v>
      </c>
      <c r="B2470" s="1">
        <v>31</v>
      </c>
      <c r="C2470" s="2" t="s">
        <v>372</v>
      </c>
      <c r="D2470" s="2" t="s">
        <v>275</v>
      </c>
      <c r="E2470" s="2" t="s">
        <v>148</v>
      </c>
      <c r="F2470" s="2">
        <v>1000</v>
      </c>
      <c r="G2470" s="2" t="s">
        <v>118</v>
      </c>
      <c r="H2470" s="3">
        <v>386.8</v>
      </c>
      <c r="I2470" s="2">
        <v>0.12</v>
      </c>
      <c r="J2470" s="2">
        <v>434</v>
      </c>
      <c r="K2470" s="2">
        <v>0</v>
      </c>
      <c r="L2470" s="2">
        <v>434</v>
      </c>
      <c r="M2470" s="2" t="s">
        <v>146</v>
      </c>
      <c r="N2470" s="5"/>
      <c r="O2470" s="5"/>
      <c r="P2470" s="4"/>
      <c r="Q2470" s="19" t="str">
        <f>VLOOKUP(tblProductos[[#This Row],[id_proveedor]],tblProveedores[],2,0)</f>
        <v>JANETH</v>
      </c>
    </row>
    <row r="2471" spans="1:17" x14ac:dyDescent="0.25">
      <c r="A2471" s="1">
        <v>2470</v>
      </c>
      <c r="B2471" s="1">
        <v>31</v>
      </c>
      <c r="C2471" s="2" t="s">
        <v>372</v>
      </c>
      <c r="D2471" s="2" t="s">
        <v>285</v>
      </c>
      <c r="E2471" s="2" t="s">
        <v>148</v>
      </c>
      <c r="F2471" s="2">
        <v>1000</v>
      </c>
      <c r="G2471" s="2" t="s">
        <v>118</v>
      </c>
      <c r="H2471" s="3">
        <v>386.8</v>
      </c>
      <c r="I2471" s="2">
        <v>0.12</v>
      </c>
      <c r="J2471" s="2">
        <v>434</v>
      </c>
      <c r="K2471" s="2">
        <v>0</v>
      </c>
      <c r="L2471" s="2">
        <v>434</v>
      </c>
      <c r="M2471" s="2" t="s">
        <v>146</v>
      </c>
      <c r="N2471" s="5"/>
      <c r="O2471" s="5"/>
      <c r="P2471" s="4"/>
      <c r="Q2471" s="19" t="str">
        <f>VLOOKUP(tblProductos[[#This Row],[id_proveedor]],tblProveedores[],2,0)</f>
        <v>JANETH</v>
      </c>
    </row>
    <row r="2472" spans="1:17" x14ac:dyDescent="0.25">
      <c r="A2472" s="1">
        <v>2471</v>
      </c>
      <c r="B2472" s="1">
        <v>31</v>
      </c>
      <c r="C2472" s="2" t="s">
        <v>372</v>
      </c>
      <c r="D2472" s="2" t="s">
        <v>286</v>
      </c>
      <c r="E2472" s="2" t="s">
        <v>148</v>
      </c>
      <c r="F2472" s="2">
        <v>1000</v>
      </c>
      <c r="G2472" s="2" t="s">
        <v>118</v>
      </c>
      <c r="H2472" s="3">
        <v>386.8</v>
      </c>
      <c r="I2472" s="2">
        <v>0.12</v>
      </c>
      <c r="J2472" s="2">
        <v>434</v>
      </c>
      <c r="K2472" s="2">
        <v>0</v>
      </c>
      <c r="L2472" s="2">
        <v>434</v>
      </c>
      <c r="M2472" s="2" t="s">
        <v>146</v>
      </c>
      <c r="N2472" s="5"/>
      <c r="O2472" s="5"/>
      <c r="P2472" s="4"/>
      <c r="Q2472" s="19" t="str">
        <f>VLOOKUP(tblProductos[[#This Row],[id_proveedor]],tblProveedores[],2,0)</f>
        <v>JANETH</v>
      </c>
    </row>
    <row r="2473" spans="1:17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tabSelected="1" zoomScale="75" zoomScaleNormal="75" workbookViewId="0">
      <pane ySplit="1" topLeftCell="A2" activePane="bottomLeft" state="frozen"/>
      <selection pane="bottomLeft" activeCell="C31" sqref="C3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>
    <tabColor theme="9"/>
  </sheetPr>
  <dimension ref="A1:AV7"/>
  <sheetViews>
    <sheetView showGridLines="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3" sqref="D3"/>
    </sheetView>
  </sheetViews>
  <sheetFormatPr baseColWidth="10" defaultRowHeight="15" x14ac:dyDescent="0.25"/>
  <cols>
    <col min="1" max="1" width="12.42578125" bestFit="1" customWidth="1"/>
    <col min="2" max="2" width="14" bestFit="1" customWidth="1"/>
    <col min="3" max="3" width="13.7109375" bestFit="1" customWidth="1"/>
    <col min="4" max="4" width="14.42578125" bestFit="1" customWidth="1"/>
    <col min="5" max="13" width="12.28515625" bestFit="1" customWidth="1"/>
    <col min="14" max="48" width="13.28515625" bestFit="1" customWidth="1"/>
  </cols>
  <sheetData>
    <row r="1" spans="1:48" x14ac:dyDescent="0.25">
      <c r="A1" s="31" t="s">
        <v>3064</v>
      </c>
      <c r="B1" s="31" t="s">
        <v>3065</v>
      </c>
      <c r="C1" s="31" t="s">
        <v>3066</v>
      </c>
      <c r="D1" s="32" t="s">
        <v>3067</v>
      </c>
      <c r="E1" s="33" t="s">
        <v>3068</v>
      </c>
      <c r="F1" s="33" t="s">
        <v>3069</v>
      </c>
      <c r="G1" s="33" t="s">
        <v>3070</v>
      </c>
      <c r="H1" s="33" t="s">
        <v>3071</v>
      </c>
      <c r="I1" s="33" t="s">
        <v>3072</v>
      </c>
      <c r="J1" s="33" t="s">
        <v>3073</v>
      </c>
      <c r="K1" s="33" t="s">
        <v>3074</v>
      </c>
      <c r="L1" s="33" t="s">
        <v>3075</v>
      </c>
      <c r="M1" s="33" t="s">
        <v>3076</v>
      </c>
      <c r="N1" s="33" t="s">
        <v>3077</v>
      </c>
      <c r="O1" s="33" t="s">
        <v>3078</v>
      </c>
      <c r="P1" s="33" t="s">
        <v>3079</v>
      </c>
      <c r="Q1" s="33" t="s">
        <v>3080</v>
      </c>
      <c r="R1" s="33" t="s">
        <v>3081</v>
      </c>
      <c r="S1" s="33" t="s">
        <v>3082</v>
      </c>
      <c r="T1" s="33" t="s">
        <v>3083</v>
      </c>
      <c r="U1" s="33" t="s">
        <v>3084</v>
      </c>
      <c r="V1" s="33" t="s">
        <v>3085</v>
      </c>
      <c r="W1" s="33" t="s">
        <v>3103</v>
      </c>
      <c r="X1" s="33" t="s">
        <v>3104</v>
      </c>
      <c r="Y1" s="33" t="s">
        <v>3105</v>
      </c>
      <c r="Z1" s="33" t="s">
        <v>3106</v>
      </c>
      <c r="AA1" s="33" t="s">
        <v>3107</v>
      </c>
      <c r="AB1" s="33" t="s">
        <v>3108</v>
      </c>
      <c r="AC1" s="33" t="s">
        <v>3109</v>
      </c>
      <c r="AD1" s="33" t="s">
        <v>3110</v>
      </c>
      <c r="AE1" s="33" t="s">
        <v>3111</v>
      </c>
      <c r="AF1" s="33" t="s">
        <v>3112</v>
      </c>
      <c r="AG1" s="33" t="s">
        <v>3113</v>
      </c>
      <c r="AH1" s="33" t="s">
        <v>3114</v>
      </c>
      <c r="AI1" s="33" t="s">
        <v>3115</v>
      </c>
      <c r="AJ1" s="33" t="s">
        <v>3116</v>
      </c>
      <c r="AK1" s="33" t="s">
        <v>3117</v>
      </c>
      <c r="AL1" s="33" t="s">
        <v>3118</v>
      </c>
      <c r="AM1" s="33" t="s">
        <v>3119</v>
      </c>
      <c r="AN1" s="33" t="s">
        <v>3120</v>
      </c>
      <c r="AO1" s="33" t="s">
        <v>3121</v>
      </c>
      <c r="AP1" s="33" t="s">
        <v>3122</v>
      </c>
      <c r="AQ1" s="33" t="s">
        <v>3123</v>
      </c>
      <c r="AR1" s="33" t="s">
        <v>3124</v>
      </c>
      <c r="AS1" s="33" t="s">
        <v>3125</v>
      </c>
      <c r="AT1" s="33" t="s">
        <v>3126</v>
      </c>
      <c r="AU1" s="33" t="s">
        <v>3127</v>
      </c>
      <c r="AV1" s="33" t="s">
        <v>3128</v>
      </c>
    </row>
    <row r="2" spans="1:48" x14ac:dyDescent="0.25">
      <c r="A2" t="s">
        <v>3088</v>
      </c>
      <c r="B2" t="s">
        <v>3093</v>
      </c>
      <c r="C2" t="s">
        <v>3086</v>
      </c>
      <c r="D2" t="b">
        <v>1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  <c r="M2" t="b">
        <v>1</v>
      </c>
      <c r="N2" t="b">
        <v>1</v>
      </c>
      <c r="O2" t="b">
        <v>1</v>
      </c>
      <c r="P2" t="b">
        <v>1</v>
      </c>
      <c r="Q2" t="b">
        <v>1</v>
      </c>
      <c r="R2" t="b">
        <v>1</v>
      </c>
      <c r="S2" t="b">
        <v>1</v>
      </c>
      <c r="T2" t="b">
        <v>1</v>
      </c>
      <c r="U2" t="b">
        <v>1</v>
      </c>
      <c r="V2" t="b">
        <v>1</v>
      </c>
      <c r="W2" t="b">
        <v>1</v>
      </c>
      <c r="X2" t="b">
        <v>1</v>
      </c>
      <c r="Y2" t="b">
        <v>1</v>
      </c>
      <c r="Z2" t="b">
        <v>1</v>
      </c>
      <c r="AA2" t="b">
        <v>1</v>
      </c>
      <c r="AB2" t="b">
        <v>1</v>
      </c>
      <c r="AC2" t="b">
        <v>1</v>
      </c>
      <c r="AD2" t="b">
        <v>1</v>
      </c>
      <c r="AE2" t="b">
        <v>1</v>
      </c>
      <c r="AF2" t="b">
        <v>1</v>
      </c>
      <c r="AG2" t="b">
        <v>1</v>
      </c>
      <c r="AH2" t="b">
        <v>1</v>
      </c>
      <c r="AI2" t="b">
        <v>1</v>
      </c>
      <c r="AJ2" t="b">
        <v>1</v>
      </c>
      <c r="AK2" t="b">
        <v>1</v>
      </c>
      <c r="AL2" t="b">
        <v>1</v>
      </c>
      <c r="AM2" t="b">
        <v>1</v>
      </c>
      <c r="AN2" t="b">
        <v>1</v>
      </c>
      <c r="AO2" t="b">
        <v>1</v>
      </c>
      <c r="AP2" t="b">
        <v>1</v>
      </c>
      <c r="AQ2" t="b">
        <v>1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</row>
    <row r="3" spans="1:48" x14ac:dyDescent="0.25">
      <c r="A3" t="s">
        <v>3089</v>
      </c>
      <c r="B3" t="s">
        <v>3094</v>
      </c>
      <c r="C3" t="s">
        <v>3099</v>
      </c>
      <c r="D3" t="b">
        <v>1</v>
      </c>
      <c r="E3" t="b">
        <v>1</v>
      </c>
      <c r="F3" t="b">
        <v>1</v>
      </c>
      <c r="G3" t="b">
        <v>1</v>
      </c>
      <c r="H3" t="b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b">
        <v>0</v>
      </c>
      <c r="O3" t="b">
        <v>1</v>
      </c>
      <c r="P3" t="b">
        <v>0</v>
      </c>
      <c r="Q3" t="b">
        <v>1</v>
      </c>
      <c r="R3" t="b">
        <v>1</v>
      </c>
      <c r="S3" t="b">
        <v>0</v>
      </c>
      <c r="T3" t="b">
        <v>1</v>
      </c>
      <c r="U3" t="b">
        <v>1</v>
      </c>
      <c r="V3" t="b">
        <v>0</v>
      </c>
      <c r="W3" t="b">
        <v>0</v>
      </c>
      <c r="X3" t="b">
        <v>1</v>
      </c>
      <c r="Y3" t="b">
        <v>1</v>
      </c>
      <c r="Z3" t="b">
        <v>1</v>
      </c>
      <c r="AA3" t="b">
        <v>1</v>
      </c>
      <c r="AB3" t="b">
        <v>1</v>
      </c>
      <c r="AC3" t="b">
        <v>1</v>
      </c>
      <c r="AD3" t="b">
        <v>0</v>
      </c>
      <c r="AE3" t="b">
        <v>0</v>
      </c>
      <c r="AF3" t="b">
        <v>1</v>
      </c>
      <c r="AG3" t="b">
        <v>1</v>
      </c>
      <c r="AH3" t="b">
        <v>1</v>
      </c>
      <c r="AI3" t="b">
        <v>1</v>
      </c>
      <c r="AJ3" t="b">
        <v>1</v>
      </c>
      <c r="AK3" t="b">
        <v>1</v>
      </c>
      <c r="AL3" t="b">
        <v>0</v>
      </c>
      <c r="AM3" t="b">
        <v>0</v>
      </c>
      <c r="AN3" t="b">
        <v>0</v>
      </c>
      <c r="AO3" t="b">
        <v>0</v>
      </c>
      <c r="AP3" t="b">
        <v>1</v>
      </c>
      <c r="AQ3" t="b">
        <v>1</v>
      </c>
      <c r="AR3" t="b">
        <v>1</v>
      </c>
      <c r="AS3" t="b">
        <v>1</v>
      </c>
      <c r="AT3" t="b">
        <v>1</v>
      </c>
      <c r="AU3" t="b">
        <v>1</v>
      </c>
      <c r="AV3" t="b">
        <v>0</v>
      </c>
    </row>
    <row r="4" spans="1:48" x14ac:dyDescent="0.25">
      <c r="A4" t="s">
        <v>3087</v>
      </c>
      <c r="B4" t="s">
        <v>3095</v>
      </c>
      <c r="C4" t="s">
        <v>3099</v>
      </c>
      <c r="D4" t="b">
        <v>1</v>
      </c>
      <c r="E4" t="b">
        <v>0</v>
      </c>
      <c r="F4" t="b">
        <v>0</v>
      </c>
      <c r="G4" t="b">
        <v>1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0</v>
      </c>
      <c r="O4" t="b">
        <v>1</v>
      </c>
      <c r="P4" t="b">
        <v>0</v>
      </c>
      <c r="Q4" t="b">
        <v>0</v>
      </c>
      <c r="R4" t="b">
        <v>1</v>
      </c>
      <c r="S4" t="b">
        <v>0</v>
      </c>
      <c r="T4" t="b">
        <v>1</v>
      </c>
      <c r="U4" t="b">
        <v>1</v>
      </c>
      <c r="V4" t="b">
        <v>0</v>
      </c>
      <c r="W4" t="b">
        <v>0</v>
      </c>
      <c r="X4" t="b">
        <v>1</v>
      </c>
      <c r="Y4" t="b">
        <v>1</v>
      </c>
      <c r="Z4" t="b">
        <v>1</v>
      </c>
      <c r="AA4" t="b">
        <v>1</v>
      </c>
      <c r="AB4" t="b">
        <v>1</v>
      </c>
      <c r="AC4" t="b">
        <v>1</v>
      </c>
      <c r="AD4" t="b">
        <v>0</v>
      </c>
      <c r="AE4" t="b">
        <v>0</v>
      </c>
      <c r="AF4" t="b">
        <v>1</v>
      </c>
      <c r="AG4" t="b">
        <v>1</v>
      </c>
      <c r="AH4" t="b">
        <v>1</v>
      </c>
      <c r="AI4" t="b">
        <v>1</v>
      </c>
      <c r="AJ4" t="b">
        <v>1</v>
      </c>
      <c r="AK4" t="b">
        <v>1</v>
      </c>
      <c r="AL4" t="b">
        <v>0</v>
      </c>
      <c r="AM4" t="b">
        <v>0</v>
      </c>
      <c r="AN4" t="b">
        <v>0</v>
      </c>
      <c r="AO4" t="b">
        <v>0</v>
      </c>
      <c r="AP4" t="b">
        <v>1</v>
      </c>
      <c r="AQ4" t="b">
        <v>0</v>
      </c>
      <c r="AR4" t="b">
        <v>0</v>
      </c>
      <c r="AS4" t="b">
        <v>0</v>
      </c>
      <c r="AT4" t="b">
        <v>0</v>
      </c>
      <c r="AU4" t="b">
        <v>0</v>
      </c>
      <c r="AV4" t="b">
        <v>0</v>
      </c>
    </row>
    <row r="5" spans="1:48" x14ac:dyDescent="0.25">
      <c r="A5" t="s">
        <v>3090</v>
      </c>
      <c r="B5" t="s">
        <v>3096</v>
      </c>
      <c r="C5" t="s">
        <v>3100</v>
      </c>
      <c r="D5" t="b">
        <v>1</v>
      </c>
      <c r="E5" t="b">
        <v>1</v>
      </c>
      <c r="F5" t="b">
        <v>1</v>
      </c>
      <c r="G5" t="b">
        <v>1</v>
      </c>
      <c r="H5" t="b">
        <v>1</v>
      </c>
      <c r="I5" t="b">
        <v>1</v>
      </c>
      <c r="J5" t="b">
        <v>1</v>
      </c>
      <c r="K5" t="b">
        <v>1</v>
      </c>
      <c r="L5" t="b">
        <v>1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  <c r="U5" t="b">
        <v>1</v>
      </c>
      <c r="V5" t="b">
        <v>1</v>
      </c>
      <c r="W5" t="b">
        <v>1</v>
      </c>
      <c r="X5" t="b">
        <v>1</v>
      </c>
      <c r="Y5" t="b">
        <v>1</v>
      </c>
      <c r="Z5" t="b">
        <v>1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1</v>
      </c>
      <c r="AG5" t="b">
        <v>1</v>
      </c>
      <c r="AH5" t="b">
        <v>1</v>
      </c>
      <c r="AI5" t="b">
        <v>1</v>
      </c>
      <c r="AJ5" t="b">
        <v>1</v>
      </c>
      <c r="AK5" t="b">
        <v>1</v>
      </c>
      <c r="AL5" t="b">
        <v>1</v>
      </c>
      <c r="AM5" t="b">
        <v>1</v>
      </c>
      <c r="AN5" t="b">
        <v>1</v>
      </c>
      <c r="AO5" t="b">
        <v>1</v>
      </c>
      <c r="AP5" t="b">
        <v>1</v>
      </c>
      <c r="AQ5" t="b">
        <v>0</v>
      </c>
      <c r="AR5" t="b">
        <v>0</v>
      </c>
      <c r="AS5" t="b">
        <v>0</v>
      </c>
      <c r="AT5" t="b">
        <v>0</v>
      </c>
      <c r="AU5" t="b">
        <v>0</v>
      </c>
      <c r="AV5" t="b">
        <v>0</v>
      </c>
    </row>
    <row r="6" spans="1:48" x14ac:dyDescent="0.25">
      <c r="A6" t="s">
        <v>3091</v>
      </c>
      <c r="B6" t="s">
        <v>3097</v>
      </c>
      <c r="C6" t="s">
        <v>3101</v>
      </c>
      <c r="D6" t="b">
        <v>1</v>
      </c>
      <c r="E6" t="b">
        <v>0</v>
      </c>
      <c r="F6" t="b">
        <v>0</v>
      </c>
      <c r="G6" t="b">
        <v>1</v>
      </c>
      <c r="H6" t="b">
        <v>0</v>
      </c>
      <c r="I6" t="b">
        <v>0</v>
      </c>
      <c r="J6" t="b">
        <v>0</v>
      </c>
      <c r="K6" t="b">
        <v>0</v>
      </c>
      <c r="L6" t="b">
        <v>1</v>
      </c>
      <c r="M6" t="b">
        <v>0</v>
      </c>
      <c r="N6" t="b">
        <v>0</v>
      </c>
      <c r="O6" t="b">
        <v>1</v>
      </c>
      <c r="P6" t="b">
        <v>0</v>
      </c>
      <c r="Q6" t="b">
        <v>0</v>
      </c>
      <c r="R6" t="b">
        <v>1</v>
      </c>
      <c r="S6" t="b">
        <v>0</v>
      </c>
      <c r="T6" t="b">
        <v>0</v>
      </c>
      <c r="U6" t="b">
        <v>1</v>
      </c>
      <c r="V6" t="b">
        <v>0</v>
      </c>
      <c r="W6" t="b">
        <v>1</v>
      </c>
      <c r="X6" t="b">
        <v>1</v>
      </c>
      <c r="Y6" t="b">
        <v>1</v>
      </c>
      <c r="Z6" t="b">
        <v>1</v>
      </c>
      <c r="AA6" t="b">
        <v>1</v>
      </c>
      <c r="AB6" t="b">
        <v>1</v>
      </c>
      <c r="AC6" t="b">
        <v>1</v>
      </c>
      <c r="AD6" t="b">
        <v>0</v>
      </c>
      <c r="AE6" t="b">
        <v>0</v>
      </c>
      <c r="AF6" t="b">
        <v>1</v>
      </c>
      <c r="AG6" t="b">
        <v>1</v>
      </c>
      <c r="AH6" t="b">
        <v>1</v>
      </c>
      <c r="AI6" t="b">
        <v>1</v>
      </c>
      <c r="AJ6" t="b">
        <v>1</v>
      </c>
      <c r="AK6" t="b">
        <v>1</v>
      </c>
      <c r="AL6" t="b">
        <v>0</v>
      </c>
      <c r="AM6" t="b">
        <v>0</v>
      </c>
      <c r="AN6" t="b">
        <v>0</v>
      </c>
      <c r="AO6" t="b">
        <v>0</v>
      </c>
      <c r="AP6" t="b">
        <v>1</v>
      </c>
      <c r="AQ6" t="b">
        <v>0</v>
      </c>
      <c r="AR6" t="b">
        <v>0</v>
      </c>
      <c r="AS6" t="b">
        <v>0</v>
      </c>
      <c r="AT6" t="b">
        <v>0</v>
      </c>
      <c r="AU6" t="b">
        <v>0</v>
      </c>
      <c r="AV6" t="b">
        <v>0</v>
      </c>
    </row>
    <row r="7" spans="1:48" x14ac:dyDescent="0.25">
      <c r="A7" t="s">
        <v>3092</v>
      </c>
      <c r="B7" t="s">
        <v>3098</v>
      </c>
      <c r="C7" t="s">
        <v>3102</v>
      </c>
      <c r="D7" t="b">
        <v>1</v>
      </c>
      <c r="E7" t="b">
        <v>1</v>
      </c>
      <c r="F7" t="b">
        <v>1</v>
      </c>
      <c r="G7" t="b">
        <v>1</v>
      </c>
      <c r="H7" t="b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b">
        <v>0</v>
      </c>
      <c r="O7" t="b">
        <v>1</v>
      </c>
      <c r="P7" t="b">
        <v>0</v>
      </c>
      <c r="Q7" t="b">
        <v>0</v>
      </c>
      <c r="R7" t="b">
        <v>1</v>
      </c>
      <c r="S7" t="b">
        <v>0</v>
      </c>
      <c r="T7" t="b">
        <v>0</v>
      </c>
      <c r="U7" t="b">
        <v>1</v>
      </c>
      <c r="V7" t="b">
        <v>1</v>
      </c>
      <c r="W7" t="b">
        <v>1</v>
      </c>
      <c r="X7" t="b">
        <v>1</v>
      </c>
      <c r="Y7" t="b">
        <v>1</v>
      </c>
      <c r="Z7" t="b">
        <v>1</v>
      </c>
      <c r="AA7" t="b">
        <v>1</v>
      </c>
      <c r="AB7" t="b">
        <v>1</v>
      </c>
      <c r="AC7" t="b">
        <v>1</v>
      </c>
      <c r="AD7" t="b">
        <v>0</v>
      </c>
      <c r="AE7" t="b">
        <v>1</v>
      </c>
      <c r="AF7" t="b">
        <v>1</v>
      </c>
      <c r="AG7" t="b">
        <v>1</v>
      </c>
      <c r="AH7" t="b">
        <v>1</v>
      </c>
      <c r="AI7" t="b">
        <v>1</v>
      </c>
      <c r="AJ7" t="b">
        <v>1</v>
      </c>
      <c r="AK7" t="b">
        <v>1</v>
      </c>
      <c r="AL7" t="b">
        <v>1</v>
      </c>
      <c r="AM7" t="b">
        <v>1</v>
      </c>
      <c r="AN7" t="b">
        <v>1</v>
      </c>
      <c r="AO7" t="b">
        <v>1</v>
      </c>
      <c r="AP7" t="b">
        <v>1</v>
      </c>
      <c r="AQ7" t="b">
        <v>0</v>
      </c>
      <c r="AR7" t="b">
        <v>0</v>
      </c>
      <c r="AS7" t="b">
        <v>0</v>
      </c>
      <c r="AT7" t="b">
        <v>0</v>
      </c>
      <c r="AU7" t="b">
        <v>0</v>
      </c>
      <c r="AV7" t="b">
        <v>0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26</vt:i4>
      </vt:variant>
    </vt:vector>
  </HeadingPairs>
  <TitlesOfParts>
    <vt:vector size="26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  <vt:lpstr>Login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2019-02-14T13:50:22Z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