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MyGitHub\"/>
    </mc:Choice>
  </mc:AlternateContent>
  <xr:revisionPtr revIDLastSave="0" documentId="13_ncr:1_{449FEC2E-CD25-4041-A7D5-68AC9CA9C177}" xr6:coauthVersionLast="47" xr6:coauthVersionMax="47" xr10:uidLastSave="{00000000-0000-0000-0000-000000000000}"/>
  <bookViews>
    <workbookView xWindow="-98" yWindow="-98" windowWidth="19396" windowHeight="11596" activeTab="1" xr2:uid="{37995EAD-CFFD-450B-947E-C0CDAB84689B}"/>
  </bookViews>
  <sheets>
    <sheet name="AM_aver" sheetId="1" r:id="rId1"/>
    <sheet name="NOR_av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5" i="1" l="1"/>
  <c r="AI16" i="1"/>
  <c r="AG16" i="1"/>
  <c r="C16" i="1"/>
  <c r="C47" i="1"/>
  <c r="C31" i="1"/>
  <c r="D15" i="1"/>
  <c r="C15" i="1"/>
  <c r="AI48" i="1"/>
  <c r="AG48" i="1"/>
  <c r="AI47" i="1"/>
  <c r="AG47" i="1"/>
  <c r="AI32" i="1"/>
  <c r="AG32" i="1"/>
  <c r="AI31" i="1"/>
  <c r="AG31" i="1"/>
  <c r="AG15" i="1"/>
  <c r="AN45" i="2"/>
  <c r="AL45" i="2"/>
  <c r="AN44" i="2"/>
  <c r="AL44" i="2"/>
  <c r="AN30" i="2"/>
  <c r="AL30" i="2"/>
  <c r="AN29" i="2"/>
  <c r="AL29" i="2"/>
  <c r="AN14" i="2"/>
  <c r="AN15" i="2"/>
  <c r="AL15" i="2"/>
  <c r="AL14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C44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E15" i="2"/>
  <c r="E14" i="2"/>
  <c r="D14" i="2"/>
  <c r="F14" i="2"/>
  <c r="G14" i="2"/>
  <c r="H14" i="2"/>
  <c r="I14" i="2"/>
  <c r="J14" i="2"/>
  <c r="K14" i="2"/>
  <c r="L14" i="2"/>
  <c r="M14" i="2"/>
  <c r="N14" i="2"/>
  <c r="O14" i="2"/>
  <c r="P14" i="2"/>
  <c r="Q14" i="2"/>
  <c r="D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  <c r="C14" i="2"/>
  <c r="AA48" i="1" l="1"/>
  <c r="Z48" i="1"/>
  <c r="Y48" i="1"/>
  <c r="X48" i="1"/>
  <c r="W48" i="1"/>
  <c r="V48" i="1"/>
  <c r="U48" i="1"/>
  <c r="T48" i="1"/>
  <c r="S48" i="1"/>
  <c r="R48" i="1"/>
  <c r="Q48" i="1"/>
  <c r="P48" i="1"/>
  <c r="AA47" i="1"/>
  <c r="Z47" i="1"/>
  <c r="Y47" i="1"/>
  <c r="X47" i="1"/>
  <c r="W47" i="1"/>
  <c r="V47" i="1"/>
  <c r="U47" i="1"/>
  <c r="T47" i="1"/>
  <c r="S47" i="1"/>
  <c r="R47" i="1"/>
  <c r="Q47" i="1"/>
  <c r="P47" i="1"/>
  <c r="AA32" i="1"/>
  <c r="Z32" i="1"/>
  <c r="Y32" i="1"/>
  <c r="X32" i="1"/>
  <c r="W32" i="1"/>
  <c r="V32" i="1"/>
  <c r="U32" i="1"/>
  <c r="T32" i="1"/>
  <c r="S32" i="1"/>
  <c r="R32" i="1"/>
  <c r="Q32" i="1"/>
  <c r="P32" i="1"/>
  <c r="AA31" i="1"/>
  <c r="Z31" i="1"/>
  <c r="Y31" i="1"/>
  <c r="X31" i="1"/>
  <c r="W31" i="1"/>
  <c r="V31" i="1"/>
  <c r="U31" i="1"/>
  <c r="T31" i="1"/>
  <c r="S31" i="1"/>
  <c r="R31" i="1"/>
  <c r="Q31" i="1"/>
  <c r="P31" i="1"/>
  <c r="AA16" i="1"/>
  <c r="Z16" i="1"/>
  <c r="Y16" i="1"/>
  <c r="X16" i="1"/>
  <c r="W16" i="1"/>
  <c r="V16" i="1"/>
  <c r="U16" i="1"/>
  <c r="T16" i="1"/>
  <c r="S16" i="1"/>
  <c r="R16" i="1"/>
  <c r="Q16" i="1"/>
  <c r="P16" i="1"/>
  <c r="AA15" i="1"/>
  <c r="Z15" i="1"/>
  <c r="Y15" i="1"/>
  <c r="X15" i="1"/>
  <c r="W15" i="1"/>
  <c r="V15" i="1"/>
  <c r="U15" i="1"/>
  <c r="T15" i="1"/>
  <c r="S15" i="1"/>
  <c r="R15" i="1"/>
  <c r="Q15" i="1"/>
  <c r="P15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C32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C48" i="1"/>
</calcChain>
</file>

<file path=xl/sharedStrings.xml><?xml version="1.0" encoding="utf-8"?>
<sst xmlns="http://schemas.openxmlformats.org/spreadsheetml/2006/main" count="66" uniqueCount="14">
  <si>
    <t>qcsfON</t>
    <phoneticPr fontId="1" type="noConversion"/>
  </si>
  <si>
    <t>subID</t>
    <phoneticPr fontId="1" type="noConversion"/>
  </si>
  <si>
    <t>AE</t>
    <phoneticPr fontId="1" type="noConversion"/>
  </si>
  <si>
    <t>average</t>
    <phoneticPr fontId="1" type="noConversion"/>
  </si>
  <si>
    <t>SE</t>
    <phoneticPr fontId="1" type="noConversion"/>
  </si>
  <si>
    <t>qcsfOFF</t>
    <phoneticPr fontId="1" type="noConversion"/>
  </si>
  <si>
    <t>qcsfBip</t>
    <phoneticPr fontId="1" type="noConversion"/>
  </si>
  <si>
    <t>SF</t>
    <phoneticPr fontId="1" type="noConversion"/>
  </si>
  <si>
    <t>FE</t>
    <phoneticPr fontId="1" type="noConversion"/>
  </si>
  <si>
    <t>NDE</t>
    <phoneticPr fontId="1" type="noConversion"/>
  </si>
  <si>
    <t>DE</t>
    <phoneticPr fontId="1" type="noConversion"/>
  </si>
  <si>
    <t>AULCSF_ON</t>
    <phoneticPr fontId="1" type="noConversion"/>
  </si>
  <si>
    <t>AULCSF_OFF</t>
    <phoneticPr fontId="1" type="noConversion"/>
  </si>
  <si>
    <t>AULCSF_Bip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</si>
</sst>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_ "/>
    <numFmt numFmtId="177" formatCode="0.00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4"/>
      <name val="Times New Roman"/>
      <family val="1"/>
    </font>
    <font>
      <sz val="11"/>
      <color rgb="FF0000FF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0000FF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0" xfId="0" applyFont="1" applyFill="1">
      <alignment vertical="center"/>
    </xf>
    <xf numFmtId="176" fontId="3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3" fillId="4" borderId="0" xfId="0" applyFont="1" applyFill="1">
      <alignment vertical="center"/>
    </xf>
    <xf numFmtId="176" fontId="3" fillId="4" borderId="0" xfId="0" applyNumberFormat="1" applyFont="1" applyFill="1" applyAlignment="1">
      <alignment horizontal="center" vertical="center"/>
    </xf>
    <xf numFmtId="0" fontId="3" fillId="5" borderId="0" xfId="0" applyFont="1" applyFill="1">
      <alignment vertical="center"/>
    </xf>
    <xf numFmtId="176" fontId="3" fillId="5" borderId="0" xfId="0" applyNumberFormat="1" applyFont="1" applyFill="1" applyAlignment="1">
      <alignment horizontal="center"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6" borderId="0" xfId="0" applyFont="1" applyFill="1">
      <alignment vertical="center"/>
    </xf>
    <xf numFmtId="177" fontId="2" fillId="2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7" fillId="0" borderId="0" xfId="0" applyNumberFormat="1" applyFont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10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10" fillId="6" borderId="0" xfId="0" applyNumberFormat="1" applyFont="1" applyFill="1" applyAlignment="1">
      <alignment horizontal="center"/>
    </xf>
    <xf numFmtId="176" fontId="0" fillId="6" borderId="0" xfId="0" applyNumberFormat="1" applyFill="1" applyAlignment="1">
      <alignment horizont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10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7615-E1A0-49F8-B953-9BC3FAF10F9D}">
  <dimension ref="A1:AI49"/>
  <sheetViews>
    <sheetView topLeftCell="L19" zoomScale="58" zoomScaleNormal="40" workbookViewId="0">
      <selection activeCell="AI16" sqref="AI16"/>
    </sheetView>
  </sheetViews>
  <sheetFormatPr defaultRowHeight="13.9" x14ac:dyDescent="0.4"/>
  <cols>
    <col min="1" max="2" width="9.06640625" style="2"/>
    <col min="3" max="14" width="12.3984375" style="4" customWidth="1"/>
    <col min="15" max="15" width="9.06640625" style="2"/>
    <col min="16" max="27" width="12.46484375" style="2" customWidth="1"/>
    <col min="28" max="30" width="9.06640625" style="2"/>
    <col min="31" max="32" width="9.06640625" style="1"/>
    <col min="33" max="33" width="13.796875" style="31" customWidth="1"/>
    <col min="34" max="34" width="9.06640625" style="2"/>
    <col min="35" max="35" width="13.796875" style="31" customWidth="1"/>
    <col min="36" max="16384" width="9.06640625" style="2"/>
  </cols>
  <sheetData>
    <row r="1" spans="1:35" ht="17.649999999999999" x14ac:dyDescent="0.4">
      <c r="B1" s="48" t="s">
        <v>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8</v>
      </c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35" x14ac:dyDescent="0.4">
      <c r="B2" s="2" t="s">
        <v>7</v>
      </c>
      <c r="C2" s="3">
        <v>0.3075</v>
      </c>
      <c r="D2" s="3">
        <v>0.428286</v>
      </c>
      <c r="E2" s="3">
        <v>0.59655000000000002</v>
      </c>
      <c r="F2" s="3">
        <v>0.83086499999999996</v>
      </c>
      <c r="G2" s="3">
        <v>1.157184</v>
      </c>
      <c r="H2" s="3">
        <v>1.6117919999999999</v>
      </c>
      <c r="I2" s="3">
        <v>2.2448730000000001</v>
      </c>
      <c r="J2" s="3">
        <v>3.1266599999999998</v>
      </c>
      <c r="K2" s="3">
        <v>4.3548150000000003</v>
      </c>
      <c r="L2" s="3">
        <v>6.065499</v>
      </c>
      <c r="M2" s="3">
        <v>8.448008999999999</v>
      </c>
      <c r="N2" s="3">
        <v>11.766426000000001</v>
      </c>
      <c r="P2" s="3">
        <v>0.3075</v>
      </c>
      <c r="Q2" s="3">
        <v>0.428286</v>
      </c>
      <c r="R2" s="3">
        <v>0.59655000000000002</v>
      </c>
      <c r="S2" s="3">
        <v>0.83086499999999996</v>
      </c>
      <c r="T2" s="3">
        <v>1.157184</v>
      </c>
      <c r="U2" s="3">
        <v>1.6117919999999999</v>
      </c>
      <c r="V2" s="3">
        <v>2.2448730000000001</v>
      </c>
      <c r="W2" s="3">
        <v>3.1266599999999998</v>
      </c>
      <c r="X2" s="3">
        <v>4.3548150000000003</v>
      </c>
      <c r="Y2" s="3">
        <v>6.065499</v>
      </c>
      <c r="Z2" s="3">
        <v>8.448008999999999</v>
      </c>
      <c r="AA2" s="3">
        <v>11.766426000000001</v>
      </c>
      <c r="AG2" s="31" t="s">
        <v>2</v>
      </c>
      <c r="AI2" s="31" t="s">
        <v>8</v>
      </c>
    </row>
    <row r="3" spans="1:35" x14ac:dyDescent="0.4">
      <c r="B3" s="2" t="s">
        <v>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F3" s="2" t="s">
        <v>1</v>
      </c>
    </row>
    <row r="4" spans="1:35" ht="13.9" customHeight="1" x14ac:dyDescent="0.4">
      <c r="A4" s="49" t="s">
        <v>0</v>
      </c>
      <c r="B4" s="6">
        <v>1</v>
      </c>
      <c r="C4" s="7">
        <v>6.0095387673488707</v>
      </c>
      <c r="D4" s="7">
        <v>7.2221515914614098</v>
      </c>
      <c r="E4" s="7">
        <v>7.0865627718125168</v>
      </c>
      <c r="F4" s="7">
        <v>5.6796653213666763</v>
      </c>
      <c r="G4" s="7">
        <v>3.7269558226555652</v>
      </c>
      <c r="H4" s="7">
        <v>2.010800251437908</v>
      </c>
      <c r="I4" s="7">
        <v>1.1017692955863789</v>
      </c>
      <c r="J4" s="8">
        <v>1</v>
      </c>
      <c r="K4" s="7">
        <v>1</v>
      </c>
      <c r="L4" s="7">
        <v>1</v>
      </c>
      <c r="M4" s="7">
        <v>1</v>
      </c>
      <c r="N4" s="7">
        <v>1</v>
      </c>
      <c r="P4" s="16">
        <v>9.6744381228068352</v>
      </c>
      <c r="Q4" s="16">
        <v>12.268937022894223</v>
      </c>
      <c r="R4" s="16">
        <v>15.025526890484814</v>
      </c>
      <c r="S4" s="16">
        <v>17.073881004449468</v>
      </c>
      <c r="T4" s="16">
        <v>17.996129705225645</v>
      </c>
      <c r="U4" s="16">
        <v>17.587609488874282</v>
      </c>
      <c r="V4" s="16">
        <v>15.930490699466045</v>
      </c>
      <c r="W4" s="16">
        <v>13.367285625057093</v>
      </c>
      <c r="X4" s="16">
        <v>10.385695627937551</v>
      </c>
      <c r="Y4" s="16">
        <v>7.4677222681096147</v>
      </c>
      <c r="Z4" s="16">
        <v>4.9668783217683226</v>
      </c>
      <c r="AA4" s="16">
        <v>3.0542842233967242</v>
      </c>
      <c r="AE4" s="47" t="s">
        <v>11</v>
      </c>
      <c r="AF4" s="6">
        <v>1</v>
      </c>
      <c r="AG4" s="35">
        <v>0.53859999999999997</v>
      </c>
      <c r="AI4" s="40">
        <v>1.6539999999999999</v>
      </c>
    </row>
    <row r="5" spans="1:35" x14ac:dyDescent="0.4">
      <c r="A5" s="49"/>
      <c r="B5" s="6">
        <v>2</v>
      </c>
      <c r="C5" s="7">
        <v>9.0260457654842767</v>
      </c>
      <c r="D5" s="7">
        <v>11.427876766275341</v>
      </c>
      <c r="E5" s="7">
        <v>14.438198236471395</v>
      </c>
      <c r="F5" s="7">
        <v>15.28768439780446</v>
      </c>
      <c r="G5" s="7">
        <v>13.256208939260638</v>
      </c>
      <c r="H5" s="7">
        <v>9.3302769540899231</v>
      </c>
      <c r="I5" s="7">
        <v>5.3548546886737638</v>
      </c>
      <c r="J5" s="7">
        <v>2.5550334589129098</v>
      </c>
      <c r="K5" s="7">
        <v>1.2641939774676174</v>
      </c>
      <c r="L5" s="7">
        <v>1</v>
      </c>
      <c r="M5" s="7">
        <v>1</v>
      </c>
      <c r="N5" s="7">
        <v>1</v>
      </c>
      <c r="P5" s="16">
        <v>17.667827452802776</v>
      </c>
      <c r="Q5" s="16">
        <v>21.310158067714291</v>
      </c>
      <c r="R5" s="16">
        <v>23.801400569798609</v>
      </c>
      <c r="S5" s="16">
        <v>24.576509413926377</v>
      </c>
      <c r="T5" s="16">
        <v>23.440261899317719</v>
      </c>
      <c r="U5" s="16">
        <v>20.648374997035795</v>
      </c>
      <c r="V5" s="16">
        <v>16.810507166047834</v>
      </c>
      <c r="W5" s="16">
        <v>12.666929341357299</v>
      </c>
      <c r="X5" s="16">
        <v>8.8533995109665451</v>
      </c>
      <c r="Y5" s="16">
        <v>5.7564780159788267</v>
      </c>
      <c r="Z5" s="16">
        <v>3.4940314706866431</v>
      </c>
      <c r="AA5" s="16">
        <v>1.9874352285767871</v>
      </c>
      <c r="AE5" s="47"/>
      <c r="AF5" s="6">
        <v>2</v>
      </c>
      <c r="AG5" s="35">
        <v>1.0274666669999999</v>
      </c>
      <c r="AI5" s="40">
        <v>1.73885</v>
      </c>
    </row>
    <row r="6" spans="1:35" x14ac:dyDescent="0.4">
      <c r="A6" s="49"/>
      <c r="B6" s="6">
        <v>3</v>
      </c>
      <c r="C6" s="7">
        <v>13.394534756232131</v>
      </c>
      <c r="D6" s="7">
        <v>14.960695879783822</v>
      </c>
      <c r="E6" s="7">
        <v>13.619370085827464</v>
      </c>
      <c r="F6" s="7">
        <v>10.291138927608097</v>
      </c>
      <c r="G6" s="7">
        <v>6.5911360779808348</v>
      </c>
      <c r="H6" s="7">
        <v>3.731488377276436</v>
      </c>
      <c r="I6" s="7">
        <v>2.0134256444179779</v>
      </c>
      <c r="J6" s="7">
        <v>1.0904253991963024</v>
      </c>
      <c r="K6" s="7">
        <v>1</v>
      </c>
      <c r="L6" s="7">
        <v>1</v>
      </c>
      <c r="M6" s="7">
        <v>1</v>
      </c>
      <c r="N6" s="7">
        <v>1</v>
      </c>
      <c r="P6" s="16">
        <v>15.819675665010765</v>
      </c>
      <c r="Q6" s="16">
        <v>17.557098148691846</v>
      </c>
      <c r="R6" s="16">
        <v>20.135671041364173</v>
      </c>
      <c r="S6" s="16">
        <v>25.713569752292205</v>
      </c>
      <c r="T6" s="16">
        <v>28.659177458866612</v>
      </c>
      <c r="U6" s="16">
        <v>26.282476499945712</v>
      </c>
      <c r="V6" s="16">
        <v>19.729711148915722</v>
      </c>
      <c r="W6" s="16">
        <v>12.232484850507555</v>
      </c>
      <c r="X6" s="16">
        <v>6.3706759415253496</v>
      </c>
      <c r="Y6" s="16">
        <v>2.8937219998007713</v>
      </c>
      <c r="Z6" s="16">
        <v>1.3731843550420708</v>
      </c>
      <c r="AA6" s="16">
        <v>1</v>
      </c>
      <c r="AE6" s="47"/>
      <c r="AF6" s="6">
        <v>3</v>
      </c>
      <c r="AG6" s="35">
        <v>0.77233333299999996</v>
      </c>
      <c r="AI6" s="40">
        <v>1.5803666670000001</v>
      </c>
    </row>
    <row r="7" spans="1:35" x14ac:dyDescent="0.4">
      <c r="A7" s="49"/>
      <c r="B7" s="6">
        <v>4</v>
      </c>
      <c r="C7" s="7">
        <v>7.5892151666179846</v>
      </c>
      <c r="D7" s="7">
        <v>8.0838722926621678</v>
      </c>
      <c r="E7" s="7">
        <v>9.8797006246552623</v>
      </c>
      <c r="F7" s="7">
        <v>12.110689905563586</v>
      </c>
      <c r="G7" s="7">
        <v>13.256435746479816</v>
      </c>
      <c r="H7" s="7">
        <v>12.934210846457752</v>
      </c>
      <c r="I7" s="7">
        <v>11.259585375410172</v>
      </c>
      <c r="J7" s="7">
        <v>8.777283224540442</v>
      </c>
      <c r="K7" s="7">
        <v>6.164660272528387</v>
      </c>
      <c r="L7" s="7">
        <v>3.932184469155926</v>
      </c>
      <c r="M7" s="7">
        <v>2.2977832693319113</v>
      </c>
      <c r="N7" s="7">
        <v>1.5398000013095139</v>
      </c>
      <c r="P7" s="16">
        <v>6.96918409701152</v>
      </c>
      <c r="Q7" s="16">
        <v>9.6030280586258456</v>
      </c>
      <c r="R7" s="16">
        <v>12.836898022781668</v>
      </c>
      <c r="S7" s="16">
        <v>15.70531842980337</v>
      </c>
      <c r="T7" s="16">
        <v>17.578212572469383</v>
      </c>
      <c r="U7" s="16">
        <v>17.995267772790271</v>
      </c>
      <c r="V7" s="16">
        <v>16.85075910359182</v>
      </c>
      <c r="W7" s="16">
        <v>14.437358983677822</v>
      </c>
      <c r="X7" s="16">
        <v>11.3240184534337</v>
      </c>
      <c r="Y7" s="16">
        <v>8.1377186278710383</v>
      </c>
      <c r="Z7" s="16">
        <v>5.3634435525190582</v>
      </c>
      <c r="AA7" s="16">
        <v>3.2461746112689358</v>
      </c>
      <c r="AE7" s="47"/>
      <c r="AF7" s="6">
        <v>4</v>
      </c>
      <c r="AG7" s="35">
        <v>1.3370500000000001</v>
      </c>
      <c r="AI7" s="40">
        <v>1.62235</v>
      </c>
    </row>
    <row r="8" spans="1:35" x14ac:dyDescent="0.4">
      <c r="A8" s="49"/>
      <c r="B8" s="6">
        <v>5</v>
      </c>
      <c r="C8" s="7">
        <v>5.3709517887696006</v>
      </c>
      <c r="D8" s="7">
        <v>8.2992107104235835</v>
      </c>
      <c r="E8" s="7">
        <v>10.535208799727194</v>
      </c>
      <c r="F8" s="7">
        <v>10.986292426659301</v>
      </c>
      <c r="G8" s="7">
        <v>9.4117357262278958</v>
      </c>
      <c r="H8" s="7">
        <v>6.6242368234405902</v>
      </c>
      <c r="I8" s="7">
        <v>3.8310217224937366</v>
      </c>
      <c r="J8" s="7">
        <v>1.8209546315293395</v>
      </c>
      <c r="K8" s="7">
        <v>1</v>
      </c>
      <c r="L8" s="7">
        <v>1</v>
      </c>
      <c r="M8" s="7">
        <v>1</v>
      </c>
      <c r="N8" s="7">
        <v>1</v>
      </c>
      <c r="P8" s="16">
        <v>5.640835926638494</v>
      </c>
      <c r="Q8" s="16">
        <v>5.640835926638494</v>
      </c>
      <c r="R8" s="16">
        <v>6.2123223295445875</v>
      </c>
      <c r="S8" s="16">
        <v>7.5078971901911284</v>
      </c>
      <c r="T8" s="16">
        <v>9.5124796294479008</v>
      </c>
      <c r="U8" s="16">
        <v>11.262075841756374</v>
      </c>
      <c r="V8" s="16">
        <v>11.718320160604275</v>
      </c>
      <c r="W8" s="16">
        <v>10.700282989757977</v>
      </c>
      <c r="X8" s="16">
        <v>8.5637311897591086</v>
      </c>
      <c r="Y8" s="16">
        <v>6.0010322826302973</v>
      </c>
      <c r="Z8" s="16">
        <v>3.6791436934466359</v>
      </c>
      <c r="AA8" s="16">
        <v>1.9723922742010966</v>
      </c>
      <c r="AE8" s="47"/>
      <c r="AF8" s="6">
        <v>5</v>
      </c>
      <c r="AG8" s="35">
        <v>0.86124999999999996</v>
      </c>
      <c r="AI8" s="40">
        <v>1.3415999999999999</v>
      </c>
    </row>
    <row r="9" spans="1:35" x14ac:dyDescent="0.4">
      <c r="A9" s="49"/>
      <c r="B9" s="6">
        <v>6</v>
      </c>
      <c r="C9" s="7">
        <v>9.5916438265053259</v>
      </c>
      <c r="D9" s="7">
        <v>11.926861021030494</v>
      </c>
      <c r="E9" s="7">
        <v>15.506797679052164</v>
      </c>
      <c r="F9" s="7">
        <v>17.669190885689339</v>
      </c>
      <c r="G9" s="7">
        <v>17.563483426074264</v>
      </c>
      <c r="H9" s="7">
        <v>15.21693033845937</v>
      </c>
      <c r="I9" s="7">
        <v>11.524009776163991</v>
      </c>
      <c r="J9" s="7">
        <v>7.6790446757319497</v>
      </c>
      <c r="K9" s="7">
        <v>4.54843581375812</v>
      </c>
      <c r="L9" s="7">
        <v>2.4258518896444472</v>
      </c>
      <c r="M9" s="7">
        <v>1.4009962259923994</v>
      </c>
      <c r="N9" s="7">
        <v>1</v>
      </c>
      <c r="P9" s="16">
        <v>7.4656701479573746</v>
      </c>
      <c r="Q9" s="16">
        <v>8.8499688204204361</v>
      </c>
      <c r="R9" s="16">
        <v>12.372904202844598</v>
      </c>
      <c r="S9" s="16">
        <v>16.109237763802472</v>
      </c>
      <c r="T9" s="16">
        <v>18.995312066832362</v>
      </c>
      <c r="U9" s="16">
        <v>19.964467304052452</v>
      </c>
      <c r="V9" s="16">
        <v>18.491606522611416</v>
      </c>
      <c r="W9" s="16">
        <v>14.992172795426974</v>
      </c>
      <c r="X9" s="16">
        <v>10.611851020328963</v>
      </c>
      <c r="Y9" s="16">
        <v>6.5658691343612041</v>
      </c>
      <c r="Z9" s="16">
        <v>3.5697732109034543</v>
      </c>
      <c r="AA9" s="16">
        <v>1.7220350062812773</v>
      </c>
      <c r="AE9" s="47"/>
      <c r="AF9" s="6">
        <v>6</v>
      </c>
      <c r="AG9" s="35">
        <v>1.3670500000000001</v>
      </c>
      <c r="AI9" s="40">
        <v>1.5906</v>
      </c>
    </row>
    <row r="10" spans="1:35" x14ac:dyDescent="0.4">
      <c r="A10" s="49"/>
      <c r="B10" s="6">
        <v>7</v>
      </c>
      <c r="C10" s="7">
        <v>3.3867767977796133</v>
      </c>
      <c r="D10" s="7">
        <v>4.1168848220899363</v>
      </c>
      <c r="E10" s="7">
        <v>6.2118056997942332</v>
      </c>
      <c r="F10" s="7">
        <v>8.0545284610029935</v>
      </c>
      <c r="G10" s="7">
        <v>8.8525745741489992</v>
      </c>
      <c r="H10" s="7">
        <v>8.2604602598682355</v>
      </c>
      <c r="I10" s="7">
        <v>6.65573023274092</v>
      </c>
      <c r="J10" s="7">
        <v>4.7756736728442579</v>
      </c>
      <c r="K10" s="7">
        <v>3.1673084678042374</v>
      </c>
      <c r="L10" s="7">
        <v>2.2750726989171079</v>
      </c>
      <c r="M10" s="7">
        <v>1.6451123175706879</v>
      </c>
      <c r="N10" s="7">
        <v>1.1750410071168322</v>
      </c>
      <c r="P10" s="16">
        <v>10.59759416183725</v>
      </c>
      <c r="Q10" s="16">
        <v>10.59759416183725</v>
      </c>
      <c r="R10" s="16">
        <v>11.311910384650336</v>
      </c>
      <c r="S10" s="16">
        <v>14.990059134407518</v>
      </c>
      <c r="T10" s="16">
        <v>18.439024769698335</v>
      </c>
      <c r="U10" s="16">
        <v>19.479610889247514</v>
      </c>
      <c r="V10" s="16">
        <v>17.654158489647884</v>
      </c>
      <c r="W10" s="16">
        <v>13.724219511958131</v>
      </c>
      <c r="X10" s="16">
        <v>9.1597717641180498</v>
      </c>
      <c r="Y10" s="16">
        <v>5.2583659871036943</v>
      </c>
      <c r="Z10" s="16">
        <v>2.6038441475073979</v>
      </c>
      <c r="AA10" s="16">
        <v>1.1997466124112539</v>
      </c>
      <c r="AE10" s="47"/>
      <c r="AF10" s="6">
        <v>7</v>
      </c>
      <c r="AG10" s="35">
        <v>0.97835000000000005</v>
      </c>
      <c r="AI10" s="40">
        <v>1.5585</v>
      </c>
    </row>
    <row r="11" spans="1:35" x14ac:dyDescent="0.4">
      <c r="A11" s="49"/>
      <c r="B11" s="6">
        <v>8</v>
      </c>
      <c r="C11" s="7">
        <v>6.3153219902902116</v>
      </c>
      <c r="D11" s="7">
        <v>8.2678447014512368</v>
      </c>
      <c r="E11" s="7">
        <v>9.4469395627957766</v>
      </c>
      <c r="F11" s="7">
        <v>9.4267252870016698</v>
      </c>
      <c r="G11" s="7">
        <v>8.2219882111048737</v>
      </c>
      <c r="H11" s="7">
        <v>6.2751149546565053</v>
      </c>
      <c r="I11" s="7">
        <v>4.1964511534217861</v>
      </c>
      <c r="J11" s="7">
        <v>2.4628630757243348</v>
      </c>
      <c r="K11" s="7">
        <v>1.2707347787848424</v>
      </c>
      <c r="L11" s="7">
        <v>1</v>
      </c>
      <c r="M11" s="7">
        <v>1</v>
      </c>
      <c r="N11" s="7">
        <v>1</v>
      </c>
      <c r="P11" s="16">
        <v>6.7784584696996157</v>
      </c>
      <c r="Q11" s="16">
        <v>8.0473126325155526</v>
      </c>
      <c r="R11" s="16">
        <v>11.391986456268082</v>
      </c>
      <c r="S11" s="16">
        <v>14.266713457761769</v>
      </c>
      <c r="T11" s="16">
        <v>15.795279433618587</v>
      </c>
      <c r="U11" s="16">
        <v>15.454199905594951</v>
      </c>
      <c r="V11" s="16">
        <v>13.361293985266212</v>
      </c>
      <c r="W11" s="16">
        <v>10.210085707597594</v>
      </c>
      <c r="X11" s="16">
        <v>6.8994870073699168</v>
      </c>
      <c r="Y11" s="16">
        <v>4.1264360891491156</v>
      </c>
      <c r="Z11" s="16">
        <v>2.1868131503422088</v>
      </c>
      <c r="AA11" s="16">
        <v>1.0504231102145405</v>
      </c>
      <c r="AE11" s="47"/>
      <c r="AF11" s="6">
        <v>8</v>
      </c>
      <c r="AG11" s="35">
        <v>0.87370000000000003</v>
      </c>
      <c r="AI11" s="40">
        <v>1.4015500000000001</v>
      </c>
    </row>
    <row r="12" spans="1:35" x14ac:dyDescent="0.4">
      <c r="A12" s="49"/>
      <c r="B12" s="6">
        <v>9</v>
      </c>
      <c r="C12" s="7">
        <v>7.3217962845277391</v>
      </c>
      <c r="D12" s="7">
        <v>8.9993150835489093</v>
      </c>
      <c r="E12" s="7">
        <v>12.625833155565175</v>
      </c>
      <c r="F12" s="7">
        <v>15.319445933636082</v>
      </c>
      <c r="G12" s="7">
        <v>15.995056784398015</v>
      </c>
      <c r="H12" s="7">
        <v>14.405585730444812</v>
      </c>
      <c r="I12" s="7">
        <v>11.268146641680319</v>
      </c>
      <c r="J12" s="7">
        <v>7.7369470004119236</v>
      </c>
      <c r="K12" s="7">
        <v>4.7229618949140475</v>
      </c>
      <c r="L12" s="7">
        <v>2.5942419121830294</v>
      </c>
      <c r="M12" s="7">
        <v>1.509254581932203</v>
      </c>
      <c r="N12" s="7">
        <v>1.0792258426531987</v>
      </c>
      <c r="P12" s="16">
        <v>7.7618312625255292</v>
      </c>
      <c r="Q12" s="16">
        <v>7.7618312625255292</v>
      </c>
      <c r="R12" s="16">
        <v>7.9977846254486096</v>
      </c>
      <c r="S12" s="16">
        <v>11.698486138873831</v>
      </c>
      <c r="T12" s="16">
        <v>14.88619699916277</v>
      </c>
      <c r="U12" s="16">
        <v>16.41683127070614</v>
      </c>
      <c r="V12" s="16">
        <v>15.678775549650666</v>
      </c>
      <c r="W12" s="16">
        <v>12.961431379859503</v>
      </c>
      <c r="X12" s="16">
        <v>9.2735729112714864</v>
      </c>
      <c r="Y12" s="16">
        <v>5.7433331167973884</v>
      </c>
      <c r="Z12" s="16">
        <v>3.080404364956931</v>
      </c>
      <c r="AA12" s="16">
        <v>1.4319152176571075</v>
      </c>
      <c r="AE12" s="47"/>
      <c r="AF12" s="6">
        <v>10</v>
      </c>
      <c r="AG12" s="35">
        <v>1.305933333</v>
      </c>
      <c r="AI12" s="40">
        <v>1.4802999999999999</v>
      </c>
    </row>
    <row r="13" spans="1:35" ht="13.9" customHeight="1" x14ac:dyDescent="0.4">
      <c r="A13" s="49"/>
      <c r="B13" s="6">
        <v>10</v>
      </c>
      <c r="C13" s="7">
        <v>6.6774282880408569</v>
      </c>
      <c r="D13" s="7">
        <v>9.6515385143139998</v>
      </c>
      <c r="E13" s="7">
        <v>11.139103962379959</v>
      </c>
      <c r="F13" s="7">
        <v>10.234898966196322</v>
      </c>
      <c r="G13" s="7">
        <v>7.4717242142495488</v>
      </c>
      <c r="H13" s="7">
        <v>4.3289121423097532</v>
      </c>
      <c r="I13" s="7">
        <v>1.989986264641153</v>
      </c>
      <c r="J13" s="8">
        <v>1</v>
      </c>
      <c r="K13" s="7">
        <v>1</v>
      </c>
      <c r="L13" s="7">
        <v>1</v>
      </c>
      <c r="M13" s="7">
        <v>1</v>
      </c>
      <c r="N13" s="7">
        <v>1</v>
      </c>
      <c r="P13" s="16">
        <v>7.7149357625183583</v>
      </c>
      <c r="Q13" s="16">
        <v>9.5134800331905858</v>
      </c>
      <c r="R13" s="16">
        <v>11.412975162721418</v>
      </c>
      <c r="S13" s="16">
        <v>13.56843614591434</v>
      </c>
      <c r="T13" s="16">
        <v>16.285086235399408</v>
      </c>
      <c r="U13" s="16">
        <v>16.745189040834269</v>
      </c>
      <c r="V13" s="16">
        <v>14.580610277512989</v>
      </c>
      <c r="W13" s="16">
        <v>10.683335919431267</v>
      </c>
      <c r="X13" s="16">
        <v>6.5817310506144793</v>
      </c>
      <c r="Y13" s="16">
        <v>3.4255447508145069</v>
      </c>
      <c r="Z13" s="16">
        <v>1.5215633563954694</v>
      </c>
      <c r="AA13" s="16">
        <v>1</v>
      </c>
      <c r="AE13" s="47"/>
      <c r="AF13" s="6">
        <v>11</v>
      </c>
      <c r="AG13" s="35">
        <v>0.62770000000000004</v>
      </c>
      <c r="AI13" s="40">
        <v>1.4015</v>
      </c>
    </row>
    <row r="14" spans="1:35" x14ac:dyDescent="0.4">
      <c r="A14" s="49"/>
      <c r="B14" s="6">
        <v>11</v>
      </c>
      <c r="C14" s="7">
        <v>7.8598149112113989</v>
      </c>
      <c r="D14" s="7">
        <v>10.496816439268715</v>
      </c>
      <c r="E14" s="7">
        <v>12.165914702640757</v>
      </c>
      <c r="F14" s="7">
        <v>12.051704340359473</v>
      </c>
      <c r="G14" s="7">
        <v>10.103441508047815</v>
      </c>
      <c r="H14" s="7">
        <v>7.1318044554479085</v>
      </c>
      <c r="I14" s="7">
        <v>4.235078740634151</v>
      </c>
      <c r="J14" s="7">
        <v>2.1223880658480399</v>
      </c>
      <c r="K14" s="7">
        <v>1</v>
      </c>
      <c r="L14" s="7">
        <v>1</v>
      </c>
      <c r="M14" s="7">
        <v>1</v>
      </c>
      <c r="N14" s="7">
        <v>1</v>
      </c>
      <c r="P14" s="16">
        <v>10.381432174487124</v>
      </c>
      <c r="Q14" s="16">
        <v>12.727908081786955</v>
      </c>
      <c r="R14" s="16">
        <v>17.070232937452634</v>
      </c>
      <c r="S14" s="16">
        <v>20.842354417956447</v>
      </c>
      <c r="T14" s="16">
        <v>23.149826424000508</v>
      </c>
      <c r="U14" s="16">
        <v>23.375189522228979</v>
      </c>
      <c r="V14" s="16">
        <v>21.445255626898984</v>
      </c>
      <c r="W14" s="16">
        <v>17.868639209510409</v>
      </c>
      <c r="X14" s="16">
        <v>13.517838635769143</v>
      </c>
      <c r="Y14" s="16">
        <v>9.2834128973674748</v>
      </c>
      <c r="Z14" s="16">
        <v>5.787365996131463</v>
      </c>
      <c r="AA14" s="16">
        <v>3.2754846496303003</v>
      </c>
      <c r="AE14" s="47"/>
      <c r="AF14" s="6">
        <v>12</v>
      </c>
      <c r="AG14" s="35">
        <v>0.92406666699999995</v>
      </c>
      <c r="AI14" s="40">
        <v>1.810433333</v>
      </c>
    </row>
    <row r="15" spans="1:35" x14ac:dyDescent="0.4">
      <c r="B15" s="13" t="s">
        <v>3</v>
      </c>
      <c r="C15" s="14">
        <f>AVERAGE(C4:C14)</f>
        <v>7.5039153038916373</v>
      </c>
      <c r="D15" s="14">
        <f>AVERAGE(D4:D14)</f>
        <v>9.4048243474826911</v>
      </c>
      <c r="E15" s="14">
        <f>AVERAGE(E4:E14)</f>
        <v>11.150494116429265</v>
      </c>
      <c r="F15" s="14">
        <f>AVERAGE(F4:F14)</f>
        <v>11.555633168444365</v>
      </c>
      <c r="G15" s="14">
        <f>AVERAGE(G4:G14)</f>
        <v>10.404612820966207</v>
      </c>
      <c r="H15" s="14">
        <f>AVERAGE(H4:H14)</f>
        <v>8.2045291939899254</v>
      </c>
      <c r="I15" s="14">
        <f>AVERAGE(I4:I14)</f>
        <v>5.7663690487149415</v>
      </c>
      <c r="J15" s="14">
        <f>AVERAGE(J4:J14)</f>
        <v>3.7291466549763186</v>
      </c>
      <c r="K15" s="14">
        <f>AVERAGE(K4:K14)</f>
        <v>2.3762086550233863</v>
      </c>
      <c r="L15" s="14">
        <f>AVERAGE(L4:L14)</f>
        <v>1.6570319063545917</v>
      </c>
      <c r="M15" s="14">
        <f>AVERAGE(M4:M14)</f>
        <v>1.2593769449842911</v>
      </c>
      <c r="N15" s="14">
        <f>AVERAGE(N4:N14)</f>
        <v>1.0721878955526858</v>
      </c>
      <c r="P15" s="14">
        <f>AVERAGE(P4:P14)</f>
        <v>9.6792621130268781</v>
      </c>
      <c r="Q15" s="14">
        <f>AVERAGE(Q4:Q14)</f>
        <v>11.261650201530999</v>
      </c>
      <c r="R15" s="14">
        <f>AVERAGE(R4:R14)</f>
        <v>13.597237511214502</v>
      </c>
      <c r="S15" s="14">
        <f>AVERAGE(S4:S14)</f>
        <v>16.550223895398084</v>
      </c>
      <c r="T15" s="14">
        <f>AVERAGE(T4:T14)</f>
        <v>18.612453381276293</v>
      </c>
      <c r="U15" s="14">
        <f>AVERAGE(U4:U14)</f>
        <v>18.655572048460613</v>
      </c>
      <c r="V15" s="14">
        <f>AVERAGE(V4:V14)</f>
        <v>16.568317157292167</v>
      </c>
      <c r="W15" s="14">
        <f>AVERAGE(W4:W14)</f>
        <v>13.076747846740149</v>
      </c>
      <c r="X15" s="14">
        <f>AVERAGE(X4:X14)</f>
        <v>9.231070283008572</v>
      </c>
      <c r="Y15" s="14">
        <f>AVERAGE(Y4:Y14)</f>
        <v>5.878148651816721</v>
      </c>
      <c r="Z15" s="14">
        <f>AVERAGE(Z4:Z14)</f>
        <v>3.4205859654272412</v>
      </c>
      <c r="AA15" s="14">
        <f>AVERAGE(AA4:AA14)</f>
        <v>1.9036264485125474</v>
      </c>
      <c r="AF15" s="13" t="s">
        <v>3</v>
      </c>
      <c r="AG15" s="14">
        <f>AVERAGE(AG4:AG14)</f>
        <v>0.96486363636363637</v>
      </c>
      <c r="AI15" s="14">
        <f>AVERAGE(AI4:AI14)</f>
        <v>1.5618227272727274</v>
      </c>
    </row>
    <row r="16" spans="1:35" x14ac:dyDescent="0.4">
      <c r="B16" s="13" t="s">
        <v>4</v>
      </c>
      <c r="C16" s="15">
        <f>STDEVPA(C4:C14)/SQRT(COUNT(C4:C14))</f>
        <v>0.74618232718422739</v>
      </c>
      <c r="D16" s="15">
        <f>STDEVPA(D4:D14)/SQRT(COUNT(D4:D14))</f>
        <v>0.81171817704448879</v>
      </c>
      <c r="E16" s="15">
        <f>STDEVPA(E4:E14)/SQRT(COUNT(E4:E14))</f>
        <v>0.83760448038605506</v>
      </c>
      <c r="F16" s="15">
        <f>STDEVPA(F4:F14)/SQRT(COUNT(F4:F14))</f>
        <v>1.0000358255544652</v>
      </c>
      <c r="G16" s="15">
        <f>STDEVPA(G4:G14)/SQRT(COUNT(G4:G14))</f>
        <v>1.2017608014676024</v>
      </c>
      <c r="H16" s="15">
        <f>STDEVPA(H4:H14)/SQRT(COUNT(H4:H14))</f>
        <v>1.2597673875456752</v>
      </c>
      <c r="I16" s="15">
        <f>STDEVPA(I4:I14)/SQRT(COUNT(I4:I14))</f>
        <v>1.1252728590614012</v>
      </c>
      <c r="J16" s="15">
        <f>STDEVPA(J4:J14)/SQRT(COUNT(J4:J14))</f>
        <v>0.85911389225688106</v>
      </c>
      <c r="K16" s="15">
        <f>STDEVPA(K4:K14)/SQRT(COUNT(K4:K14))</f>
        <v>0.55396710985543762</v>
      </c>
      <c r="L16" s="15">
        <f>STDEVPA(L4:L14)/SQRT(COUNT(L4:L14))</f>
        <v>0.2881915233352767</v>
      </c>
      <c r="M16" s="15">
        <f>STDEVPA(M4:M14)/SQRT(COUNT(M4:M14))</f>
        <v>0.12130519953138066</v>
      </c>
      <c r="N16" s="15">
        <f>STDEVPA(N4:N14)/SQRT(COUNT(N4:N14))</f>
        <v>4.7323234803362528E-2</v>
      </c>
      <c r="P16" s="15">
        <f>STDEVPA(P4:P14)/SQRT(COUNT(P4:P14))</f>
        <v>1.1035683435446337</v>
      </c>
      <c r="Q16" s="15">
        <f>STDEVPA(Q4:Q14)/SQRT(COUNT(Q4:Q14))</f>
        <v>1.3174238249767007</v>
      </c>
      <c r="R16" s="15">
        <f>STDEVPA(R4:R14)/SQRT(COUNT(R4:R14))</f>
        <v>1.4765454766032724</v>
      </c>
      <c r="S16" s="15">
        <f>STDEVPA(S4:S14)/SQRT(COUNT(S4:S14))</f>
        <v>1.5476874922335822</v>
      </c>
      <c r="T16" s="15">
        <f>STDEVPA(T4:T14)/SQRT(COUNT(T4:T14))</f>
        <v>1.4559820657779345</v>
      </c>
      <c r="U16" s="15">
        <f>STDEVPA(U4:U14)/SQRT(COUNT(U4:U14))</f>
        <v>1.1569360005388762</v>
      </c>
      <c r="V16" s="15">
        <f>STDEVPA(V4:V14)/SQRT(COUNT(V4:V14))</f>
        <v>0.80161004120540436</v>
      </c>
      <c r="W16" s="15">
        <f>STDEVPA(W4:W14)/SQRT(COUNT(W4:W14))</f>
        <v>0.63943257892865257</v>
      </c>
      <c r="X16" s="15">
        <f>STDEVPA(X4:X14)/SQRT(COUNT(X4:X14))</f>
        <v>0.62475470521307808</v>
      </c>
      <c r="Y16" s="15">
        <f>STDEVPA(Y4:Y14)/SQRT(COUNT(Y4:Y14))</f>
        <v>0.56131457239711868</v>
      </c>
      <c r="Z16" s="15">
        <f>STDEVPA(Z4:Z14)/SQRT(COUNT(Z4:Z14))</f>
        <v>0.42606204535376957</v>
      </c>
      <c r="AA16" s="15">
        <f>STDEVPA(AA4:AA14)/SQRT(COUNT(AA4:AA14))</f>
        <v>0.2592450525976111</v>
      </c>
      <c r="AF16" s="13" t="s">
        <v>4</v>
      </c>
      <c r="AG16" s="15">
        <f>STDEVPA(AG4:AG14)/SQRT(COUNT(AG4:AG14))</f>
        <v>7.99723624685275E-2</v>
      </c>
      <c r="AI16" s="15">
        <f>STDEVPA(AI4:AI14)/SQRT(COUNT(AI4:AI14))</f>
        <v>4.1958644261551568E-2</v>
      </c>
    </row>
    <row r="17" spans="1:35" x14ac:dyDescent="0.4"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35" ht="13.9" customHeight="1" x14ac:dyDescent="0.4"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G18" s="31" t="s">
        <v>2</v>
      </c>
      <c r="AI18" s="31" t="s">
        <v>8</v>
      </c>
    </row>
    <row r="19" spans="1:35" x14ac:dyDescent="0.4">
      <c r="B19" s="2" t="s">
        <v>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F19" s="2" t="s">
        <v>1</v>
      </c>
    </row>
    <row r="20" spans="1:35" ht="15.85" customHeight="1" x14ac:dyDescent="0.4">
      <c r="A20" s="50" t="s">
        <v>5</v>
      </c>
      <c r="B20" s="9">
        <v>1</v>
      </c>
      <c r="C20" s="10">
        <v>5.3463386640683721</v>
      </c>
      <c r="D20" s="10">
        <v>7.7661167445090715</v>
      </c>
      <c r="E20" s="10">
        <v>9.4217806832810105</v>
      </c>
      <c r="F20" s="10">
        <v>9.2279877178637051</v>
      </c>
      <c r="G20" s="10">
        <v>7.2223016483710012</v>
      </c>
      <c r="H20" s="10">
        <v>4.5258797406496534</v>
      </c>
      <c r="I20" s="10">
        <v>2.3030691616542702</v>
      </c>
      <c r="J20" s="10">
        <v>1.1919314145221507</v>
      </c>
      <c r="K20" s="10">
        <v>1</v>
      </c>
      <c r="L20" s="10">
        <v>1</v>
      </c>
      <c r="M20" s="10">
        <v>1</v>
      </c>
      <c r="N20" s="10">
        <v>1</v>
      </c>
      <c r="P20" s="17">
        <v>13.970323080183766</v>
      </c>
      <c r="Q20" s="17">
        <v>17.105005372439837</v>
      </c>
      <c r="R20" s="17">
        <v>19.679720070493808</v>
      </c>
      <c r="S20" s="17">
        <v>21.26566429306812</v>
      </c>
      <c r="T20" s="17">
        <v>21.574019397968531</v>
      </c>
      <c r="U20" s="17">
        <v>20.54221019192947</v>
      </c>
      <c r="V20" s="17">
        <v>18.354577545635323</v>
      </c>
      <c r="W20" s="17">
        <v>15.388120819266447</v>
      </c>
      <c r="X20" s="17">
        <v>12.105410257460743</v>
      </c>
      <c r="Y20" s="17">
        <v>8.9367744509258351</v>
      </c>
      <c r="Z20" s="17">
        <v>6.1928369189153809</v>
      </c>
      <c r="AA20" s="17">
        <v>4.0294998583392179</v>
      </c>
      <c r="AE20" s="46" t="s">
        <v>12</v>
      </c>
      <c r="AF20" s="9">
        <v>1</v>
      </c>
      <c r="AG20" s="36">
        <v>0.73419999999999996</v>
      </c>
      <c r="AI20" s="39">
        <v>1.8166</v>
      </c>
    </row>
    <row r="21" spans="1:35" x14ac:dyDescent="0.4">
      <c r="A21" s="50"/>
      <c r="B21" s="9">
        <v>2</v>
      </c>
      <c r="C21" s="10">
        <v>15.994709197369019</v>
      </c>
      <c r="D21" s="10">
        <v>18.175441030007288</v>
      </c>
      <c r="E21" s="10">
        <v>18.419900840320306</v>
      </c>
      <c r="F21" s="10">
        <v>16.614260498358291</v>
      </c>
      <c r="G21" s="10">
        <v>13.316270526613016</v>
      </c>
      <c r="H21" s="10">
        <v>9.4745503749667446</v>
      </c>
      <c r="I21" s="10">
        <v>5.9819316422088384</v>
      </c>
      <c r="J21" s="10">
        <v>3.3522369235274665</v>
      </c>
      <c r="K21" s="10">
        <v>1.6688216727637286</v>
      </c>
      <c r="L21" s="10">
        <v>1</v>
      </c>
      <c r="M21" s="10">
        <v>1</v>
      </c>
      <c r="N21" s="10">
        <v>1</v>
      </c>
      <c r="P21" s="17">
        <v>10.671240307202709</v>
      </c>
      <c r="Q21" s="17">
        <v>14.984608534587609</v>
      </c>
      <c r="R21" s="17">
        <v>19.531039905028464</v>
      </c>
      <c r="S21" s="17">
        <v>22.798476431084534</v>
      </c>
      <c r="T21" s="17">
        <v>23.811653012155986</v>
      </c>
      <c r="U21" s="17">
        <v>22.237483268328432</v>
      </c>
      <c r="V21" s="17">
        <v>18.56195565234372</v>
      </c>
      <c r="W21" s="17">
        <v>13.847220039828109</v>
      </c>
      <c r="X21" s="17">
        <v>9.2340833180105406</v>
      </c>
      <c r="Y21" s="17">
        <v>5.507324348739135</v>
      </c>
      <c r="Z21" s="17">
        <v>2.9400319951757781</v>
      </c>
      <c r="AA21" s="17">
        <v>1.4063385858612012</v>
      </c>
      <c r="AE21" s="46"/>
      <c r="AF21" s="9">
        <v>2</v>
      </c>
      <c r="AG21" s="36">
        <v>1.1313</v>
      </c>
      <c r="AI21" s="39">
        <v>1.6839333329999999</v>
      </c>
    </row>
    <row r="22" spans="1:35" x14ac:dyDescent="0.4">
      <c r="A22" s="50"/>
      <c r="B22" s="9">
        <v>3</v>
      </c>
      <c r="C22" s="10">
        <v>11.453607022416048</v>
      </c>
      <c r="D22" s="10">
        <v>13.663500009676277</v>
      </c>
      <c r="E22" s="10">
        <v>13.765804993775713</v>
      </c>
      <c r="F22" s="10">
        <v>11.680220025795379</v>
      </c>
      <c r="G22" s="10">
        <v>8.3330967137370937</v>
      </c>
      <c r="H22" s="10">
        <v>4.9967001486056351</v>
      </c>
      <c r="I22" s="10">
        <v>2.520102843238754</v>
      </c>
      <c r="J22" s="10">
        <v>1.0989463767105985</v>
      </c>
      <c r="K22" s="10">
        <v>1</v>
      </c>
      <c r="L22" s="10">
        <v>1</v>
      </c>
      <c r="M22" s="10">
        <v>1</v>
      </c>
      <c r="N22" s="10">
        <v>1</v>
      </c>
      <c r="P22" s="17">
        <v>18.146633306422977</v>
      </c>
      <c r="Q22" s="17">
        <v>19.218690261671071</v>
      </c>
      <c r="R22" s="17">
        <v>26.501272724860385</v>
      </c>
      <c r="S22" s="17">
        <v>30.872047319320426</v>
      </c>
      <c r="T22" s="17">
        <v>29.190275860754195</v>
      </c>
      <c r="U22" s="17">
        <v>29.380161939507122</v>
      </c>
      <c r="V22" s="17">
        <v>18.05852266028263</v>
      </c>
      <c r="W22" s="17">
        <v>6.2311584415624894</v>
      </c>
      <c r="X22" s="17">
        <v>1.94980180359948</v>
      </c>
      <c r="Y22" s="17">
        <v>1.0668758926104756</v>
      </c>
      <c r="Z22" s="17">
        <v>1</v>
      </c>
      <c r="AA22" s="17">
        <v>1</v>
      </c>
      <c r="AE22" s="46"/>
      <c r="AF22" s="9">
        <v>3</v>
      </c>
      <c r="AG22" s="36">
        <v>0.85245000000000004</v>
      </c>
      <c r="AI22" s="39">
        <v>1.386933333</v>
      </c>
    </row>
    <row r="23" spans="1:35" x14ac:dyDescent="0.4">
      <c r="A23" s="50"/>
      <c r="B23" s="9">
        <v>4</v>
      </c>
      <c r="C23" s="10">
        <v>9.9882035327210907</v>
      </c>
      <c r="D23" s="10">
        <v>12.174617717002922</v>
      </c>
      <c r="E23" s="10">
        <v>14.75891080365089</v>
      </c>
      <c r="F23" s="10">
        <v>17.39820624509629</v>
      </c>
      <c r="G23" s="10">
        <v>18.714983732526608</v>
      </c>
      <c r="H23" s="10">
        <v>18.319109309308672</v>
      </c>
      <c r="I23" s="10">
        <v>16.263752040266162</v>
      </c>
      <c r="J23" s="10">
        <v>13.050723182990815</v>
      </c>
      <c r="K23" s="10">
        <v>9.4339156335525622</v>
      </c>
      <c r="L23" s="10">
        <v>6.1245717460864419</v>
      </c>
      <c r="M23" s="10">
        <v>3.5616497816468504</v>
      </c>
      <c r="N23" s="10">
        <v>1.8513170739502127</v>
      </c>
      <c r="P23" s="17">
        <v>24.320667405912566</v>
      </c>
      <c r="Q23" s="17">
        <v>26.761627271963036</v>
      </c>
      <c r="R23" s="17">
        <v>29.315969844250045</v>
      </c>
      <c r="S23" s="17">
        <v>31.064429094237504</v>
      </c>
      <c r="T23" s="17">
        <v>30.988261599023879</v>
      </c>
      <c r="U23" s="17">
        <v>29.002352302938721</v>
      </c>
      <c r="V23" s="17">
        <v>25.382810116900149</v>
      </c>
      <c r="W23" s="17">
        <v>20.713605066770931</v>
      </c>
      <c r="X23" s="17">
        <v>15.724667401654109</v>
      </c>
      <c r="Y23" s="17">
        <v>11.08747306680193</v>
      </c>
      <c r="Z23" s="17">
        <v>7.2554995540230518</v>
      </c>
      <c r="AA23" s="17">
        <v>4.4065376308282236</v>
      </c>
      <c r="AE23" s="46"/>
      <c r="AF23" s="9">
        <v>4</v>
      </c>
      <c r="AG23" s="36">
        <v>1.5931</v>
      </c>
      <c r="AI23" s="39">
        <v>1.9899</v>
      </c>
    </row>
    <row r="24" spans="1:35" x14ac:dyDescent="0.4">
      <c r="A24" s="50"/>
      <c r="B24" s="9">
        <v>5</v>
      </c>
      <c r="C24" s="10">
        <v>4.7252640794881611</v>
      </c>
      <c r="D24" s="10">
        <v>5.261927399506197</v>
      </c>
      <c r="E24" s="10">
        <v>7.0564943976197023</v>
      </c>
      <c r="F24" s="10">
        <v>8.5813051338903268</v>
      </c>
      <c r="G24" s="10">
        <v>9.2341688437982317</v>
      </c>
      <c r="H24" s="10">
        <v>8.7584178642271784</v>
      </c>
      <c r="I24" s="10">
        <v>7.3087501995717608</v>
      </c>
      <c r="J24" s="10">
        <v>5.3661959299120996</v>
      </c>
      <c r="K24" s="10">
        <v>3.473154190004887</v>
      </c>
      <c r="L24" s="10">
        <v>1.9895349396699886</v>
      </c>
      <c r="M24" s="10">
        <v>1.0793429009423539</v>
      </c>
      <c r="N24" s="10">
        <v>1</v>
      </c>
      <c r="P24" s="17">
        <v>7.1320381512423072</v>
      </c>
      <c r="Q24" s="17">
        <v>7.8533777788274044</v>
      </c>
      <c r="R24" s="17">
        <v>8.6624534649766751</v>
      </c>
      <c r="S24" s="17">
        <v>10.108547661352294</v>
      </c>
      <c r="T24" s="17">
        <v>11.111569577935429</v>
      </c>
      <c r="U24" s="17">
        <v>11.451964407982985</v>
      </c>
      <c r="V24" s="17">
        <v>11.02673532057849</v>
      </c>
      <c r="W24" s="17">
        <v>9.8953136839295475</v>
      </c>
      <c r="X24" s="17">
        <v>8.2659949144424978</v>
      </c>
      <c r="Y24" s="17">
        <v>6.4271742955136935</v>
      </c>
      <c r="Z24" s="17">
        <v>4.6568217451594638</v>
      </c>
      <c r="AA24" s="17">
        <v>3.1513934296413533</v>
      </c>
      <c r="AE24" s="46"/>
      <c r="AF24" s="9">
        <v>5</v>
      </c>
      <c r="AG24" s="36">
        <v>1.0303</v>
      </c>
      <c r="AI24" s="39">
        <v>1.44215</v>
      </c>
    </row>
    <row r="25" spans="1:35" x14ac:dyDescent="0.4">
      <c r="A25" s="50"/>
      <c r="B25" s="9">
        <v>6</v>
      </c>
      <c r="C25" s="10">
        <v>8.9478053043597221</v>
      </c>
      <c r="D25" s="10">
        <v>11.65552143269209</v>
      </c>
      <c r="E25" s="10">
        <v>15.060696377072267</v>
      </c>
      <c r="F25" s="10">
        <v>17.288055019441089</v>
      </c>
      <c r="G25" s="10">
        <v>17.482855288708262</v>
      </c>
      <c r="H25" s="10">
        <v>15.507344101627861</v>
      </c>
      <c r="I25" s="10">
        <v>12.057308445753605</v>
      </c>
      <c r="J25" s="10">
        <v>8.2432548600790323</v>
      </c>
      <c r="K25" s="10">
        <v>4.9902146016683631</v>
      </c>
      <c r="L25" s="10">
        <v>2.7044334439789726</v>
      </c>
      <c r="M25" s="10">
        <v>1.3486809872434955</v>
      </c>
      <c r="N25" s="10">
        <v>1</v>
      </c>
      <c r="P25" s="17">
        <v>9.2107505681266666</v>
      </c>
      <c r="Q25" s="17">
        <v>9.8037085716362391</v>
      </c>
      <c r="R25" s="17">
        <v>12.985908010444703</v>
      </c>
      <c r="S25" s="17">
        <v>16.245442797616597</v>
      </c>
      <c r="T25" s="17">
        <v>18.317272748369213</v>
      </c>
      <c r="U25" s="17">
        <v>18.606733292107251</v>
      </c>
      <c r="V25" s="17">
        <v>17.021563852209219</v>
      </c>
      <c r="W25" s="17">
        <v>14.019074223903466</v>
      </c>
      <c r="X25" s="17">
        <v>10.392765649101589</v>
      </c>
      <c r="Y25" s="17">
        <v>6.9337315313096841</v>
      </c>
      <c r="Z25" s="17">
        <v>4.1628411359484554</v>
      </c>
      <c r="AA25" s="17">
        <v>2.2490183049078087</v>
      </c>
      <c r="AE25" s="46"/>
      <c r="AF25" s="9">
        <v>6</v>
      </c>
      <c r="AG25" s="36">
        <v>1.37965</v>
      </c>
      <c r="AI25" s="39">
        <v>1.63375</v>
      </c>
    </row>
    <row r="26" spans="1:35" x14ac:dyDescent="0.4">
      <c r="A26" s="50"/>
      <c r="B26" s="9">
        <v>7</v>
      </c>
      <c r="C26" s="10">
        <v>5.8574410909523422</v>
      </c>
      <c r="D26" s="10">
        <v>6.7429257780182672</v>
      </c>
      <c r="E26" s="10">
        <v>7.4484349861064025</v>
      </c>
      <c r="F26" s="10">
        <v>9.3284780495400046</v>
      </c>
      <c r="G26" s="10">
        <v>10.647541828006306</v>
      </c>
      <c r="H26" s="10">
        <v>10.600560295795052</v>
      </c>
      <c r="I26" s="10">
        <v>9.0682669186746327</v>
      </c>
      <c r="J26" s="10">
        <v>6.6245984086636023</v>
      </c>
      <c r="K26" s="10">
        <v>4.142302030323231</v>
      </c>
      <c r="L26" s="10">
        <v>2.2415023360372919</v>
      </c>
      <c r="M26" s="10">
        <v>1.1196814390563885</v>
      </c>
      <c r="N26" s="10">
        <v>1</v>
      </c>
      <c r="P26" s="17">
        <v>8.3694732264909106</v>
      </c>
      <c r="Q26" s="17">
        <v>10.837547164078501</v>
      </c>
      <c r="R26" s="17">
        <v>13.886414040441558</v>
      </c>
      <c r="S26" s="17">
        <v>16.324642731818781</v>
      </c>
      <c r="T26" s="17">
        <v>17.605469320049135</v>
      </c>
      <c r="U26" s="17">
        <v>17.416194722883255</v>
      </c>
      <c r="V26" s="17">
        <v>15.801862880403242</v>
      </c>
      <c r="W26" s="17">
        <v>13.147924731756392</v>
      </c>
      <c r="X26" s="17">
        <v>10.030954651249621</v>
      </c>
      <c r="Y26" s="17">
        <v>7.0162347350120271</v>
      </c>
      <c r="Z26" s="17">
        <v>4.4986530347182603</v>
      </c>
      <c r="AA26" s="17">
        <v>2.6437291177641051</v>
      </c>
      <c r="AE26" s="46"/>
      <c r="AF26" s="9">
        <v>7</v>
      </c>
      <c r="AG26" s="36">
        <v>1.1294999999999999</v>
      </c>
      <c r="AI26" s="39">
        <v>1.6252500000000001</v>
      </c>
    </row>
    <row r="27" spans="1:35" x14ac:dyDescent="0.4">
      <c r="A27" s="50"/>
      <c r="B27" s="9">
        <v>8</v>
      </c>
      <c r="C27" s="10">
        <v>6.4322150360098229</v>
      </c>
      <c r="D27" s="10">
        <v>8.7178451115356097</v>
      </c>
      <c r="E27" s="10">
        <v>10.383532465885814</v>
      </c>
      <c r="F27" s="10">
        <v>10.858426442585094</v>
      </c>
      <c r="G27" s="10">
        <v>9.9595947080808429</v>
      </c>
      <c r="H27" s="10">
        <v>8.0043296361012199</v>
      </c>
      <c r="I27" s="10">
        <v>5.6308974975706123</v>
      </c>
      <c r="J27" s="10">
        <v>3.4640105565242671</v>
      </c>
      <c r="K27" s="10">
        <v>1.8618196753273839</v>
      </c>
      <c r="L27" s="10">
        <v>1.0985778106247315</v>
      </c>
      <c r="M27" s="10">
        <v>1</v>
      </c>
      <c r="N27" s="10">
        <v>1</v>
      </c>
      <c r="P27" s="17">
        <v>9.9999368903231165</v>
      </c>
      <c r="Q27" s="17">
        <v>11.80207102042694</v>
      </c>
      <c r="R27" s="17">
        <v>14.107645393737318</v>
      </c>
      <c r="S27" s="17">
        <v>15.762540722183253</v>
      </c>
      <c r="T27" s="17">
        <v>16.411835360894074</v>
      </c>
      <c r="U27" s="17">
        <v>15.879920627106689</v>
      </c>
      <c r="V27" s="17">
        <v>14.24574913648139</v>
      </c>
      <c r="W27" s="17">
        <v>11.827057019952196</v>
      </c>
      <c r="X27" s="17">
        <v>9.0755312704840261</v>
      </c>
      <c r="Y27" s="17">
        <v>6.4323207500138775</v>
      </c>
      <c r="Z27" s="17">
        <v>4.2102471538438824</v>
      </c>
      <c r="AA27" s="17">
        <v>2.5461467752629661</v>
      </c>
      <c r="AE27" s="46"/>
      <c r="AF27" s="9">
        <v>8</v>
      </c>
      <c r="AG27" s="36">
        <v>0.98229999999999995</v>
      </c>
      <c r="AI27" s="39">
        <v>1.59375</v>
      </c>
    </row>
    <row r="28" spans="1:35" x14ac:dyDescent="0.4">
      <c r="A28" s="50"/>
      <c r="B28" s="9">
        <v>9</v>
      </c>
      <c r="C28" s="10">
        <v>5.1673000467909125</v>
      </c>
      <c r="D28" s="10">
        <v>7.092006830160714</v>
      </c>
      <c r="E28" s="10">
        <v>10.794047525037426</v>
      </c>
      <c r="F28" s="10">
        <v>13.959811756331973</v>
      </c>
      <c r="G28" s="10">
        <v>15.316098662872497</v>
      </c>
      <c r="H28" s="10">
        <v>14.277789962656465</v>
      </c>
      <c r="I28" s="10">
        <v>11.356701626121477</v>
      </c>
      <c r="J28" s="10">
        <v>7.7576517844094246</v>
      </c>
      <c r="K28" s="10">
        <v>4.5883158264527495</v>
      </c>
      <c r="L28" s="10">
        <v>2.3715230956464994</v>
      </c>
      <c r="M28" s="10">
        <v>1.2823517572749854</v>
      </c>
      <c r="N28" s="10">
        <v>1</v>
      </c>
      <c r="P28" s="17">
        <v>10.496234415980606</v>
      </c>
      <c r="Q28" s="17">
        <v>13.24506145549271</v>
      </c>
      <c r="R28" s="17">
        <v>17.026135852306385</v>
      </c>
      <c r="S28" s="17">
        <v>19.87391646902266</v>
      </c>
      <c r="T28" s="17">
        <v>21.043721550248726</v>
      </c>
      <c r="U28" s="17">
        <v>20.198264588461178</v>
      </c>
      <c r="V28" s="17">
        <v>17.56504186201758</v>
      </c>
      <c r="W28" s="17">
        <v>13.836498793224674</v>
      </c>
      <c r="X28" s="17">
        <v>9.8729856046601672</v>
      </c>
      <c r="Y28" s="17">
        <v>6.3829970642786895</v>
      </c>
      <c r="Z28" s="17">
        <v>3.7408514211260355</v>
      </c>
      <c r="AA28" s="17">
        <v>1.9888980301011228</v>
      </c>
      <c r="AE28" s="46"/>
      <c r="AF28" s="9">
        <v>10</v>
      </c>
      <c r="AG28" s="36">
        <v>1.2645500000000001</v>
      </c>
      <c r="AI28" s="39">
        <v>1.67065</v>
      </c>
    </row>
    <row r="29" spans="1:35" x14ac:dyDescent="0.4">
      <c r="A29" s="50"/>
      <c r="B29" s="9">
        <v>10</v>
      </c>
      <c r="C29" s="10">
        <v>5.6808350116254998</v>
      </c>
      <c r="D29" s="10">
        <v>7.7595383887978109</v>
      </c>
      <c r="E29" s="10">
        <v>9.2960613085869159</v>
      </c>
      <c r="F29" s="10">
        <v>9.4092626074604162</v>
      </c>
      <c r="G29" s="10">
        <v>8.0005020352970337</v>
      </c>
      <c r="H29" s="10">
        <v>5.6933171227213633</v>
      </c>
      <c r="I29" s="10">
        <v>3.3844724974256151</v>
      </c>
      <c r="J29" s="10">
        <v>1.6805317561217694</v>
      </c>
      <c r="K29" s="10">
        <v>1</v>
      </c>
      <c r="L29" s="10">
        <v>1</v>
      </c>
      <c r="M29" s="10">
        <v>1</v>
      </c>
      <c r="N29" s="10">
        <v>1</v>
      </c>
      <c r="P29" s="17">
        <v>8.2455614574183773</v>
      </c>
      <c r="Q29" s="17">
        <v>9.6285317699051269</v>
      </c>
      <c r="R29" s="17">
        <v>13.067723733635649</v>
      </c>
      <c r="S29" s="17">
        <v>16.221025520545467</v>
      </c>
      <c r="T29" s="17">
        <v>17.968521831559404</v>
      </c>
      <c r="U29" s="17">
        <v>17.718584710863905</v>
      </c>
      <c r="V29" s="17">
        <v>15.545162187207263</v>
      </c>
      <c r="W29" s="17">
        <v>12.150998768420138</v>
      </c>
      <c r="X29" s="17">
        <v>8.4903866779848087</v>
      </c>
      <c r="Y29" s="17">
        <v>5.3314179558678543</v>
      </c>
      <c r="Z29" s="17">
        <v>3.0300056870056382</v>
      </c>
      <c r="AA29" s="17">
        <v>1.571689912362763</v>
      </c>
      <c r="AE29" s="46"/>
      <c r="AF29" s="9">
        <v>11</v>
      </c>
      <c r="AG29" s="36">
        <v>0.79615000000000002</v>
      </c>
      <c r="AI29" s="39">
        <v>1.54555</v>
      </c>
    </row>
    <row r="30" spans="1:35" x14ac:dyDescent="0.4">
      <c r="A30" s="50"/>
      <c r="B30" s="9">
        <v>11</v>
      </c>
      <c r="C30" s="10">
        <v>9.3474223828685812</v>
      </c>
      <c r="D30" s="10">
        <v>11.022611256820758</v>
      </c>
      <c r="E30" s="10">
        <v>12.784461161637344</v>
      </c>
      <c r="F30" s="10">
        <v>13.561536291646647</v>
      </c>
      <c r="G30" s="10">
        <v>12.433813999963855</v>
      </c>
      <c r="H30" s="10">
        <v>9.7448457881987114</v>
      </c>
      <c r="I30" s="10">
        <v>6.483688121525276</v>
      </c>
      <c r="J30" s="10">
        <v>3.6615785265510525</v>
      </c>
      <c r="K30" s="10">
        <v>1.88598480899194</v>
      </c>
      <c r="L30" s="10">
        <v>1.0507298149443363</v>
      </c>
      <c r="M30" s="10">
        <v>1</v>
      </c>
      <c r="N30" s="10">
        <v>1</v>
      </c>
      <c r="P30" s="17">
        <v>8.3075642926969611</v>
      </c>
      <c r="Q30" s="17">
        <v>9.4965974312659576</v>
      </c>
      <c r="R30" s="17">
        <v>13.411234371496462</v>
      </c>
      <c r="S30" s="17">
        <v>17.310748360339403</v>
      </c>
      <c r="T30" s="17">
        <v>19.93964828616437</v>
      </c>
      <c r="U30" s="17">
        <v>20.526409101022846</v>
      </c>
      <c r="V30" s="17">
        <v>18.934264586561223</v>
      </c>
      <c r="W30" s="17">
        <v>15.710335764866789</v>
      </c>
      <c r="X30" s="17">
        <v>11.783516640179464</v>
      </c>
      <c r="Y30" s="17">
        <v>8.0364583892342782</v>
      </c>
      <c r="Z30" s="17">
        <v>5.0154938829181566</v>
      </c>
      <c r="AA30" s="17">
        <v>2.882106830092686</v>
      </c>
      <c r="AE30" s="46"/>
      <c r="AF30" s="9">
        <v>12</v>
      </c>
      <c r="AG30" s="36">
        <v>1.264666667</v>
      </c>
      <c r="AI30" s="39">
        <v>1.7108000000000001</v>
      </c>
    </row>
    <row r="31" spans="1:35" x14ac:dyDescent="0.4">
      <c r="B31" s="13" t="s">
        <v>3</v>
      </c>
      <c r="C31" s="14">
        <f>AVERAGE(C20:C30)</f>
        <v>8.0855583062426906</v>
      </c>
      <c r="D31" s="14">
        <f>AVERAGE(D20:D30)</f>
        <v>10.002913790793363</v>
      </c>
      <c r="E31" s="14">
        <f>AVERAGE(E20:E30)</f>
        <v>11.744556867543071</v>
      </c>
      <c r="F31" s="14">
        <f>AVERAGE(F20:F30)</f>
        <v>12.537049980728112</v>
      </c>
      <c r="G31" s="14">
        <f>AVERAGE(G20:G30)</f>
        <v>11.878293453452249</v>
      </c>
      <c r="H31" s="14">
        <f>AVERAGE(H20:H30)</f>
        <v>9.9911676677144143</v>
      </c>
      <c r="I31" s="14">
        <f>AVERAGE(I20:I30)</f>
        <v>7.4871764540010011</v>
      </c>
      <c r="J31" s="14">
        <f>AVERAGE(J20:J30)</f>
        <v>5.0446963381829342</v>
      </c>
      <c r="K31" s="14">
        <f>AVERAGE(K20:K30)</f>
        <v>3.1858662217349858</v>
      </c>
      <c r="L31" s="14">
        <f>AVERAGE(L20:L30)</f>
        <v>1.9618975624534785</v>
      </c>
      <c r="M31" s="14">
        <f>AVERAGE(M20:M30)</f>
        <v>1.3083369878330975</v>
      </c>
      <c r="N31" s="14">
        <f>AVERAGE(N20:N30)</f>
        <v>1.0773924612682011</v>
      </c>
      <c r="P31" s="14">
        <f>AVERAGE(P20:P30)</f>
        <v>11.715493009272814</v>
      </c>
      <c r="Q31" s="14">
        <f>AVERAGE(Q20:Q30)</f>
        <v>13.703347875663129</v>
      </c>
      <c r="R31" s="14">
        <f>AVERAGE(R20:R30)</f>
        <v>17.106865219242863</v>
      </c>
      <c r="S31" s="14">
        <f>AVERAGE(S20:S30)</f>
        <v>19.804316490962641</v>
      </c>
      <c r="T31" s="14">
        <f>AVERAGE(T20:T30)</f>
        <v>20.723840776829363</v>
      </c>
      <c r="U31" s="14">
        <f>AVERAGE(U20:U30)</f>
        <v>20.269116286648345</v>
      </c>
      <c r="V31" s="14">
        <f>AVERAGE(V20:V30)</f>
        <v>17.318022345510929</v>
      </c>
      <c r="W31" s="14">
        <f>AVERAGE(W20:W30)</f>
        <v>13.342482486680105</v>
      </c>
      <c r="X31" s="14">
        <f>AVERAGE(X20:X30)</f>
        <v>9.7205543808024579</v>
      </c>
      <c r="Y31" s="14">
        <f>AVERAGE(Y20:Y30)</f>
        <v>6.6507984073006803</v>
      </c>
      <c r="Z31" s="14">
        <f>AVERAGE(Z20:Z30)</f>
        <v>4.2457529571667365</v>
      </c>
      <c r="AA31" s="14">
        <f>AVERAGE(AA20:AA30)</f>
        <v>2.53412349774195</v>
      </c>
      <c r="AF31" s="13" t="s">
        <v>3</v>
      </c>
      <c r="AG31" s="14">
        <f>AVERAGE(AG20:AG30)</f>
        <v>1.1052878788181819</v>
      </c>
      <c r="AI31" s="14">
        <f>AVERAGE(AI20:AI30)</f>
        <v>1.6453878787272727</v>
      </c>
    </row>
    <row r="32" spans="1:35" ht="13.9" customHeight="1" x14ac:dyDescent="0.4">
      <c r="B32" s="13" t="s">
        <v>4</v>
      </c>
      <c r="C32" s="15">
        <f>STDEVPA(C20:C30)/SQRT(COUNT(C20:C30))</f>
        <v>0.99853664371512985</v>
      </c>
      <c r="D32" s="15">
        <f>STDEVPA(D20:D30)/SQRT(COUNT(D20:D30))</f>
        <v>1.083087623017545</v>
      </c>
      <c r="E32" s="15">
        <f>STDEVPA(E20:E30)/SQRT(COUNT(E20:E30))</f>
        <v>1.0139157424238343</v>
      </c>
      <c r="F32" s="15">
        <f>STDEVPA(F20:F30)/SQRT(COUNT(F20:F30))</f>
        <v>0.97966131176553561</v>
      </c>
      <c r="G32" s="15">
        <f>STDEVPA(G20:G30)/SQRT(COUNT(G20:G30))</f>
        <v>1.1274846883607572</v>
      </c>
      <c r="H32" s="15">
        <f>STDEVPA(H20:H30)/SQRT(COUNT(H20:H30))</f>
        <v>1.2779427782431452</v>
      </c>
      <c r="I32" s="15">
        <f>STDEVPA(I20:I30)/SQRT(COUNT(I20:I30))</f>
        <v>1.2547983416279178</v>
      </c>
      <c r="J32" s="15">
        <f>STDEVPA(J20:J30)/SQRT(COUNT(J20:J30))</f>
        <v>1.0495696370806382</v>
      </c>
      <c r="K32" s="15">
        <f>STDEVPA(K20:K30)/SQRT(COUNT(K20:K30))</f>
        <v>0.73482562040534338</v>
      </c>
      <c r="L32" s="15">
        <f>STDEVPA(L20:L30)/SQRT(COUNT(L20:L30))</f>
        <v>0.43978288187971237</v>
      </c>
      <c r="M32" s="15">
        <f>STDEVPA(M20:M30)/SQRT(COUNT(M20:M30))</f>
        <v>0.21776818392580291</v>
      </c>
      <c r="N32" s="15">
        <f>STDEVPA(N20:N30)/SQRT(COUNT(N20:N30))</f>
        <v>7.3790816508868151E-2</v>
      </c>
      <c r="P32" s="15">
        <f>STDEVPA(P20:P30)/SQRT(COUNT(P20:P30))</f>
        <v>1.502027495844569</v>
      </c>
      <c r="Q32" s="15">
        <f>STDEVPA(Q20:Q30)/SQRT(COUNT(Q20:Q30))</f>
        <v>1.6004092227257543</v>
      </c>
      <c r="R32" s="15">
        <f>STDEVPA(R20:R30)/SQRT(COUNT(R20:R30))</f>
        <v>1.78942995032635</v>
      </c>
      <c r="S32" s="15">
        <f>STDEVPA(S20:S30)/SQRT(COUNT(S20:S30))</f>
        <v>1.8509895254634836</v>
      </c>
      <c r="T32" s="15">
        <f>STDEVPA(T20:T30)/SQRT(COUNT(T20:T30))</f>
        <v>1.6315846085605104</v>
      </c>
      <c r="U32" s="15">
        <f>STDEVPA(U20:U30)/SQRT(COUNT(U20:U30))</f>
        <v>1.5149828256224411</v>
      </c>
      <c r="V32" s="15">
        <f>STDEVPA(V20:V30)/SQRT(COUNT(V20:V30))</f>
        <v>1.0181535397678554</v>
      </c>
      <c r="W32" s="15">
        <f>STDEVPA(W20:W30)/SQRT(COUNT(W20:W30))</f>
        <v>1.041650410331002</v>
      </c>
      <c r="X32" s="15">
        <f>STDEVPA(X20:X30)/SQRT(COUNT(X20:X30))</f>
        <v>0.95878080269008892</v>
      </c>
      <c r="Y32" s="15">
        <f>STDEVPA(Y20:Y30)/SQRT(COUNT(Y20:Y30))</f>
        <v>0.71258673876443213</v>
      </c>
      <c r="Z32" s="15">
        <f>STDEVPA(Z20:Z30)/SQRT(COUNT(Z20:Z30))</f>
        <v>0.478082163220649</v>
      </c>
      <c r="AA32" s="15">
        <f>STDEVPA(AA20:AA30)/SQRT(COUNT(AA20:AA30))</f>
        <v>0.30405830191776684</v>
      </c>
      <c r="AF32" s="13" t="s">
        <v>4</v>
      </c>
      <c r="AG32" s="15">
        <f>STDEVPA(AG20:AG30)/SQRT(COUNT(AG20:AG30))</f>
        <v>7.5142440656986484E-2</v>
      </c>
      <c r="AI32" s="15">
        <f>STDEVPA(AI20:AI30)/SQRT(COUNT(AI20:AI30))</f>
        <v>4.7732406571158549E-2</v>
      </c>
    </row>
    <row r="33" spans="1:35" x14ac:dyDescent="0.4"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35" x14ac:dyDescent="0.4"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G34" s="31" t="s">
        <v>2</v>
      </c>
      <c r="AI34" s="31" t="s">
        <v>8</v>
      </c>
    </row>
    <row r="35" spans="1:35" x14ac:dyDescent="0.4">
      <c r="B35" s="2" t="s">
        <v>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E35" s="32"/>
      <c r="AF35" s="2" t="s">
        <v>1</v>
      </c>
    </row>
    <row r="36" spans="1:35" x14ac:dyDescent="0.4">
      <c r="A36" s="51" t="s">
        <v>6</v>
      </c>
      <c r="B36" s="11">
        <v>1</v>
      </c>
      <c r="C36" s="12">
        <v>12.8720295807104</v>
      </c>
      <c r="D36" s="12">
        <v>15.658035059912121</v>
      </c>
      <c r="E36" s="12">
        <v>14.629257698790406</v>
      </c>
      <c r="F36" s="12">
        <v>10.362861081565111</v>
      </c>
      <c r="G36" s="12">
        <v>5.6493689494712305</v>
      </c>
      <c r="H36" s="12">
        <v>2.4635370051266721</v>
      </c>
      <c r="I36" s="12">
        <v>1.2812238543654189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P36" s="18">
        <v>16.529798251000315</v>
      </c>
      <c r="Q36" s="18">
        <v>20.312709523498853</v>
      </c>
      <c r="R36" s="18">
        <v>23.537270477864766</v>
      </c>
      <c r="S36" s="18">
        <v>25.715121379694839</v>
      </c>
      <c r="T36" s="18">
        <v>26.486623328605081</v>
      </c>
      <c r="U36" s="18">
        <v>25.717959048030394</v>
      </c>
      <c r="V36" s="18">
        <v>23.539093712434919</v>
      </c>
      <c r="W36" s="18">
        <v>20.30779911082438</v>
      </c>
      <c r="X36" s="18">
        <v>16.513438795774757</v>
      </c>
      <c r="Y36" s="18">
        <v>12.656117133374666</v>
      </c>
      <c r="Z36" s="18">
        <v>9.142050281502474</v>
      </c>
      <c r="AA36" s="18">
        <v>6.2239174182750912</v>
      </c>
      <c r="AE36" s="45" t="s">
        <v>13</v>
      </c>
      <c r="AF36" s="19">
        <v>1</v>
      </c>
      <c r="AG36" s="43">
        <v>0.72560000000000002</v>
      </c>
      <c r="AI36" s="41">
        <v>1.9982</v>
      </c>
    </row>
    <row r="37" spans="1:35" x14ac:dyDescent="0.4">
      <c r="A37" s="51"/>
      <c r="B37" s="11">
        <v>2</v>
      </c>
      <c r="C37" s="12">
        <v>23.580182196405389</v>
      </c>
      <c r="D37" s="12">
        <v>27.659354557360572</v>
      </c>
      <c r="E37" s="12">
        <v>28.944433171184485</v>
      </c>
      <c r="F37" s="12">
        <v>27.02581395112319</v>
      </c>
      <c r="G37" s="12">
        <v>22.518108793401794</v>
      </c>
      <c r="H37" s="12">
        <v>16.743943229660793</v>
      </c>
      <c r="I37" s="12">
        <v>11.111514537000604</v>
      </c>
      <c r="J37" s="12">
        <v>6.5808006720784444</v>
      </c>
      <c r="K37" s="12">
        <v>3.4782270454863395</v>
      </c>
      <c r="L37" s="12">
        <v>1.6405097419273207</v>
      </c>
      <c r="M37" s="12">
        <v>1</v>
      </c>
      <c r="N37" s="12">
        <v>1</v>
      </c>
      <c r="P37" s="18">
        <v>21.36414935042264</v>
      </c>
      <c r="Q37" s="18">
        <v>27.308804328589222</v>
      </c>
      <c r="R37" s="18">
        <v>34.748673153787536</v>
      </c>
      <c r="S37" s="18">
        <v>40.526061269727883</v>
      </c>
      <c r="T37" s="18">
        <v>43.194028119432225</v>
      </c>
      <c r="U37" s="18">
        <v>41.976022821993631</v>
      </c>
      <c r="V37" s="18">
        <v>37.134350662212277</v>
      </c>
      <c r="W37" s="18">
        <v>29.881628619822379</v>
      </c>
      <c r="X37" s="18">
        <v>21.873384830854661</v>
      </c>
      <c r="Y37" s="18">
        <v>14.579088685722605</v>
      </c>
      <c r="Z37" s="18">
        <v>8.8647458201971165</v>
      </c>
      <c r="AA37" s="18">
        <v>4.9310225114625554</v>
      </c>
      <c r="AE37" s="45"/>
      <c r="AF37" s="19">
        <v>2</v>
      </c>
      <c r="AG37" s="43">
        <v>1.4586000000000001</v>
      </c>
      <c r="AI37" s="41">
        <v>2.1994333333333329</v>
      </c>
    </row>
    <row r="38" spans="1:35" x14ac:dyDescent="0.4">
      <c r="A38" s="51"/>
      <c r="B38" s="11">
        <v>3</v>
      </c>
      <c r="C38" s="12">
        <v>24.939967021088254</v>
      </c>
      <c r="D38" s="12">
        <v>28.329581929750915</v>
      </c>
      <c r="E38" s="12">
        <v>27.340903740426061</v>
      </c>
      <c r="F38" s="12">
        <v>22.445830605970905</v>
      </c>
      <c r="G38" s="12">
        <v>15.730134800803162</v>
      </c>
      <c r="H38" s="12">
        <v>9.4665705885627318</v>
      </c>
      <c r="I38" s="12">
        <v>4.9338196837625699</v>
      </c>
      <c r="J38" s="12">
        <v>2.2504116113391532</v>
      </c>
      <c r="K38" s="12">
        <v>1.1383298781852891</v>
      </c>
      <c r="L38" s="12">
        <v>1</v>
      </c>
      <c r="M38" s="12">
        <v>1</v>
      </c>
      <c r="N38" s="12">
        <v>1</v>
      </c>
      <c r="P38" s="18">
        <v>23.612738496567964</v>
      </c>
      <c r="Q38" s="18">
        <v>32.230473298434788</v>
      </c>
      <c r="R38" s="18">
        <v>41.302175311425565</v>
      </c>
      <c r="S38" s="18">
        <v>47.669842638923328</v>
      </c>
      <c r="T38" s="18">
        <v>49.589223118480518</v>
      </c>
      <c r="U38" s="18">
        <v>46.5681017081005</v>
      </c>
      <c r="V38" s="18">
        <v>39.573266395097804</v>
      </c>
      <c r="W38" s="18">
        <v>30.529848362122468</v>
      </c>
      <c r="X38" s="18">
        <v>21.46504471618799</v>
      </c>
      <c r="Y38" s="18">
        <v>13.811992470476213</v>
      </c>
      <c r="Z38" s="18">
        <v>8.1679107040877312</v>
      </c>
      <c r="AA38" s="18">
        <v>4.4552674021381842</v>
      </c>
      <c r="AE38" s="45"/>
      <c r="AF38" s="19">
        <v>3</v>
      </c>
      <c r="AG38" s="43">
        <v>1.17215</v>
      </c>
      <c r="AI38" s="41">
        <v>2.2239</v>
      </c>
    </row>
    <row r="39" spans="1:35" x14ac:dyDescent="0.4">
      <c r="A39" s="51"/>
      <c r="B39" s="11">
        <v>4</v>
      </c>
      <c r="C39" s="12">
        <v>23.082569625645171</v>
      </c>
      <c r="D39" s="12">
        <v>27.862693383546077</v>
      </c>
      <c r="E39" s="12">
        <v>31.224880865326053</v>
      </c>
      <c r="F39" s="12">
        <v>32.430039546524341</v>
      </c>
      <c r="G39" s="12">
        <v>31.170245029890076</v>
      </c>
      <c r="H39" s="12">
        <v>27.69558454440136</v>
      </c>
      <c r="I39" s="12">
        <v>22.732418800557969</v>
      </c>
      <c r="J39" s="12">
        <v>17.230070715687646</v>
      </c>
      <c r="K39" s="12">
        <v>12.059497097219031</v>
      </c>
      <c r="L39" s="12">
        <v>7.7968531263293617</v>
      </c>
      <c r="M39" s="12">
        <v>4.6597110869927043</v>
      </c>
      <c r="N39" s="12">
        <v>2.5769452882025963</v>
      </c>
      <c r="P39" s="18">
        <v>23.440333168456828</v>
      </c>
      <c r="Q39" s="18">
        <v>30.252138239765493</v>
      </c>
      <c r="R39" s="18">
        <v>36.193286112109114</v>
      </c>
      <c r="S39" s="18">
        <v>40.140615170131611</v>
      </c>
      <c r="T39" s="18">
        <v>41.272401906816704</v>
      </c>
      <c r="U39" s="18">
        <v>39.347948944006355</v>
      </c>
      <c r="V39" s="18">
        <v>34.791194714555658</v>
      </c>
      <c r="W39" s="18">
        <v>28.538489721213111</v>
      </c>
      <c r="X39" s="18">
        <v>21.725383177504526</v>
      </c>
      <c r="Y39" s="18">
        <v>15.355684449587365</v>
      </c>
      <c r="Z39" s="18">
        <v>10.082194803842581</v>
      </c>
      <c r="AA39" s="18">
        <v>6.1527583368242675</v>
      </c>
      <c r="AE39" s="45"/>
      <c r="AF39" s="19">
        <v>4</v>
      </c>
      <c r="AG39" s="43">
        <v>1.9416500000000001</v>
      </c>
      <c r="AI39" s="41">
        <v>2.0653000000000001</v>
      </c>
    </row>
    <row r="40" spans="1:35" x14ac:dyDescent="0.4">
      <c r="A40" s="51"/>
      <c r="B40" s="11">
        <v>5</v>
      </c>
      <c r="C40" s="12">
        <v>13.690972700408132</v>
      </c>
      <c r="D40" s="12">
        <v>17.568462184606808</v>
      </c>
      <c r="E40" s="12">
        <v>19.826720019446842</v>
      </c>
      <c r="F40" s="12">
        <v>19.670223268656084</v>
      </c>
      <c r="G40" s="12">
        <v>17.168439628500153</v>
      </c>
      <c r="H40" s="12">
        <v>13.207408376373579</v>
      </c>
      <c r="I40" s="12">
        <v>8.9804905554651775</v>
      </c>
      <c r="J40" s="12">
        <v>5.416736564629975</v>
      </c>
      <c r="K40" s="12">
        <v>2.909794480900155</v>
      </c>
      <c r="L40" s="12">
        <v>1.6481908404000609</v>
      </c>
      <c r="M40" s="12">
        <v>1.019367446454376</v>
      </c>
      <c r="N40" s="12">
        <v>1</v>
      </c>
      <c r="P40" s="18">
        <v>10.107413837431119</v>
      </c>
      <c r="Q40" s="18">
        <v>13.179187810924375</v>
      </c>
      <c r="R40" s="18">
        <v>16.907610056935063</v>
      </c>
      <c r="S40" s="18">
        <v>20.095678781499998</v>
      </c>
      <c r="T40" s="18">
        <v>22.123770847848434</v>
      </c>
      <c r="U40" s="18">
        <v>22.559330021129416</v>
      </c>
      <c r="V40" s="18">
        <v>21.308039985853675</v>
      </c>
      <c r="W40" s="18">
        <v>18.647316599408391</v>
      </c>
      <c r="X40" s="18">
        <v>15.12574221169071</v>
      </c>
      <c r="Y40" s="18">
        <v>11.378489185800817</v>
      </c>
      <c r="Z40" s="18">
        <v>7.9438169399976273</v>
      </c>
      <c r="AA40" s="18">
        <v>5.1514402595190596</v>
      </c>
      <c r="AE40" s="45"/>
      <c r="AF40" s="19">
        <v>5</v>
      </c>
      <c r="AG40" s="43">
        <v>1.2707999999999999</v>
      </c>
      <c r="AI40" s="41">
        <v>1.8555999999999999</v>
      </c>
    </row>
    <row r="41" spans="1:35" x14ac:dyDescent="0.4">
      <c r="A41" s="51"/>
      <c r="B41" s="11">
        <v>6</v>
      </c>
      <c r="C41" s="12">
        <v>21.110087216584269</v>
      </c>
      <c r="D41" s="12">
        <v>30.073115542933831</v>
      </c>
      <c r="E41" s="12">
        <v>36.657854788808855</v>
      </c>
      <c r="F41" s="12">
        <v>38.219098980331303</v>
      </c>
      <c r="G41" s="12">
        <v>34.082877803645246</v>
      </c>
      <c r="H41" s="12">
        <v>26.010332178297816</v>
      </c>
      <c r="I41" s="12">
        <v>17.002869667694398</v>
      </c>
      <c r="J41" s="12">
        <v>9.5343759128113064</v>
      </c>
      <c r="K41" s="12">
        <v>4.5952673400846287</v>
      </c>
      <c r="L41" s="12">
        <v>1.9083908117509445</v>
      </c>
      <c r="M41" s="12">
        <v>1</v>
      </c>
      <c r="N41" s="12">
        <v>1</v>
      </c>
      <c r="P41" s="18">
        <v>16.893119519556997</v>
      </c>
      <c r="Q41" s="18">
        <v>18.694032430881425</v>
      </c>
      <c r="R41" s="18">
        <v>24.845531874894242</v>
      </c>
      <c r="S41" s="18">
        <v>33.246861107550806</v>
      </c>
      <c r="T41" s="18">
        <v>39.590672242133905</v>
      </c>
      <c r="U41" s="18">
        <v>41.952627998395208</v>
      </c>
      <c r="V41" s="18">
        <v>39.558041187020706</v>
      </c>
      <c r="W41" s="18">
        <v>33.189904167621016</v>
      </c>
      <c r="X41" s="18">
        <v>24.777654333377019</v>
      </c>
      <c r="Y41" s="18">
        <v>16.458330027840702</v>
      </c>
      <c r="Z41" s="18">
        <v>9.7268494410876425</v>
      </c>
      <c r="AA41" s="18">
        <v>5.1145800508956754</v>
      </c>
      <c r="AE41" s="45"/>
      <c r="AF41" s="19">
        <v>6</v>
      </c>
      <c r="AG41" s="43">
        <v>1.6187499999999999</v>
      </c>
      <c r="AI41" s="41">
        <v>2.16655</v>
      </c>
    </row>
    <row r="42" spans="1:35" x14ac:dyDescent="0.4">
      <c r="A42" s="51"/>
      <c r="B42" s="11">
        <v>7</v>
      </c>
      <c r="C42" s="12">
        <v>9.0048632954120329</v>
      </c>
      <c r="D42" s="12">
        <v>10.790680036781866</v>
      </c>
      <c r="E42" s="12">
        <v>13.914615821206176</v>
      </c>
      <c r="F42" s="12">
        <v>18.322935622228918</v>
      </c>
      <c r="G42" s="12">
        <v>21.522750199398082</v>
      </c>
      <c r="H42" s="12">
        <v>22.216717311023672</v>
      </c>
      <c r="I42" s="12">
        <v>20.143380765996973</v>
      </c>
      <c r="J42" s="12">
        <v>16.040936111870543</v>
      </c>
      <c r="K42" s="12">
        <v>11.223575140052258</v>
      </c>
      <c r="L42" s="12">
        <v>6.9051549975804081</v>
      </c>
      <c r="M42" s="12">
        <v>3.739839590236127</v>
      </c>
      <c r="N42" s="12">
        <v>1.8371140868467373</v>
      </c>
      <c r="P42" s="18">
        <v>16.566710058607651</v>
      </c>
      <c r="Q42" s="18">
        <v>18.96089487547437</v>
      </c>
      <c r="R42" s="18">
        <v>25.115643889929462</v>
      </c>
      <c r="S42" s="18">
        <v>30.803727259548729</v>
      </c>
      <c r="T42" s="18">
        <v>33.960660016891737</v>
      </c>
      <c r="U42" s="18">
        <v>33.644720274033197</v>
      </c>
      <c r="V42" s="18">
        <v>29.94540087123606</v>
      </c>
      <c r="W42" s="18">
        <v>23.942626683192696</v>
      </c>
      <c r="X42" s="18">
        <v>17.196894176116118</v>
      </c>
      <c r="Y42" s="18">
        <v>11.097493321736296</v>
      </c>
      <c r="Z42" s="18">
        <v>6.4358779879340826</v>
      </c>
      <c r="AA42" s="18">
        <v>3.3555214064508165</v>
      </c>
      <c r="AE42" s="45"/>
      <c r="AF42" s="19">
        <v>7</v>
      </c>
      <c r="AG42" s="43">
        <v>1.6333</v>
      </c>
      <c r="AI42" s="41">
        <v>2.0088499999999998</v>
      </c>
    </row>
    <row r="43" spans="1:35" x14ac:dyDescent="0.4">
      <c r="A43" s="51"/>
      <c r="B43" s="11">
        <v>8</v>
      </c>
      <c r="C43" s="12">
        <v>8.3019278234979712</v>
      </c>
      <c r="D43" s="12">
        <v>10.415222631472155</v>
      </c>
      <c r="E43" s="12">
        <v>12.941298892777827</v>
      </c>
      <c r="F43" s="12">
        <v>15.461839304795564</v>
      </c>
      <c r="G43" s="12">
        <v>15.576786214631371</v>
      </c>
      <c r="H43" s="12">
        <v>13.35239732796304</v>
      </c>
      <c r="I43" s="12">
        <v>9.8338256789176324</v>
      </c>
      <c r="J43" s="12">
        <v>6.2775521830079839</v>
      </c>
      <c r="K43" s="12">
        <v>3.4945357074786068</v>
      </c>
      <c r="L43" s="12">
        <v>1.967036105035769</v>
      </c>
      <c r="M43" s="12">
        <v>1.1593175021647335</v>
      </c>
      <c r="N43" s="12">
        <v>1</v>
      </c>
      <c r="P43" s="18">
        <v>13.743271809390063</v>
      </c>
      <c r="Q43" s="18">
        <v>16.660096013153481</v>
      </c>
      <c r="R43" s="18">
        <v>19.897005848233007</v>
      </c>
      <c r="S43" s="18">
        <v>22.281990129320139</v>
      </c>
      <c r="T43" s="18">
        <v>23.372608696154163</v>
      </c>
      <c r="U43" s="18">
        <v>22.955171249159307</v>
      </c>
      <c r="V43" s="18">
        <v>21.115942449267568</v>
      </c>
      <c r="W43" s="18">
        <v>18.211088087253099</v>
      </c>
      <c r="X43" s="18">
        <v>14.750045227229364</v>
      </c>
      <c r="Y43" s="18">
        <v>11.246082733019676</v>
      </c>
      <c r="Z43" s="18">
        <v>8.0951108923561463</v>
      </c>
      <c r="AA43" s="18">
        <v>5.5194489736558126</v>
      </c>
      <c r="AE43" s="45"/>
      <c r="AF43" s="19">
        <v>8</v>
      </c>
      <c r="AG43" s="43">
        <v>1.22665</v>
      </c>
      <c r="AI43" s="41">
        <v>1.8995500000000001</v>
      </c>
    </row>
    <row r="44" spans="1:35" x14ac:dyDescent="0.4">
      <c r="A44" s="51"/>
      <c r="B44" s="11">
        <v>9</v>
      </c>
      <c r="C44" s="12">
        <v>8.0681300658695907</v>
      </c>
      <c r="D44" s="12">
        <v>12.573417453913837</v>
      </c>
      <c r="E44" s="12">
        <v>17.64318295920371</v>
      </c>
      <c r="F44" s="12">
        <v>22.143076121953104</v>
      </c>
      <c r="G44" s="12">
        <v>24.759800489345505</v>
      </c>
      <c r="H44" s="12">
        <v>24.630970381737576</v>
      </c>
      <c r="I44" s="12">
        <v>21.818060404102209</v>
      </c>
      <c r="J44" s="12">
        <v>17.264975229331188</v>
      </c>
      <c r="K44" s="12">
        <v>12.277826204973156</v>
      </c>
      <c r="L44" s="12">
        <v>7.9177781589032872</v>
      </c>
      <c r="M44" s="12">
        <v>4.6866656927502266</v>
      </c>
      <c r="N44" s="12">
        <v>2.582637310154329</v>
      </c>
      <c r="P44" s="5">
        <v>17.707728856568743</v>
      </c>
      <c r="Q44" s="5">
        <v>23.515331467640706</v>
      </c>
      <c r="R44" s="5">
        <v>30.22056705784599</v>
      </c>
      <c r="S44" s="5">
        <v>35.791694332929957</v>
      </c>
      <c r="T44" s="5">
        <v>39.005329624573967</v>
      </c>
      <c r="U44" s="5">
        <v>39.061953448222866</v>
      </c>
      <c r="V44" s="5">
        <v>35.909253657868121</v>
      </c>
      <c r="W44" s="5">
        <v>30.278304374194505</v>
      </c>
      <c r="X44" s="5">
        <v>23.404525287138068</v>
      </c>
      <c r="Y44" s="5">
        <v>16.580703047037673</v>
      </c>
      <c r="Z44" s="5">
        <v>10.765995645192994</v>
      </c>
      <c r="AA44" s="5">
        <v>6.4089746717997311</v>
      </c>
      <c r="AE44" s="45"/>
      <c r="AF44" s="19">
        <v>10</v>
      </c>
      <c r="AG44" s="43">
        <v>1.7464499999999998</v>
      </c>
      <c r="AI44" s="41">
        <v>2.1917999999999997</v>
      </c>
    </row>
    <row r="45" spans="1:35" x14ac:dyDescent="0.4">
      <c r="A45" s="51"/>
      <c r="B45" s="11">
        <v>10</v>
      </c>
      <c r="C45" s="12">
        <v>8.4900007719442652</v>
      </c>
      <c r="D45" s="12">
        <v>13.265685339583058</v>
      </c>
      <c r="E45" s="12">
        <v>16.478712118592977</v>
      </c>
      <c r="F45" s="12">
        <v>16.13424067479399</v>
      </c>
      <c r="G45" s="12">
        <v>12.37107056039201</v>
      </c>
      <c r="H45" s="12">
        <v>7.3994674819706958</v>
      </c>
      <c r="I45" s="12">
        <v>3.4479225286191726</v>
      </c>
      <c r="J45" s="12">
        <v>1.2532410701992844</v>
      </c>
      <c r="K45" s="12">
        <v>1</v>
      </c>
      <c r="L45" s="12">
        <v>1</v>
      </c>
      <c r="M45" s="12">
        <v>1</v>
      </c>
      <c r="N45" s="12">
        <v>1</v>
      </c>
      <c r="P45" s="18">
        <v>16.431581858249444</v>
      </c>
      <c r="Q45" s="18">
        <v>22.619538769971722</v>
      </c>
      <c r="R45" s="18">
        <v>29.320428279738749</v>
      </c>
      <c r="S45" s="18">
        <v>34.272690718923371</v>
      </c>
      <c r="T45" s="18">
        <v>36.123553249524718</v>
      </c>
      <c r="U45" s="18">
        <v>34.330536688344743</v>
      </c>
      <c r="V45" s="18">
        <v>29.417956756098611</v>
      </c>
      <c r="W45" s="18">
        <v>22.72953262735421</v>
      </c>
      <c r="X45" s="18">
        <v>15.835409787575625</v>
      </c>
      <c r="Y45" s="18">
        <v>9.9484190332988014</v>
      </c>
      <c r="Z45" s="18">
        <v>5.6363826918435187</v>
      </c>
      <c r="AA45" s="18">
        <v>2.8801478374037677</v>
      </c>
      <c r="AE45" s="45"/>
      <c r="AF45" s="19">
        <v>11</v>
      </c>
      <c r="AG45" s="43">
        <v>0.94819999999999993</v>
      </c>
      <c r="AI45" s="41">
        <v>2.0196499999999999</v>
      </c>
    </row>
    <row r="46" spans="1:35" x14ac:dyDescent="0.4">
      <c r="A46" s="51"/>
      <c r="B46" s="11">
        <v>11</v>
      </c>
      <c r="C46" s="12">
        <v>10.466733695209104</v>
      </c>
      <c r="D46" s="12">
        <v>17.679449930346799</v>
      </c>
      <c r="E46" s="12">
        <v>25.081609129248051</v>
      </c>
      <c r="F46" s="12">
        <v>29.63446807136372</v>
      </c>
      <c r="G46" s="12">
        <v>29.113171958698263</v>
      </c>
      <c r="H46" s="12">
        <v>23.781787483511678</v>
      </c>
      <c r="I46" s="12">
        <v>16.180442985075967</v>
      </c>
      <c r="J46" s="12">
        <v>9.1996426233370041</v>
      </c>
      <c r="K46" s="12">
        <v>4.3925339795480518</v>
      </c>
      <c r="L46" s="12">
        <v>1.7722587542644306</v>
      </c>
      <c r="M46" s="12">
        <v>1</v>
      </c>
      <c r="N46" s="12">
        <v>1</v>
      </c>
      <c r="P46" s="5">
        <v>21.877324778028171</v>
      </c>
      <c r="Q46" s="5">
        <v>24.530743441300558</v>
      </c>
      <c r="R46" s="5">
        <v>27.315189764004955</v>
      </c>
      <c r="S46" s="5">
        <v>31.123531325751845</v>
      </c>
      <c r="T46" s="5">
        <v>33.109639405038209</v>
      </c>
      <c r="U46" s="5">
        <v>32.711570885397869</v>
      </c>
      <c r="V46" s="5">
        <v>29.893941970785164</v>
      </c>
      <c r="W46" s="5">
        <v>25.203046631565527</v>
      </c>
      <c r="X46" s="5">
        <v>19.577869019425837</v>
      </c>
      <c r="Y46" s="5">
        <v>14.014010397580348</v>
      </c>
      <c r="Z46" s="5">
        <v>9.2567652260932505</v>
      </c>
      <c r="AA46" s="5">
        <v>5.6575169130416159</v>
      </c>
      <c r="AE46" s="45"/>
      <c r="AF46" s="19">
        <v>12</v>
      </c>
      <c r="AG46" s="44">
        <v>1.51115</v>
      </c>
      <c r="AI46" s="42">
        <v>2.0980333333333334</v>
      </c>
    </row>
    <row r="47" spans="1:35" x14ac:dyDescent="0.4">
      <c r="B47" s="13" t="s">
        <v>3</v>
      </c>
      <c r="C47" s="14">
        <f>AVERAGE(C36:C46)</f>
        <v>14.873405817524963</v>
      </c>
      <c r="D47" s="14">
        <f>AVERAGE(D36:D46)</f>
        <v>19.261427095473461</v>
      </c>
      <c r="E47" s="14">
        <f>AVERAGE(E36:E46)</f>
        <v>22.243951745910131</v>
      </c>
      <c r="F47" s="14">
        <f>AVERAGE(F36:F46)</f>
        <v>22.895493384482389</v>
      </c>
      <c r="G47" s="14">
        <f>AVERAGE(G36:G46)</f>
        <v>20.878432220743356</v>
      </c>
      <c r="H47" s="14">
        <f>AVERAGE(H36:H46)</f>
        <v>16.997155991693603</v>
      </c>
      <c r="I47" s="14">
        <f>AVERAGE(I36:I46)</f>
        <v>12.496906314687097</v>
      </c>
      <c r="J47" s="14">
        <f>AVERAGE(J36:J46)</f>
        <v>8.368067517662956</v>
      </c>
      <c r="K47" s="14">
        <f>AVERAGE(K36:K46)</f>
        <v>5.233598806720682</v>
      </c>
      <c r="L47" s="14">
        <f>AVERAGE(L36:L46)</f>
        <v>3.141470230562871</v>
      </c>
      <c r="M47" s="14">
        <f>AVERAGE(M36:M46)</f>
        <v>1.9331728471452883</v>
      </c>
      <c r="N47" s="14">
        <f>AVERAGE(N36:N46)</f>
        <v>1.363336062291242</v>
      </c>
      <c r="P47" s="14">
        <f>AVERAGE(P36:P46)</f>
        <v>18.024924544025446</v>
      </c>
      <c r="Q47" s="14">
        <f>AVERAGE(Q36:Q46)</f>
        <v>22.569450018148633</v>
      </c>
      <c r="R47" s="14">
        <f>AVERAGE(R36:R46)</f>
        <v>28.127580166069858</v>
      </c>
      <c r="S47" s="14">
        <f>AVERAGE(S36:S46)</f>
        <v>32.87889219218205</v>
      </c>
      <c r="T47" s="14">
        <f>AVERAGE(T36:T46)</f>
        <v>35.257137323227241</v>
      </c>
      <c r="U47" s="14">
        <f>AVERAGE(U36:U46)</f>
        <v>34.620540280619416</v>
      </c>
      <c r="V47" s="14">
        <f>AVERAGE(V36:V46)</f>
        <v>31.10786203294823</v>
      </c>
      <c r="W47" s="14">
        <f>AVERAGE(W36:W46)</f>
        <v>25.587234998597435</v>
      </c>
      <c r="X47" s="14">
        <f>AVERAGE(X36:X46)</f>
        <v>19.295035596624967</v>
      </c>
      <c r="Y47" s="14">
        <f>AVERAGE(Y36:Y46)</f>
        <v>13.375128225952285</v>
      </c>
      <c r="Z47" s="14">
        <f>AVERAGE(Z36:Z46)</f>
        <v>8.55615458492138</v>
      </c>
      <c r="AA47" s="14">
        <f>AVERAGE(AA36:AA46)</f>
        <v>5.0773268892242349</v>
      </c>
      <c r="AF47" s="13" t="s">
        <v>3</v>
      </c>
      <c r="AG47" s="14">
        <f>AVERAGE(AG36:AG46)</f>
        <v>1.3866636363636362</v>
      </c>
      <c r="AI47" s="14">
        <f>AVERAGE(AI36:AI46)</f>
        <v>2.0660787878787876</v>
      </c>
    </row>
    <row r="48" spans="1:35" x14ac:dyDescent="0.4">
      <c r="B48" s="13" t="s">
        <v>4</v>
      </c>
      <c r="C48" s="15">
        <f>STDEVPA(C36:C46)/SQRT(COUNT(C36:C46))</f>
        <v>1.9770090549001456</v>
      </c>
      <c r="D48" s="15">
        <f>STDEVPA(D36:D46)/SQRT(COUNT(D36:D46))</f>
        <v>2.2131677757155561</v>
      </c>
      <c r="E48" s="15">
        <f>STDEVPA(E36:E46)/SQRT(COUNT(E36:E46))</f>
        <v>2.302521403172836</v>
      </c>
      <c r="F48" s="15">
        <f>STDEVPA(F36:F46)/SQRT(COUNT(F36:F46))</f>
        <v>2.3676772984974428</v>
      </c>
      <c r="G48" s="15">
        <f>STDEVPA(G36:G46)/SQRT(COUNT(G36:G46))</f>
        <v>2.4712135564516697</v>
      </c>
      <c r="H48" s="15">
        <f>STDEVPA(H36:H46)/SQRT(COUNT(H36:H46))</f>
        <v>2.4308721642560687</v>
      </c>
      <c r="I48" s="15">
        <f>STDEVPA(I36:I46)/SQRT(COUNT(I36:I46))</f>
        <v>2.1708869302250795</v>
      </c>
      <c r="J48" s="15">
        <f>STDEVPA(J36:J46)/SQRT(COUNT(J36:J46))</f>
        <v>1.7656609561278687</v>
      </c>
      <c r="K48" s="15">
        <f>STDEVPA(K36:K46)/SQRT(COUNT(K36:K46))</f>
        <v>1.2770458647663721</v>
      </c>
      <c r="L48" s="15">
        <f>STDEVPA(L36:L46)/SQRT(COUNT(L36:L46))</f>
        <v>0.82153857252552809</v>
      </c>
      <c r="M48" s="15">
        <f>STDEVPA(M36:M46)/SQRT(COUNT(M36:M46))</f>
        <v>0.45398638460233842</v>
      </c>
      <c r="N48" s="15">
        <f>STDEVPA(N36:N46)/SQRT(COUNT(N36:N46))</f>
        <v>0.18719577536599016</v>
      </c>
      <c r="P48" s="15">
        <f>STDEVPA(P36:P46)/SQRT(COUNT(P36:P46))</f>
        <v>1.2055086368190755</v>
      </c>
      <c r="Q48" s="15">
        <f>STDEVPA(Q36:Q46)/SQRT(COUNT(Q36:Q46))</f>
        <v>1.6658835278562987</v>
      </c>
      <c r="R48" s="15">
        <f>STDEVPA(R36:R46)/SQRT(COUNT(R36:R46))</f>
        <v>2.0799565473903847</v>
      </c>
      <c r="S48" s="15">
        <f>STDEVPA(S36:S46)/SQRT(COUNT(S36:S46))</f>
        <v>2.3618150576467793</v>
      </c>
      <c r="T48" s="15">
        <f>STDEVPA(T36:T46)/SQRT(COUNT(T36:T46))</f>
        <v>2.4648057034572242</v>
      </c>
      <c r="U48" s="15">
        <f>STDEVPA(U36:U46)/SQRT(COUNT(U36:U46))</f>
        <v>2.3322593459412704</v>
      </c>
      <c r="V48" s="15">
        <f>STDEVPA(V36:V46)/SQRT(COUNT(V36:V46))</f>
        <v>1.9810035562066834</v>
      </c>
      <c r="W48" s="15">
        <f>STDEVPA(W36:W46)/SQRT(COUNT(W36:W46))</f>
        <v>1.5016495399664964</v>
      </c>
      <c r="X48" s="15">
        <f>STDEVPA(X36:X46)/SQRT(COUNT(X36:X46))</f>
        <v>1.0222275785322841</v>
      </c>
      <c r="Y48" s="15">
        <f>STDEVPA(Y36:Y46)/SQRT(COUNT(Y36:Y46))</f>
        <v>0.6537831646540021</v>
      </c>
      <c r="Z48" s="15">
        <f>STDEVPA(Z36:Z46)/SQRT(COUNT(Z36:Z46))</f>
        <v>0.43854542665606649</v>
      </c>
      <c r="AA48" s="15">
        <f>STDEVPA(AA36:AA46)/SQRT(COUNT(AA36:AA46))</f>
        <v>0.32757630276755278</v>
      </c>
      <c r="AF48" s="13" t="s">
        <v>4</v>
      </c>
      <c r="AG48" s="15">
        <f>STDEVPA(AG36:AG46)/SQRT(COUNT(AG36:AG46))</f>
        <v>0.10313762371338688</v>
      </c>
      <c r="AI48" s="15">
        <f>STDEVPA(AI36:AI46)/SQRT(COUNT(AI36:AI46))</f>
        <v>3.5406075330344372E-2</v>
      </c>
    </row>
    <row r="49" spans="16:27" x14ac:dyDescent="0.4"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</sheetData>
  <mergeCells count="8">
    <mergeCell ref="AE36:AE46"/>
    <mergeCell ref="AE20:AE30"/>
    <mergeCell ref="AE4:AE14"/>
    <mergeCell ref="B1:N1"/>
    <mergeCell ref="A4:A14"/>
    <mergeCell ref="A20:A30"/>
    <mergeCell ref="A36:A46"/>
    <mergeCell ref="P1:Z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E818-E185-44A6-ACE2-88B752B90669}">
  <dimension ref="A1:AN45"/>
  <sheetViews>
    <sheetView tabSelected="1" topLeftCell="F1" zoomScale="40" zoomScaleNormal="40" workbookViewId="0">
      <selection activeCell="AP19" sqref="AP19"/>
    </sheetView>
  </sheetViews>
  <sheetFormatPr defaultRowHeight="13.9" x14ac:dyDescent="0.4"/>
  <cols>
    <col min="1" max="2" width="9.06640625" style="2"/>
    <col min="3" max="17" width="12.46484375" style="1" customWidth="1"/>
    <col min="18" max="18" width="9.06640625" style="1"/>
    <col min="19" max="33" width="12.46484375" style="1" customWidth="1"/>
    <col min="34" max="37" width="9.06640625" style="1"/>
    <col min="38" max="38" width="11.1328125" style="31" customWidth="1"/>
    <col min="39" max="39" width="9.06640625" style="1"/>
    <col min="40" max="40" width="11.1328125" style="31" customWidth="1"/>
    <col min="41" max="16384" width="9.06640625" style="1"/>
  </cols>
  <sheetData>
    <row r="1" spans="1:40" ht="17.649999999999999" x14ac:dyDescent="0.4">
      <c r="B1" s="52" t="s">
        <v>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S1" s="52" t="s">
        <v>10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40" x14ac:dyDescent="0.4">
      <c r="B2" s="2" t="s">
        <v>7</v>
      </c>
      <c r="C2" s="20">
        <v>0.3125</v>
      </c>
      <c r="D2" s="20">
        <v>0.43525000000000003</v>
      </c>
      <c r="E2" s="20">
        <v>0.60624999999999996</v>
      </c>
      <c r="F2" s="20">
        <v>0.84437499999999999</v>
      </c>
      <c r="G2" s="20">
        <v>1.1759999999999999</v>
      </c>
      <c r="H2" s="20">
        <v>1.6379999999999999</v>
      </c>
      <c r="I2" s="20">
        <v>2.2813749999999997</v>
      </c>
      <c r="J2" s="20">
        <v>3.1774999999999998</v>
      </c>
      <c r="K2" s="20">
        <v>4.4256250000000001</v>
      </c>
      <c r="L2" s="20">
        <v>6.1641250000000003</v>
      </c>
      <c r="M2" s="20">
        <v>8.5853749999999991</v>
      </c>
      <c r="N2" s="20">
        <v>11.957750000000001</v>
      </c>
      <c r="O2" s="20">
        <v>16.654875000000001</v>
      </c>
      <c r="P2" s="20">
        <v>23.197000000000003</v>
      </c>
      <c r="Q2" s="20">
        <v>32.308875</v>
      </c>
      <c r="S2" s="20">
        <v>0.3125</v>
      </c>
      <c r="T2" s="20">
        <v>0.43525000000000003</v>
      </c>
      <c r="U2" s="20">
        <v>0.60624999999999996</v>
      </c>
      <c r="V2" s="20">
        <v>0.84437499999999999</v>
      </c>
      <c r="W2" s="20">
        <v>1.1759999999999999</v>
      </c>
      <c r="X2" s="20">
        <v>1.6379999999999999</v>
      </c>
      <c r="Y2" s="20">
        <v>2.2813749999999997</v>
      </c>
      <c r="Z2" s="20">
        <v>3.1774999999999998</v>
      </c>
      <c r="AA2" s="20">
        <v>4.4256250000000001</v>
      </c>
      <c r="AB2" s="20">
        <v>6.1641250000000003</v>
      </c>
      <c r="AC2" s="20">
        <v>8.5853749999999991</v>
      </c>
      <c r="AD2" s="20">
        <v>11.957750000000001</v>
      </c>
      <c r="AE2" s="20">
        <v>16.654875000000001</v>
      </c>
      <c r="AF2" s="20">
        <v>23.197000000000003</v>
      </c>
      <c r="AG2" s="20">
        <v>32.308875</v>
      </c>
      <c r="AL2" s="31" t="s">
        <v>9</v>
      </c>
      <c r="AN2" s="31" t="s">
        <v>10</v>
      </c>
    </row>
    <row r="3" spans="1:40" x14ac:dyDescent="0.4">
      <c r="B3" s="2" t="s">
        <v>1</v>
      </c>
      <c r="AK3" s="2" t="s">
        <v>1</v>
      </c>
    </row>
    <row r="4" spans="1:40" x14ac:dyDescent="0.4">
      <c r="A4" s="49" t="s">
        <v>0</v>
      </c>
      <c r="B4" s="6">
        <v>1</v>
      </c>
      <c r="C4" s="21">
        <v>4.1599487517002016</v>
      </c>
      <c r="D4" s="21">
        <v>4.7262134299620717</v>
      </c>
      <c r="E4" s="21">
        <v>5.9364736968521239</v>
      </c>
      <c r="F4" s="21">
        <v>7.494594663459659</v>
      </c>
      <c r="G4" s="21">
        <v>10.851641085776038</v>
      </c>
      <c r="H4" s="21">
        <v>13.547875893323976</v>
      </c>
      <c r="I4" s="21">
        <v>14.464044962193139</v>
      </c>
      <c r="J4" s="21">
        <v>13.129574573154251</v>
      </c>
      <c r="K4" s="21">
        <v>10.101381467573759</v>
      </c>
      <c r="L4" s="21">
        <v>6.5827867804598563</v>
      </c>
      <c r="M4" s="21">
        <v>3.6405022601310666</v>
      </c>
      <c r="N4" s="21">
        <v>1.716230800139908</v>
      </c>
      <c r="O4" s="21">
        <v>1</v>
      </c>
      <c r="P4" s="21">
        <v>1</v>
      </c>
      <c r="Q4" s="21">
        <v>1</v>
      </c>
      <c r="S4" s="22">
        <v>2.8760902906785546</v>
      </c>
      <c r="T4" s="22">
        <v>2.8760902906785546</v>
      </c>
      <c r="U4" s="22">
        <v>2.8760902906785546</v>
      </c>
      <c r="V4" s="22">
        <v>2.8760902906785546</v>
      </c>
      <c r="W4" s="22">
        <v>4.5451280896198831</v>
      </c>
      <c r="X4" s="22">
        <v>8.2440815669824232</v>
      </c>
      <c r="Y4" s="22">
        <v>11.988494775908274</v>
      </c>
      <c r="Z4" s="22">
        <v>13.976704724933466</v>
      </c>
      <c r="AA4" s="22">
        <v>13.150187470590243</v>
      </c>
      <c r="AB4" s="22">
        <v>10.11993030532328</v>
      </c>
      <c r="AC4" s="22">
        <v>6.4961572708234909</v>
      </c>
      <c r="AD4" s="22">
        <v>3.5576477761585621</v>
      </c>
      <c r="AE4" s="22">
        <v>1.9157321942425682</v>
      </c>
      <c r="AF4" s="22">
        <v>1.1425855438739032</v>
      </c>
      <c r="AG4" s="22">
        <v>1</v>
      </c>
      <c r="AJ4" s="47" t="s">
        <v>11</v>
      </c>
      <c r="AK4" s="6">
        <v>1</v>
      </c>
      <c r="AL4" s="35">
        <v>1.3863000000000001</v>
      </c>
      <c r="AN4" s="40">
        <v>1.3013999999999999</v>
      </c>
    </row>
    <row r="5" spans="1:40" x14ac:dyDescent="0.4">
      <c r="A5" s="49"/>
      <c r="B5" s="6">
        <v>2</v>
      </c>
      <c r="C5" s="23">
        <v>3.2648911414806729</v>
      </c>
      <c r="D5" s="23">
        <v>4.0792386493470492</v>
      </c>
      <c r="E5" s="23">
        <v>6.1153344318791483</v>
      </c>
      <c r="F5" s="23">
        <v>8.4971532014394384</v>
      </c>
      <c r="G5" s="23">
        <v>10.751079214630625</v>
      </c>
      <c r="H5" s="23">
        <v>12.378755929139542</v>
      </c>
      <c r="I5" s="23">
        <v>12.964880764195524</v>
      </c>
      <c r="J5" s="23">
        <v>12.3494143831371</v>
      </c>
      <c r="K5" s="23">
        <v>10.698664402956307</v>
      </c>
      <c r="L5" s="23">
        <v>8.432115739383292</v>
      </c>
      <c r="M5" s="23">
        <v>6.0490232001658928</v>
      </c>
      <c r="N5" s="23">
        <v>3.9526881125577082</v>
      </c>
      <c r="O5" s="23">
        <v>2.3548983875525256</v>
      </c>
      <c r="P5" s="23">
        <v>1.2806460547762311</v>
      </c>
      <c r="Q5" s="23">
        <v>1</v>
      </c>
      <c r="S5" s="22">
        <v>5.7243290874892043</v>
      </c>
      <c r="T5" s="22">
        <v>6.7418332657384408</v>
      </c>
      <c r="U5" s="22">
        <v>9.066247100186132</v>
      </c>
      <c r="V5" s="22">
        <v>11.411181774839349</v>
      </c>
      <c r="W5" s="22">
        <v>13.430252527276952</v>
      </c>
      <c r="X5" s="22">
        <v>14.768558770997796</v>
      </c>
      <c r="Y5" s="22">
        <v>15.16352276172746</v>
      </c>
      <c r="Z5" s="22">
        <v>14.529075429746301</v>
      </c>
      <c r="AA5" s="22">
        <v>12.986152684307768</v>
      </c>
      <c r="AB5" s="22">
        <v>10.82473786340425</v>
      </c>
      <c r="AC5" s="22">
        <v>8.4139312664965757</v>
      </c>
      <c r="AD5" s="22">
        <v>6.0986818400838878</v>
      </c>
      <c r="AE5" s="22">
        <v>4.122870284737302</v>
      </c>
      <c r="AF5" s="22">
        <v>2.6002913461512867</v>
      </c>
      <c r="AG5" s="22">
        <v>1.5307207037275754</v>
      </c>
      <c r="AJ5" s="47"/>
      <c r="AK5" s="6">
        <v>2</v>
      </c>
      <c r="AL5" s="35">
        <v>1.5411999999999999</v>
      </c>
      <c r="AN5" s="40">
        <v>1.84555</v>
      </c>
    </row>
    <row r="6" spans="1:40" x14ac:dyDescent="0.4">
      <c r="A6" s="49"/>
      <c r="B6" s="6">
        <v>3</v>
      </c>
      <c r="C6" s="23">
        <v>8.3712404636072399</v>
      </c>
      <c r="D6" s="23">
        <v>8.3712404636072399</v>
      </c>
      <c r="E6" s="23">
        <v>8.6380579179426462</v>
      </c>
      <c r="F6" s="23">
        <v>10.002876259903212</v>
      </c>
      <c r="G6" s="23">
        <v>12.197744951120628</v>
      </c>
      <c r="H6" s="23">
        <v>14.146435431239993</v>
      </c>
      <c r="I6" s="23">
        <v>14.795537312960562</v>
      </c>
      <c r="J6" s="23">
        <v>13.948212286888058</v>
      </c>
      <c r="K6" s="23">
        <v>11.849700863489286</v>
      </c>
      <c r="L6" s="23">
        <v>9.0720068591113421</v>
      </c>
      <c r="M6" s="23">
        <v>6.2606839424300711</v>
      </c>
      <c r="N6" s="23">
        <v>3.896610281984362</v>
      </c>
      <c r="O6" s="23">
        <v>2.1889281356986743</v>
      </c>
      <c r="P6" s="23">
        <v>1.1246973693400322</v>
      </c>
      <c r="Q6" s="23">
        <v>1</v>
      </c>
      <c r="S6" s="22">
        <v>7.7615296060718793</v>
      </c>
      <c r="T6" s="22">
        <v>7.7615296060718793</v>
      </c>
      <c r="U6" s="22">
        <v>7.7615296060718793</v>
      </c>
      <c r="V6" s="22">
        <v>8.5270923884395664</v>
      </c>
      <c r="W6" s="22">
        <v>10.506854803215145</v>
      </c>
      <c r="X6" s="22">
        <v>13.434241091273925</v>
      </c>
      <c r="Y6" s="22">
        <v>15.402398736674332</v>
      </c>
      <c r="Z6" s="22">
        <v>15.821717624752516</v>
      </c>
      <c r="AA6" s="22">
        <v>14.552421140858412</v>
      </c>
      <c r="AB6" s="22">
        <v>11.979341619921595</v>
      </c>
      <c r="AC6" s="22">
        <v>8.823089165675265</v>
      </c>
      <c r="AD6" s="22">
        <v>5.8136216624468648</v>
      </c>
      <c r="AE6" s="22">
        <v>3.4271568968859478</v>
      </c>
      <c r="AF6" s="22">
        <v>1.8079211275360705</v>
      </c>
      <c r="AG6" s="22">
        <v>1</v>
      </c>
      <c r="AJ6" s="47"/>
      <c r="AK6" s="6">
        <v>3</v>
      </c>
      <c r="AL6" s="35">
        <v>1.67825</v>
      </c>
      <c r="AN6" s="40">
        <v>1.7880499999999999</v>
      </c>
    </row>
    <row r="7" spans="1:40" x14ac:dyDescent="0.4">
      <c r="A7" s="49"/>
      <c r="B7" s="6">
        <v>4</v>
      </c>
      <c r="C7" s="23">
        <v>4.0887488864269894</v>
      </c>
      <c r="D7" s="23">
        <v>4.9109762448985066</v>
      </c>
      <c r="E7" s="23">
        <v>7.139031348834366</v>
      </c>
      <c r="F7" s="23">
        <v>9.3933279015596138</v>
      </c>
      <c r="G7" s="23">
        <v>11.148616972678269</v>
      </c>
      <c r="H7" s="23">
        <v>11.900004876129914</v>
      </c>
      <c r="I7" s="23">
        <v>11.395957441646885</v>
      </c>
      <c r="J7" s="23">
        <v>9.773744755738452</v>
      </c>
      <c r="K7" s="23">
        <v>7.4987660798162334</v>
      </c>
      <c r="L7" s="23">
        <v>5.1443630182769393</v>
      </c>
      <c r="M7" s="23">
        <v>3.1561763439269352</v>
      </c>
      <c r="N7" s="23">
        <v>1.733144790258677</v>
      </c>
      <c r="O7" s="23">
        <v>1</v>
      </c>
      <c r="P7" s="23">
        <v>1</v>
      </c>
      <c r="Q7" s="23">
        <v>1</v>
      </c>
      <c r="S7" s="22">
        <v>3.5860301588396366</v>
      </c>
      <c r="T7" s="22">
        <v>3.5860301588396366</v>
      </c>
      <c r="U7" s="22">
        <v>4.0068540389808849</v>
      </c>
      <c r="V7" s="22">
        <v>5.280060325449087</v>
      </c>
      <c r="W7" s="22">
        <v>7.701350092688827</v>
      </c>
      <c r="X7" s="22">
        <v>9.5735798459834953</v>
      </c>
      <c r="Y7" s="22">
        <v>10.123042003275664</v>
      </c>
      <c r="Z7" s="22">
        <v>9.0986673203369026</v>
      </c>
      <c r="AA7" s="22">
        <v>6.9554562604892247</v>
      </c>
      <c r="AB7" s="22">
        <v>4.5306105716953535</v>
      </c>
      <c r="AC7" s="22">
        <v>2.5224363776812773</v>
      </c>
      <c r="AD7" s="22">
        <v>1.2202795015460071</v>
      </c>
      <c r="AE7" s="22">
        <v>1</v>
      </c>
      <c r="AF7" s="22">
        <v>1</v>
      </c>
      <c r="AG7" s="22">
        <v>1</v>
      </c>
      <c r="AJ7" s="47"/>
      <c r="AK7" s="6">
        <v>4</v>
      </c>
      <c r="AL7" s="35">
        <v>1.3347500000000001</v>
      </c>
      <c r="AN7" s="40">
        <v>1.1311</v>
      </c>
    </row>
    <row r="8" spans="1:40" x14ac:dyDescent="0.4">
      <c r="A8" s="49"/>
      <c r="B8" s="6">
        <v>5</v>
      </c>
      <c r="C8" s="23">
        <v>5.0437605615710694</v>
      </c>
      <c r="D8" s="23">
        <v>5.0437605615710694</v>
      </c>
      <c r="E8" s="23">
        <v>5.0437605615710694</v>
      </c>
      <c r="F8" s="23">
        <v>5.3812464048202173</v>
      </c>
      <c r="G8" s="23">
        <v>8.3987094014998362</v>
      </c>
      <c r="H8" s="23">
        <v>11.352298297127188</v>
      </c>
      <c r="I8" s="23">
        <v>12.667974851043965</v>
      </c>
      <c r="J8" s="23">
        <v>11.613008700264503</v>
      </c>
      <c r="K8" s="23">
        <v>8.7499481884399586</v>
      </c>
      <c r="L8" s="23">
        <v>5.4508271559923642</v>
      </c>
      <c r="M8" s="23">
        <v>2.8405084823234494</v>
      </c>
      <c r="N8" s="23">
        <v>1.2598722463054224</v>
      </c>
      <c r="O8" s="23">
        <v>1</v>
      </c>
      <c r="P8" s="23">
        <v>1</v>
      </c>
      <c r="Q8" s="23">
        <v>1</v>
      </c>
      <c r="S8" s="22">
        <v>7.9262966920628948</v>
      </c>
      <c r="T8" s="22">
        <v>8.4161318953488475</v>
      </c>
      <c r="U8" s="22">
        <v>9.5050747390852131</v>
      </c>
      <c r="V8" s="22">
        <v>10.558872253933863</v>
      </c>
      <c r="W8" s="22">
        <v>13.183880878473815</v>
      </c>
      <c r="X8" s="22">
        <v>14.937871196513383</v>
      </c>
      <c r="Y8" s="22">
        <v>15.075289896394738</v>
      </c>
      <c r="Z8" s="22">
        <v>13.523860273540425</v>
      </c>
      <c r="AA8" s="22">
        <v>10.770973513271672</v>
      </c>
      <c r="AB8" s="22">
        <v>7.6121077093963123</v>
      </c>
      <c r="AC8" s="22">
        <v>4.7745508154039502</v>
      </c>
      <c r="AD8" s="22">
        <v>2.6602892334929527</v>
      </c>
      <c r="AE8" s="22">
        <v>1.3188940514861498</v>
      </c>
      <c r="AF8" s="22">
        <v>1</v>
      </c>
      <c r="AG8" s="22">
        <v>1</v>
      </c>
      <c r="AJ8" s="47"/>
      <c r="AK8" s="6">
        <v>5</v>
      </c>
      <c r="AL8" s="35">
        <v>1.2665</v>
      </c>
      <c r="AN8" s="40">
        <v>1.5704499999999999</v>
      </c>
    </row>
    <row r="9" spans="1:40" x14ac:dyDescent="0.4">
      <c r="A9" s="49"/>
      <c r="B9" s="6">
        <v>6</v>
      </c>
      <c r="C9" s="23">
        <v>3.0861971221623641</v>
      </c>
      <c r="D9" s="23">
        <v>3.4607630706854282</v>
      </c>
      <c r="E9" s="23">
        <v>4.5185638383573252</v>
      </c>
      <c r="F9" s="23">
        <v>6.3817009574791443</v>
      </c>
      <c r="G9" s="23">
        <v>9.2518229330993815</v>
      </c>
      <c r="H9" s="23">
        <v>11.604408154387119</v>
      </c>
      <c r="I9" s="23">
        <v>12.594078602352731</v>
      </c>
      <c r="J9" s="23">
        <v>11.827706903009458</v>
      </c>
      <c r="K9" s="23">
        <v>9.613206569207108</v>
      </c>
      <c r="L9" s="23">
        <v>6.7625702550327258</v>
      </c>
      <c r="M9" s="23">
        <v>4.117867272299339</v>
      </c>
      <c r="N9" s="23">
        <v>2.170649903559569</v>
      </c>
      <c r="O9" s="23">
        <v>1.0869466051278573</v>
      </c>
      <c r="P9" s="23">
        <v>1</v>
      </c>
      <c r="Q9" s="23">
        <v>1</v>
      </c>
      <c r="S9" s="22">
        <v>1.4764937189055232</v>
      </c>
      <c r="T9" s="22">
        <v>1.9551801266193043</v>
      </c>
      <c r="U9" s="22">
        <v>3.4254428312327496</v>
      </c>
      <c r="V9" s="22">
        <v>5.3061717101336736</v>
      </c>
      <c r="W9" s="22">
        <v>7.2486230160786107</v>
      </c>
      <c r="X9" s="22">
        <v>8.7158320023860512</v>
      </c>
      <c r="Y9" s="22">
        <v>9.2131706556977271</v>
      </c>
      <c r="Z9" s="22">
        <v>8.5569382441343382</v>
      </c>
      <c r="AA9" s="22">
        <v>6.9837650201390478</v>
      </c>
      <c r="AB9" s="22">
        <v>5.0126500751573548</v>
      </c>
      <c r="AC9" s="22">
        <v>3.1687818823838665</v>
      </c>
      <c r="AD9" s="22">
        <v>1.7680867053432499</v>
      </c>
      <c r="AE9" s="22">
        <v>1</v>
      </c>
      <c r="AF9" s="22">
        <v>1</v>
      </c>
      <c r="AG9" s="22">
        <v>1</v>
      </c>
      <c r="AJ9" s="47"/>
      <c r="AK9" s="6">
        <v>6</v>
      </c>
      <c r="AL9" s="35">
        <v>1.3208500000000001</v>
      </c>
      <c r="AN9" s="40">
        <v>1.09415</v>
      </c>
    </row>
    <row r="10" spans="1:40" x14ac:dyDescent="0.4">
      <c r="A10" s="49"/>
      <c r="B10" s="6">
        <v>7</v>
      </c>
      <c r="C10" s="23">
        <v>2.75421284097443</v>
      </c>
      <c r="D10" s="23">
        <v>2.9849063375194778</v>
      </c>
      <c r="E10" s="23">
        <v>3.8585053818344495</v>
      </c>
      <c r="F10" s="23">
        <v>5.5736094328559442</v>
      </c>
      <c r="G10" s="23">
        <v>8.1732423965984111</v>
      </c>
      <c r="H10" s="23">
        <v>10.737803467109849</v>
      </c>
      <c r="I10" s="23">
        <v>12.615259048055</v>
      </c>
      <c r="J10" s="23">
        <v>13.23184725514259</v>
      </c>
      <c r="K10" s="23">
        <v>12.37305500444884</v>
      </c>
      <c r="L10" s="23">
        <v>10.303060095072256</v>
      </c>
      <c r="M10" s="23">
        <v>7.633122262687019</v>
      </c>
      <c r="N10" s="23">
        <v>5.0281678863896655</v>
      </c>
      <c r="O10" s="23">
        <v>2.9438898108599512</v>
      </c>
      <c r="P10" s="23">
        <v>1.5317059872906813</v>
      </c>
      <c r="Q10" s="23">
        <v>1</v>
      </c>
      <c r="S10" s="22">
        <v>5.9226339276407849</v>
      </c>
      <c r="T10" s="22">
        <v>5.9226339276407849</v>
      </c>
      <c r="U10" s="22">
        <v>5.9226339276407849</v>
      </c>
      <c r="V10" s="22">
        <v>5.9226339276407849</v>
      </c>
      <c r="W10" s="22">
        <v>7.2241878674240843</v>
      </c>
      <c r="X10" s="22">
        <v>10.45902180096811</v>
      </c>
      <c r="Y10" s="22">
        <v>13.184200997640733</v>
      </c>
      <c r="Z10" s="22">
        <v>14.464804868735506</v>
      </c>
      <c r="AA10" s="22">
        <v>13.809853051285117</v>
      </c>
      <c r="AB10" s="22">
        <v>11.47336053615553</v>
      </c>
      <c r="AC10" s="22">
        <v>8.2967974322222808</v>
      </c>
      <c r="AD10" s="22">
        <v>5.2243025496224451</v>
      </c>
      <c r="AE10" s="22">
        <v>2.8662333431024329</v>
      </c>
      <c r="AF10" s="22">
        <v>1.3712474178881469</v>
      </c>
      <c r="AG10" s="22">
        <v>1</v>
      </c>
      <c r="AJ10" s="47"/>
      <c r="AK10" s="6">
        <v>7</v>
      </c>
      <c r="AL10" s="35">
        <v>1.5058499999999999</v>
      </c>
      <c r="AN10" s="40">
        <v>1.61565</v>
      </c>
    </row>
    <row r="11" spans="1:40" x14ac:dyDescent="0.4">
      <c r="A11" s="49"/>
      <c r="B11" s="6">
        <v>8</v>
      </c>
      <c r="C11" s="23">
        <v>6.9353541388805393</v>
      </c>
      <c r="D11" s="23">
        <v>6.9353541388805393</v>
      </c>
      <c r="E11" s="23">
        <v>6.9353541388805393</v>
      </c>
      <c r="F11" s="23">
        <v>6.9353541388805393</v>
      </c>
      <c r="G11" s="23">
        <v>7.8399416595527081</v>
      </c>
      <c r="H11" s="23">
        <v>10.546103539328577</v>
      </c>
      <c r="I11" s="23">
        <v>12.363475299263467</v>
      </c>
      <c r="J11" s="23">
        <v>12.616962222302517</v>
      </c>
      <c r="K11" s="23">
        <v>11.195648395887059</v>
      </c>
      <c r="L11" s="23">
        <v>8.629249941975818</v>
      </c>
      <c r="M11" s="23">
        <v>5.7719405327367967</v>
      </c>
      <c r="N11" s="23">
        <v>3.347692314599493</v>
      </c>
      <c r="O11" s="23">
        <v>1.6824904373314542</v>
      </c>
      <c r="P11" s="23">
        <v>1</v>
      </c>
      <c r="Q11" s="23">
        <v>1</v>
      </c>
      <c r="S11" s="22">
        <v>6.7918510054669099</v>
      </c>
      <c r="T11" s="22">
        <v>6.7918510054669099</v>
      </c>
      <c r="U11" s="22">
        <v>6.7918510054669099</v>
      </c>
      <c r="V11" s="22">
        <v>7.7085430745324777</v>
      </c>
      <c r="W11" s="22">
        <v>9.0266081755201739</v>
      </c>
      <c r="X11" s="22">
        <v>10.192379654772122</v>
      </c>
      <c r="Y11" s="22">
        <v>12.395652767186931</v>
      </c>
      <c r="Z11" s="22">
        <v>14.168233078805464</v>
      </c>
      <c r="AA11" s="22">
        <v>13.887261458063239</v>
      </c>
      <c r="AB11" s="22">
        <v>11.536815966777898</v>
      </c>
      <c r="AC11" s="22">
        <v>8.0941740708701424</v>
      </c>
      <c r="AD11" s="22">
        <v>4.8171833731188798</v>
      </c>
      <c r="AE11" s="22">
        <v>2.4626862312883127</v>
      </c>
      <c r="AF11" s="22">
        <v>1.190372194245215</v>
      </c>
      <c r="AG11" s="22">
        <v>1</v>
      </c>
      <c r="AJ11" s="47"/>
      <c r="AK11" s="6">
        <v>8</v>
      </c>
      <c r="AL11" s="35">
        <v>1.50335</v>
      </c>
      <c r="AN11" s="40">
        <v>1.6345000000000001</v>
      </c>
    </row>
    <row r="12" spans="1:40" x14ac:dyDescent="0.4">
      <c r="A12" s="49"/>
      <c r="B12" s="6">
        <v>9</v>
      </c>
      <c r="C12" s="23">
        <v>4.3740612288116587</v>
      </c>
      <c r="D12" s="23">
        <v>4.3740612288116587</v>
      </c>
      <c r="E12" s="23">
        <v>5.2014752427604138</v>
      </c>
      <c r="F12" s="23">
        <v>8.0482726563780655</v>
      </c>
      <c r="G12" s="23">
        <v>10.754964506076469</v>
      </c>
      <c r="H12" s="23">
        <v>12.423730777400934</v>
      </c>
      <c r="I12" s="23">
        <v>12.429915073318071</v>
      </c>
      <c r="J12" s="23">
        <v>10.802834905384902</v>
      </c>
      <c r="K12" s="23">
        <v>8.1880918094256998</v>
      </c>
      <c r="L12" s="23">
        <v>5.4389778693426889</v>
      </c>
      <c r="M12" s="23">
        <v>3.1835947527887565</v>
      </c>
      <c r="N12" s="23">
        <v>1.6743975085232075</v>
      </c>
      <c r="O12" s="23">
        <v>1.0898056061272845</v>
      </c>
      <c r="P12" s="23">
        <v>1</v>
      </c>
      <c r="Q12" s="23">
        <v>1</v>
      </c>
      <c r="S12" s="22">
        <v>4.0151402911404972</v>
      </c>
      <c r="T12" s="22">
        <v>4.0151402911404972</v>
      </c>
      <c r="U12" s="22">
        <v>4.486412059441979</v>
      </c>
      <c r="V12" s="22">
        <v>6.8947035587847072</v>
      </c>
      <c r="W12" s="22">
        <v>9.5470773434131218</v>
      </c>
      <c r="X12" s="22">
        <v>11.748343795587873</v>
      </c>
      <c r="Y12" s="22">
        <v>12.852528204096982</v>
      </c>
      <c r="Z12" s="22">
        <v>12.5048705785469</v>
      </c>
      <c r="AA12" s="22">
        <v>10.825280389295637</v>
      </c>
      <c r="AB12" s="22">
        <v>8.3420892678206489</v>
      </c>
      <c r="AC12" s="22">
        <v>5.7253995561353772</v>
      </c>
      <c r="AD12" s="22">
        <v>3.5015565031352898</v>
      </c>
      <c r="AE12" s="22">
        <v>1.9093028060350012</v>
      </c>
      <c r="AF12" s="22">
        <v>1.1029363448722469</v>
      </c>
      <c r="AG12" s="22">
        <v>1</v>
      </c>
      <c r="AJ12" s="47"/>
      <c r="AK12" s="6">
        <v>9</v>
      </c>
      <c r="AL12" s="35">
        <v>1.31515</v>
      </c>
      <c r="AN12" s="40">
        <v>1.4615</v>
      </c>
    </row>
    <row r="13" spans="1:40" x14ac:dyDescent="0.4">
      <c r="A13" s="49"/>
      <c r="B13" s="6">
        <v>10</v>
      </c>
      <c r="C13" s="23">
        <v>9.8137815435403688</v>
      </c>
      <c r="D13" s="23">
        <v>9.8137815435403688</v>
      </c>
      <c r="E13" s="23">
        <v>9.8137815435403688</v>
      </c>
      <c r="F13" s="23">
        <v>9.8137815435403688</v>
      </c>
      <c r="G13" s="23">
        <v>11.127767673081538</v>
      </c>
      <c r="H13" s="23">
        <v>15.14647427598746</v>
      </c>
      <c r="I13" s="23">
        <v>18.477042145148971</v>
      </c>
      <c r="J13" s="23">
        <v>19.929767330871687</v>
      </c>
      <c r="K13" s="23">
        <v>18.99746575255352</v>
      </c>
      <c r="L13" s="23">
        <v>15.999310074698858</v>
      </c>
      <c r="M13" s="23">
        <v>11.904788883993145</v>
      </c>
      <c r="N13" s="23">
        <v>7.8284167281228463</v>
      </c>
      <c r="O13" s="23">
        <v>4.551856470159521</v>
      </c>
      <c r="P13" s="23">
        <v>2.3421136782330789</v>
      </c>
      <c r="Q13" s="23">
        <v>1.12368121795642</v>
      </c>
      <c r="S13" s="22">
        <v>7.5384881925590275</v>
      </c>
      <c r="T13" s="22">
        <v>7.5384881925590275</v>
      </c>
      <c r="U13" s="22">
        <v>7.5384881925590275</v>
      </c>
      <c r="V13" s="22">
        <v>10.872820301939925</v>
      </c>
      <c r="W13" s="22">
        <v>16.187714765353132</v>
      </c>
      <c r="X13" s="22">
        <v>21.132845284098128</v>
      </c>
      <c r="Y13" s="22">
        <v>24.056244028516566</v>
      </c>
      <c r="Z13" s="22">
        <v>23.803167382946576</v>
      </c>
      <c r="AA13" s="22">
        <v>20.457294220901524</v>
      </c>
      <c r="AB13" s="22">
        <v>15.295094195800282</v>
      </c>
      <c r="AC13" s="22">
        <v>9.9879061139130041</v>
      </c>
      <c r="AD13" s="22">
        <v>5.7335380012080801</v>
      </c>
      <c r="AE13" s="22">
        <v>2.9189643098361433</v>
      </c>
      <c r="AF13" s="22">
        <v>1.3801722664218259</v>
      </c>
      <c r="AG13" s="22">
        <v>1</v>
      </c>
      <c r="AJ13" s="47"/>
      <c r="AK13" s="6">
        <v>10</v>
      </c>
      <c r="AL13" s="35">
        <v>1.9795</v>
      </c>
      <c r="AN13" s="40">
        <v>1.91615</v>
      </c>
    </row>
    <row r="14" spans="1:40" x14ac:dyDescent="0.4">
      <c r="B14" s="13" t="s">
        <v>3</v>
      </c>
      <c r="C14" s="14">
        <f>AVERAGE(C4:C13)</f>
        <v>5.1892196679155536</v>
      </c>
      <c r="D14" s="14">
        <f t="shared" ref="D14:Q14" si="0">AVERAGE(D4:D13)</f>
        <v>5.4700295668823413</v>
      </c>
      <c r="E14" s="14">
        <f>AVERAGE(E4:E13)</f>
        <v>6.3200338102452447</v>
      </c>
      <c r="F14" s="14">
        <f t="shared" si="0"/>
        <v>7.7521917160316205</v>
      </c>
      <c r="G14" s="14">
        <f t="shared" si="0"/>
        <v>10.049553079411391</v>
      </c>
      <c r="H14" s="14">
        <f t="shared" si="0"/>
        <v>12.378389064117455</v>
      </c>
      <c r="I14" s="14">
        <f t="shared" si="0"/>
        <v>13.476816550017833</v>
      </c>
      <c r="J14" s="14">
        <f t="shared" si="0"/>
        <v>12.922307331589352</v>
      </c>
      <c r="K14" s="14">
        <f t="shared" si="0"/>
        <v>10.926592853379777</v>
      </c>
      <c r="L14" s="14">
        <f t="shared" si="0"/>
        <v>8.1815267789346144</v>
      </c>
      <c r="M14" s="14">
        <f t="shared" si="0"/>
        <v>5.4558207933482477</v>
      </c>
      <c r="N14" s="14">
        <f t="shared" si="0"/>
        <v>3.260787057244086</v>
      </c>
      <c r="O14" s="14">
        <f t="shared" si="0"/>
        <v>1.8898815452857267</v>
      </c>
      <c r="P14" s="14">
        <f t="shared" si="0"/>
        <v>1.2279163089640022</v>
      </c>
      <c r="Q14" s="14">
        <f t="shared" si="0"/>
        <v>1.012368121795642</v>
      </c>
      <c r="S14" s="14">
        <f>AVERAGE(S4:S13)</f>
        <v>5.3618882970854909</v>
      </c>
      <c r="T14" s="14">
        <f t="shared" ref="T14" si="1">AVERAGE(T4:T13)</f>
        <v>5.5604908760103884</v>
      </c>
      <c r="U14" s="14">
        <f>AVERAGE(U4:U13)</f>
        <v>6.1380623791344116</v>
      </c>
      <c r="V14" s="14">
        <f t="shared" ref="V14" si="2">AVERAGE(V4:V13)</f>
        <v>7.5358169606371987</v>
      </c>
      <c r="W14" s="14">
        <f t="shared" ref="W14" si="3">AVERAGE(W4:W13)</f>
        <v>9.8601677559063745</v>
      </c>
      <c r="X14" s="14">
        <f t="shared" ref="X14" si="4">AVERAGE(X4:X13)</f>
        <v>12.320675500956332</v>
      </c>
      <c r="Y14" s="14">
        <f t="shared" ref="Y14" si="5">AVERAGE(Y4:Y13)</f>
        <v>13.945454482711941</v>
      </c>
      <c r="Z14" s="14">
        <f t="shared" ref="Z14" si="6">AVERAGE(Z4:Z13)</f>
        <v>14.04480395264784</v>
      </c>
      <c r="AA14" s="14">
        <f t="shared" ref="AA14" si="7">AVERAGE(AA4:AA13)</f>
        <v>12.43786452092019</v>
      </c>
      <c r="AB14" s="14">
        <f t="shared" ref="AB14" si="8">AVERAGE(AB4:AB13)</f>
        <v>9.6726738111452502</v>
      </c>
      <c r="AC14" s="14">
        <f t="shared" ref="AC14" si="9">AVERAGE(AC4:AC13)</f>
        <v>6.6303223951605235</v>
      </c>
      <c r="AD14" s="14">
        <f t="shared" ref="AD14" si="10">AVERAGE(AD4:AD13)</f>
        <v>4.0395187146156228</v>
      </c>
      <c r="AE14" s="14">
        <f t="shared" ref="AE14" si="11">AVERAGE(AE4:AE13)</f>
        <v>2.2941840117613856</v>
      </c>
      <c r="AF14" s="14">
        <f t="shared" ref="AF14" si="12">AVERAGE(AF4:AF13)</f>
        <v>1.3595526240988698</v>
      </c>
      <c r="AG14" s="14">
        <f t="shared" ref="AG14" si="13">AVERAGE(AG4:AG13)</f>
        <v>1.0530720703727574</v>
      </c>
      <c r="AK14" s="13" t="s">
        <v>3</v>
      </c>
      <c r="AL14" s="14">
        <f t="shared" ref="AL14:AN14" si="14">AVERAGE(AL4:AL13)</f>
        <v>1.4831699999999999</v>
      </c>
      <c r="AN14" s="14">
        <f t="shared" si="14"/>
        <v>1.5358500000000002</v>
      </c>
    </row>
    <row r="15" spans="1:40" x14ac:dyDescent="0.4">
      <c r="B15" s="13" t="s">
        <v>4</v>
      </c>
      <c r="C15" s="15">
        <f>STDEVPA(C4:C13)/SQRT(COUNT(C4:C13))</f>
        <v>0.71813573244599027</v>
      </c>
      <c r="D15" s="15">
        <f t="shared" ref="D15:Q15" si="15">STDEVPA(D4:D13)/SQRT(COUNT(D4:D13))</f>
        <v>0.66202964905479134</v>
      </c>
      <c r="E15" s="15">
        <f>STDEVPA(E4:E13)/SQRT(COUNT(E4:E13))</f>
        <v>0.55679770290987285</v>
      </c>
      <c r="F15" s="15">
        <f t="shared" si="15"/>
        <v>0.50627186641049515</v>
      </c>
      <c r="G15" s="15">
        <f t="shared" si="15"/>
        <v>0.45147412416246913</v>
      </c>
      <c r="H15" s="15">
        <f t="shared" si="15"/>
        <v>0.44819181868052005</v>
      </c>
      <c r="I15" s="15">
        <f t="shared" si="15"/>
        <v>0.6067884080822995</v>
      </c>
      <c r="J15" s="15">
        <f t="shared" si="15"/>
        <v>0.82483462537908414</v>
      </c>
      <c r="K15" s="15">
        <f t="shared" si="15"/>
        <v>0.972629613410529</v>
      </c>
      <c r="L15" s="15">
        <f t="shared" si="15"/>
        <v>0.97696934835626392</v>
      </c>
      <c r="M15" s="15">
        <f t="shared" si="15"/>
        <v>0.83550099853473392</v>
      </c>
      <c r="N15" s="15">
        <f t="shared" si="15"/>
        <v>0.61078197742525497</v>
      </c>
      <c r="O15" s="15">
        <f t="shared" si="15"/>
        <v>0.34937398362657812</v>
      </c>
      <c r="P15" s="15">
        <f t="shared" si="15"/>
        <v>0.12879571364316161</v>
      </c>
      <c r="Q15" s="15">
        <f t="shared" si="15"/>
        <v>1.173343057578009E-2</v>
      </c>
      <c r="S15" s="15">
        <f>STDEVPA(S4:S13)/SQRT(COUNT(S4:S13))</f>
        <v>0.67679785271966275</v>
      </c>
      <c r="T15" s="15">
        <f t="shared" ref="T15" si="16">STDEVPA(T4:T13)/SQRT(COUNT(T4:T13))</f>
        <v>0.68150987786585626</v>
      </c>
      <c r="U15" s="15">
        <f>STDEVPA(U4:U13)/SQRT(COUNT(U4:U13))</f>
        <v>0.70887579842555182</v>
      </c>
      <c r="V15" s="15">
        <f t="shared" ref="V15:AG15" si="17">STDEVPA(V4:V13)/SQRT(COUNT(V4:V13))</f>
        <v>0.8431581275450708</v>
      </c>
      <c r="W15" s="15">
        <f t="shared" si="17"/>
        <v>1.0569776389691865</v>
      </c>
      <c r="X15" s="15">
        <f t="shared" si="17"/>
        <v>1.1714060824549697</v>
      </c>
      <c r="Y15" s="15">
        <f t="shared" si="17"/>
        <v>1.2333770264843991</v>
      </c>
      <c r="Z15" s="15">
        <f t="shared" si="17"/>
        <v>1.2491500536628382</v>
      </c>
      <c r="AA15" s="15">
        <f t="shared" si="17"/>
        <v>1.1779502758048264</v>
      </c>
      <c r="AB15" s="15">
        <f t="shared" si="17"/>
        <v>0.99674540097780229</v>
      </c>
      <c r="AC15" s="15">
        <f t="shared" si="17"/>
        <v>0.75710382351066841</v>
      </c>
      <c r="AD15" s="15">
        <f t="shared" si="17"/>
        <v>0.5272301249367497</v>
      </c>
      <c r="AE15" s="15">
        <f t="shared" si="17"/>
        <v>0.31569097610875091</v>
      </c>
      <c r="AF15" s="15">
        <f t="shared" si="17"/>
        <v>0.15067885532237613</v>
      </c>
      <c r="AG15" s="15">
        <f t="shared" si="17"/>
        <v>5.0348586755596794E-2</v>
      </c>
      <c r="AK15" s="13" t="s">
        <v>4</v>
      </c>
      <c r="AL15" s="15">
        <f t="shared" ref="AL15:AN15" si="18">STDEVPA(AL4:AL13)/SQRT(COUNT(AL4:AL13))</f>
        <v>6.4932692536194589E-2</v>
      </c>
      <c r="AN15" s="15">
        <f t="shared" si="18"/>
        <v>8.6073237420233942E-2</v>
      </c>
    </row>
    <row r="17" spans="1:40" x14ac:dyDescent="0.4">
      <c r="AL17" s="31" t="s">
        <v>9</v>
      </c>
      <c r="AN17" s="31" t="s">
        <v>10</v>
      </c>
    </row>
    <row r="18" spans="1:40" x14ac:dyDescent="0.4">
      <c r="B18" s="2" t="s">
        <v>1</v>
      </c>
      <c r="AK18" s="2" t="s">
        <v>1</v>
      </c>
    </row>
    <row r="19" spans="1:40" s="2" customFormat="1" x14ac:dyDescent="0.4">
      <c r="A19" s="50" t="s">
        <v>5</v>
      </c>
      <c r="B19" s="9">
        <v>1</v>
      </c>
      <c r="C19" s="25">
        <v>2.624776984471807</v>
      </c>
      <c r="D19" s="25">
        <v>2.790889163941515</v>
      </c>
      <c r="E19" s="25">
        <v>3.7208404999454991</v>
      </c>
      <c r="F19" s="25">
        <v>5.0431059987046165</v>
      </c>
      <c r="G19" s="25">
        <v>7.8158624153152347</v>
      </c>
      <c r="H19" s="25">
        <v>10.46211824684158</v>
      </c>
      <c r="I19" s="25">
        <v>11.993039091957748</v>
      </c>
      <c r="J19" s="25">
        <v>11.706149841890305</v>
      </c>
      <c r="K19" s="25">
        <v>9.703574359065394</v>
      </c>
      <c r="L19" s="25">
        <v>6.8347000136447065</v>
      </c>
      <c r="M19" s="25">
        <v>4.1057232293219466</v>
      </c>
      <c r="N19" s="25">
        <v>2.1177466333730894</v>
      </c>
      <c r="O19" s="25">
        <v>1.1384717052214011</v>
      </c>
      <c r="P19" s="25">
        <v>1</v>
      </c>
      <c r="Q19" s="25">
        <v>1</v>
      </c>
      <c r="S19" s="26">
        <v>4.5367832666981016</v>
      </c>
      <c r="T19" s="26">
        <v>4.5367832666981016</v>
      </c>
      <c r="U19" s="26">
        <v>4.5367832666981016</v>
      </c>
      <c r="V19" s="26">
        <v>4.5367832666981016</v>
      </c>
      <c r="W19" s="26">
        <v>5.5699027215474395</v>
      </c>
      <c r="X19" s="26">
        <v>8.6277094883355048</v>
      </c>
      <c r="Y19" s="26">
        <v>11.466116377865259</v>
      </c>
      <c r="Z19" s="26">
        <v>13.035732510439068</v>
      </c>
      <c r="AA19" s="26">
        <v>12.647178229860456</v>
      </c>
      <c r="AB19" s="26">
        <v>10.450843282158381</v>
      </c>
      <c r="AC19" s="26">
        <v>7.3447537998616452</v>
      </c>
      <c r="AD19" s="26">
        <v>4.3856265010190674</v>
      </c>
      <c r="AE19" s="26">
        <v>2.2235688908266842</v>
      </c>
      <c r="AF19" s="26">
        <v>1.1639794173508293</v>
      </c>
      <c r="AG19" s="26">
        <v>1</v>
      </c>
      <c r="AJ19" s="46" t="s">
        <v>12</v>
      </c>
      <c r="AK19" s="9">
        <v>1</v>
      </c>
      <c r="AL19" s="36">
        <v>1.25705</v>
      </c>
      <c r="AN19" s="39">
        <v>1.4399500000000001</v>
      </c>
    </row>
    <row r="20" spans="1:40" x14ac:dyDescent="0.4">
      <c r="A20" s="50"/>
      <c r="B20" s="9">
        <v>2</v>
      </c>
      <c r="C20" s="27">
        <v>6.1794680503393522</v>
      </c>
      <c r="D20" s="27">
        <v>6.1794680503393522</v>
      </c>
      <c r="E20" s="27">
        <v>6.5679607933531186</v>
      </c>
      <c r="F20" s="27">
        <v>8.5632871787794347</v>
      </c>
      <c r="G20" s="27">
        <v>11.087081715877227</v>
      </c>
      <c r="H20" s="27">
        <v>13.061428658312465</v>
      </c>
      <c r="I20" s="27">
        <v>13.990372741906166</v>
      </c>
      <c r="J20" s="27">
        <v>13.617594871645842</v>
      </c>
      <c r="K20" s="27">
        <v>12.041205376048371</v>
      </c>
      <c r="L20" s="27">
        <v>9.6716770347832313</v>
      </c>
      <c r="M20" s="27">
        <v>7.0576061324134924</v>
      </c>
      <c r="N20" s="27">
        <v>4.6805455364252415</v>
      </c>
      <c r="O20" s="27">
        <v>2.8227816203870599</v>
      </c>
      <c r="P20" s="27">
        <v>1.5493763891112626</v>
      </c>
      <c r="Q20" s="27">
        <v>1</v>
      </c>
      <c r="S20" s="26">
        <v>6.2529099151730536</v>
      </c>
      <c r="T20" s="26">
        <v>6.3410797890179982</v>
      </c>
      <c r="U20" s="26">
        <v>7.5723503082771382</v>
      </c>
      <c r="V20" s="26">
        <v>9.6951982502183576</v>
      </c>
      <c r="W20" s="26">
        <v>11.972713759979174</v>
      </c>
      <c r="X20" s="26">
        <v>13.622077122230301</v>
      </c>
      <c r="Y20" s="26">
        <v>14.280242419659416</v>
      </c>
      <c r="Z20" s="26">
        <v>13.794239672698982</v>
      </c>
      <c r="AA20" s="26">
        <v>12.278914623388641</v>
      </c>
      <c r="AB20" s="26">
        <v>10.072883886143217</v>
      </c>
      <c r="AC20" s="26">
        <v>7.6157434716064571</v>
      </c>
      <c r="AD20" s="26">
        <v>5.3072510021952848</v>
      </c>
      <c r="AE20" s="26">
        <v>3.4092670592351837</v>
      </c>
      <c r="AF20" s="26">
        <v>2.0189358730304021</v>
      </c>
      <c r="AG20" s="26">
        <v>1.2184973645862809</v>
      </c>
      <c r="AJ20" s="46"/>
      <c r="AK20" s="9">
        <v>2</v>
      </c>
      <c r="AL20" s="36">
        <v>1.6680999999999999</v>
      </c>
      <c r="AN20" s="39">
        <v>1.73505</v>
      </c>
    </row>
    <row r="21" spans="1:40" x14ac:dyDescent="0.4">
      <c r="A21" s="50"/>
      <c r="B21" s="9">
        <v>3</v>
      </c>
      <c r="C21" s="27">
        <v>6.9130102267672555</v>
      </c>
      <c r="D21" s="27">
        <v>6.9130102267672555</v>
      </c>
      <c r="E21" s="27">
        <v>7.7812005987954755</v>
      </c>
      <c r="F21" s="27">
        <v>9.3066424824410561</v>
      </c>
      <c r="G21" s="27">
        <v>11.454130062707197</v>
      </c>
      <c r="H21" s="27">
        <v>13.039466775027735</v>
      </c>
      <c r="I21" s="27">
        <v>13.694597470143572</v>
      </c>
      <c r="J21" s="27">
        <v>13.247389719860394</v>
      </c>
      <c r="K21" s="27">
        <v>11.796089293096223</v>
      </c>
      <c r="L21" s="27">
        <v>9.6725256820300025</v>
      </c>
      <c r="M21" s="27">
        <v>7.3137064871069288</v>
      </c>
      <c r="N21" s="27">
        <v>5.1117534647669398</v>
      </c>
      <c r="O21" s="27">
        <v>3.3136228078541952</v>
      </c>
      <c r="P21" s="27">
        <v>2.0007075487792196</v>
      </c>
      <c r="Q21" s="27">
        <v>1.2498667210844938</v>
      </c>
      <c r="S21" s="26">
        <v>7.9490438619276613</v>
      </c>
      <c r="T21" s="26">
        <v>8.0038139564190729</v>
      </c>
      <c r="U21" s="26">
        <v>9.6279680397251237</v>
      </c>
      <c r="V21" s="26">
        <v>11.186888685211333</v>
      </c>
      <c r="W21" s="26">
        <v>13.677813404287672</v>
      </c>
      <c r="X21" s="26">
        <v>15.534900489450671</v>
      </c>
      <c r="Y21" s="26">
        <v>16.119437943299683</v>
      </c>
      <c r="Z21" s="26">
        <v>15.257104754569326</v>
      </c>
      <c r="AA21" s="26">
        <v>13.152797307262288</v>
      </c>
      <c r="AB21" s="26">
        <v>10.31261332708376</v>
      </c>
      <c r="AC21" s="26">
        <v>7.3444722025300795</v>
      </c>
      <c r="AD21" s="26">
        <v>4.745659163308682</v>
      </c>
      <c r="AE21" s="26">
        <v>2.7793936123148351</v>
      </c>
      <c r="AF21" s="26">
        <v>1.4742306209413774</v>
      </c>
      <c r="AG21" s="26">
        <v>1</v>
      </c>
      <c r="AJ21" s="46"/>
      <c r="AK21" s="9">
        <v>3</v>
      </c>
      <c r="AL21" s="36">
        <v>1.7300500000000001</v>
      </c>
      <c r="AN21" s="39">
        <v>1.76725</v>
      </c>
    </row>
    <row r="22" spans="1:40" x14ac:dyDescent="0.4">
      <c r="A22" s="50"/>
      <c r="B22" s="9">
        <v>4</v>
      </c>
      <c r="C22" s="27">
        <v>3.7037675741482383</v>
      </c>
      <c r="D22" s="27">
        <v>4.3673533601358008</v>
      </c>
      <c r="E22" s="27">
        <v>5.4556415512254377</v>
      </c>
      <c r="F22" s="27">
        <v>6.6105805946834248</v>
      </c>
      <c r="G22" s="27">
        <v>8.5278178644788625</v>
      </c>
      <c r="H22" s="27">
        <v>9.8053230289926745</v>
      </c>
      <c r="I22" s="27">
        <v>9.9834705504499723</v>
      </c>
      <c r="J22" s="27">
        <v>8.9518524803346686</v>
      </c>
      <c r="K22" s="27">
        <v>7.0402347517914281</v>
      </c>
      <c r="L22" s="27">
        <v>4.8441058149428216</v>
      </c>
      <c r="M22" s="27">
        <v>2.9133436899380731</v>
      </c>
      <c r="N22" s="27">
        <v>1.5325325608973461</v>
      </c>
      <c r="O22" s="27">
        <v>1</v>
      </c>
      <c r="P22" s="27">
        <v>1</v>
      </c>
      <c r="Q22" s="27">
        <v>1</v>
      </c>
      <c r="S22" s="26">
        <v>4.9182599538813463</v>
      </c>
      <c r="T22" s="26">
        <v>4.9182599538813463</v>
      </c>
      <c r="U22" s="26">
        <v>4.9182599538813463</v>
      </c>
      <c r="V22" s="26">
        <v>5.469861658674481</v>
      </c>
      <c r="W22" s="26">
        <v>6.5032362782148141</v>
      </c>
      <c r="X22" s="26">
        <v>8.3752255930514465</v>
      </c>
      <c r="Y22" s="26">
        <v>9.9428228825826039</v>
      </c>
      <c r="Z22" s="26">
        <v>10.156944853026033</v>
      </c>
      <c r="AA22" s="26">
        <v>8.8031787731670548</v>
      </c>
      <c r="AB22" s="26">
        <v>6.4303834925293479</v>
      </c>
      <c r="AC22" s="26">
        <v>3.9618983524933893</v>
      </c>
      <c r="AD22" s="26">
        <v>2.0760655035801934</v>
      </c>
      <c r="AE22" s="26">
        <v>1.0762973274746948</v>
      </c>
      <c r="AF22" s="26">
        <v>1</v>
      </c>
      <c r="AG22" s="26">
        <v>1</v>
      </c>
      <c r="AJ22" s="46"/>
      <c r="AK22" s="9">
        <v>4</v>
      </c>
      <c r="AL22" s="36">
        <v>1.2193000000000001</v>
      </c>
      <c r="AN22" s="39">
        <v>1.27515</v>
      </c>
    </row>
    <row r="23" spans="1:40" x14ac:dyDescent="0.4">
      <c r="A23" s="50"/>
      <c r="B23" s="9">
        <v>5</v>
      </c>
      <c r="C23" s="27">
        <v>6.8748879785609596</v>
      </c>
      <c r="D23" s="27">
        <v>6.8748879785609596</v>
      </c>
      <c r="E23" s="27">
        <v>6.8748879785609596</v>
      </c>
      <c r="F23" s="27">
        <v>6.9793355434820317</v>
      </c>
      <c r="G23" s="27">
        <v>9.9633868343445968</v>
      </c>
      <c r="H23" s="27">
        <v>13.745087913547003</v>
      </c>
      <c r="I23" s="27">
        <v>16.404731296716346</v>
      </c>
      <c r="J23" s="27">
        <v>16.746227895868707</v>
      </c>
      <c r="K23" s="27">
        <v>14.580189889404373</v>
      </c>
      <c r="L23" s="27">
        <v>10.889576039956921</v>
      </c>
      <c r="M23" s="27">
        <v>7.0771368440247828</v>
      </c>
      <c r="N23" s="27">
        <v>4.0892144817557181</v>
      </c>
      <c r="O23" s="27">
        <v>2.1824304032877588</v>
      </c>
      <c r="P23" s="27">
        <v>1.4127099783884134</v>
      </c>
      <c r="Q23" s="27">
        <v>1</v>
      </c>
      <c r="S23" s="26">
        <v>4.2866370685598163</v>
      </c>
      <c r="T23" s="26">
        <v>4.2866370685598163</v>
      </c>
      <c r="U23" s="26">
        <v>4.3564836086265464</v>
      </c>
      <c r="V23" s="26">
        <v>6.0089495078444219</v>
      </c>
      <c r="W23" s="26">
        <v>8.9098858918710011</v>
      </c>
      <c r="X23" s="26">
        <v>11.430028750726663</v>
      </c>
      <c r="Y23" s="26">
        <v>12.679107567178068</v>
      </c>
      <c r="Z23" s="26">
        <v>12.169930555382653</v>
      </c>
      <c r="AA23" s="26">
        <v>10.126869608897463</v>
      </c>
      <c r="AB23" s="26">
        <v>7.3289029452931853</v>
      </c>
      <c r="AC23" s="26">
        <v>4.633783891622139</v>
      </c>
      <c r="AD23" s="26">
        <v>2.5742023801815241</v>
      </c>
      <c r="AE23" s="26">
        <v>1.3145946919592872</v>
      </c>
      <c r="AF23" s="26">
        <v>1</v>
      </c>
      <c r="AG23" s="26">
        <v>1</v>
      </c>
      <c r="AJ23" s="46"/>
      <c r="AK23" s="9">
        <v>5</v>
      </c>
      <c r="AL23" s="36">
        <v>1.65425</v>
      </c>
      <c r="AN23" s="39">
        <v>1.3754999999999999</v>
      </c>
    </row>
    <row r="24" spans="1:40" x14ac:dyDescent="0.4">
      <c r="A24" s="50"/>
      <c r="B24" s="9">
        <v>6</v>
      </c>
      <c r="C24" s="27">
        <v>4.9890341426900369</v>
      </c>
      <c r="D24" s="27">
        <v>4.9890341426900369</v>
      </c>
      <c r="E24" s="27">
        <v>5.6482246194486798</v>
      </c>
      <c r="F24" s="27">
        <v>6.499250398470231</v>
      </c>
      <c r="G24" s="27">
        <v>7.3257965152194</v>
      </c>
      <c r="H24" s="27">
        <v>9.0356263758497661</v>
      </c>
      <c r="I24" s="27">
        <v>9.9626822585888171</v>
      </c>
      <c r="J24" s="27">
        <v>9.7248742203348684</v>
      </c>
      <c r="K24" s="27">
        <v>8.3580114819169626</v>
      </c>
      <c r="L24" s="27">
        <v>6.3172215514373242</v>
      </c>
      <c r="M24" s="27">
        <v>4.2122090751373182</v>
      </c>
      <c r="N24" s="27">
        <v>2.4962318404784503</v>
      </c>
      <c r="O24" s="27">
        <v>1.3299929297023392</v>
      </c>
      <c r="P24" s="27">
        <v>1</v>
      </c>
      <c r="Q24" s="27">
        <v>1</v>
      </c>
      <c r="S24" s="26">
        <v>5.3298407784428061</v>
      </c>
      <c r="T24" s="26">
        <v>5.3298407784428061</v>
      </c>
      <c r="U24" s="26">
        <v>5.3298407784428061</v>
      </c>
      <c r="V24" s="26">
        <v>5.5995327678419748</v>
      </c>
      <c r="W24" s="26">
        <v>7.0883193982144981</v>
      </c>
      <c r="X24" s="26">
        <v>9.4148056467411685</v>
      </c>
      <c r="Y24" s="26">
        <v>10.949029426880365</v>
      </c>
      <c r="Z24" s="26">
        <v>10.905264645985469</v>
      </c>
      <c r="AA24" s="26">
        <v>9.3360426812427377</v>
      </c>
      <c r="AB24" s="26">
        <v>6.9259257072503644</v>
      </c>
      <c r="AC24" s="26">
        <v>4.5070905977131011</v>
      </c>
      <c r="AD24" s="26">
        <v>2.611531753750024</v>
      </c>
      <c r="AE24" s="26">
        <v>1.5905974600226955</v>
      </c>
      <c r="AF24" s="26">
        <v>1.0681915491348946</v>
      </c>
      <c r="AG24" s="26">
        <v>1</v>
      </c>
      <c r="AJ24" s="46"/>
      <c r="AK24" s="9">
        <v>6</v>
      </c>
      <c r="AL24" s="36">
        <v>1.3306500000000001</v>
      </c>
      <c r="AN24" s="39">
        <v>1.353</v>
      </c>
    </row>
    <row r="25" spans="1:40" x14ac:dyDescent="0.4">
      <c r="A25" s="50"/>
      <c r="B25" s="9">
        <v>7</v>
      </c>
      <c r="C25" s="27">
        <v>4.6889509298456469</v>
      </c>
      <c r="D25" s="27">
        <v>4.6889509298456469</v>
      </c>
      <c r="E25" s="27">
        <v>5.1530156641626821</v>
      </c>
      <c r="F25" s="27">
        <v>6.5382078931304015</v>
      </c>
      <c r="G25" s="27">
        <v>8.151743783304358</v>
      </c>
      <c r="H25" s="27">
        <v>9.7869554793808593</v>
      </c>
      <c r="I25" s="27">
        <v>11.987543679893317</v>
      </c>
      <c r="J25" s="27">
        <v>13.08705232260597</v>
      </c>
      <c r="K25" s="27">
        <v>12.714217822455161</v>
      </c>
      <c r="L25" s="27">
        <v>10.973806387318763</v>
      </c>
      <c r="M25" s="27">
        <v>8.4012311345921908</v>
      </c>
      <c r="N25" s="27">
        <v>5.6962465945536618</v>
      </c>
      <c r="O25" s="27">
        <v>3.4158702257001679</v>
      </c>
      <c r="P25" s="27">
        <v>1.8095195893860214</v>
      </c>
      <c r="Q25" s="27">
        <v>1.0122369274353633</v>
      </c>
      <c r="S25" s="26">
        <v>5.2132673195233927</v>
      </c>
      <c r="T25" s="26">
        <v>5.2467283535973035</v>
      </c>
      <c r="U25" s="26">
        <v>7.3782928330258786</v>
      </c>
      <c r="V25" s="26">
        <v>9.9330797303185818</v>
      </c>
      <c r="W25" s="26">
        <v>12.498653405801075</v>
      </c>
      <c r="X25" s="26">
        <v>14.671699855474747</v>
      </c>
      <c r="Y25" s="26">
        <v>16.043877922197144</v>
      </c>
      <c r="Z25" s="26">
        <v>16.3276419194205</v>
      </c>
      <c r="AA25" s="26">
        <v>15.456123104253312</v>
      </c>
      <c r="AB25" s="26">
        <v>13.608924912607609</v>
      </c>
      <c r="AC25" s="26">
        <v>11.150178479815256</v>
      </c>
      <c r="AD25" s="26">
        <v>8.5087895880768905</v>
      </c>
      <c r="AE25" s="26">
        <v>6.055859301230341</v>
      </c>
      <c r="AF25" s="26">
        <v>4.0270763101207541</v>
      </c>
      <c r="AG25" s="26">
        <v>2.5076124228767434</v>
      </c>
      <c r="AJ25" s="46"/>
      <c r="AK25" s="9">
        <v>7</v>
      </c>
      <c r="AL25" s="36">
        <v>1.6013500000000001</v>
      </c>
      <c r="AN25" s="39">
        <v>1.9351499999999999</v>
      </c>
    </row>
    <row r="26" spans="1:40" x14ac:dyDescent="0.4">
      <c r="A26" s="50"/>
      <c r="B26" s="9">
        <v>8</v>
      </c>
      <c r="C26" s="27">
        <v>7.4335053872500652</v>
      </c>
      <c r="D26" s="27">
        <v>7.4335053872500652</v>
      </c>
      <c r="E26" s="27">
        <v>7.4335053872500652</v>
      </c>
      <c r="F26" s="27">
        <v>7.4335053872500652</v>
      </c>
      <c r="G26" s="27">
        <v>7.8821824034557491</v>
      </c>
      <c r="H26" s="27">
        <v>9.6945704842350526</v>
      </c>
      <c r="I26" s="27">
        <v>13.062114734218358</v>
      </c>
      <c r="J26" s="27">
        <v>15.275284281338816</v>
      </c>
      <c r="K26" s="27">
        <v>15.105728313214984</v>
      </c>
      <c r="L26" s="27">
        <v>12.395304067429283</v>
      </c>
      <c r="M26" s="27">
        <v>8.3586967866697179</v>
      </c>
      <c r="N26" s="27">
        <v>4.6305023314031706</v>
      </c>
      <c r="O26" s="27">
        <v>2.1261912680231814</v>
      </c>
      <c r="P26" s="27">
        <v>1</v>
      </c>
      <c r="Q26" s="27">
        <v>1</v>
      </c>
      <c r="S26" s="26">
        <v>2.7408478464008832</v>
      </c>
      <c r="T26" s="26">
        <v>2.7408478464008832</v>
      </c>
      <c r="U26" s="26">
        <v>4.1211138943276122</v>
      </c>
      <c r="V26" s="26">
        <v>6.483051064965565</v>
      </c>
      <c r="W26" s="26">
        <v>9.3189852441149448</v>
      </c>
      <c r="X26" s="26">
        <v>12.058711019783296</v>
      </c>
      <c r="Y26" s="26">
        <v>13.901683231617099</v>
      </c>
      <c r="Z26" s="26">
        <v>14.211287021690236</v>
      </c>
      <c r="AA26" s="26">
        <v>12.898963082787787</v>
      </c>
      <c r="AB26" s="26">
        <v>10.470156937368799</v>
      </c>
      <c r="AC26" s="26">
        <v>7.6962565630125255</v>
      </c>
      <c r="AD26" s="26">
        <v>5.2062821100288721</v>
      </c>
      <c r="AE26" s="26">
        <v>3.2932458985008957</v>
      </c>
      <c r="AF26" s="26">
        <v>2.2515936385772237</v>
      </c>
      <c r="AG26" s="26">
        <v>1.5491403582737926</v>
      </c>
      <c r="AJ26" s="46"/>
      <c r="AK26" s="9">
        <v>8</v>
      </c>
      <c r="AL26" s="36">
        <v>1.6230500000000001</v>
      </c>
      <c r="AN26" s="39">
        <v>1.5306</v>
      </c>
    </row>
    <row r="27" spans="1:40" x14ac:dyDescent="0.4">
      <c r="A27" s="50"/>
      <c r="B27" s="9">
        <v>9</v>
      </c>
      <c r="C27" s="27">
        <v>6.638626526072807</v>
      </c>
      <c r="D27" s="27">
        <v>7.0583250133327304</v>
      </c>
      <c r="E27" s="27">
        <v>8.2206003192412318</v>
      </c>
      <c r="F27" s="27">
        <v>9.2259748420846091</v>
      </c>
      <c r="G27" s="27">
        <v>10.688491571915382</v>
      </c>
      <c r="H27" s="27">
        <v>11.650435298841536</v>
      </c>
      <c r="I27" s="27">
        <v>11.354892022677763</v>
      </c>
      <c r="J27" s="27">
        <v>9.8515943505036816</v>
      </c>
      <c r="K27" s="27">
        <v>7.5873916802646324</v>
      </c>
      <c r="L27" s="27">
        <v>5.1814361765846177</v>
      </c>
      <c r="M27" s="27">
        <v>3.1391888467589251</v>
      </c>
      <c r="N27" s="27">
        <v>1.6910714509267364</v>
      </c>
      <c r="O27" s="27">
        <v>1</v>
      </c>
      <c r="P27" s="27">
        <v>1</v>
      </c>
      <c r="Q27" s="27">
        <v>1</v>
      </c>
      <c r="S27" s="26">
        <v>4.137471739291616</v>
      </c>
      <c r="T27" s="26">
        <v>4.2501287434653667</v>
      </c>
      <c r="U27" s="26">
        <v>5.6649514509843559</v>
      </c>
      <c r="V27" s="26">
        <v>8.6119171248482953</v>
      </c>
      <c r="W27" s="26">
        <v>11.894245971003011</v>
      </c>
      <c r="X27" s="26">
        <v>14.503581337976357</v>
      </c>
      <c r="Y27" s="26">
        <v>15.614221719420975</v>
      </c>
      <c r="Z27" s="26">
        <v>14.842868245749209</v>
      </c>
      <c r="AA27" s="26">
        <v>12.461030680859256</v>
      </c>
      <c r="AB27" s="26">
        <v>9.2417929780436303</v>
      </c>
      <c r="AC27" s="26">
        <v>6.0575100902219452</v>
      </c>
      <c r="AD27" s="26">
        <v>3.5105871145731884</v>
      </c>
      <c r="AE27" s="26">
        <v>1.7999798119839878</v>
      </c>
      <c r="AF27" s="26">
        <v>1</v>
      </c>
      <c r="AG27" s="26">
        <v>1</v>
      </c>
      <c r="AJ27" s="46"/>
      <c r="AK27" s="9">
        <v>9</v>
      </c>
      <c r="AL27" s="36">
        <v>1.3787499999999999</v>
      </c>
      <c r="AN27" s="39">
        <v>1.5564499999999999</v>
      </c>
    </row>
    <row r="28" spans="1:40" x14ac:dyDescent="0.4">
      <c r="A28" s="50"/>
      <c r="B28" s="9">
        <v>10</v>
      </c>
      <c r="C28" s="27">
        <v>5.4107227972487113</v>
      </c>
      <c r="D28" s="27">
        <v>6.7727197714915501</v>
      </c>
      <c r="E28" s="27">
        <v>10.086856940835627</v>
      </c>
      <c r="F28" s="27">
        <v>13.839132042181149</v>
      </c>
      <c r="G28" s="27">
        <v>17.489511923000638</v>
      </c>
      <c r="H28" s="27">
        <v>20.358493443352376</v>
      </c>
      <c r="I28" s="27">
        <v>21.828482025628041</v>
      </c>
      <c r="J28" s="27">
        <v>21.56005472630838</v>
      </c>
      <c r="K28" s="27">
        <v>19.619632715322076</v>
      </c>
      <c r="L28" s="27">
        <v>16.452839489249531</v>
      </c>
      <c r="M28" s="27">
        <v>12.718101970765945</v>
      </c>
      <c r="N28" s="27">
        <v>9.065377076309229</v>
      </c>
      <c r="O28" s="27">
        <v>5.9608757469581626</v>
      </c>
      <c r="P28" s="27">
        <v>3.6174308808329552</v>
      </c>
      <c r="Q28" s="27">
        <v>2.0271542011785781</v>
      </c>
      <c r="S28" s="26">
        <v>7.0643070155071204</v>
      </c>
      <c r="T28" s="26">
        <v>7.070920019805607</v>
      </c>
      <c r="U28" s="26">
        <v>8.4826831162988743</v>
      </c>
      <c r="V28" s="26">
        <v>10.127429640585341</v>
      </c>
      <c r="W28" s="26">
        <v>13.545916971371851</v>
      </c>
      <c r="X28" s="26">
        <v>16.920186950914673</v>
      </c>
      <c r="Y28" s="26">
        <v>19.077832633056296</v>
      </c>
      <c r="Z28" s="26">
        <v>19.374926485364639</v>
      </c>
      <c r="AA28" s="26">
        <v>17.697676736589621</v>
      </c>
      <c r="AB28" s="26">
        <v>14.529644452733093</v>
      </c>
      <c r="AC28" s="26">
        <v>10.721884581693445</v>
      </c>
      <c r="AD28" s="26">
        <v>7.1170037813140024</v>
      </c>
      <c r="AE28" s="26">
        <v>4.2558390643796997</v>
      </c>
      <c r="AF28" s="26">
        <v>2.2977590976401276</v>
      </c>
      <c r="AG28" s="26">
        <v>1.1520128288420248</v>
      </c>
      <c r="AJ28" s="46"/>
      <c r="AK28" s="9">
        <v>10</v>
      </c>
      <c r="AL28" s="36">
        <v>2.1013500000000001</v>
      </c>
      <c r="AN28" s="39">
        <v>1.93005</v>
      </c>
    </row>
    <row r="29" spans="1:40" x14ac:dyDescent="0.4">
      <c r="B29" s="13" t="s">
        <v>3</v>
      </c>
      <c r="C29" s="14">
        <f>AVERAGE(C19:C28)</f>
        <v>5.5456750597394882</v>
      </c>
      <c r="D29" s="14">
        <f t="shared" ref="D29" si="19">AVERAGE(D19:D28)</f>
        <v>5.8068144024354904</v>
      </c>
      <c r="E29" s="14">
        <f>AVERAGE(E19:E28)</f>
        <v>6.6942734352818771</v>
      </c>
      <c r="F29" s="14">
        <f t="shared" ref="F29" si="20">AVERAGE(F19:F28)</f>
        <v>8.0039022361207017</v>
      </c>
      <c r="G29" s="14">
        <f t="shared" ref="G29" si="21">AVERAGE(G19:G28)</f>
        <v>10.038600508961864</v>
      </c>
      <c r="H29" s="14">
        <f t="shared" ref="H29" si="22">AVERAGE(H19:H28)</f>
        <v>12.063950570438106</v>
      </c>
      <c r="I29" s="14">
        <f t="shared" ref="I29" si="23">AVERAGE(I19:I28)</f>
        <v>13.426192587218008</v>
      </c>
      <c r="J29" s="14">
        <f t="shared" ref="J29" si="24">AVERAGE(J19:J28)</f>
        <v>13.376807471069162</v>
      </c>
      <c r="K29" s="14">
        <f t="shared" ref="K29" si="25">AVERAGE(K19:K28)</f>
        <v>11.854627568257962</v>
      </c>
      <c r="L29" s="14">
        <f t="shared" ref="L29" si="26">AVERAGE(L19:L28)</f>
        <v>9.323319225737718</v>
      </c>
      <c r="M29" s="14">
        <f t="shared" ref="M29" si="27">AVERAGE(M19:M28)</f>
        <v>6.529694419672933</v>
      </c>
      <c r="N29" s="14">
        <f t="shared" ref="N29" si="28">AVERAGE(N19:N28)</f>
        <v>4.1111221970889584</v>
      </c>
      <c r="O29" s="14">
        <f t="shared" ref="O29" si="29">AVERAGE(O19:O28)</f>
        <v>2.4290236707134265</v>
      </c>
      <c r="P29" s="14">
        <f t="shared" ref="P29" si="30">AVERAGE(P19:P28)</f>
        <v>1.5389744386497872</v>
      </c>
      <c r="Q29" s="14">
        <f t="shared" ref="Q29" si="31">AVERAGE(Q19:Q28)</f>
        <v>1.1289257849698437</v>
      </c>
      <c r="S29" s="14">
        <f>AVERAGE(S19:S28)</f>
        <v>5.242936876540579</v>
      </c>
      <c r="T29" s="14">
        <f t="shared" ref="T29" si="32">AVERAGE(T19:T28)</f>
        <v>5.2725039776288298</v>
      </c>
      <c r="U29" s="14">
        <f>AVERAGE(U19:U28)</f>
        <v>6.198872725028779</v>
      </c>
      <c r="V29" s="14">
        <f t="shared" ref="V29" si="33">AVERAGE(V19:V28)</f>
        <v>7.7652691697206446</v>
      </c>
      <c r="W29" s="14">
        <f t="shared" ref="W29" si="34">AVERAGE(W19:W28)</f>
        <v>10.097967304640548</v>
      </c>
      <c r="X29" s="14">
        <f t="shared" ref="X29" si="35">AVERAGE(X19:X28)</f>
        <v>12.515892625468483</v>
      </c>
      <c r="Y29" s="14">
        <f t="shared" ref="Y29" si="36">AVERAGE(Y19:Y28)</f>
        <v>14.007437212375688</v>
      </c>
      <c r="Z29" s="14">
        <f t="shared" ref="Z29" si="37">AVERAGE(Z19:Z28)</f>
        <v>14.007594066432613</v>
      </c>
      <c r="AA29" s="14">
        <f t="shared" ref="AA29" si="38">AVERAGE(AA19:AA28)</f>
        <v>12.485877482830862</v>
      </c>
      <c r="AB29" s="14">
        <f t="shared" ref="AB29" si="39">AVERAGE(AB19:AB28)</f>
        <v>9.9372071921211393</v>
      </c>
      <c r="AC29" s="14">
        <f t="shared" ref="AC29" si="40">AVERAGE(AC19:AC28)</f>
        <v>7.1033572030569987</v>
      </c>
      <c r="AD29" s="14">
        <f t="shared" ref="AD29" si="41">AVERAGE(AD19:AD28)</f>
        <v>4.6042998898027729</v>
      </c>
      <c r="AE29" s="14">
        <f t="shared" ref="AE29" si="42">AVERAGE(AE19:AE28)</f>
        <v>2.7798643117928306</v>
      </c>
      <c r="AF29" s="14">
        <f t="shared" ref="AF29" si="43">AVERAGE(AF19:AF28)</f>
        <v>1.7301766506795608</v>
      </c>
      <c r="AG29" s="14">
        <f t="shared" ref="AG29" si="44">AVERAGE(AG19:AG28)</f>
        <v>1.2427262974578841</v>
      </c>
      <c r="AK29" s="13" t="s">
        <v>3</v>
      </c>
      <c r="AL29" s="14">
        <f t="shared" ref="AL29:AN29" si="45">AVERAGE(AL19:AL28)</f>
        <v>1.5563899999999999</v>
      </c>
      <c r="AN29" s="14">
        <f t="shared" si="45"/>
        <v>1.589815</v>
      </c>
    </row>
    <row r="30" spans="1:40" x14ac:dyDescent="0.4">
      <c r="B30" s="13" t="s">
        <v>4</v>
      </c>
      <c r="C30" s="15">
        <f>STDEVPA(C19:C28)/SQRT(COUNT(C19:C28))</f>
        <v>0.46672109938079809</v>
      </c>
      <c r="D30" s="15">
        <f t="shared" ref="D30" si="46">STDEVPA(D19:D28)/SQRT(COUNT(D19:D28))</f>
        <v>0.45535626811742319</v>
      </c>
      <c r="E30" s="15">
        <f>STDEVPA(E19:E28)/SQRT(COUNT(E19:E28))</f>
        <v>0.54277945466356237</v>
      </c>
      <c r="F30" s="15">
        <f t="shared" ref="F30:Q30" si="47">STDEVPA(F19:F28)/SQRT(COUNT(F19:F28))</f>
        <v>0.73517615641232126</v>
      </c>
      <c r="G30" s="15">
        <f t="shared" si="47"/>
        <v>0.90465371738797584</v>
      </c>
      <c r="H30" s="15">
        <f t="shared" si="47"/>
        <v>1.0068760338148701</v>
      </c>
      <c r="I30" s="15">
        <f t="shared" si="47"/>
        <v>1.0595056310804674</v>
      </c>
      <c r="J30" s="15">
        <f t="shared" si="47"/>
        <v>1.1411244323403946</v>
      </c>
      <c r="K30" s="15">
        <f t="shared" si="47"/>
        <v>1.1718012572379051</v>
      </c>
      <c r="L30" s="15">
        <f t="shared" si="47"/>
        <v>1.0869043813915713</v>
      </c>
      <c r="M30" s="15">
        <f t="shared" si="47"/>
        <v>0.9064063192228432</v>
      </c>
      <c r="N30" s="15">
        <f t="shared" si="47"/>
        <v>0.69094275766253621</v>
      </c>
      <c r="O30" s="15">
        <f t="shared" si="47"/>
        <v>0.46363274388059472</v>
      </c>
      <c r="P30" s="15">
        <f t="shared" si="47"/>
        <v>0.24647294917936066</v>
      </c>
      <c r="Q30" s="15">
        <f t="shared" si="47"/>
        <v>9.7540263142789879E-2</v>
      </c>
      <c r="S30" s="15">
        <f>STDEVPA(S19:S28)/SQRT(COUNT(S19:S28))</f>
        <v>0.45464230270606359</v>
      </c>
      <c r="T30" s="15">
        <f t="shared" ref="T30" si="48">STDEVPA(T19:T28)/SQRT(COUNT(T19:T28))</f>
        <v>0.45753034717569485</v>
      </c>
      <c r="U30" s="15">
        <f>STDEVPA(U19:U28)/SQRT(COUNT(U19:U28))</f>
        <v>0.57798127431913837</v>
      </c>
      <c r="V30" s="15">
        <f t="shared" ref="V30:AG30" si="49">STDEVPA(V19:V28)/SQRT(COUNT(V19:V28))</f>
        <v>0.71790874694681495</v>
      </c>
      <c r="W30" s="15">
        <f t="shared" si="49"/>
        <v>0.90393601052543682</v>
      </c>
      <c r="X30" s="15">
        <f t="shared" si="49"/>
        <v>0.90333946977593804</v>
      </c>
      <c r="Y30" s="15">
        <f t="shared" si="49"/>
        <v>0.84309922117337122</v>
      </c>
      <c r="Z30" s="15">
        <f t="shared" si="49"/>
        <v>0.80814800271214482</v>
      </c>
      <c r="AA30" s="15">
        <f t="shared" si="49"/>
        <v>0.81067100855189766</v>
      </c>
      <c r="AB30" s="15">
        <f t="shared" si="49"/>
        <v>0.79957280482338711</v>
      </c>
      <c r="AC30" s="15">
        <f t="shared" si="49"/>
        <v>0.73486688219638419</v>
      </c>
      <c r="AD30" s="15">
        <f t="shared" si="49"/>
        <v>0.6177672821897503</v>
      </c>
      <c r="AE30" s="15">
        <f t="shared" si="49"/>
        <v>0.46155717670348384</v>
      </c>
      <c r="AF30" s="15">
        <f t="shared" si="49"/>
        <v>0.28942945977953871</v>
      </c>
      <c r="AG30" s="15">
        <f t="shared" si="49"/>
        <v>0.14339242638246019</v>
      </c>
      <c r="AK30" s="13" t="s">
        <v>4</v>
      </c>
      <c r="AL30" s="15">
        <f t="shared" ref="AL30:AN30" si="50">STDEVPA(AL19:AL28)/SQRT(COUNT(AL19:AL28))</f>
        <v>8.0087981557784321E-2</v>
      </c>
      <c r="AN30" s="15">
        <f t="shared" si="50"/>
        <v>7.1812114942396935E-2</v>
      </c>
    </row>
    <row r="32" spans="1:40" x14ac:dyDescent="0.4">
      <c r="AL32" s="31" t="s">
        <v>9</v>
      </c>
      <c r="AN32" s="31" t="s">
        <v>10</v>
      </c>
    </row>
    <row r="33" spans="1:40" x14ac:dyDescent="0.4">
      <c r="B33" s="2" t="s">
        <v>1</v>
      </c>
      <c r="AK33" s="2" t="s">
        <v>1</v>
      </c>
    </row>
    <row r="34" spans="1:40" x14ac:dyDescent="0.4">
      <c r="A34" s="53" t="s">
        <v>6</v>
      </c>
      <c r="B34" s="19">
        <v>1</v>
      </c>
      <c r="C34" s="28">
        <v>5.8817360483838019</v>
      </c>
      <c r="D34" s="28">
        <v>7.3148862715149967</v>
      </c>
      <c r="E34" s="28">
        <v>10.614044033798548</v>
      </c>
      <c r="F34" s="28">
        <v>15.926124515139659</v>
      </c>
      <c r="G34" s="28">
        <v>20.570491101488571</v>
      </c>
      <c r="H34" s="28">
        <v>22.786024749185977</v>
      </c>
      <c r="I34" s="28">
        <v>21.691226154001086</v>
      </c>
      <c r="J34" s="28">
        <v>17.883424415361937</v>
      </c>
      <c r="K34" s="28">
        <v>12.93121379470648</v>
      </c>
      <c r="L34" s="28">
        <v>8.3272312893549554</v>
      </c>
      <c r="M34" s="28">
        <v>4.8441789220245113</v>
      </c>
      <c r="N34" s="28">
        <v>2.8247140520255072</v>
      </c>
      <c r="O34" s="28">
        <v>1.6794402058172349</v>
      </c>
      <c r="P34" s="28">
        <v>1.0341279605990801</v>
      </c>
      <c r="Q34" s="28">
        <v>1</v>
      </c>
      <c r="S34" s="29">
        <v>9.5911140583737229</v>
      </c>
      <c r="T34" s="29">
        <v>9.5911140583737229</v>
      </c>
      <c r="U34" s="29">
        <v>10.503885455769602</v>
      </c>
      <c r="V34" s="29">
        <v>11.651467733196345</v>
      </c>
      <c r="W34" s="29">
        <v>13.249515566879539</v>
      </c>
      <c r="X34" s="29">
        <v>17.473820751769981</v>
      </c>
      <c r="Y34" s="29">
        <v>19.960593652139423</v>
      </c>
      <c r="Z34" s="29">
        <v>19.561608127478173</v>
      </c>
      <c r="AA34" s="29">
        <v>16.520814140836169</v>
      </c>
      <c r="AB34" s="29">
        <v>12.255463312185139</v>
      </c>
      <c r="AC34" s="29">
        <v>8.2616188019544197</v>
      </c>
      <c r="AD34" s="29">
        <v>5.2835209628930722</v>
      </c>
      <c r="AE34" s="29">
        <v>3.3588643942537497</v>
      </c>
      <c r="AF34" s="29">
        <v>2.4394059623835238</v>
      </c>
      <c r="AG34" s="29">
        <v>1.7316170648429861</v>
      </c>
      <c r="AJ34" s="45" t="s">
        <v>13</v>
      </c>
      <c r="AK34" s="19">
        <v>1</v>
      </c>
      <c r="AL34" s="37">
        <v>1.6832500000000001</v>
      </c>
      <c r="AN34" s="33">
        <v>1.8735999999999999</v>
      </c>
    </row>
    <row r="35" spans="1:40" x14ac:dyDescent="0.4">
      <c r="A35" s="53"/>
      <c r="B35" s="19">
        <v>2</v>
      </c>
      <c r="C35" s="30">
        <v>9.0448350726085955</v>
      </c>
      <c r="D35" s="30">
        <v>9.5106274938042556</v>
      </c>
      <c r="E35" s="30">
        <v>11.64430319642981</v>
      </c>
      <c r="F35" s="30">
        <v>15.373448077335397</v>
      </c>
      <c r="G35" s="30">
        <v>19.043857739325134</v>
      </c>
      <c r="H35" s="30">
        <v>21.724108762634138</v>
      </c>
      <c r="I35" s="30">
        <v>22.696989772432595</v>
      </c>
      <c r="J35" s="30">
        <v>21.626191653415013</v>
      </c>
      <c r="K35" s="30">
        <v>18.739592031249856</v>
      </c>
      <c r="L35" s="30">
        <v>14.749575322031127</v>
      </c>
      <c r="M35" s="30">
        <v>10.549013771715655</v>
      </c>
      <c r="N35" s="30">
        <v>6.8695655181158752</v>
      </c>
      <c r="O35" s="30">
        <v>4.087645552484652</v>
      </c>
      <c r="P35" s="30">
        <v>2.2334256826271806</v>
      </c>
      <c r="Q35" s="30">
        <v>1.303282898216422</v>
      </c>
      <c r="S35" s="24">
        <v>8.5017881604813077</v>
      </c>
      <c r="T35" s="24">
        <v>8.9555994349604262</v>
      </c>
      <c r="U35" s="24">
        <v>12.685474434040572</v>
      </c>
      <c r="V35" s="24">
        <v>17.960328921092128</v>
      </c>
      <c r="W35" s="24">
        <v>23.287458214831254</v>
      </c>
      <c r="X35" s="24">
        <v>27.652318974224201</v>
      </c>
      <c r="Y35" s="24">
        <v>30.070857326702999</v>
      </c>
      <c r="Z35" s="24">
        <v>29.948125194932864</v>
      </c>
      <c r="AA35" s="24">
        <v>27.315522760456879</v>
      </c>
      <c r="AB35" s="24">
        <v>22.81778985286379</v>
      </c>
      <c r="AC35" s="24">
        <v>17.457080496016939</v>
      </c>
      <c r="AD35" s="24">
        <v>12.232495752964802</v>
      </c>
      <c r="AE35" s="24">
        <v>7.8508562465557921</v>
      </c>
      <c r="AF35" s="24">
        <v>4.61521724766658</v>
      </c>
      <c r="AG35" s="24">
        <v>2.4851734437819024</v>
      </c>
      <c r="AJ35" s="45"/>
      <c r="AK35" s="19">
        <v>2</v>
      </c>
      <c r="AL35" s="38">
        <v>2.03355</v>
      </c>
      <c r="AN35" s="34">
        <v>2.3592499999999998</v>
      </c>
    </row>
    <row r="36" spans="1:40" x14ac:dyDescent="0.4">
      <c r="A36" s="53"/>
      <c r="B36" s="19">
        <v>3</v>
      </c>
      <c r="C36" s="30">
        <v>12.179592688961398</v>
      </c>
      <c r="D36" s="30">
        <v>13.93485649690933</v>
      </c>
      <c r="E36" s="30">
        <v>16.334095761651465</v>
      </c>
      <c r="F36" s="30">
        <v>18.534632005164944</v>
      </c>
      <c r="G36" s="30">
        <v>22.198186743164275</v>
      </c>
      <c r="H36" s="30">
        <v>24.912478881009271</v>
      </c>
      <c r="I36" s="30">
        <v>25.532004235812874</v>
      </c>
      <c r="J36" s="30">
        <v>23.793878019608627</v>
      </c>
      <c r="K36" s="30">
        <v>20.111445111604507</v>
      </c>
      <c r="L36" s="30">
        <v>15.405915965770136</v>
      </c>
      <c r="M36" s="30">
        <v>10.706752409748571</v>
      </c>
      <c r="N36" s="30">
        <v>6.7700705292338554</v>
      </c>
      <c r="O36" s="30">
        <v>3.9125703930464484</v>
      </c>
      <c r="P36" s="30">
        <v>2.0788790419244672</v>
      </c>
      <c r="Q36" s="30">
        <v>1.2541759275110649</v>
      </c>
      <c r="S36" s="24">
        <v>17.17212490372108</v>
      </c>
      <c r="T36" s="24">
        <v>18.688099858250293</v>
      </c>
      <c r="U36" s="24">
        <v>20.912456082304104</v>
      </c>
      <c r="V36" s="24">
        <v>25.13306704641321</v>
      </c>
      <c r="W36" s="24">
        <v>29.67382408246862</v>
      </c>
      <c r="X36" s="24">
        <v>32.663154705887059</v>
      </c>
      <c r="Y36" s="24">
        <v>33.427375215698547</v>
      </c>
      <c r="Z36" s="24">
        <v>31.761973825459201</v>
      </c>
      <c r="AA36" s="24">
        <v>28.020523442966315</v>
      </c>
      <c r="AB36" s="24">
        <v>22.983281092688784</v>
      </c>
      <c r="AC36" s="24">
        <v>17.575868838759423</v>
      </c>
      <c r="AD36" s="24">
        <v>12.582497343167844</v>
      </c>
      <c r="AE36" s="24">
        <v>8.4767851339489333</v>
      </c>
      <c r="AF36" s="24">
        <v>5.4061925200486147</v>
      </c>
      <c r="AG36" s="24">
        <v>3.2835513912373395</v>
      </c>
      <c r="AJ36" s="45"/>
      <c r="AK36" s="19">
        <v>3</v>
      </c>
      <c r="AL36" s="38">
        <v>2.1416500000000003</v>
      </c>
      <c r="AN36" s="34">
        <v>2.53125</v>
      </c>
    </row>
    <row r="37" spans="1:40" x14ac:dyDescent="0.4">
      <c r="A37" s="53"/>
      <c r="B37" s="19">
        <v>4</v>
      </c>
      <c r="C37" s="30">
        <v>5.1469898815213995</v>
      </c>
      <c r="D37" s="30">
        <v>5.1495878846922736</v>
      </c>
      <c r="E37" s="30">
        <v>7.5665369322220197</v>
      </c>
      <c r="F37" s="30">
        <v>10.980919206364799</v>
      </c>
      <c r="G37" s="30">
        <v>14.234965923224202</v>
      </c>
      <c r="H37" s="30">
        <v>16.46417311765806</v>
      </c>
      <c r="I37" s="30">
        <v>16.988672168446406</v>
      </c>
      <c r="J37" s="30">
        <v>15.655477511425115</v>
      </c>
      <c r="K37" s="30">
        <v>12.911761017886471</v>
      </c>
      <c r="L37" s="30">
        <v>9.5606805500057206</v>
      </c>
      <c r="M37" s="30">
        <v>6.3815892189578785</v>
      </c>
      <c r="N37" s="30">
        <v>3.8575314411567021</v>
      </c>
      <c r="O37" s="30">
        <v>2.12169212511286</v>
      </c>
      <c r="P37" s="30">
        <v>1.363732540983275</v>
      </c>
      <c r="Q37" s="30">
        <v>1</v>
      </c>
      <c r="S37" s="24">
        <v>5.1597498058309297</v>
      </c>
      <c r="T37" s="24">
        <v>5.2172704418070044</v>
      </c>
      <c r="U37" s="24">
        <v>8.0977148683757676</v>
      </c>
      <c r="V37" s="24">
        <v>12.322051359771329</v>
      </c>
      <c r="W37" s="24">
        <v>16.680294126635403</v>
      </c>
      <c r="X37" s="24">
        <v>20.087200734501621</v>
      </c>
      <c r="Y37" s="24">
        <v>21.519154833458067</v>
      </c>
      <c r="Z37" s="24">
        <v>20.507669629970231</v>
      </c>
      <c r="AA37" s="24">
        <v>17.385538696324993</v>
      </c>
      <c r="AB37" s="24">
        <v>13.11101605309781</v>
      </c>
      <c r="AC37" s="24">
        <v>8.7954228279906204</v>
      </c>
      <c r="AD37" s="24">
        <v>5.2486219379272985</v>
      </c>
      <c r="AE37" s="24">
        <v>2.7861101300469757</v>
      </c>
      <c r="AF37" s="24">
        <v>1.3155644096356991</v>
      </c>
      <c r="AG37" s="24">
        <v>1</v>
      </c>
      <c r="AJ37" s="45"/>
      <c r="AK37" s="19">
        <v>4</v>
      </c>
      <c r="AL37" s="38">
        <v>1.6600999999999999</v>
      </c>
      <c r="AN37" s="34">
        <v>1.83995</v>
      </c>
    </row>
    <row r="38" spans="1:40" x14ac:dyDescent="0.4">
      <c r="A38" s="53"/>
      <c r="B38" s="19">
        <v>5</v>
      </c>
      <c r="C38" s="30">
        <v>9.7097891922583948</v>
      </c>
      <c r="D38" s="30">
        <v>9.7097891922583948</v>
      </c>
      <c r="E38" s="30">
        <v>9.7097891922583948</v>
      </c>
      <c r="F38" s="30">
        <v>9.7097891922583948</v>
      </c>
      <c r="G38" s="30">
        <v>10.297868955518055</v>
      </c>
      <c r="H38" s="30">
        <v>13.753722705497033</v>
      </c>
      <c r="I38" s="30">
        <v>19.761832461978965</v>
      </c>
      <c r="J38" s="30">
        <v>23.488482221118382</v>
      </c>
      <c r="K38" s="30">
        <v>23.086160367023165</v>
      </c>
      <c r="L38" s="30">
        <v>18.759614461999146</v>
      </c>
      <c r="M38" s="30">
        <v>12.600561214083376</v>
      </c>
      <c r="N38" s="30">
        <v>6.9948831901647992</v>
      </c>
      <c r="O38" s="30">
        <v>3.2087756707391581</v>
      </c>
      <c r="P38" s="30">
        <v>1.2162516297161774</v>
      </c>
      <c r="Q38" s="30">
        <v>1</v>
      </c>
      <c r="S38" s="24">
        <v>11.741836517058168</v>
      </c>
      <c r="T38" s="24">
        <v>11.741836517058168</v>
      </c>
      <c r="U38" s="24">
        <v>11.782701562919426</v>
      </c>
      <c r="V38" s="24">
        <v>14.017048712462664</v>
      </c>
      <c r="W38" s="24">
        <v>17.472047546207989</v>
      </c>
      <c r="X38" s="24">
        <v>20.845812312144975</v>
      </c>
      <c r="Y38" s="24">
        <v>22.555890160806651</v>
      </c>
      <c r="Z38" s="24">
        <v>22.116600094793114</v>
      </c>
      <c r="AA38" s="24">
        <v>19.637060583309939</v>
      </c>
      <c r="AB38" s="24">
        <v>15.778043402928432</v>
      </c>
      <c r="AC38" s="24">
        <v>11.465856529050825</v>
      </c>
      <c r="AD38" s="24">
        <v>7.5324352969829693</v>
      </c>
      <c r="AE38" s="24">
        <v>4.4717737692945043</v>
      </c>
      <c r="AF38" s="24">
        <v>2.3983943077405723</v>
      </c>
      <c r="AG38" s="24">
        <v>1.1619272871612027</v>
      </c>
      <c r="AJ38" s="45"/>
      <c r="AK38" s="19">
        <v>5</v>
      </c>
      <c r="AL38" s="38">
        <v>1.9274499999999999</v>
      </c>
      <c r="AN38" s="34">
        <v>2.0926999999999998</v>
      </c>
    </row>
    <row r="39" spans="1:40" x14ac:dyDescent="0.4">
      <c r="A39" s="53"/>
      <c r="B39" s="19">
        <v>6</v>
      </c>
      <c r="C39" s="30">
        <v>11.469178737428891</v>
      </c>
      <c r="D39" s="30">
        <v>11.469178737428891</v>
      </c>
      <c r="E39" s="30">
        <v>11.469178737428891</v>
      </c>
      <c r="F39" s="30">
        <v>12.852920218091683</v>
      </c>
      <c r="G39" s="30">
        <v>18.7437038062452</v>
      </c>
      <c r="H39" s="30">
        <v>24.208558153795504</v>
      </c>
      <c r="I39" s="30">
        <v>27.680385382008989</v>
      </c>
      <c r="J39" s="30">
        <v>28.009979253979736</v>
      </c>
      <c r="K39" s="30">
        <v>25.075978290200371</v>
      </c>
      <c r="L39" s="30">
        <v>19.856123212434895</v>
      </c>
      <c r="M39" s="30">
        <v>13.903687565479988</v>
      </c>
      <c r="N39" s="30">
        <v>8.6078092404228954</v>
      </c>
      <c r="O39" s="30">
        <v>4.7111957827532986</v>
      </c>
      <c r="P39" s="30">
        <v>2.2793707944322619</v>
      </c>
      <c r="Q39" s="30">
        <v>1.0113862704726966</v>
      </c>
      <c r="S39" s="24">
        <v>10.78319544908236</v>
      </c>
      <c r="T39" s="24">
        <v>12.532471620256789</v>
      </c>
      <c r="U39" s="24">
        <v>15.137947566783851</v>
      </c>
      <c r="V39" s="24">
        <v>19.393618214586937</v>
      </c>
      <c r="W39" s="24">
        <v>23.621993653881582</v>
      </c>
      <c r="X39" s="24">
        <v>26.35769824231074</v>
      </c>
      <c r="Y39" s="24">
        <v>26.936019699217898</v>
      </c>
      <c r="Z39" s="24">
        <v>25.206208591604213</v>
      </c>
      <c r="AA39" s="24">
        <v>21.595087384741195</v>
      </c>
      <c r="AB39" s="24">
        <v>16.93609799181192</v>
      </c>
      <c r="AC39" s="24">
        <v>12.157185872579898</v>
      </c>
      <c r="AD39" s="24">
        <v>7.9868832409516486</v>
      </c>
      <c r="AE39" s="24">
        <v>4.8020037180905257</v>
      </c>
      <c r="AF39" s="24">
        <v>2.6421526383879854</v>
      </c>
      <c r="AG39" s="24">
        <v>1.3304116797162635</v>
      </c>
      <c r="AJ39" s="45"/>
      <c r="AK39" s="19">
        <v>6</v>
      </c>
      <c r="AL39" s="38">
        <v>2.1726999999999999</v>
      </c>
      <c r="AN39" s="34">
        <v>2.2136</v>
      </c>
    </row>
    <row r="40" spans="1:40" x14ac:dyDescent="0.4">
      <c r="A40" s="53"/>
      <c r="B40" s="19">
        <v>7</v>
      </c>
      <c r="C40" s="30">
        <v>7.801884177543065</v>
      </c>
      <c r="D40" s="30">
        <v>7.801884177543065</v>
      </c>
      <c r="E40" s="30">
        <v>8.4152973553537471</v>
      </c>
      <c r="F40" s="30">
        <v>11.947467186671602</v>
      </c>
      <c r="G40" s="30">
        <v>15.917910604338118</v>
      </c>
      <c r="H40" s="30">
        <v>19.36528738452083</v>
      </c>
      <c r="I40" s="30">
        <v>21.515769248924414</v>
      </c>
      <c r="J40" s="30">
        <v>21.835013799806752</v>
      </c>
      <c r="K40" s="30">
        <v>20.243376358860907</v>
      </c>
      <c r="L40" s="30">
        <v>17.148037668543189</v>
      </c>
      <c r="M40" s="30">
        <v>13.274437030101438</v>
      </c>
      <c r="N40" s="30">
        <v>9.3919207715005548</v>
      </c>
      <c r="O40" s="30">
        <v>6.0742558762041057</v>
      </c>
      <c r="P40" s="30">
        <v>3.5916350318240262</v>
      </c>
      <c r="Q40" s="30">
        <v>1.9418126355023295</v>
      </c>
      <c r="S40" s="24">
        <v>7.5081546159294996</v>
      </c>
      <c r="T40" s="24">
        <v>7.95875103574547</v>
      </c>
      <c r="U40" s="24">
        <v>11.063297750986674</v>
      </c>
      <c r="V40" s="24">
        <v>15.545203436278083</v>
      </c>
      <c r="W40" s="24">
        <v>20.159098282557164</v>
      </c>
      <c r="X40" s="24">
        <v>24.121603815038899</v>
      </c>
      <c r="Y40" s="24">
        <v>26.625324476944716</v>
      </c>
      <c r="Z40" s="24">
        <v>27.103676361568873</v>
      </c>
      <c r="AA40" s="24">
        <v>25.438786514545932</v>
      </c>
      <c r="AB40" s="24">
        <v>22.008518755382056</v>
      </c>
      <c r="AC40" s="24">
        <v>17.547094620771738</v>
      </c>
      <c r="AD40" s="24">
        <v>12.889525146790341</v>
      </c>
      <c r="AE40" s="24">
        <v>8.7214308882045763</v>
      </c>
      <c r="AF40" s="24">
        <v>5.4345646854348812</v>
      </c>
      <c r="AG40" s="24">
        <v>3.1180337242920722</v>
      </c>
      <c r="AJ40" s="45"/>
      <c r="AK40" s="19">
        <v>7</v>
      </c>
      <c r="AL40" s="38">
        <v>2.0936500000000002</v>
      </c>
      <c r="AN40" s="34">
        <v>2.3102499999999999</v>
      </c>
    </row>
    <row r="41" spans="1:40" x14ac:dyDescent="0.4">
      <c r="A41" s="53"/>
      <c r="B41" s="19">
        <v>8</v>
      </c>
      <c r="C41" s="30">
        <v>9.1450086094099561</v>
      </c>
      <c r="D41" s="30">
        <v>9.4482167681599094</v>
      </c>
      <c r="E41" s="30">
        <v>11.412671391189351</v>
      </c>
      <c r="F41" s="30">
        <v>13.615893349628266</v>
      </c>
      <c r="G41" s="30">
        <v>15.742734058128111</v>
      </c>
      <c r="H41" s="30">
        <v>19.73785218366514</v>
      </c>
      <c r="I41" s="30">
        <v>23.088664033479638</v>
      </c>
      <c r="J41" s="30">
        <v>24.293520309097339</v>
      </c>
      <c r="K41" s="30">
        <v>22.812166722460521</v>
      </c>
      <c r="L41" s="30">
        <v>19.048780575353568</v>
      </c>
      <c r="M41" s="30">
        <v>14.156051467085863</v>
      </c>
      <c r="N41" s="30">
        <v>9.4111076591926039</v>
      </c>
      <c r="O41" s="30">
        <v>5.6493279847505331</v>
      </c>
      <c r="P41" s="30">
        <v>3.1003580621684961</v>
      </c>
      <c r="Q41" s="30">
        <v>1.7322338372297938</v>
      </c>
      <c r="S41" s="24">
        <v>8.2522319649747899</v>
      </c>
      <c r="T41" s="24">
        <v>9.0600464773424569</v>
      </c>
      <c r="U41" s="24">
        <v>11.104921059350001</v>
      </c>
      <c r="V41" s="24">
        <v>15.379449252917031</v>
      </c>
      <c r="W41" s="24">
        <v>20.018541435037548</v>
      </c>
      <c r="X41" s="24">
        <v>23.965708458062927</v>
      </c>
      <c r="Y41" s="24">
        <v>26.38855957176316</v>
      </c>
      <c r="Z41" s="24">
        <v>26.724528665822955</v>
      </c>
      <c r="AA41" s="24">
        <v>24.892858400323572</v>
      </c>
      <c r="AB41" s="24">
        <v>21.326089040419873</v>
      </c>
      <c r="AC41" s="24">
        <v>16.804314258028757</v>
      </c>
      <c r="AD41" s="24">
        <v>12.178810997486462</v>
      </c>
      <c r="AE41" s="24">
        <v>8.1182962949892605</v>
      </c>
      <c r="AF41" s="24">
        <v>4.9773961274868785</v>
      </c>
      <c r="AG41" s="24">
        <v>2.8068435131182268</v>
      </c>
      <c r="AJ41" s="45"/>
      <c r="AK41" s="19">
        <v>8</v>
      </c>
      <c r="AL41" s="38">
        <v>2.13985</v>
      </c>
      <c r="AN41" s="34">
        <v>2.3004500000000001</v>
      </c>
    </row>
    <row r="42" spans="1:40" x14ac:dyDescent="0.4">
      <c r="A42" s="53"/>
      <c r="B42" s="19">
        <v>9</v>
      </c>
      <c r="C42" s="30">
        <v>9.1310397157030785</v>
      </c>
      <c r="D42" s="30">
        <v>9.8602673961018397</v>
      </c>
      <c r="E42" s="30">
        <v>11.327525535005059</v>
      </c>
      <c r="F42" s="30">
        <v>13.288943206290025</v>
      </c>
      <c r="G42" s="30">
        <v>17.805326946278043</v>
      </c>
      <c r="H42" s="30">
        <v>21.773611671496191</v>
      </c>
      <c r="I42" s="30">
        <v>23.983652260101145</v>
      </c>
      <c r="J42" s="30">
        <v>23.588842626040261</v>
      </c>
      <c r="K42" s="30">
        <v>20.623443180901823</v>
      </c>
      <c r="L42" s="30">
        <v>16.019751954741338</v>
      </c>
      <c r="M42" s="30">
        <v>11.093472749036636</v>
      </c>
      <c r="N42" s="30">
        <v>6.9006219858280806</v>
      </c>
      <c r="O42" s="30">
        <v>3.902442762533501</v>
      </c>
      <c r="P42" s="30">
        <v>2.0386285088488618</v>
      </c>
      <c r="Q42" s="30">
        <v>1.2160979550110618</v>
      </c>
      <c r="S42" s="24">
        <v>11.652034164729439</v>
      </c>
      <c r="T42" s="24">
        <v>11.656716451424694</v>
      </c>
      <c r="U42" s="24">
        <v>13.685601001310655</v>
      </c>
      <c r="V42" s="24">
        <v>16.203001916282815</v>
      </c>
      <c r="W42" s="24">
        <v>21.78145892320763</v>
      </c>
      <c r="X42" s="24">
        <v>26.525916321694432</v>
      </c>
      <c r="Y42" s="24">
        <v>29.264799160222395</v>
      </c>
      <c r="Z42" s="24">
        <v>29.250896409884234</v>
      </c>
      <c r="AA42" s="24">
        <v>26.491409172835464</v>
      </c>
      <c r="AB42" s="24">
        <v>21.743226993317677</v>
      </c>
      <c r="AC42" s="24">
        <v>16.177216168375296</v>
      </c>
      <c r="AD42" s="24">
        <v>10.913874155371918</v>
      </c>
      <c r="AE42" s="24">
        <v>6.6789790553746897</v>
      </c>
      <c r="AF42" s="24">
        <v>3.7092216495259072</v>
      </c>
      <c r="AG42" s="24">
        <v>1.870275950125418</v>
      </c>
      <c r="AJ42" s="45"/>
      <c r="AK42" s="19">
        <v>9</v>
      </c>
      <c r="AL42" s="38">
        <v>2.0481500000000001</v>
      </c>
      <c r="AN42" s="34">
        <v>2.3148999999999997</v>
      </c>
    </row>
    <row r="43" spans="1:40" x14ac:dyDescent="0.4">
      <c r="A43" s="53"/>
      <c r="B43" s="19">
        <v>10</v>
      </c>
      <c r="C43" s="30">
        <v>13.420576730374343</v>
      </c>
      <c r="D43" s="30">
        <v>15.553237067706371</v>
      </c>
      <c r="E43" s="30">
        <v>18.830817852276873</v>
      </c>
      <c r="F43" s="30">
        <v>22.223969459959662</v>
      </c>
      <c r="G43" s="30">
        <v>25.851252585347783</v>
      </c>
      <c r="H43" s="30">
        <v>29.566271718397736</v>
      </c>
      <c r="I43" s="30">
        <v>31.316494077502384</v>
      </c>
      <c r="J43" s="30">
        <v>30.722112767387863</v>
      </c>
      <c r="K43" s="30">
        <v>27.916938769249374</v>
      </c>
      <c r="L43" s="30">
        <v>23.499453788983843</v>
      </c>
      <c r="M43" s="30">
        <v>18.325339955100333</v>
      </c>
      <c r="N43" s="30">
        <v>13.239686662247925</v>
      </c>
      <c r="O43" s="30">
        <v>8.8625250667628421</v>
      </c>
      <c r="P43" s="30">
        <v>5.496791836636767</v>
      </c>
      <c r="Q43" s="30">
        <v>3.1589738392813675</v>
      </c>
      <c r="S43" s="24">
        <v>15.397796034156457</v>
      </c>
      <c r="T43" s="24">
        <v>16.940188988452974</v>
      </c>
      <c r="U43" s="24">
        <v>20.077108426964315</v>
      </c>
      <c r="V43" s="24">
        <v>24.896419780506374</v>
      </c>
      <c r="W43" s="24">
        <v>32.078776887098833</v>
      </c>
      <c r="X43" s="24">
        <v>37.933272898864629</v>
      </c>
      <c r="Y43" s="24">
        <v>40.936725611606292</v>
      </c>
      <c r="Z43" s="24">
        <v>40.138025452837994</v>
      </c>
      <c r="AA43" s="24">
        <v>35.641744130999356</v>
      </c>
      <c r="AB43" s="24">
        <v>28.607707438498714</v>
      </c>
      <c r="AC43" s="24">
        <v>20.740752014084578</v>
      </c>
      <c r="AD43" s="24">
        <v>13.589563972619057</v>
      </c>
      <c r="AE43" s="24">
        <v>8.0608562133726682</v>
      </c>
      <c r="AF43" s="24">
        <v>4.3416570845639511</v>
      </c>
      <c r="AG43" s="24">
        <v>2.1324824572474887</v>
      </c>
      <c r="AJ43" s="45"/>
      <c r="AK43" s="19">
        <v>10</v>
      </c>
      <c r="AL43" s="38">
        <v>2.48095</v>
      </c>
      <c r="AN43" s="34">
        <v>2.58135</v>
      </c>
    </row>
    <row r="44" spans="1:40" x14ac:dyDescent="0.4">
      <c r="B44" s="13" t="s">
        <v>3</v>
      </c>
      <c r="C44" s="14">
        <f>AVERAGE(C34:C43)</f>
        <v>9.2930630854192913</v>
      </c>
      <c r="D44" s="14">
        <f t="shared" ref="D44" si="51">AVERAGE(D34:D43)</f>
        <v>9.9752531486119338</v>
      </c>
      <c r="E44" s="14">
        <f>AVERAGE(E34:E43)</f>
        <v>11.732425998761418</v>
      </c>
      <c r="F44" s="14">
        <f t="shared" ref="F44" si="52">AVERAGE(F34:F43)</f>
        <v>14.445410641690444</v>
      </c>
      <c r="G44" s="14">
        <f t="shared" ref="G44" si="53">AVERAGE(G34:G43)</f>
        <v>18.040629846305755</v>
      </c>
      <c r="H44" s="14">
        <f t="shared" ref="H44" si="54">AVERAGE(H34:H43)</f>
        <v>21.42920893278599</v>
      </c>
      <c r="I44" s="14">
        <f t="shared" ref="I44" si="55">AVERAGE(I34:I43)</f>
        <v>23.425568979468846</v>
      </c>
      <c r="J44" s="14">
        <f t="shared" ref="J44" si="56">AVERAGE(J34:J43)</f>
        <v>23.089692257724103</v>
      </c>
      <c r="K44" s="14">
        <f t="shared" ref="K44" si="57">AVERAGE(K34:K43)</f>
        <v>20.44520756441435</v>
      </c>
      <c r="L44" s="14">
        <f t="shared" ref="L44" si="58">AVERAGE(L34:L43)</f>
        <v>16.237516478921794</v>
      </c>
      <c r="M44" s="14">
        <f t="shared" ref="M44" si="59">AVERAGE(M34:M43)</f>
        <v>11.583508430333424</v>
      </c>
      <c r="N44" s="14">
        <f t="shared" ref="N44" si="60">AVERAGE(N34:N43)</f>
        <v>7.48679110498888</v>
      </c>
      <c r="O44" s="14">
        <f t="shared" ref="O44" si="61">AVERAGE(O34:O43)</f>
        <v>4.4209871420204632</v>
      </c>
      <c r="P44" s="14">
        <f t="shared" ref="P44" si="62">AVERAGE(P34:P43)</f>
        <v>2.4433201089760592</v>
      </c>
      <c r="Q44" s="14">
        <f t="shared" ref="Q44" si="63">AVERAGE(Q34:Q43)</f>
        <v>1.4617963363224735</v>
      </c>
      <c r="S44" s="14">
        <f>AVERAGE(S34:S43)</f>
        <v>10.576002567433775</v>
      </c>
      <c r="T44" s="14">
        <f t="shared" ref="T44" si="64">AVERAGE(T34:T43)</f>
        <v>11.234209488367199</v>
      </c>
      <c r="U44" s="14">
        <f>AVERAGE(U34:U43)</f>
        <v>13.505110820880498</v>
      </c>
      <c r="V44" s="14">
        <f t="shared" ref="V44" si="65">AVERAGE(V34:V43)</f>
        <v>17.25016563735069</v>
      </c>
      <c r="W44" s="14">
        <f t="shared" ref="W44" si="66">AVERAGE(W34:W43)</f>
        <v>21.802300871880554</v>
      </c>
      <c r="X44" s="14">
        <f t="shared" ref="X44" si="67">AVERAGE(X34:X43)</f>
        <v>25.762650721449951</v>
      </c>
      <c r="Y44" s="14">
        <f t="shared" ref="Y44" si="68">AVERAGE(Y34:Y43)</f>
        <v>27.768529970856015</v>
      </c>
      <c r="Z44" s="14">
        <f t="shared" ref="Z44" si="69">AVERAGE(Z34:Z43)</f>
        <v>27.231931235435184</v>
      </c>
      <c r="AA44" s="14">
        <f t="shared" ref="AA44" si="70">AVERAGE(AA34:AA43)</f>
        <v>24.293934522733981</v>
      </c>
      <c r="AB44" s="14">
        <f t="shared" ref="AB44" si="71">AVERAGE(AB34:AB43)</f>
        <v>19.756723393319422</v>
      </c>
      <c r="AC44" s="14">
        <f t="shared" ref="AC44" si="72">AVERAGE(AC34:AC43)</f>
        <v>14.698241042761248</v>
      </c>
      <c r="AD44" s="14">
        <f t="shared" ref="AD44" si="73">AVERAGE(AD34:AD43)</f>
        <v>10.043822880715542</v>
      </c>
      <c r="AE44" s="14">
        <f t="shared" ref="AE44" si="74">AVERAGE(AE34:AE43)</f>
        <v>6.3325955844131672</v>
      </c>
      <c r="AF44" s="14">
        <f t="shared" ref="AF44" si="75">AVERAGE(AF34:AF43)</f>
        <v>3.7279766632874596</v>
      </c>
      <c r="AG44" s="14">
        <f t="shared" ref="AG44" si="76">AVERAGE(AG34:AG43)</f>
        <v>2.0920316511522898</v>
      </c>
      <c r="AK44" s="13" t="s">
        <v>3</v>
      </c>
      <c r="AL44" s="14">
        <f t="shared" ref="AL44:AN44" si="77">AVERAGE(AL34:AL43)</f>
        <v>2.0381299999999998</v>
      </c>
      <c r="AN44" s="14">
        <f t="shared" si="77"/>
        <v>2.2417300000000004</v>
      </c>
    </row>
    <row r="45" spans="1:40" x14ac:dyDescent="0.4">
      <c r="B45" s="13" t="s">
        <v>4</v>
      </c>
      <c r="C45" s="15">
        <f>STDEVPA(C34:C43)/SQRT(COUNT(C34:C43))</f>
        <v>0.78382421861018381</v>
      </c>
      <c r="D45" s="15">
        <f t="shared" ref="D45" si="78">STDEVPA(D34:D43)/SQRT(COUNT(D34:D43))</f>
        <v>0.92026976462249843</v>
      </c>
      <c r="E45" s="15">
        <f>STDEVPA(E34:E43)/SQRT(COUNT(E34:E43))</f>
        <v>1.0276458323686111</v>
      </c>
      <c r="F45" s="15">
        <f t="shared" ref="F45:Q45" si="79">STDEVPA(F34:F43)/SQRT(COUNT(F34:F43))</f>
        <v>1.1203193751971607</v>
      </c>
      <c r="G45" s="15">
        <f t="shared" si="79"/>
        <v>1.3056306433554177</v>
      </c>
      <c r="H45" s="15">
        <f t="shared" si="79"/>
        <v>1.3371664069898452</v>
      </c>
      <c r="I45" s="15">
        <f t="shared" si="79"/>
        <v>1.2135687307908387</v>
      </c>
      <c r="J45" s="15">
        <f t="shared" si="79"/>
        <v>1.3073069908921342</v>
      </c>
      <c r="K45" s="15">
        <f t="shared" si="79"/>
        <v>1.4358059646295078</v>
      </c>
      <c r="L45" s="15">
        <f t="shared" si="79"/>
        <v>1.3821323401532697</v>
      </c>
      <c r="M45" s="15">
        <f t="shared" si="79"/>
        <v>1.1657816180075347</v>
      </c>
      <c r="N45" s="15">
        <f t="shared" si="79"/>
        <v>0.88358199278120553</v>
      </c>
      <c r="O45" s="15">
        <f t="shared" si="79"/>
        <v>0.62421458837618771</v>
      </c>
      <c r="P45" s="15">
        <f t="shared" si="79"/>
        <v>0.40123025978754245</v>
      </c>
      <c r="Q45" s="15">
        <f t="shared" si="79"/>
        <v>0.20384309654390437</v>
      </c>
      <c r="S45" s="15">
        <f>STDEVPA(S34:S43)/SQRT(COUNT(S34:S43))</f>
        <v>1.0896707274353064</v>
      </c>
      <c r="T45" s="15">
        <f t="shared" ref="T45" si="80">STDEVPA(T34:T43)/SQRT(COUNT(T34:T43))</f>
        <v>1.2238928071107988</v>
      </c>
      <c r="U45" s="15">
        <f>STDEVPA(U34:U43)/SQRT(COUNT(U34:U43))</f>
        <v>1.242448361091363</v>
      </c>
      <c r="V45" s="15">
        <f t="shared" ref="V45:AG45" si="81">STDEVPA(V34:V43)/SQRT(COUNT(V34:V43))</f>
        <v>1.4117076866292722</v>
      </c>
      <c r="W45" s="15">
        <f t="shared" si="81"/>
        <v>1.7236656909086441</v>
      </c>
      <c r="X45" s="15">
        <f t="shared" si="81"/>
        <v>1.8200584404616571</v>
      </c>
      <c r="Y45" s="15">
        <f t="shared" si="81"/>
        <v>1.8548798400142186</v>
      </c>
      <c r="Z45" s="15">
        <f t="shared" si="81"/>
        <v>1.8252016494755314</v>
      </c>
      <c r="AA45" s="15">
        <f t="shared" si="81"/>
        <v>1.7187382529753734</v>
      </c>
      <c r="AB45" s="15">
        <f t="shared" si="81"/>
        <v>1.529119221784546</v>
      </c>
      <c r="AC45" s="15">
        <f t="shared" si="81"/>
        <v>1.2661808480179981</v>
      </c>
      <c r="AD45" s="15">
        <f t="shared" si="81"/>
        <v>0.96650461164532286</v>
      </c>
      <c r="AE45" s="15">
        <f t="shared" si="81"/>
        <v>0.67919656409422202</v>
      </c>
      <c r="AF45" s="15">
        <f t="shared" si="81"/>
        <v>0.4345227472450478</v>
      </c>
      <c r="AG45" s="15">
        <f t="shared" si="81"/>
        <v>0.24405570636268195</v>
      </c>
      <c r="AK45" s="13" t="s">
        <v>4</v>
      </c>
      <c r="AL45" s="15">
        <f t="shared" ref="AL45:AN45" si="82">STDEVPA(AL34:AL43)/SQRT(COUNT(AL34:AL43))</f>
        <v>7.2080676398047563E-2</v>
      </c>
      <c r="AN45" s="15">
        <f t="shared" si="82"/>
        <v>7.3920193857969413E-2</v>
      </c>
    </row>
  </sheetData>
  <mergeCells count="8">
    <mergeCell ref="A4:A13"/>
    <mergeCell ref="A19:A28"/>
    <mergeCell ref="A34:A43"/>
    <mergeCell ref="B1:Q1"/>
    <mergeCell ref="S1:AG1"/>
    <mergeCell ref="AJ4:AJ13"/>
    <mergeCell ref="AJ19:AJ28"/>
    <mergeCell ref="AJ34:AJ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AM_aver</vt:lpstr>
      <vt:lpstr>NOR_aver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Wei</dc:creator>
  <cp:lastModifiedBy>Junhan Wei</cp:lastModifiedBy>
  <dcterms:created xsi:type="dcterms:W3CDTF">2022-02-06T07:31:20Z</dcterms:created>
  <dcterms:modified xsi:type="dcterms:W3CDTF">2023-11-14T15:32:10Z</dcterms:modified>
</cp:coreProperties>
</file>