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240" activeTab="1"/>
  </bookViews>
  <sheets>
    <sheet name="February" sheetId="1" r:id="rId1"/>
    <sheet name="August" sheetId="2" r:id="rId2"/>
  </sheets>
  <calcPr calcId="144525"/>
</workbook>
</file>

<file path=xl/sharedStrings.xml><?xml version="1.0" encoding="utf-8"?>
<sst xmlns="http://schemas.openxmlformats.org/spreadsheetml/2006/main" count="67" uniqueCount="37">
  <si>
    <t>Species</t>
  </si>
  <si>
    <t>weight(g)</t>
  </si>
  <si>
    <t>Quantity</t>
  </si>
  <si>
    <t>Frequency of occurrence</t>
  </si>
  <si>
    <t>Index of Relative Importance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</si>
  <si>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</si>
  <si>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</si>
  <si>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</si>
  <si>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</si>
  <si>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</si>
  <si>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</si>
  <si>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</si>
  <si>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</si>
  <si>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</si>
  <si>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</si>
  <si>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</si>
  <si>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</si>
  <si>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</si>
  <si>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</si>
  <si>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</si>
  <si>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</si>
  <si>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</si>
  <si>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</si>
  <si>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</si>
  <si>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</si>
  <si>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</si>
  <si>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</si>
  <si>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</si>
  <si>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</si>
  <si>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</si>
  <si>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</si>
  <si>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</si>
  <si>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</si>
  <si>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</si>
  <si>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</si>
  <si>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</si>
  <si>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Quantity(g)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</si>
</sst>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selection activeCell="D36" sqref="D36"/>
    </sheetView>
  </sheetViews>
  <sheetFormatPr defaultColWidth="9" defaultRowHeight="13.5" outlineLevelCol="4"/>
  <cols>
    <col min="1" max="1" width="12.875" style="1" customWidth="1"/>
    <col min="2" max="2" width="12.625" style="1" customWidth="1"/>
    <col min="3" max="3" width="9.375" style="1" customWidth="1"/>
    <col min="4" max="4" width="26" style="1" customWidth="1"/>
    <col min="5" max="5" width="31.5" style="1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5</v>
      </c>
      <c r="B2" s="1">
        <v>14811.84</v>
      </c>
      <c r="C2" s="1">
        <v>137</v>
      </c>
      <c r="D2" s="1">
        <v>1</v>
      </c>
      <c r="E2" s="1">
        <f>(B2/87342.696+137/606)*D2</f>
        <v>0.395655648297151</v>
      </c>
    </row>
    <row r="3" spans="1:5">
      <c r="A3" s="1" t="s">
        <v>6</v>
      </c>
      <c r="B3" s="1">
        <v>6465.22</v>
      </c>
      <c r="C3" s="1">
        <v>37</v>
      </c>
      <c r="D3" s="1">
        <v>0.545</v>
      </c>
      <c r="E3" s="1">
        <f>(B3/87342.696+C3/606)*D3</f>
        <v>0.0736171866603647</v>
      </c>
    </row>
    <row r="4" spans="1:5">
      <c r="A4" s="1" t="s">
        <v>7</v>
      </c>
      <c r="B4" s="1">
        <v>13687.45</v>
      </c>
      <c r="C4" s="1">
        <v>94</v>
      </c>
      <c r="D4" s="1">
        <v>0.818</v>
      </c>
      <c r="E4" s="1">
        <f>(B4/87342.696+C4/606)*D4</f>
        <v>0.255073044707745</v>
      </c>
    </row>
    <row r="5" spans="1:5">
      <c r="A5" s="1" t="s">
        <v>8</v>
      </c>
      <c r="B5" s="1">
        <v>3650.6</v>
      </c>
      <c r="C5" s="1">
        <v>32</v>
      </c>
      <c r="D5" s="1">
        <v>0.818</v>
      </c>
      <c r="E5" s="1">
        <f t="shared" ref="E3:E17" si="0">(B5/87342.696+C5/606)*D5</f>
        <v>0.0773840785913405</v>
      </c>
    </row>
    <row r="6" spans="1:5">
      <c r="A6" s="1" t="s">
        <v>9</v>
      </c>
      <c r="B6" s="1">
        <v>7757.05</v>
      </c>
      <c r="C6" s="1">
        <v>32</v>
      </c>
      <c r="D6" s="1">
        <v>0.636</v>
      </c>
      <c r="E6" s="1">
        <f t="shared" si="0"/>
        <v>0.0900683754819143</v>
      </c>
    </row>
    <row r="7" spans="1:5">
      <c r="A7" s="1" t="s">
        <v>10</v>
      </c>
      <c r="B7" s="1">
        <v>1980.43</v>
      </c>
      <c r="C7" s="1">
        <v>37</v>
      </c>
      <c r="D7" s="1">
        <v>0.545</v>
      </c>
      <c r="E7" s="1">
        <f t="shared" si="0"/>
        <v>0.0456330430291674</v>
      </c>
    </row>
    <row r="8" spans="1:5">
      <c r="A8" s="1" t="s">
        <v>11</v>
      </c>
      <c r="B8" s="1">
        <v>1230.45</v>
      </c>
      <c r="C8" s="1">
        <v>18</v>
      </c>
      <c r="D8" s="1">
        <v>0.545</v>
      </c>
      <c r="E8" s="1">
        <f t="shared" si="0"/>
        <v>0.0238658672752444</v>
      </c>
    </row>
    <row r="9" spans="1:5">
      <c r="A9" s="1" t="s">
        <v>12</v>
      </c>
      <c r="B9" s="1">
        <v>11547.85</v>
      </c>
      <c r="C9" s="1">
        <v>38</v>
      </c>
      <c r="D9" s="1">
        <v>0.909</v>
      </c>
      <c r="E9" s="1">
        <f t="shared" si="0"/>
        <v>0.177181722464807</v>
      </c>
    </row>
    <row r="10" spans="1:5">
      <c r="A10" s="1" t="s">
        <v>13</v>
      </c>
      <c r="B10" s="1">
        <v>1574.88</v>
      </c>
      <c r="C10" s="1">
        <v>20</v>
      </c>
      <c r="D10" s="1">
        <v>0.455</v>
      </c>
      <c r="E10" s="1">
        <f t="shared" si="0"/>
        <v>0.023220626698011</v>
      </c>
    </row>
    <row r="11" spans="1:5">
      <c r="A11" s="1" t="s">
        <v>14</v>
      </c>
      <c r="B11" s="1">
        <v>397.15</v>
      </c>
      <c r="C11" s="1">
        <v>4</v>
      </c>
      <c r="D11" s="1">
        <v>0.182</v>
      </c>
      <c r="E11" s="1">
        <f t="shared" si="0"/>
        <v>0.00202887988583623</v>
      </c>
    </row>
    <row r="12" spans="1:5">
      <c r="A12" s="1" t="s">
        <v>15</v>
      </c>
      <c r="B12" s="1">
        <v>2467.327</v>
      </c>
      <c r="C12" s="1">
        <v>3</v>
      </c>
      <c r="D12" s="1">
        <v>0.273</v>
      </c>
      <c r="E12" s="1">
        <f t="shared" si="0"/>
        <v>0.0090634095777768</v>
      </c>
    </row>
    <row r="13" spans="1:5">
      <c r="A13" s="1" t="s">
        <v>16</v>
      </c>
      <c r="B13" s="1">
        <v>1823.15</v>
      </c>
      <c r="C13" s="1">
        <v>11</v>
      </c>
      <c r="D13" s="1">
        <v>0.364</v>
      </c>
      <c r="E13" s="1">
        <f t="shared" si="0"/>
        <v>0.0142052240406009</v>
      </c>
    </row>
    <row r="14" spans="1:5">
      <c r="A14" s="1" t="s">
        <v>17</v>
      </c>
      <c r="B14" s="1">
        <v>536.393</v>
      </c>
      <c r="C14" s="1">
        <v>14</v>
      </c>
      <c r="D14" s="1">
        <v>0.364</v>
      </c>
      <c r="E14" s="1">
        <f t="shared" si="0"/>
        <v>0.0106446545412768</v>
      </c>
    </row>
    <row r="15" spans="1:5">
      <c r="A15" s="1" t="s">
        <v>18</v>
      </c>
      <c r="B15" s="1">
        <v>160</v>
      </c>
      <c r="C15" s="1">
        <v>1</v>
      </c>
      <c r="D15" s="1">
        <v>0.091</v>
      </c>
      <c r="E15" s="1">
        <f t="shared" si="0"/>
        <v>0.000316864702529203</v>
      </c>
    </row>
    <row r="16" spans="1:5">
      <c r="A16" s="1" t="s">
        <v>19</v>
      </c>
      <c r="B16" s="1">
        <v>273.7</v>
      </c>
      <c r="C16" s="1">
        <v>2</v>
      </c>
      <c r="D16" s="1">
        <v>0.182</v>
      </c>
      <c r="E16" s="1">
        <f t="shared" si="0"/>
        <v>0.00117098136682837</v>
      </c>
    </row>
    <row r="17" spans="1:5">
      <c r="A17" s="1" t="s">
        <v>20</v>
      </c>
      <c r="B17" s="1">
        <v>3813.55</v>
      </c>
      <c r="C17" s="1">
        <v>16</v>
      </c>
      <c r="D17" s="1">
        <v>0.636</v>
      </c>
      <c r="E17" s="1">
        <f t="shared" si="0"/>
        <v>0.0445610617453959</v>
      </c>
    </row>
    <row r="18" spans="1:5">
      <c r="A18" s="1" t="s">
        <v>21</v>
      </c>
      <c r="B18" s="1">
        <v>4200.133</v>
      </c>
      <c r="C18" s="1">
        <v>32</v>
      </c>
      <c r="D18" s="1">
        <v>0.273</v>
      </c>
      <c r="E18" s="1">
        <f t="shared" ref="E18:E32" si="1">(B18/87342.696+C18/606)*D18</f>
        <v>0.0275438575661702</v>
      </c>
    </row>
    <row r="19" spans="1:5">
      <c r="A19" s="1" t="s">
        <v>22</v>
      </c>
      <c r="B19" s="1">
        <v>17.4</v>
      </c>
      <c r="C19" s="1">
        <v>1</v>
      </c>
      <c r="D19" s="1">
        <v>0.091</v>
      </c>
      <c r="E19" s="1">
        <f t="shared" si="1"/>
        <v>0.000168293607357147</v>
      </c>
    </row>
    <row r="20" spans="1:5">
      <c r="A20" s="1" t="s">
        <v>23</v>
      </c>
      <c r="B20" s="1">
        <v>2406.6</v>
      </c>
      <c r="C20" s="1">
        <v>10</v>
      </c>
      <c r="D20" s="1">
        <v>0.455</v>
      </c>
      <c r="E20" s="1">
        <f t="shared" si="1"/>
        <v>0.0200451090873922</v>
      </c>
    </row>
    <row r="21" spans="1:5">
      <c r="A21" s="1" t="s">
        <v>24</v>
      </c>
      <c r="B21" s="1">
        <v>291.2</v>
      </c>
      <c r="C21" s="1">
        <v>1</v>
      </c>
      <c r="D21" s="1">
        <v>0.091</v>
      </c>
      <c r="E21" s="1">
        <f t="shared" si="1"/>
        <v>0.000453558445071796</v>
      </c>
    </row>
    <row r="22" spans="1:5">
      <c r="A22" s="1" t="s">
        <v>25</v>
      </c>
      <c r="B22" s="1">
        <v>144.8</v>
      </c>
      <c r="C22" s="1">
        <v>3</v>
      </c>
      <c r="D22" s="1">
        <v>0.182</v>
      </c>
      <c r="E22" s="1">
        <f t="shared" si="1"/>
        <v>0.00120271653071977</v>
      </c>
    </row>
    <row r="23" spans="1:5">
      <c r="A23" s="1" t="s">
        <v>26</v>
      </c>
      <c r="B23" s="1">
        <v>51</v>
      </c>
      <c r="C23" s="1">
        <v>3</v>
      </c>
      <c r="D23" s="1">
        <v>0.091</v>
      </c>
      <c r="E23" s="1">
        <f t="shared" si="1"/>
        <v>0.000503630574426233</v>
      </c>
    </row>
    <row r="24" spans="1:5">
      <c r="A24" s="1" t="s">
        <v>27</v>
      </c>
      <c r="B24" s="1">
        <v>41.2</v>
      </c>
      <c r="C24" s="1">
        <v>2</v>
      </c>
      <c r="D24" s="1">
        <v>0.091</v>
      </c>
      <c r="E24" s="1">
        <f t="shared" si="1"/>
        <v>0.000343255202155395</v>
      </c>
    </row>
    <row r="25" spans="1:5">
      <c r="A25" s="1" t="s">
        <v>28</v>
      </c>
      <c r="B25" s="1">
        <v>6718.7</v>
      </c>
      <c r="C25" s="1">
        <v>43</v>
      </c>
      <c r="D25" s="1">
        <v>0.273</v>
      </c>
      <c r="E25" s="1">
        <f t="shared" si="1"/>
        <v>0.0403713842633376</v>
      </c>
    </row>
    <row r="26" spans="1:5">
      <c r="A26" s="1" t="s">
        <v>29</v>
      </c>
      <c r="B26" s="1">
        <v>112.8</v>
      </c>
      <c r="C26" s="1">
        <v>1</v>
      </c>
      <c r="D26" s="1">
        <v>0.091</v>
      </c>
      <c r="E26" s="1">
        <f t="shared" si="1"/>
        <v>0.000267688295151075</v>
      </c>
    </row>
    <row r="27" spans="1:5">
      <c r="A27" s="1" t="s">
        <v>30</v>
      </c>
      <c r="B27" s="1">
        <v>72.1</v>
      </c>
      <c r="C27" s="1">
        <v>3</v>
      </c>
      <c r="D27" s="1">
        <v>0.182</v>
      </c>
      <c r="E27" s="1">
        <f t="shared" si="1"/>
        <v>0.00105122819104223</v>
      </c>
    </row>
    <row r="28" spans="1:5">
      <c r="A28" s="1" t="s">
        <v>31</v>
      </c>
      <c r="B28" s="1">
        <v>180.05</v>
      </c>
      <c r="C28" s="1">
        <v>1</v>
      </c>
      <c r="D28" s="1">
        <v>0.091</v>
      </c>
      <c r="E28" s="1">
        <f t="shared" si="1"/>
        <v>0.000337754256934531</v>
      </c>
    </row>
    <row r="29" spans="1:5">
      <c r="A29" s="1" t="s">
        <v>32</v>
      </c>
      <c r="B29" s="1">
        <v>352.05</v>
      </c>
      <c r="C29" s="1">
        <v>2</v>
      </c>
      <c r="D29" s="1">
        <v>0.182</v>
      </c>
      <c r="E29" s="1">
        <f t="shared" si="1"/>
        <v>0.0013342428718316</v>
      </c>
    </row>
    <row r="30" spans="1:5">
      <c r="A30" s="1" t="s">
        <v>33</v>
      </c>
      <c r="B30" s="1">
        <v>106.9</v>
      </c>
      <c r="C30" s="1">
        <v>1</v>
      </c>
      <c r="D30" s="1">
        <v>0.091</v>
      </c>
      <c r="E30" s="1">
        <f t="shared" si="1"/>
        <v>0.000261541244228809</v>
      </c>
    </row>
    <row r="31" spans="1:5">
      <c r="A31" s="1" t="s">
        <v>34</v>
      </c>
      <c r="B31" s="1">
        <v>417.85</v>
      </c>
      <c r="C31" s="1">
        <v>6</v>
      </c>
      <c r="D31" s="1">
        <v>0.091</v>
      </c>
      <c r="E31" s="1">
        <f t="shared" si="1"/>
        <v>0.00133633674780123</v>
      </c>
    </row>
    <row r="32" spans="1:5">
      <c r="A32" s="1" t="s">
        <v>35</v>
      </c>
      <c r="B32" s="1">
        <v>72.5</v>
      </c>
      <c r="C32" s="1">
        <v>1</v>
      </c>
      <c r="D32" s="1">
        <v>0.091</v>
      </c>
      <c r="E32" s="1">
        <f t="shared" si="1"/>
        <v>0.000225700811732885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tabSelected="1" workbookViewId="0">
      <selection activeCell="A2" sqref="A2:A27"/>
    </sheetView>
  </sheetViews>
  <sheetFormatPr defaultColWidth="9" defaultRowHeight="13.5" outlineLevelCol="4"/>
  <cols>
    <col min="1" max="1" width="14.625" style="1" customWidth="1"/>
    <col min="2" max="2" width="14.25" style="1" customWidth="1"/>
    <col min="3" max="3" width="10.625" style="1" customWidth="1"/>
    <col min="4" max="4" width="25" style="1" customWidth="1"/>
    <col min="5" max="5" width="28.375" style="1" customWidth="1"/>
  </cols>
  <sheetData>
    <row r="1" spans="1:5">
      <c r="A1" s="1" t="s">
        <v>0</v>
      </c>
      <c r="B1" s="1" t="s">
        <v>36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>
        <v>25913.309</v>
      </c>
      <c r="C2" s="1">
        <v>243</v>
      </c>
      <c r="D2" s="1">
        <v>1</v>
      </c>
      <c r="E2" s="1">
        <f>(B2/78210.7+C2/610)*D2</f>
        <v>0.729687558578365</v>
      </c>
    </row>
    <row r="3" spans="1:5">
      <c r="A3" s="1" t="s">
        <v>6</v>
      </c>
      <c r="B3" s="1">
        <v>5211.4</v>
      </c>
      <c r="C3" s="1">
        <v>29</v>
      </c>
      <c r="D3" s="1">
        <v>0.636</v>
      </c>
      <c r="E3" s="1">
        <f t="shared" ref="E3:E16" si="0">(B3/78210.7+C3/593)*D3</f>
        <v>0.0734813444042737</v>
      </c>
    </row>
    <row r="4" spans="1:5">
      <c r="A4" s="1" t="s">
        <v>7</v>
      </c>
      <c r="B4" s="1">
        <v>546.2</v>
      </c>
      <c r="C4" s="1">
        <v>2</v>
      </c>
      <c r="D4" s="1">
        <v>0.091</v>
      </c>
      <c r="E4" s="1">
        <f t="shared" si="0"/>
        <v>0.000942430620311802</v>
      </c>
    </row>
    <row r="5" spans="1:5">
      <c r="A5" s="1" t="s">
        <v>8</v>
      </c>
      <c r="B5" s="1">
        <v>155.8</v>
      </c>
      <c r="C5" s="1">
        <v>2</v>
      </c>
      <c r="D5" s="1">
        <v>0.091</v>
      </c>
      <c r="E5" s="1">
        <f t="shared" si="0"/>
        <v>0.000488190983024321</v>
      </c>
    </row>
    <row r="6" spans="1:5">
      <c r="A6" s="1" t="s">
        <v>9</v>
      </c>
      <c r="B6" s="1">
        <v>248.1</v>
      </c>
      <c r="C6" s="1">
        <v>1</v>
      </c>
      <c r="D6" s="1">
        <v>0.091</v>
      </c>
      <c r="E6" s="1">
        <f t="shared" si="0"/>
        <v>0.000442127218628783</v>
      </c>
    </row>
    <row r="7" spans="1:5">
      <c r="A7" s="1" t="s">
        <v>10</v>
      </c>
      <c r="B7" s="1">
        <v>575.8</v>
      </c>
      <c r="C7" s="1">
        <v>11</v>
      </c>
      <c r="D7" s="1">
        <v>0.364</v>
      </c>
      <c r="E7" s="1">
        <f t="shared" si="0"/>
        <v>0.00943193562201138</v>
      </c>
    </row>
    <row r="8" spans="1:5">
      <c r="A8" s="1" t="s">
        <v>11</v>
      </c>
      <c r="B8" s="1">
        <v>1445.1</v>
      </c>
      <c r="C8" s="1">
        <v>16</v>
      </c>
      <c r="D8" s="1">
        <v>0.182</v>
      </c>
      <c r="E8" s="1">
        <f t="shared" si="0"/>
        <v>0.00827344003130421</v>
      </c>
    </row>
    <row r="9" spans="1:5">
      <c r="A9" s="1" t="s">
        <v>12</v>
      </c>
      <c r="B9" s="1">
        <v>937.8</v>
      </c>
      <c r="C9" s="1">
        <v>4</v>
      </c>
      <c r="D9" s="1">
        <v>0.182</v>
      </c>
      <c r="E9" s="1">
        <f t="shared" si="0"/>
        <v>0.00340996096523981</v>
      </c>
    </row>
    <row r="10" spans="1:5">
      <c r="A10" s="1" t="s">
        <v>13</v>
      </c>
      <c r="B10" s="1">
        <v>38.3</v>
      </c>
      <c r="C10" s="1">
        <v>1</v>
      </c>
      <c r="D10" s="1">
        <v>0.091</v>
      </c>
      <c r="E10" s="1">
        <f t="shared" si="0"/>
        <v>0.000198019954533205</v>
      </c>
    </row>
    <row r="11" spans="1:5">
      <c r="A11" s="1" t="s">
        <v>14</v>
      </c>
      <c r="B11" s="1">
        <v>213.4</v>
      </c>
      <c r="C11" s="1">
        <v>4</v>
      </c>
      <c r="D11" s="1">
        <v>0.182</v>
      </c>
      <c r="E11" s="1">
        <f t="shared" si="0"/>
        <v>0.00172424788506024</v>
      </c>
    </row>
    <row r="12" spans="1:5">
      <c r="A12" s="1" t="s">
        <v>15</v>
      </c>
      <c r="B12" s="1">
        <v>3907</v>
      </c>
      <c r="C12" s="1">
        <v>28</v>
      </c>
      <c r="D12" s="1">
        <v>0.727</v>
      </c>
      <c r="E12" s="1">
        <f t="shared" si="0"/>
        <v>0.0706442908336007</v>
      </c>
    </row>
    <row r="13" spans="1:5">
      <c r="A13" s="1" t="s">
        <v>16</v>
      </c>
      <c r="B13" s="1">
        <v>172.2</v>
      </c>
      <c r="C13" s="1">
        <v>1</v>
      </c>
      <c r="D13" s="1">
        <v>0.091</v>
      </c>
      <c r="E13" s="1">
        <f t="shared" si="0"/>
        <v>0.000353815772752451</v>
      </c>
    </row>
    <row r="14" spans="1:5">
      <c r="A14" s="1" t="s">
        <v>17</v>
      </c>
      <c r="B14" s="1">
        <v>1406.5</v>
      </c>
      <c r="C14" s="1">
        <v>7</v>
      </c>
      <c r="D14" s="1">
        <v>0.273</v>
      </c>
      <c r="E14" s="1">
        <f t="shared" si="0"/>
        <v>0.00813208505253389</v>
      </c>
    </row>
    <row r="15" spans="1:5">
      <c r="A15" s="1" t="s">
        <v>18</v>
      </c>
      <c r="B15" s="1">
        <v>358.3</v>
      </c>
      <c r="C15" s="1">
        <v>3</v>
      </c>
      <c r="D15" s="1">
        <v>0.273</v>
      </c>
      <c r="E15" s="1">
        <f t="shared" si="0"/>
        <v>0.00263178456812292</v>
      </c>
    </row>
    <row r="16" spans="1:5">
      <c r="A16" s="1" t="s">
        <v>19</v>
      </c>
      <c r="B16" s="1">
        <v>3889.4</v>
      </c>
      <c r="C16" s="1">
        <v>24</v>
      </c>
      <c r="D16" s="1">
        <v>0.727</v>
      </c>
      <c r="E16" s="1">
        <f t="shared" si="0"/>
        <v>0.0655768131517937</v>
      </c>
    </row>
    <row r="17" spans="1:5">
      <c r="A17" s="1" t="s">
        <v>20</v>
      </c>
      <c r="B17" s="1">
        <v>4076.3</v>
      </c>
      <c r="C17" s="1">
        <v>33</v>
      </c>
      <c r="D17" s="1">
        <v>0.545</v>
      </c>
      <c r="E17" s="1">
        <f t="shared" ref="E17:E27" si="1">(B17/78210.7+C17/593)*D17</f>
        <v>0.0587339459560067</v>
      </c>
    </row>
    <row r="18" spans="1:5">
      <c r="A18" s="1" t="s">
        <v>21</v>
      </c>
      <c r="B18" s="1">
        <v>927.5</v>
      </c>
      <c r="C18" s="1">
        <v>11</v>
      </c>
      <c r="D18" s="1">
        <v>0.636</v>
      </c>
      <c r="E18" s="1">
        <f t="shared" si="1"/>
        <v>0.0193399575015345</v>
      </c>
    </row>
    <row r="19" spans="1:5">
      <c r="A19" s="1" t="s">
        <v>22</v>
      </c>
      <c r="B19" s="1">
        <v>9064.8</v>
      </c>
      <c r="C19" s="1">
        <v>67</v>
      </c>
      <c r="D19" s="1">
        <v>0.818</v>
      </c>
      <c r="E19" s="1">
        <f t="shared" si="1"/>
        <v>0.187229666407397</v>
      </c>
    </row>
    <row r="20" spans="1:5">
      <c r="A20" s="1" t="s">
        <v>23</v>
      </c>
      <c r="B20" s="1">
        <v>114.7</v>
      </c>
      <c r="C20" s="1">
        <v>9</v>
      </c>
      <c r="D20" s="1">
        <v>0.273</v>
      </c>
      <c r="E20" s="1">
        <f t="shared" si="1"/>
        <v>0.00454370744624806</v>
      </c>
    </row>
    <row r="21" spans="1:5">
      <c r="A21" s="1" t="s">
        <v>24</v>
      </c>
      <c r="B21" s="1">
        <v>1248.2</v>
      </c>
      <c r="C21" s="1">
        <v>24</v>
      </c>
      <c r="D21" s="1">
        <v>1</v>
      </c>
      <c r="E21" s="1">
        <f t="shared" si="1"/>
        <v>0.056431628497734</v>
      </c>
    </row>
    <row r="22" spans="1:5">
      <c r="A22" s="1" t="s">
        <v>25</v>
      </c>
      <c r="B22" s="1">
        <v>131.5</v>
      </c>
      <c r="C22" s="1">
        <v>1</v>
      </c>
      <c r="D22" s="1">
        <v>0.091</v>
      </c>
      <c r="E22" s="1">
        <f t="shared" si="1"/>
        <v>0.000306460359746302</v>
      </c>
    </row>
    <row r="23" spans="1:5">
      <c r="A23" s="1" t="s">
        <v>26</v>
      </c>
      <c r="B23" s="1">
        <v>11204.2</v>
      </c>
      <c r="C23" s="1">
        <v>50</v>
      </c>
      <c r="D23" s="1">
        <v>0.545</v>
      </c>
      <c r="E23" s="1">
        <f t="shared" si="1"/>
        <v>0.124027636669985</v>
      </c>
    </row>
    <row r="24" spans="1:5">
      <c r="A24" s="1" t="s">
        <v>27</v>
      </c>
      <c r="B24" s="1">
        <v>3906.2</v>
      </c>
      <c r="C24" s="1">
        <v>19</v>
      </c>
      <c r="D24" s="1">
        <v>0.455</v>
      </c>
      <c r="E24" s="1">
        <f t="shared" si="1"/>
        <v>0.0373031954644436</v>
      </c>
    </row>
    <row r="25" spans="1:5">
      <c r="A25" s="1" t="s">
        <v>28</v>
      </c>
      <c r="B25" s="1">
        <v>226</v>
      </c>
      <c r="C25" s="1">
        <v>4</v>
      </c>
      <c r="D25" s="1">
        <v>0.272</v>
      </c>
      <c r="E25" s="1">
        <f t="shared" si="1"/>
        <v>0.00262071802922486</v>
      </c>
    </row>
    <row r="26" spans="1:5">
      <c r="A26" s="1" t="s">
        <v>29</v>
      </c>
      <c r="B26" s="1">
        <v>2369.9</v>
      </c>
      <c r="C26" s="1">
        <v>11</v>
      </c>
      <c r="D26" s="1">
        <v>0.364</v>
      </c>
      <c r="E26" s="1">
        <f t="shared" si="1"/>
        <v>0.0177818468234199</v>
      </c>
    </row>
    <row r="27" spans="1:5">
      <c r="A27" s="1" t="s">
        <v>30</v>
      </c>
      <c r="B27" s="1">
        <v>147.1</v>
      </c>
      <c r="C27" s="1">
        <v>1</v>
      </c>
      <c r="D27" s="1">
        <v>0.091</v>
      </c>
      <c r="E27" s="1">
        <f t="shared" si="1"/>
        <v>0.000324611328859224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February</vt:lpstr>
      <vt:lpstr>August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Sakurathos</dc:creator>
  <cp:lastModifiedBy>Sakurathos</cp:lastModifiedBy>
  <dcterms:created xsi:type="dcterms:W3CDTF">2025-06-09T02:15:00Z</dcterms:created>
  <dcterms:modified xsi:type="dcterms:W3CDTF">2025-07-31T12:41:32Z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0AF88CE4EF5E46EE86A8B3CCB71287E0</vt:lpwstr>
  </property>
  <property fmtid="{D5CDD505-2E9C-101B-9397-08002B2CF9AE}" pid="3" name="KSOProductBuildVer">
    <vt:lpwstr>2052-11.1.0.12165</vt:lpwstr>
  </property>
</Properties>
</file>