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hidePivotFieldList="1" defaultThemeVersion="124226"/>
  <mc:AlternateContent xmlns:mc="http://schemas.openxmlformats.org/markup-compatibility/2006">
    <mc:Choice Requires="x15">
      <x15ac:absPath xmlns:x15ac="http://schemas.microsoft.com/office/spreadsheetml/2010/11/ac" url="/Users/junlee/Documents/Actuary/Skills/Technical Skills Course (TIA)/GitHup_actuarial_skills/Microsoft Excel/"/>
    </mc:Choice>
  </mc:AlternateContent>
  <xr:revisionPtr revIDLastSave="0" documentId="13_ncr:1_{37CC5126-E3E8-384F-AEFE-92DD27A7E2C9}" xr6:coauthVersionLast="36" xr6:coauthVersionMax="36" xr10:uidLastSave="{00000000-0000-0000-0000-000000000000}"/>
  <bookViews>
    <workbookView xWindow="360" yWindow="460" windowWidth="38040" windowHeight="23540" tabRatio="649" xr2:uid="{00000000-000D-0000-FFFF-FFFF00000000}"/>
  </bookViews>
  <sheets>
    <sheet name="ReadMe" sheetId="5" r:id="rId1"/>
    <sheet name="Warranty Sales" sheetId="18" r:id="rId2"/>
    <sheet name="Warranty Sales (after)" sheetId="45" r:id="rId3"/>
    <sheet name="Summary" sheetId="33" r:id="rId4"/>
    <sheet name="Summary (after)" sheetId="46" r:id="rId5"/>
    <sheet name="Region1" sheetId="34" r:id="rId6"/>
    <sheet name="Region2" sheetId="35" r:id="rId7"/>
    <sheet name="Region3" sheetId="36" r:id="rId8"/>
    <sheet name="Region4" sheetId="37" r:id="rId9"/>
    <sheet name="Region5" sheetId="38" r:id="rId10"/>
    <sheet name="Region6" sheetId="39" r:id="rId11"/>
    <sheet name="Region7" sheetId="40" r:id="rId12"/>
    <sheet name="Region8" sheetId="41" r:id="rId13"/>
    <sheet name="Region9" sheetId="42" r:id="rId14"/>
    <sheet name="Region10" sheetId="43" r:id="rId15"/>
    <sheet name="DynamicCharts" sheetId="32" r:id="rId16"/>
    <sheet name="DynamicCharts (after)" sheetId="47" r:id="rId17"/>
    <sheet name="Warranty Sales - ISNA" sheetId="20" r:id="rId18"/>
    <sheet name="Warranty Sales - ISNA (after)" sheetId="48" r:id="rId19"/>
    <sheet name="Data Parsing" sheetId="44" r:id="rId20"/>
    <sheet name="Data Parsing (after)" sheetId="49" r:id="rId21"/>
  </sheets>
  <definedNames>
    <definedName name="_xlnm.Print_Area" localSheetId="19">'Data Parsing'!$A$1:$G$423</definedName>
    <definedName name="_xlnm.Print_Area" localSheetId="20">'Data Parsing (after)'!$A$1:$F$423</definedName>
    <definedName name="_xlnm.Print_Area" localSheetId="15">DynamicCharts!$A$1:$W$16</definedName>
    <definedName name="_xlnm.Print_Area" localSheetId="16">'DynamicCharts (after)'!$A$1:$W$16</definedName>
    <definedName name="_xlnm.Print_Area" localSheetId="0">ReadMe!$A$1:$N$11</definedName>
    <definedName name="_xlnm.Print_Area" localSheetId="17">'Warranty Sales - ISNA'!$A$1:$V$502</definedName>
    <definedName name="_xlnm.Print_Area" localSheetId="18">'Warranty Sales - ISNA (after)'!$A$1:$V$502</definedName>
    <definedName name="Sales">OFFSET('DynamicCharts (after)'!$B$3,0,0,COUNT('DynamicCharts (after)'!$B$3:$B$100),1)</definedName>
    <definedName name="Sales_Past10">OFFSET('DynamicCharts (after)'!$B$3,COUNT('DynamicCharts (after)'!$B$3:$B$100)-1,0,-10,1)</definedName>
    <definedName name="Year">OFFSET('DynamicCharts (after)'!$A$3,0,0,COUNT('DynamicCharts (after)'!$A$3:$A$100),1)</definedName>
    <definedName name="Year_Past10">OFFSET('DynamicCharts (after)'!$A$3,COUNT('DynamicCharts (after)'!$A$3:$A$100)-1,0,-10,1)</definedName>
  </definedNames>
  <calcPr calcId="162913"/>
</workbook>
</file>

<file path=xl/calcChain.xml><?xml version="1.0" encoding="utf-8"?>
<calcChain xmlns="http://schemas.openxmlformats.org/spreadsheetml/2006/main">
  <c r="E14" i="49" l="1"/>
  <c r="E15" i="49"/>
  <c r="E16" i="49"/>
  <c r="E17" i="49"/>
  <c r="E18" i="49"/>
  <c r="E19" i="49"/>
  <c r="E20" i="49"/>
  <c r="E21" i="49"/>
  <c r="E22" i="49"/>
  <c r="E23" i="49"/>
  <c r="E24" i="49"/>
  <c r="E25" i="49"/>
  <c r="E26" i="49"/>
  <c r="E27" i="49"/>
  <c r="E28" i="49"/>
  <c r="E29" i="49"/>
  <c r="E30" i="49"/>
  <c r="E31" i="49"/>
  <c r="E32" i="49"/>
  <c r="E33" i="49"/>
  <c r="E34" i="49"/>
  <c r="E35" i="49"/>
  <c r="E36" i="49"/>
  <c r="E37" i="49"/>
  <c r="E38" i="49"/>
  <c r="E39" i="49"/>
  <c r="E40" i="49"/>
  <c r="E41" i="49"/>
  <c r="E42" i="49"/>
  <c r="E43" i="49"/>
  <c r="E44" i="49"/>
  <c r="E45" i="49"/>
  <c r="E46" i="49"/>
  <c r="E47" i="49"/>
  <c r="E48" i="49"/>
  <c r="E49" i="49"/>
  <c r="E50" i="49"/>
  <c r="E51" i="49"/>
  <c r="E52" i="49"/>
  <c r="E53" i="49"/>
  <c r="E54" i="49"/>
  <c r="E55" i="49"/>
  <c r="E56" i="49"/>
  <c r="E57" i="49"/>
  <c r="E58" i="49"/>
  <c r="E59" i="49"/>
  <c r="E60" i="49"/>
  <c r="E61" i="49"/>
  <c r="E62" i="49"/>
  <c r="E63" i="49"/>
  <c r="E64" i="49"/>
  <c r="E65" i="49"/>
  <c r="E66" i="49"/>
  <c r="E67" i="49"/>
  <c r="E68" i="49"/>
  <c r="E69" i="49"/>
  <c r="E70" i="49"/>
  <c r="E71" i="49"/>
  <c r="E72" i="49"/>
  <c r="E73" i="49"/>
  <c r="E74" i="49"/>
  <c r="E75" i="49"/>
  <c r="E76" i="49"/>
  <c r="E77" i="49"/>
  <c r="E78" i="49"/>
  <c r="E79" i="49"/>
  <c r="E80" i="49"/>
  <c r="E81" i="49"/>
  <c r="E82" i="49"/>
  <c r="E83" i="49"/>
  <c r="E84" i="49"/>
  <c r="E85" i="49"/>
  <c r="E86" i="49"/>
  <c r="E87" i="49"/>
  <c r="E88" i="49"/>
  <c r="E89" i="49"/>
  <c r="E90" i="49"/>
  <c r="E91" i="49"/>
  <c r="E92" i="49"/>
  <c r="E93" i="49"/>
  <c r="E94" i="49"/>
  <c r="E95" i="49"/>
  <c r="E96" i="49"/>
  <c r="E97" i="49"/>
  <c r="E98" i="49"/>
  <c r="E99" i="49"/>
  <c r="E100" i="49"/>
  <c r="E101" i="49"/>
  <c r="E102" i="49"/>
  <c r="E103" i="49"/>
  <c r="E104" i="49"/>
  <c r="E105" i="49"/>
  <c r="E106" i="49"/>
  <c r="E107" i="49"/>
  <c r="E108" i="49"/>
  <c r="E109" i="49"/>
  <c r="E110" i="49"/>
  <c r="E111" i="49"/>
  <c r="E112" i="49"/>
  <c r="E113" i="49"/>
  <c r="E114" i="49"/>
  <c r="E115" i="49"/>
  <c r="E116" i="49"/>
  <c r="E117" i="49"/>
  <c r="E118" i="49"/>
  <c r="E119" i="49"/>
  <c r="E120" i="49"/>
  <c r="E121" i="49"/>
  <c r="E122" i="49"/>
  <c r="E123" i="49"/>
  <c r="E124" i="49"/>
  <c r="E125" i="49"/>
  <c r="E126" i="49"/>
  <c r="E127" i="49"/>
  <c r="E128" i="49"/>
  <c r="E129" i="49"/>
  <c r="E130" i="49"/>
  <c r="E131" i="49"/>
  <c r="E132" i="49"/>
  <c r="E133" i="49"/>
  <c r="E134" i="49"/>
  <c r="E135" i="49"/>
  <c r="E136" i="49"/>
  <c r="E137" i="49"/>
  <c r="E138" i="49"/>
  <c r="E139" i="49"/>
  <c r="E140" i="49"/>
  <c r="E141" i="49"/>
  <c r="E142" i="49"/>
  <c r="E143" i="49"/>
  <c r="E144" i="49"/>
  <c r="E145" i="49"/>
  <c r="E146" i="49"/>
  <c r="E147" i="49"/>
  <c r="E148" i="49"/>
  <c r="E149" i="49"/>
  <c r="E150" i="49"/>
  <c r="E151" i="49"/>
  <c r="E152" i="49"/>
  <c r="E153" i="49"/>
  <c r="E154" i="49"/>
  <c r="E155" i="49"/>
  <c r="E156" i="49"/>
  <c r="E157" i="49"/>
  <c r="E158" i="49"/>
  <c r="E159" i="49"/>
  <c r="E160" i="49"/>
  <c r="E161" i="49"/>
  <c r="E162" i="49"/>
  <c r="E163" i="49"/>
  <c r="E164" i="49"/>
  <c r="E165" i="49"/>
  <c r="E166" i="49"/>
  <c r="E167" i="49"/>
  <c r="E168" i="49"/>
  <c r="E169" i="49"/>
  <c r="E170" i="49"/>
  <c r="E171" i="49"/>
  <c r="E172" i="49"/>
  <c r="E173" i="49"/>
  <c r="E174" i="49"/>
  <c r="E175" i="49"/>
  <c r="E176" i="49"/>
  <c r="E177" i="49"/>
  <c r="E178" i="49"/>
  <c r="E179" i="49"/>
  <c r="E180" i="49"/>
  <c r="E181" i="49"/>
  <c r="E182" i="49"/>
  <c r="E183" i="49"/>
  <c r="E184" i="49"/>
  <c r="E185" i="49"/>
  <c r="E186" i="49"/>
  <c r="E187" i="49"/>
  <c r="E188" i="49"/>
  <c r="E189" i="49"/>
  <c r="E190" i="49"/>
  <c r="E191" i="49"/>
  <c r="E192" i="49"/>
  <c r="E193" i="49"/>
  <c r="E194" i="49"/>
  <c r="E195" i="49"/>
  <c r="E196" i="49"/>
  <c r="E197" i="49"/>
  <c r="E198" i="49"/>
  <c r="E199" i="49"/>
  <c r="E200" i="49"/>
  <c r="E201" i="49"/>
  <c r="E202" i="49"/>
  <c r="E203" i="49"/>
  <c r="E204" i="49"/>
  <c r="E205" i="49"/>
  <c r="E206" i="49"/>
  <c r="E207" i="49"/>
  <c r="E208" i="49"/>
  <c r="E209" i="49"/>
  <c r="E210" i="49"/>
  <c r="E211" i="49"/>
  <c r="E212" i="49"/>
  <c r="E213" i="49"/>
  <c r="E214" i="49"/>
  <c r="E215" i="49"/>
  <c r="E216" i="49"/>
  <c r="E217" i="49"/>
  <c r="E218" i="49"/>
  <c r="E219" i="49"/>
  <c r="E220" i="49"/>
  <c r="E221" i="49"/>
  <c r="E222" i="49"/>
  <c r="E223" i="49"/>
  <c r="E224" i="49"/>
  <c r="E225" i="49"/>
  <c r="E226" i="49"/>
  <c r="E227" i="49"/>
  <c r="E228" i="49"/>
  <c r="E229" i="49"/>
  <c r="E230" i="49"/>
  <c r="E231" i="49"/>
  <c r="E232" i="49"/>
  <c r="E233" i="49"/>
  <c r="E234" i="49"/>
  <c r="E235" i="49"/>
  <c r="E236" i="49"/>
  <c r="E237" i="49"/>
  <c r="E238" i="49"/>
  <c r="E239" i="49"/>
  <c r="E240" i="49"/>
  <c r="E241" i="49"/>
  <c r="E242" i="49"/>
  <c r="E243" i="49"/>
  <c r="E244" i="49"/>
  <c r="E245" i="49"/>
  <c r="E246" i="49"/>
  <c r="E247" i="49"/>
  <c r="E248" i="49"/>
  <c r="E249" i="49"/>
  <c r="E250" i="49"/>
  <c r="E251" i="49"/>
  <c r="E252" i="49"/>
  <c r="E253" i="49"/>
  <c r="E254" i="49"/>
  <c r="E255" i="49"/>
  <c r="E256" i="49"/>
  <c r="E257" i="49"/>
  <c r="E258" i="49"/>
  <c r="E259" i="49"/>
  <c r="E260" i="49"/>
  <c r="E261" i="49"/>
  <c r="E262" i="49"/>
  <c r="E263" i="49"/>
  <c r="E264" i="49"/>
  <c r="E265" i="49"/>
  <c r="E266" i="49"/>
  <c r="E267" i="49"/>
  <c r="E268" i="49"/>
  <c r="E269" i="49"/>
  <c r="E270" i="49"/>
  <c r="E271" i="49"/>
  <c r="E272" i="49"/>
  <c r="E273" i="49"/>
  <c r="E274" i="49"/>
  <c r="E275" i="49"/>
  <c r="E276" i="49"/>
  <c r="E277" i="49"/>
  <c r="E278" i="49"/>
  <c r="E279" i="49"/>
  <c r="E280" i="49"/>
  <c r="E281" i="49"/>
  <c r="E282" i="49"/>
  <c r="E283" i="49"/>
  <c r="E284" i="49"/>
  <c r="E285" i="49"/>
  <c r="E286" i="49"/>
  <c r="E287" i="49"/>
  <c r="E288" i="49"/>
  <c r="E289" i="49"/>
  <c r="E290" i="49"/>
  <c r="E291" i="49"/>
  <c r="E292" i="49"/>
  <c r="E293" i="49"/>
  <c r="E294" i="49"/>
  <c r="E295" i="49"/>
  <c r="E296" i="49"/>
  <c r="E297" i="49"/>
  <c r="E298" i="49"/>
  <c r="E299" i="49"/>
  <c r="E300" i="49"/>
  <c r="E301" i="49"/>
  <c r="E302" i="49"/>
  <c r="E303" i="49"/>
  <c r="E304" i="49"/>
  <c r="E305" i="49"/>
  <c r="E306" i="49"/>
  <c r="E307" i="49"/>
  <c r="E308" i="49"/>
  <c r="E309" i="49"/>
  <c r="E310" i="49"/>
  <c r="E311" i="49"/>
  <c r="E312" i="49"/>
  <c r="E313" i="49"/>
  <c r="E314" i="49"/>
  <c r="E315" i="49"/>
  <c r="E316" i="49"/>
  <c r="E317" i="49"/>
  <c r="E318" i="49"/>
  <c r="E319" i="49"/>
  <c r="E320" i="49"/>
  <c r="E321" i="49"/>
  <c r="E322" i="49"/>
  <c r="E323" i="49"/>
  <c r="E324" i="49"/>
  <c r="E325" i="49"/>
  <c r="E326" i="49"/>
  <c r="E327" i="49"/>
  <c r="E328" i="49"/>
  <c r="E329" i="49"/>
  <c r="E330" i="49"/>
  <c r="E331" i="49"/>
  <c r="E332" i="49"/>
  <c r="E333" i="49"/>
  <c r="E334" i="49"/>
  <c r="E335" i="49"/>
  <c r="E336" i="49"/>
  <c r="E337" i="49"/>
  <c r="E338" i="49"/>
  <c r="E339" i="49"/>
  <c r="E340" i="49"/>
  <c r="E341" i="49"/>
  <c r="E342" i="49"/>
  <c r="E343" i="49"/>
  <c r="E344" i="49"/>
  <c r="E345" i="49"/>
  <c r="E346" i="49"/>
  <c r="E347" i="49"/>
  <c r="E348" i="49"/>
  <c r="E349" i="49"/>
  <c r="E350" i="49"/>
  <c r="E351" i="49"/>
  <c r="E352" i="49"/>
  <c r="E353" i="49"/>
  <c r="E354" i="49"/>
  <c r="E355" i="49"/>
  <c r="E356" i="49"/>
  <c r="E357" i="49"/>
  <c r="E358" i="49"/>
  <c r="E359" i="49"/>
  <c r="E360" i="49"/>
  <c r="E361" i="49"/>
  <c r="E362" i="49"/>
  <c r="E363" i="49"/>
  <c r="E364" i="49"/>
  <c r="E365" i="49"/>
  <c r="E366" i="49"/>
  <c r="E367" i="49"/>
  <c r="E368" i="49"/>
  <c r="E369" i="49"/>
  <c r="E370" i="49"/>
  <c r="E371" i="49"/>
  <c r="E372" i="49"/>
  <c r="E373" i="49"/>
  <c r="E374" i="49"/>
  <c r="E375" i="49"/>
  <c r="E376" i="49"/>
  <c r="E377" i="49"/>
  <c r="E378" i="49"/>
  <c r="E379" i="49"/>
  <c r="E380" i="49"/>
  <c r="E381" i="49"/>
  <c r="E382" i="49"/>
  <c r="E383" i="49"/>
  <c r="E384" i="49"/>
  <c r="E385" i="49"/>
  <c r="E386" i="49"/>
  <c r="E387" i="49"/>
  <c r="E388" i="49"/>
  <c r="E389" i="49"/>
  <c r="E390" i="49"/>
  <c r="E391" i="49"/>
  <c r="E392" i="49"/>
  <c r="E393" i="49"/>
  <c r="E394" i="49"/>
  <c r="E395" i="49"/>
  <c r="E396" i="49"/>
  <c r="E397" i="49"/>
  <c r="E398" i="49"/>
  <c r="E399" i="49"/>
  <c r="E400" i="49"/>
  <c r="E401" i="49"/>
  <c r="E402" i="49"/>
  <c r="E403" i="49"/>
  <c r="E404" i="49"/>
  <c r="E405" i="49"/>
  <c r="E406" i="49"/>
  <c r="E407" i="49"/>
  <c r="E408" i="49"/>
  <c r="E409" i="49"/>
  <c r="E410" i="49"/>
  <c r="E411" i="49"/>
  <c r="E412" i="49"/>
  <c r="E413" i="49"/>
  <c r="E414" i="49"/>
  <c r="E415" i="49"/>
  <c r="E416" i="49"/>
  <c r="E417" i="49"/>
  <c r="E418" i="49"/>
  <c r="E419" i="49"/>
  <c r="E420" i="49"/>
  <c r="E421" i="49"/>
  <c r="E422" i="49"/>
  <c r="E423" i="49"/>
  <c r="E3" i="49"/>
  <c r="E4" i="49"/>
  <c r="E5" i="49"/>
  <c r="E6" i="49"/>
  <c r="E7" i="49"/>
  <c r="E8" i="49"/>
  <c r="E9" i="49"/>
  <c r="E10" i="49"/>
  <c r="E11" i="49"/>
  <c r="E12" i="49"/>
  <c r="E13" i="49"/>
  <c r="E2" i="49"/>
  <c r="B17" i="47"/>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186" i="45"/>
  <c r="D187" i="45"/>
  <c r="D188" i="45"/>
  <c r="D189" i="45"/>
  <c r="D190" i="45"/>
  <c r="D191" i="45"/>
  <c r="D192" i="45"/>
  <c r="D193" i="45"/>
  <c r="D194" i="45"/>
  <c r="D195" i="45"/>
  <c r="D196" i="45"/>
  <c r="D197" i="45"/>
  <c r="D198" i="45"/>
  <c r="D199" i="45"/>
  <c r="D200" i="45"/>
  <c r="D201" i="45"/>
  <c r="D202" i="45"/>
  <c r="D203" i="45"/>
  <c r="D204" i="45"/>
  <c r="D205" i="45"/>
  <c r="D206" i="45"/>
  <c r="D207" i="45"/>
  <c r="D208" i="45"/>
  <c r="D209" i="45"/>
  <c r="D210" i="45"/>
  <c r="D211" i="45"/>
  <c r="D212" i="45"/>
  <c r="D213" i="45"/>
  <c r="D214" i="45"/>
  <c r="D215" i="45"/>
  <c r="D216" i="45"/>
  <c r="D217" i="45"/>
  <c r="D218" i="45"/>
  <c r="D219" i="45"/>
  <c r="D220" i="45"/>
  <c r="D221" i="45"/>
  <c r="D222" i="45"/>
  <c r="D223" i="45"/>
  <c r="D224" i="45"/>
  <c r="D225" i="45"/>
  <c r="D226" i="45"/>
  <c r="D227" i="45"/>
  <c r="D228" i="45"/>
  <c r="D229" i="45"/>
  <c r="D230" i="45"/>
  <c r="D231" i="45"/>
  <c r="D232" i="45"/>
  <c r="D233" i="45"/>
  <c r="D234" i="45"/>
  <c r="D235" i="45"/>
  <c r="D236" i="45"/>
  <c r="D237" i="45"/>
  <c r="D238" i="45"/>
  <c r="D239" i="45"/>
  <c r="D240" i="45"/>
  <c r="D241" i="45"/>
  <c r="D242" i="45"/>
  <c r="D243" i="45"/>
  <c r="D244" i="45"/>
  <c r="D245" i="45"/>
  <c r="D246" i="45"/>
  <c r="D247" i="45"/>
  <c r="D248" i="45"/>
  <c r="D249" i="45"/>
  <c r="D250" i="45"/>
  <c r="D251" i="45"/>
  <c r="D252" i="45"/>
  <c r="D253" i="45"/>
  <c r="D254" i="45"/>
  <c r="D255" i="45"/>
  <c r="D256" i="45"/>
  <c r="D257" i="45"/>
  <c r="D258" i="45"/>
  <c r="D259" i="45"/>
  <c r="D260" i="45"/>
  <c r="D261" i="45"/>
  <c r="D262" i="45"/>
  <c r="D263" i="45"/>
  <c r="D264" i="45"/>
  <c r="D265" i="45"/>
  <c r="D266" i="45"/>
  <c r="D267" i="45"/>
  <c r="D268" i="45"/>
  <c r="D269" i="45"/>
  <c r="D270" i="45"/>
  <c r="D271" i="45"/>
  <c r="D272" i="45"/>
  <c r="D273" i="45"/>
  <c r="D274" i="45"/>
  <c r="D275" i="45"/>
  <c r="D276" i="45"/>
  <c r="D277" i="45"/>
  <c r="D278" i="45"/>
  <c r="D279" i="45"/>
  <c r="D280" i="45"/>
  <c r="D281" i="45"/>
  <c r="D282" i="45"/>
  <c r="D283" i="45"/>
  <c r="D284" i="45"/>
  <c r="D285" i="45"/>
  <c r="D286" i="45"/>
  <c r="D287" i="45"/>
  <c r="D288" i="45"/>
  <c r="D289" i="45"/>
  <c r="D290" i="45"/>
  <c r="D291" i="45"/>
  <c r="D292" i="45"/>
  <c r="D293" i="45"/>
  <c r="D294" i="45"/>
  <c r="D295" i="45"/>
  <c r="D296" i="45"/>
  <c r="D297" i="45"/>
  <c r="D298" i="45"/>
  <c r="D299" i="45"/>
  <c r="D300" i="45"/>
  <c r="D301" i="45"/>
  <c r="D302" i="45"/>
  <c r="D303" i="45"/>
  <c r="D304" i="45"/>
  <c r="D305" i="45"/>
  <c r="D306" i="45"/>
  <c r="D307" i="45"/>
  <c r="D308" i="45"/>
  <c r="D309" i="45"/>
  <c r="D310" i="45"/>
  <c r="D311" i="45"/>
  <c r="D312" i="45"/>
  <c r="D313" i="45"/>
  <c r="D314" i="45"/>
  <c r="D315" i="45"/>
  <c r="D316" i="45"/>
  <c r="D317" i="45"/>
  <c r="D318" i="45"/>
  <c r="D319" i="45"/>
  <c r="D320" i="45"/>
  <c r="D321" i="45"/>
  <c r="D322" i="45"/>
  <c r="D323" i="45"/>
  <c r="D324" i="45"/>
  <c r="D325" i="45"/>
  <c r="D326" i="45"/>
  <c r="D327" i="45"/>
  <c r="D328" i="45"/>
  <c r="D329" i="45"/>
  <c r="D330" i="45"/>
  <c r="D331" i="45"/>
  <c r="D332" i="45"/>
  <c r="D333" i="45"/>
  <c r="D334" i="45"/>
  <c r="D335" i="45"/>
  <c r="D336" i="45"/>
  <c r="D337" i="45"/>
  <c r="D338" i="45"/>
  <c r="D339" i="45"/>
  <c r="D340" i="45"/>
  <c r="D341" i="45"/>
  <c r="D342" i="45"/>
  <c r="D343" i="45"/>
  <c r="D344" i="45"/>
  <c r="D345" i="45"/>
  <c r="D346" i="45"/>
  <c r="D347" i="45"/>
  <c r="D348" i="45"/>
  <c r="D349" i="45"/>
  <c r="D350" i="45"/>
  <c r="D351" i="45"/>
  <c r="D352" i="45"/>
  <c r="D353" i="45"/>
  <c r="D354" i="45"/>
  <c r="D355" i="45"/>
  <c r="D356" i="45"/>
  <c r="D357" i="45"/>
  <c r="D358" i="45"/>
  <c r="D359" i="45"/>
  <c r="D360" i="45"/>
  <c r="D361" i="45"/>
  <c r="D362" i="45"/>
  <c r="D363" i="45"/>
  <c r="D364" i="45"/>
  <c r="D365" i="45"/>
  <c r="D366" i="45"/>
  <c r="D367" i="45"/>
  <c r="D368" i="45"/>
  <c r="D369" i="45"/>
  <c r="D370" i="45"/>
  <c r="D371" i="45"/>
  <c r="D372" i="45"/>
  <c r="D373" i="45"/>
  <c r="D374" i="45"/>
  <c r="D375" i="45"/>
  <c r="D376" i="45"/>
  <c r="D377" i="45"/>
  <c r="D378" i="45"/>
  <c r="D379" i="45"/>
  <c r="D380" i="45"/>
  <c r="D381" i="45"/>
  <c r="D382" i="45"/>
  <c r="D383" i="45"/>
  <c r="D384" i="45"/>
  <c r="D385" i="45"/>
  <c r="D386" i="45"/>
  <c r="D387" i="45"/>
  <c r="D388" i="45"/>
  <c r="D389" i="45"/>
  <c r="D390" i="45"/>
  <c r="D391" i="45"/>
  <c r="D392" i="45"/>
  <c r="D393" i="45"/>
  <c r="D394" i="45"/>
  <c r="D395" i="45"/>
  <c r="D396" i="45"/>
  <c r="D397" i="45"/>
  <c r="D398" i="45"/>
  <c r="D399" i="45"/>
  <c r="D400" i="45"/>
  <c r="D401" i="45"/>
  <c r="D402" i="45"/>
  <c r="D403" i="45"/>
  <c r="D404" i="45"/>
  <c r="D405" i="45"/>
  <c r="D406" i="45"/>
  <c r="D407" i="45"/>
  <c r="D408" i="45"/>
  <c r="D409" i="45"/>
  <c r="D410" i="45"/>
  <c r="D411" i="45"/>
  <c r="D412" i="45"/>
  <c r="D413" i="45"/>
  <c r="D414" i="45"/>
  <c r="D415" i="45"/>
  <c r="D416" i="45"/>
  <c r="D417" i="45"/>
  <c r="D418" i="45"/>
  <c r="D419" i="45"/>
  <c r="D420" i="45"/>
  <c r="D421" i="45"/>
  <c r="D422" i="45"/>
  <c r="D423" i="45"/>
  <c r="D424" i="45"/>
  <c r="D425" i="45"/>
  <c r="D426" i="45"/>
  <c r="D427" i="45"/>
  <c r="D428" i="45"/>
  <c r="D429" i="45"/>
  <c r="D430" i="45"/>
  <c r="D431" i="45"/>
  <c r="D432" i="45"/>
  <c r="D433" i="45"/>
  <c r="D434" i="45"/>
  <c r="D435" i="45"/>
  <c r="D436" i="45"/>
  <c r="D437" i="45"/>
  <c r="D438" i="45"/>
  <c r="D439" i="45"/>
  <c r="D440" i="45"/>
  <c r="D441" i="45"/>
  <c r="D442" i="45"/>
  <c r="D443" i="45"/>
  <c r="D444" i="45"/>
  <c r="D445" i="45"/>
  <c r="D446" i="45"/>
  <c r="D447" i="45"/>
  <c r="D448" i="45"/>
  <c r="D449" i="45"/>
  <c r="D450" i="45"/>
  <c r="D451" i="45"/>
  <c r="D452" i="45"/>
  <c r="D453" i="45"/>
  <c r="D454" i="45"/>
  <c r="D455" i="45"/>
  <c r="D456" i="45"/>
  <c r="D457" i="45"/>
  <c r="D458" i="45"/>
  <c r="D459" i="45"/>
  <c r="D460" i="45"/>
  <c r="D461" i="45"/>
  <c r="D462" i="45"/>
  <c r="D463" i="45"/>
  <c r="D464" i="45"/>
  <c r="D465" i="45"/>
  <c r="D466" i="45"/>
  <c r="D467" i="45"/>
  <c r="D468" i="45"/>
  <c r="D469" i="45"/>
  <c r="D470" i="45"/>
  <c r="D471" i="45"/>
  <c r="D472" i="45"/>
  <c r="D473" i="45"/>
  <c r="D474" i="45"/>
  <c r="D475" i="45"/>
  <c r="D476" i="45"/>
  <c r="D477" i="45"/>
  <c r="D478" i="45"/>
  <c r="D479" i="45"/>
  <c r="D480" i="45"/>
  <c r="D481" i="45"/>
  <c r="D482" i="45"/>
  <c r="D483" i="45"/>
  <c r="D484" i="45"/>
  <c r="D485" i="45"/>
  <c r="D486" i="45"/>
  <c r="D487" i="45"/>
  <c r="D488" i="45"/>
  <c r="D489" i="45"/>
  <c r="D490" i="45"/>
  <c r="D491" i="45"/>
  <c r="D492" i="45"/>
  <c r="D493" i="45"/>
  <c r="D494" i="45"/>
  <c r="D495" i="45"/>
  <c r="D496" i="45"/>
  <c r="D497" i="45"/>
  <c r="D498" i="45"/>
  <c r="D499" i="45"/>
  <c r="D500" i="45"/>
  <c r="D501" i="45"/>
  <c r="D502" i="45"/>
  <c r="D503" i="45"/>
  <c r="D504" i="45"/>
  <c r="D505" i="45"/>
  <c r="D506" i="45"/>
  <c r="D7" i="45"/>
  <c r="F3" i="48"/>
  <c r="D14" i="48"/>
  <c r="D15" i="48"/>
  <c r="D16" i="48"/>
  <c r="D17" i="48"/>
  <c r="D18" i="48"/>
  <c r="D19" i="48"/>
  <c r="D20" i="48"/>
  <c r="D21" i="48"/>
  <c r="D22" i="48"/>
  <c r="D23" i="48"/>
  <c r="D24" i="48"/>
  <c r="D25" i="48"/>
  <c r="D26" i="48"/>
  <c r="D27" i="48"/>
  <c r="D28" i="48"/>
  <c r="D29" i="48"/>
  <c r="D30" i="48"/>
  <c r="D31" i="48"/>
  <c r="D32" i="48"/>
  <c r="D33" i="48"/>
  <c r="D34" i="48"/>
  <c r="D35" i="48"/>
  <c r="D36" i="48"/>
  <c r="D37" i="48"/>
  <c r="D38" i="48"/>
  <c r="D39" i="48"/>
  <c r="D40" i="48"/>
  <c r="D41" i="48"/>
  <c r="D42" i="48"/>
  <c r="D43" i="48"/>
  <c r="D44" i="48"/>
  <c r="D45" i="48"/>
  <c r="D46" i="48"/>
  <c r="D47" i="48"/>
  <c r="D48" i="48"/>
  <c r="D49" i="48"/>
  <c r="D50" i="48"/>
  <c r="D51" i="48"/>
  <c r="D52" i="48"/>
  <c r="D53" i="48"/>
  <c r="D54" i="48"/>
  <c r="D55" i="48"/>
  <c r="D56" i="48"/>
  <c r="D57" i="48"/>
  <c r="D58" i="48"/>
  <c r="D59" i="48"/>
  <c r="D60" i="48"/>
  <c r="D61" i="48"/>
  <c r="D62" i="48"/>
  <c r="D63" i="48"/>
  <c r="D64" i="48"/>
  <c r="D65" i="48"/>
  <c r="D66" i="48"/>
  <c r="D67" i="48"/>
  <c r="D68" i="48"/>
  <c r="D69" i="48"/>
  <c r="D70" i="48"/>
  <c r="D71" i="48"/>
  <c r="D72" i="48"/>
  <c r="D73" i="48"/>
  <c r="D74" i="48"/>
  <c r="D75" i="48"/>
  <c r="D76" i="48"/>
  <c r="D77" i="48"/>
  <c r="D78" i="48"/>
  <c r="D79" i="48"/>
  <c r="D80" i="48"/>
  <c r="D81" i="48"/>
  <c r="D82" i="48"/>
  <c r="D83" i="48"/>
  <c r="D84" i="48"/>
  <c r="D85" i="48"/>
  <c r="D86" i="48"/>
  <c r="D87" i="48"/>
  <c r="D88" i="48"/>
  <c r="D89" i="48"/>
  <c r="D90" i="48"/>
  <c r="D91" i="48"/>
  <c r="D92" i="48"/>
  <c r="D93" i="48"/>
  <c r="D94" i="48"/>
  <c r="D95" i="48"/>
  <c r="D96" i="48"/>
  <c r="D97" i="48"/>
  <c r="D98" i="48"/>
  <c r="D99" i="48"/>
  <c r="D100" i="48"/>
  <c r="D101" i="48"/>
  <c r="D102" i="48"/>
  <c r="D103" i="48"/>
  <c r="D104" i="48"/>
  <c r="D105" i="48"/>
  <c r="D106" i="48"/>
  <c r="D107" i="48"/>
  <c r="D108" i="48"/>
  <c r="D109" i="48"/>
  <c r="D110" i="48"/>
  <c r="D111" i="48"/>
  <c r="D112" i="48"/>
  <c r="D113" i="48"/>
  <c r="D114" i="48"/>
  <c r="D115" i="48"/>
  <c r="D116" i="48"/>
  <c r="D117" i="48"/>
  <c r="D118" i="48"/>
  <c r="D119" i="48"/>
  <c r="D120" i="48"/>
  <c r="D121" i="48"/>
  <c r="D122" i="48"/>
  <c r="D123" i="48"/>
  <c r="D124" i="48"/>
  <c r="D125" i="48"/>
  <c r="D126" i="48"/>
  <c r="D127" i="48"/>
  <c r="D128" i="48"/>
  <c r="D129" i="48"/>
  <c r="D130" i="48"/>
  <c r="D131" i="48"/>
  <c r="D132" i="48"/>
  <c r="D133" i="48"/>
  <c r="D134" i="48"/>
  <c r="D135" i="48"/>
  <c r="D136" i="48"/>
  <c r="D137" i="48"/>
  <c r="D138" i="48"/>
  <c r="D139" i="48"/>
  <c r="D140" i="48"/>
  <c r="D141" i="48"/>
  <c r="D142" i="48"/>
  <c r="D143" i="48"/>
  <c r="D144" i="48"/>
  <c r="D145" i="48"/>
  <c r="D146" i="48"/>
  <c r="D147" i="48"/>
  <c r="D148" i="48"/>
  <c r="D149" i="48"/>
  <c r="D150" i="48"/>
  <c r="D151" i="48"/>
  <c r="D152" i="48"/>
  <c r="D153" i="48"/>
  <c r="D154" i="48"/>
  <c r="D155" i="48"/>
  <c r="D156" i="48"/>
  <c r="D157" i="48"/>
  <c r="D158" i="48"/>
  <c r="D159" i="48"/>
  <c r="D160" i="48"/>
  <c r="D161" i="48"/>
  <c r="D162" i="48"/>
  <c r="D163" i="48"/>
  <c r="D164" i="48"/>
  <c r="D165" i="48"/>
  <c r="D166" i="48"/>
  <c r="D167" i="48"/>
  <c r="D168" i="48"/>
  <c r="D169" i="48"/>
  <c r="D170" i="48"/>
  <c r="D171" i="48"/>
  <c r="D172" i="48"/>
  <c r="D173" i="48"/>
  <c r="D174" i="48"/>
  <c r="D175" i="48"/>
  <c r="D176" i="48"/>
  <c r="D177" i="48"/>
  <c r="D178" i="48"/>
  <c r="D179" i="48"/>
  <c r="D180" i="48"/>
  <c r="D181" i="48"/>
  <c r="D182" i="48"/>
  <c r="D183" i="48"/>
  <c r="D184" i="48"/>
  <c r="D185" i="48"/>
  <c r="D186" i="48"/>
  <c r="D187" i="48"/>
  <c r="D188" i="48"/>
  <c r="D189" i="48"/>
  <c r="D190" i="48"/>
  <c r="D191" i="48"/>
  <c r="D192" i="48"/>
  <c r="D193" i="48"/>
  <c r="D194" i="48"/>
  <c r="D195" i="48"/>
  <c r="D196" i="48"/>
  <c r="D197" i="48"/>
  <c r="D198" i="48"/>
  <c r="D199" i="48"/>
  <c r="D200" i="48"/>
  <c r="D201" i="48"/>
  <c r="D202" i="48"/>
  <c r="D203" i="48"/>
  <c r="D204" i="48"/>
  <c r="D205" i="48"/>
  <c r="D206" i="48"/>
  <c r="D207" i="48"/>
  <c r="D208" i="48"/>
  <c r="D209" i="48"/>
  <c r="D210" i="48"/>
  <c r="D211" i="48"/>
  <c r="D212" i="48"/>
  <c r="D213" i="48"/>
  <c r="D214" i="48"/>
  <c r="D215" i="48"/>
  <c r="D216" i="48"/>
  <c r="D217" i="48"/>
  <c r="D218" i="48"/>
  <c r="D219" i="48"/>
  <c r="D220" i="48"/>
  <c r="D221" i="48"/>
  <c r="D222" i="48"/>
  <c r="D223" i="48"/>
  <c r="D224" i="48"/>
  <c r="D225" i="48"/>
  <c r="D226" i="48"/>
  <c r="D227" i="48"/>
  <c r="D228" i="48"/>
  <c r="D229" i="48"/>
  <c r="D230" i="48"/>
  <c r="D231" i="48"/>
  <c r="D232" i="48"/>
  <c r="D233" i="48"/>
  <c r="D234" i="48"/>
  <c r="D235" i="48"/>
  <c r="D236" i="48"/>
  <c r="D237" i="48"/>
  <c r="D238" i="48"/>
  <c r="D239" i="48"/>
  <c r="D240" i="48"/>
  <c r="D241" i="48"/>
  <c r="D242" i="48"/>
  <c r="D243" i="48"/>
  <c r="D244" i="48"/>
  <c r="D245" i="48"/>
  <c r="D246" i="48"/>
  <c r="D247" i="48"/>
  <c r="D248" i="48"/>
  <c r="D249" i="48"/>
  <c r="D250" i="48"/>
  <c r="D251" i="48"/>
  <c r="D252" i="48"/>
  <c r="D253" i="48"/>
  <c r="D254" i="48"/>
  <c r="D255" i="48"/>
  <c r="D256" i="48"/>
  <c r="D257" i="48"/>
  <c r="D258" i="48"/>
  <c r="D259" i="48"/>
  <c r="D260" i="48"/>
  <c r="D261" i="48"/>
  <c r="D262" i="48"/>
  <c r="D263" i="48"/>
  <c r="D264" i="48"/>
  <c r="D265" i="48"/>
  <c r="D266" i="48"/>
  <c r="D267" i="48"/>
  <c r="D268" i="48"/>
  <c r="D269" i="48"/>
  <c r="D270" i="48"/>
  <c r="D271" i="48"/>
  <c r="D272" i="48"/>
  <c r="D273" i="48"/>
  <c r="D274" i="48"/>
  <c r="D275" i="48"/>
  <c r="D276" i="48"/>
  <c r="D277" i="48"/>
  <c r="D278" i="48"/>
  <c r="D279" i="48"/>
  <c r="D280" i="48"/>
  <c r="D281" i="48"/>
  <c r="D282" i="48"/>
  <c r="D283" i="48"/>
  <c r="D284" i="48"/>
  <c r="D285" i="48"/>
  <c r="D286" i="48"/>
  <c r="D287" i="48"/>
  <c r="D288" i="48"/>
  <c r="D289" i="48"/>
  <c r="D290" i="48"/>
  <c r="D291" i="48"/>
  <c r="D292" i="48"/>
  <c r="D293" i="48"/>
  <c r="D294" i="48"/>
  <c r="D295" i="48"/>
  <c r="D296" i="48"/>
  <c r="D297" i="48"/>
  <c r="D298" i="48"/>
  <c r="D299" i="48"/>
  <c r="D300" i="48"/>
  <c r="D301" i="48"/>
  <c r="D302" i="48"/>
  <c r="D303" i="48"/>
  <c r="D304" i="48"/>
  <c r="D305" i="48"/>
  <c r="D306" i="48"/>
  <c r="D307" i="48"/>
  <c r="D308" i="48"/>
  <c r="D309" i="48"/>
  <c r="D310" i="48"/>
  <c r="D311" i="48"/>
  <c r="D312" i="48"/>
  <c r="D313" i="48"/>
  <c r="D314" i="48"/>
  <c r="D315" i="48"/>
  <c r="D316" i="48"/>
  <c r="D317" i="48"/>
  <c r="D318" i="48"/>
  <c r="D319" i="48"/>
  <c r="D320" i="48"/>
  <c r="D321" i="48"/>
  <c r="D322" i="48"/>
  <c r="D323" i="48"/>
  <c r="D324" i="48"/>
  <c r="D325" i="48"/>
  <c r="D326" i="48"/>
  <c r="D327" i="48"/>
  <c r="D328" i="48"/>
  <c r="D329" i="48"/>
  <c r="D330" i="48"/>
  <c r="D331" i="48"/>
  <c r="D332" i="48"/>
  <c r="D333" i="48"/>
  <c r="D334" i="48"/>
  <c r="D335" i="48"/>
  <c r="D336" i="48"/>
  <c r="D337" i="48"/>
  <c r="D338" i="48"/>
  <c r="D339" i="48"/>
  <c r="D340" i="48"/>
  <c r="D341" i="48"/>
  <c r="D342" i="48"/>
  <c r="D343" i="48"/>
  <c r="D344" i="48"/>
  <c r="D345" i="48"/>
  <c r="D346" i="48"/>
  <c r="D347" i="48"/>
  <c r="D348" i="48"/>
  <c r="D349" i="48"/>
  <c r="D350" i="48"/>
  <c r="D351" i="48"/>
  <c r="D352" i="48"/>
  <c r="D353" i="48"/>
  <c r="D354" i="48"/>
  <c r="D355" i="48"/>
  <c r="D356" i="48"/>
  <c r="D357" i="48"/>
  <c r="D358" i="48"/>
  <c r="D359" i="48"/>
  <c r="D360" i="48"/>
  <c r="D361" i="48"/>
  <c r="D362" i="48"/>
  <c r="D363" i="48"/>
  <c r="D364" i="48"/>
  <c r="D365" i="48"/>
  <c r="D366" i="48"/>
  <c r="D367" i="48"/>
  <c r="D368" i="48"/>
  <c r="D369" i="48"/>
  <c r="D370" i="48"/>
  <c r="D371" i="48"/>
  <c r="D372" i="48"/>
  <c r="D373" i="48"/>
  <c r="D374" i="48"/>
  <c r="D375" i="48"/>
  <c r="D376" i="48"/>
  <c r="D377" i="48"/>
  <c r="D378" i="48"/>
  <c r="D379" i="48"/>
  <c r="D380" i="48"/>
  <c r="D381" i="48"/>
  <c r="D382" i="48"/>
  <c r="D383" i="48"/>
  <c r="D384" i="48"/>
  <c r="D385" i="48"/>
  <c r="D386" i="48"/>
  <c r="D387" i="48"/>
  <c r="D388" i="48"/>
  <c r="D389" i="48"/>
  <c r="D390" i="48"/>
  <c r="D391" i="48"/>
  <c r="D392" i="48"/>
  <c r="D393" i="48"/>
  <c r="D394" i="48"/>
  <c r="D395" i="48"/>
  <c r="D396" i="48"/>
  <c r="D397" i="48"/>
  <c r="D398" i="48"/>
  <c r="D399" i="48"/>
  <c r="D400" i="48"/>
  <c r="D401" i="48"/>
  <c r="D402" i="48"/>
  <c r="D403" i="48"/>
  <c r="D404" i="48"/>
  <c r="D405" i="48"/>
  <c r="D406" i="48"/>
  <c r="D407" i="48"/>
  <c r="D408" i="48"/>
  <c r="D409" i="48"/>
  <c r="D410" i="48"/>
  <c r="D411" i="48"/>
  <c r="D412" i="48"/>
  <c r="D413" i="48"/>
  <c r="D414" i="48"/>
  <c r="D415" i="48"/>
  <c r="D416" i="48"/>
  <c r="D417" i="48"/>
  <c r="D418" i="48"/>
  <c r="D419" i="48"/>
  <c r="D420" i="48"/>
  <c r="D421" i="48"/>
  <c r="D422" i="48"/>
  <c r="D423" i="48"/>
  <c r="D424" i="48"/>
  <c r="D425" i="48"/>
  <c r="D426" i="48"/>
  <c r="D427" i="48"/>
  <c r="D428" i="48"/>
  <c r="D429" i="48"/>
  <c r="D430" i="48"/>
  <c r="D431" i="48"/>
  <c r="D432" i="48"/>
  <c r="D433" i="48"/>
  <c r="D434" i="48"/>
  <c r="D435" i="48"/>
  <c r="D436" i="48"/>
  <c r="D437" i="48"/>
  <c r="D438" i="48"/>
  <c r="D439" i="48"/>
  <c r="D440" i="48"/>
  <c r="D441" i="48"/>
  <c r="D442" i="48"/>
  <c r="D443" i="48"/>
  <c r="D444" i="48"/>
  <c r="D445" i="48"/>
  <c r="D446" i="48"/>
  <c r="D447" i="48"/>
  <c r="D448" i="48"/>
  <c r="D449" i="48"/>
  <c r="D450" i="48"/>
  <c r="D451" i="48"/>
  <c r="D452" i="48"/>
  <c r="D453" i="48"/>
  <c r="D454" i="48"/>
  <c r="D455" i="48"/>
  <c r="D456" i="48"/>
  <c r="D457" i="48"/>
  <c r="D458" i="48"/>
  <c r="D459" i="48"/>
  <c r="D460" i="48"/>
  <c r="D461" i="48"/>
  <c r="D462" i="48"/>
  <c r="D463" i="48"/>
  <c r="D464" i="48"/>
  <c r="D465" i="48"/>
  <c r="D466" i="48"/>
  <c r="D467" i="48"/>
  <c r="D468" i="48"/>
  <c r="D469" i="48"/>
  <c r="D470" i="48"/>
  <c r="D471" i="48"/>
  <c r="D472" i="48"/>
  <c r="D473" i="48"/>
  <c r="D474" i="48"/>
  <c r="D475" i="48"/>
  <c r="D476" i="48"/>
  <c r="D477" i="48"/>
  <c r="D478" i="48"/>
  <c r="D479" i="48"/>
  <c r="D480" i="48"/>
  <c r="D481" i="48"/>
  <c r="D482" i="48"/>
  <c r="D483" i="48"/>
  <c r="D484" i="48"/>
  <c r="D485" i="48"/>
  <c r="D486" i="48"/>
  <c r="D487" i="48"/>
  <c r="D488" i="48"/>
  <c r="D489" i="48"/>
  <c r="D490" i="48"/>
  <c r="D491" i="48"/>
  <c r="D492" i="48"/>
  <c r="D493" i="48"/>
  <c r="D494" i="48"/>
  <c r="D495" i="48"/>
  <c r="D496" i="48"/>
  <c r="D497" i="48"/>
  <c r="D498" i="48"/>
  <c r="D499" i="48"/>
  <c r="D500" i="48"/>
  <c r="D501" i="48"/>
  <c r="D502" i="48"/>
  <c r="D4" i="48"/>
  <c r="D5" i="48"/>
  <c r="D6" i="48"/>
  <c r="D7" i="48"/>
  <c r="D8" i="48"/>
  <c r="D9" i="48"/>
  <c r="D10" i="48"/>
  <c r="D11" i="48"/>
  <c r="D12" i="48"/>
  <c r="D13" i="48"/>
  <c r="D3" i="48"/>
  <c r="E7" i="45"/>
  <c r="B3" i="46"/>
  <c r="H4" i="46"/>
  <c r="D6" i="46"/>
  <c r="J7" i="46"/>
  <c r="F9" i="46"/>
  <c r="B11" i="46"/>
  <c r="H12" i="46"/>
  <c r="F4" i="46"/>
  <c r="D7" i="46"/>
  <c r="J10" i="46"/>
  <c r="E3" i="46"/>
  <c r="G6" i="46"/>
  <c r="I9" i="46"/>
  <c r="K12" i="46"/>
  <c r="K3" i="46"/>
  <c r="G5" i="46"/>
  <c r="C7" i="46"/>
  <c r="I8" i="46"/>
  <c r="E10" i="46"/>
  <c r="K11" i="46"/>
  <c r="G13" i="46"/>
  <c r="B6" i="46"/>
  <c r="D9" i="46"/>
  <c r="B12" i="46"/>
  <c r="G4" i="46"/>
  <c r="I7" i="46"/>
  <c r="K10" i="46"/>
  <c r="D3" i="46"/>
  <c r="K2" i="46"/>
  <c r="J2" i="46"/>
  <c r="J3" i="46"/>
  <c r="H8" i="46"/>
  <c r="J11" i="46"/>
  <c r="H5" i="46"/>
  <c r="F12" i="46"/>
  <c r="C8" i="46"/>
  <c r="C3" i="46"/>
  <c r="E6" i="46"/>
  <c r="G9" i="46"/>
  <c r="I12" i="46"/>
  <c r="H7" i="46"/>
  <c r="H13" i="46"/>
  <c r="E9" i="46"/>
  <c r="I2" i="46"/>
  <c r="J5" i="46"/>
  <c r="B9" i="46"/>
  <c r="D12" i="46"/>
  <c r="F6" i="46"/>
  <c r="I5" i="46"/>
  <c r="C12" i="46"/>
  <c r="C5" i="46"/>
  <c r="K9" i="46"/>
  <c r="C13" i="46"/>
  <c r="D11" i="46"/>
  <c r="K6" i="46"/>
  <c r="G2" i="46"/>
  <c r="B2" i="46"/>
  <c r="F3" i="46"/>
  <c r="B5" i="46"/>
  <c r="H6" i="46"/>
  <c r="D8" i="46"/>
  <c r="J9" i="46"/>
  <c r="F11" i="46"/>
  <c r="B13" i="46"/>
  <c r="J4" i="46"/>
  <c r="B8" i="46"/>
  <c r="H11" i="46"/>
  <c r="C4" i="46"/>
  <c r="E7" i="46"/>
  <c r="G10" i="46"/>
  <c r="I13" i="46"/>
  <c r="E4" i="46"/>
  <c r="K5" i="46"/>
  <c r="G7" i="46"/>
  <c r="C9" i="46"/>
  <c r="I10" i="46"/>
  <c r="E12" i="46"/>
  <c r="K13" i="46"/>
  <c r="J6" i="46"/>
  <c r="H9" i="46"/>
  <c r="J12" i="46"/>
  <c r="E5" i="46"/>
  <c r="G8" i="46"/>
  <c r="I11" i="46"/>
  <c r="H3" i="46"/>
  <c r="H2" i="46"/>
  <c r="D2" i="46"/>
  <c r="F5" i="46"/>
  <c r="B7" i="46"/>
  <c r="D10" i="46"/>
  <c r="F13" i="46"/>
  <c r="J8" i="46"/>
  <c r="K4" i="46"/>
  <c r="E11" i="46"/>
  <c r="I4" i="46"/>
  <c r="K7" i="46"/>
  <c r="C11" i="46"/>
  <c r="B4" i="46"/>
  <c r="F10" i="46"/>
  <c r="C6" i="46"/>
  <c r="G12" i="46"/>
  <c r="C2" i="46"/>
  <c r="E2" i="46"/>
  <c r="D4" i="46"/>
  <c r="F7" i="46"/>
  <c r="H10" i="46"/>
  <c r="J13" i="46"/>
  <c r="B10" i="46"/>
  <c r="D13" i="46"/>
  <c r="K8" i="46"/>
  <c r="G3" i="46"/>
  <c r="I6" i="46"/>
  <c r="E8" i="46"/>
  <c r="G11" i="46"/>
  <c r="D5" i="46"/>
  <c r="F8" i="46"/>
  <c r="I3" i="46"/>
  <c r="C10" i="46"/>
  <c r="E13" i="46"/>
  <c r="F2" i="46"/>
  <c r="K14" i="46" l="1"/>
  <c r="J14" i="46"/>
  <c r="I14" i="46"/>
  <c r="H14" i="46"/>
  <c r="G14" i="46"/>
  <c r="F14" i="46"/>
  <c r="E14" i="46"/>
  <c r="D14" i="46"/>
  <c r="C14" i="46"/>
  <c r="H15" i="46"/>
  <c r="K15" i="46"/>
  <c r="D15" i="46"/>
  <c r="F15" i="46"/>
  <c r="C15" i="46"/>
  <c r="I15" i="46"/>
  <c r="G15" i="46"/>
  <c r="B15" i="46"/>
  <c r="J15" i="46"/>
  <c r="E15" i="46"/>
  <c r="C14" i="33" l="1"/>
  <c r="K14" i="33"/>
  <c r="D14" i="33"/>
  <c r="H14" i="33"/>
  <c r="G14" i="33"/>
  <c r="E14" i="33"/>
  <c r="I14" i="33"/>
  <c r="F14" i="33"/>
  <c r="J14" i="33"/>
  <c r="B14" i="33"/>
  <c r="J15" i="33"/>
  <c r="D15" i="33"/>
  <c r="G15" i="33"/>
  <c r="E15" i="33"/>
  <c r="B15" i="33"/>
  <c r="I15" i="33"/>
  <c r="C15" i="33"/>
  <c r="F15" i="33"/>
  <c r="K15" i="33"/>
  <c r="H15" i="33"/>
  <c r="B14" i="46" l="1"/>
</calcChain>
</file>

<file path=xl/sharedStrings.xml><?xml version="1.0" encoding="utf-8"?>
<sst xmlns="http://schemas.openxmlformats.org/spreadsheetml/2006/main" count="6480" uniqueCount="537">
  <si>
    <t>Year</t>
  </si>
  <si>
    <t>Item</t>
  </si>
  <si>
    <t>TV</t>
  </si>
  <si>
    <t>Phone</t>
  </si>
  <si>
    <t>Laptop</t>
  </si>
  <si>
    <t>Washer</t>
  </si>
  <si>
    <t>Dryer</t>
  </si>
  <si>
    <t>Desktop CPU</t>
  </si>
  <si>
    <t>Tablet</t>
  </si>
  <si>
    <t>E-Reader</t>
  </si>
  <si>
    <t>MP3 Player</t>
  </si>
  <si>
    <t>GPS</t>
  </si>
  <si>
    <t>Speakers</t>
  </si>
  <si>
    <t>Refrigerator</t>
  </si>
  <si>
    <t>Guitar</t>
  </si>
  <si>
    <t>Camera</t>
  </si>
  <si>
    <t>Brand</t>
  </si>
  <si>
    <t>Generic</t>
  </si>
  <si>
    <t>Plus</t>
  </si>
  <si>
    <t>1-Year Warranty Price Table</t>
  </si>
  <si>
    <t>?</t>
  </si>
  <si>
    <t>Total Revenue</t>
  </si>
  <si>
    <t>Sales</t>
  </si>
  <si>
    <t>List of Warranty Sales for 2012</t>
  </si>
  <si>
    <t>Goal: Analyze the Sales Data</t>
  </si>
  <si>
    <t>Warranty Revenue $</t>
  </si>
  <si>
    <t>1) Calculate Total Warranty Revenue by INDEXMATCH</t>
  </si>
  <si>
    <t>Region1</t>
  </si>
  <si>
    <t>Region2</t>
  </si>
  <si>
    <t>Region3</t>
  </si>
  <si>
    <t>Region4</t>
  </si>
  <si>
    <t>Region5</t>
  </si>
  <si>
    <t>Region6</t>
  </si>
  <si>
    <t>Region7</t>
  </si>
  <si>
    <t>Region8</t>
  </si>
  <si>
    <t>Region9</t>
  </si>
  <si>
    <t>Region10</t>
  </si>
  <si>
    <t>JAN</t>
  </si>
  <si>
    <t>B2</t>
  </si>
  <si>
    <t>FEB</t>
  </si>
  <si>
    <t>B3</t>
  </si>
  <si>
    <t>MAR</t>
  </si>
  <si>
    <t>B4</t>
  </si>
  <si>
    <t>APR</t>
  </si>
  <si>
    <t>B5</t>
  </si>
  <si>
    <t>MAY</t>
  </si>
  <si>
    <t>B6</t>
  </si>
  <si>
    <t>JUN</t>
  </si>
  <si>
    <t>B7</t>
  </si>
  <si>
    <t>JUL</t>
  </si>
  <si>
    <t>B8</t>
  </si>
  <si>
    <t>AUG</t>
  </si>
  <si>
    <t>B9</t>
  </si>
  <si>
    <t>SEP</t>
  </si>
  <si>
    <t>B10</t>
  </si>
  <si>
    <t>OCT</t>
  </si>
  <si>
    <t>B11</t>
  </si>
  <si>
    <t>NOV</t>
  </si>
  <si>
    <t>B12</t>
  </si>
  <si>
    <t>DEC</t>
  </si>
  <si>
    <t>B13</t>
  </si>
  <si>
    <t>TOTAL</t>
  </si>
  <si>
    <t>Use the INDIRECT function to summarize the 10 Region tabs onto this one sheet by each month</t>
  </si>
  <si>
    <t>Check</t>
  </si>
  <si>
    <t>Fill in the gray area. Check your line totals (row 14) is equal to row 15</t>
  </si>
  <si>
    <t>Used for Cell Reference</t>
  </si>
  <si>
    <t>1) Create a dynamic line chart out to year 2025.  Pick out your own "Sales" values to see your dynamic chart populate</t>
  </si>
  <si>
    <t>2) Create a dynamic line chart to graphically show the past 10 years ONLY. Pick out your own "Sales" values to see your dynamic chart populate.</t>
  </si>
  <si>
    <t>Plus Brand</t>
  </si>
  <si>
    <t>Price</t>
  </si>
  <si>
    <t>Warranty Sale($)</t>
  </si>
  <si>
    <t>Computer Game</t>
  </si>
  <si>
    <t>Remote Control</t>
  </si>
  <si>
    <t>Batteries</t>
  </si>
  <si>
    <t>Smoke Detector</t>
  </si>
  <si>
    <t>DVD</t>
  </si>
  <si>
    <t>CD</t>
  </si>
  <si>
    <t>Action Figure</t>
  </si>
  <si>
    <t>Total Warranty Sales for 2015</t>
  </si>
  <si>
    <t>Goal: Calculate total Warranty Sales for 2015</t>
  </si>
  <si>
    <t>2) Notice there are warranty sales for items not in the price table</t>
  </si>
  <si>
    <t>4) Calculate the Total Warranty Sales for 2015 (cell F3)</t>
  </si>
  <si>
    <t>3) Fix error using ISNA to force non Warranty products to be "0" instead of "#N/A"</t>
  </si>
  <si>
    <t>Month</t>
  </si>
  <si>
    <t>Plus Brand Items sold in 2015</t>
  </si>
  <si>
    <t>1) Fill in cells D3 to D502 using the 1-Year Warranty Price Table</t>
  </si>
  <si>
    <t>WarrantySold</t>
  </si>
  <si>
    <t>WarrantyPrice</t>
  </si>
  <si>
    <t>RegionNum</t>
  </si>
  <si>
    <t>9*&amp;&amp;(*)$&amp;^)(*))(Refrigerator"*&amp;(*)(*%*&amp;^"0.200659018210874Plus"*&amp;(*)_)(_+("0.31545439830683N&amp;^*(&amp;(*@#$(&amp;*</t>
  </si>
  <si>
    <t>8*&amp;&amp;(*)$&amp;^)(*))(TV"*&amp;(*)(*%*&amp;^"0.472010447242212Generic"*&amp;(*)_)(_+("0.451182593472547N&amp;^*(&amp;(*@#$(&amp;*</t>
  </si>
  <si>
    <t>2*&amp;&amp;(*)$&amp;^)(*))(Dryer"*&amp;(*)(*%*&amp;^"0.367508640082436Generic"*&amp;(*)_)(_+("0.702677185175822N&amp;^*(&amp;(*@#$(&amp;*</t>
  </si>
  <si>
    <t>2*&amp;&amp;(*)$&amp;^)(*))(Laptop"*&amp;(*)(*%*&amp;^"0.756661633444217Generic"*&amp;(*)_)(_+("0.583494160289149N&amp;^*(&amp;(*@#$(&amp;*</t>
  </si>
  <si>
    <t>9*&amp;&amp;(*)$&amp;^)(*))(Washer"*&amp;(*)(*%*&amp;^"0.297033907630767Plus"*&amp;(*)_)(_+("0.728831063626327N&amp;^*(&amp;(*@#$(&amp;*</t>
  </si>
  <si>
    <t>10*&amp;&amp;(*)$&amp;^)(*))(Desktop CPU"*&amp;(*)(*%*&amp;^"0.50180044460035Generic"*&amp;(*)_)(_+("0.476679636080351N&amp;^*(&amp;(*@#$(&amp;*</t>
  </si>
  <si>
    <t>1*&amp;&amp;(*)$&amp;^)(*))(Camera"*&amp;(*)(*%*&amp;^"0.451823299051086Generic"*&amp;(*)_)(_+("0.364684403652821N&amp;^*(&amp;(*@#$(&amp;*</t>
  </si>
  <si>
    <t>9*&amp;&amp;(*)$&amp;^)(*))(Guitar"*&amp;(*)(*%*&amp;^"0.332076088090465Generic"*&amp;(*)_)(_+("0.267859743791103N&amp;^*(&amp;(*@#$(&amp;*</t>
  </si>
  <si>
    <t>4*&amp;&amp;(*)$&amp;^)(*))(Speakers"*&amp;(*)(*%*&amp;^"0.578002912617595Generic"*&amp;(*)_)(_+("0.934579901518495N&amp;^*(&amp;(*@#$(&amp;*</t>
  </si>
  <si>
    <t>4*&amp;&amp;(*)$&amp;^)(*))(Phone"*&amp;(*)(*%*&amp;^"0.792999752237985Generic"*&amp;(*)_)(_+("0.93054405933174N&amp;^*(&amp;(*@#$(&amp;*</t>
  </si>
  <si>
    <t>6*&amp;&amp;(*)$&amp;^)(*))(Tablet"*&amp;(*)(*%*&amp;^"0.0744244600368247Plus"*&amp;(*)_)(_+("0.217563237715632N&amp;^*(&amp;(*@#$(&amp;*</t>
  </si>
  <si>
    <t>5*&amp;&amp;(*)$&amp;^)(*))(E-Reader"*&amp;(*)(*%*&amp;^"0.886598395679578Generic"*&amp;(*)_)(_+("0.573649255048552N&amp;^*(&amp;(*@#$(&amp;*</t>
  </si>
  <si>
    <t>6*&amp;&amp;(*)$&amp;^)(*))(MP3 Player"*&amp;(*)(*%*&amp;^"0.540050655933072Generic"*&amp;(*)_)(_+("0.753790238913952N&amp;^*(&amp;(*@#$(&amp;*</t>
  </si>
  <si>
    <t>6*&amp;&amp;(*)$&amp;^)(*))(GPS"*&amp;(*)(*%*&amp;^"0.932492292857605Generic"*&amp;(*)_)(_+("0.0810179629415488Y&amp;^*(&amp;(*@#$(&amp;*</t>
  </si>
  <si>
    <t>7*&amp;&amp;(*)$&amp;^)(*))(Refrigerator"*&amp;(*)(*%*&amp;^"0.163885192937394Plus"*&amp;(*)_)(_+("0.490793373177709N&amp;^*(&amp;(*@#$(&amp;*</t>
  </si>
  <si>
    <t>5*&amp;&amp;(*)$&amp;^)(*))(TV"*&amp;(*)(*%*&amp;^"0.288759036791682Plus"*&amp;(*)_)(_+("0.998411349370833N&amp;^*(&amp;(*@#$(&amp;*</t>
  </si>
  <si>
    <t>2*&amp;&amp;(*)$&amp;^)(*))(Dryer"*&amp;(*)(*%*&amp;^"0.343632240965626Generic"*&amp;(*)_)(_+("0.640574613442501N&amp;^*(&amp;(*@#$(&amp;*</t>
  </si>
  <si>
    <t>8*&amp;&amp;(*)$&amp;^)(*))(Laptop"*&amp;(*)(*%*&amp;^"0.825772803742152Generic"*&amp;(*)_)(_+("0.422134654190068N&amp;^*(&amp;(*@#$(&amp;*</t>
  </si>
  <si>
    <t>5*&amp;&amp;(*)$&amp;^)(*))(Washer"*&amp;(*)(*%*&amp;^"0.247986390711836Plus"*&amp;(*)_)(_+("0.7165694295328N&amp;^*(&amp;(*@#$(&amp;*</t>
  </si>
  <si>
    <t>3*&amp;&amp;(*)$&amp;^)(*))(Desktop CPU"*&amp;(*)(*%*&amp;^"0.41991262762266Generic"*&amp;(*)_)(_+("0.0500606130534206Y&amp;^*(&amp;(*@#$(&amp;*</t>
  </si>
  <si>
    <t>2*&amp;&amp;(*)$&amp;^)(*))(Camera"*&amp;(*)(*%*&amp;^"0.144226135895352Plus"*&amp;(*)_)(_+("0.397172258740644N&amp;^*(&amp;(*@#$(&amp;*</t>
  </si>
  <si>
    <t>1*&amp;&amp;(*)$&amp;^)(*))(Guitar"*&amp;(*)(*%*&amp;^"0.0980168571729135Plus"*&amp;(*)_)(_+("0.671442215432622N&amp;^*(&amp;(*@#$(&amp;*</t>
  </si>
  <si>
    <t>1*&amp;&amp;(*)$&amp;^)(*))(Speakers"*&amp;(*)(*%*&amp;^"0.625317263134558Generic"*&amp;(*)_)(_+("0.257206419306321N&amp;^*(&amp;(*@#$(&amp;*</t>
  </si>
  <si>
    <t>9*&amp;&amp;(*)$&amp;^)(*))(Phone"*&amp;(*)(*%*&amp;^"0.390040117188488Generic"*&amp;(*)_)(_+("0.52142572980142N&amp;^*(&amp;(*@#$(&amp;*</t>
  </si>
  <si>
    <t>6*&amp;&amp;(*)$&amp;^)(*))(Tablet"*&amp;(*)(*%*&amp;^"0.15744843055883Plus"*&amp;(*)_)(_+("0.867207149215672N&amp;^*(&amp;(*@#$(&amp;*</t>
  </si>
  <si>
    <t>10*&amp;&amp;(*)$&amp;^)(*))(E-Reader"*&amp;(*)(*%*&amp;^"0.327888244613177Generic"*&amp;(*)_)(_+("0.529066835041133N&amp;^*(&amp;(*@#$(&amp;*</t>
  </si>
  <si>
    <t>7*&amp;&amp;(*)$&amp;^)(*))(MP3 Player"*&amp;(*)(*%*&amp;^"0.0732641511503591Plus"*&amp;(*)_)(_+("0.843309813740001N&amp;^*(&amp;(*@#$(&amp;*</t>
  </si>
  <si>
    <t>3*&amp;&amp;(*)$&amp;^)(*))(GPS"*&amp;(*)(*%*&amp;^"0.8344962593133Generic"*&amp;(*)_)(_+("0.579356969152788N&amp;^*(&amp;(*@#$(&amp;*</t>
  </si>
  <si>
    <t>8*&amp;&amp;(*)$&amp;^)(*))(Refrigerator"*&amp;(*)(*%*&amp;^"0.345389559985855Generic"*&amp;(*)_)(_+("0.247396732278383N&amp;^*(&amp;(*@#$(&amp;*</t>
  </si>
  <si>
    <t>4*&amp;&amp;(*)$&amp;^)(*))(TV"*&amp;(*)(*%*&amp;^"0.436156819478562Generic"*&amp;(*)_)(_+("0.750579987597126N&amp;^*(&amp;(*@#$(&amp;*</t>
  </si>
  <si>
    <t>3*&amp;&amp;(*)$&amp;^)(*))(Dryer"*&amp;(*)(*%*&amp;^"0.600233801543514Generic"*&amp;(*)_)(_+("0.13542816150711Y&amp;^*(&amp;(*@#$(&amp;*</t>
  </si>
  <si>
    <t>7*&amp;&amp;(*)$&amp;^)(*))(Laptop"*&amp;(*)(*%*&amp;^"0.784838688631054Generic"*&amp;(*)_)(_+("0.698729221815772N&amp;^*(&amp;(*@#$(&amp;*</t>
  </si>
  <si>
    <t>6*&amp;&amp;(*)$&amp;^)(*))(Washer"*&amp;(*)(*%*&amp;^"0.86891548099675Generic"*&amp;(*)_)(_+("0.898547650234528N&amp;^*(&amp;(*@#$(&amp;*</t>
  </si>
  <si>
    <t>8*&amp;&amp;(*)$&amp;^)(*))(Desktop CPU"*&amp;(*)(*%*&amp;^"0.385589489407485Generic"*&amp;(*)_)(_+("0.0993576067902558Y&amp;^*(&amp;(*@#$(&amp;*</t>
  </si>
  <si>
    <t>2*&amp;&amp;(*)$&amp;^)(*))(Camera"*&amp;(*)(*%*&amp;^"0.234169994584585Plus"*&amp;(*)_)(_+("0.521872454046993N&amp;^*(&amp;(*@#$(&amp;*</t>
  </si>
  <si>
    <t>3*&amp;&amp;(*)$&amp;^)(*))(Guitar"*&amp;(*)(*%*&amp;^"0.868375731239708Generic"*&amp;(*)_)(_+("0.713897584854641N&amp;^*(&amp;(*@#$(&amp;*</t>
  </si>
  <si>
    <t>2*&amp;&amp;(*)$&amp;^)(*))(Speakers"*&amp;(*)(*%*&amp;^"0.678007612730663Generic"*&amp;(*)_)(_+("0.878981541479072N&amp;^*(&amp;(*@#$(&amp;*</t>
  </si>
  <si>
    <t>2*&amp;&amp;(*)$&amp;^)(*))(Phone"*&amp;(*)(*%*&amp;^"0.175748494037574Plus"*&amp;(*)_)(_+("0.48687337152779N&amp;^*(&amp;(*@#$(&amp;*</t>
  </si>
  <si>
    <t>3*&amp;&amp;(*)$&amp;^)(*))(Tablet"*&amp;(*)(*%*&amp;^"0.488991216083687Generic"*&amp;(*)_)(_+("0.120895224196576Y&amp;^*(&amp;(*@#$(&amp;*</t>
  </si>
  <si>
    <t>5*&amp;&amp;(*)$&amp;^)(*))(E-Reader"*&amp;(*)(*%*&amp;^"0.745864362382149Generic"*&amp;(*)_)(_+("0.274339546242696N&amp;^*(&amp;(*@#$(&amp;*</t>
  </si>
  <si>
    <t>3*&amp;&amp;(*)$&amp;^)(*))(MP3 Player"*&amp;(*)(*%*&amp;^"0.626759207712612Generic"*&amp;(*)_)(_+("0.157546998401326Y&amp;^*(&amp;(*@#$(&amp;*</t>
  </si>
  <si>
    <t>6*&amp;&amp;(*)$&amp;^)(*))(GPS"*&amp;(*)(*%*&amp;^"0.470344012973838Generic"*&amp;(*)_)(_+("0.747848405326195N&amp;^*(&amp;(*@#$(&amp;*</t>
  </si>
  <si>
    <t>2*&amp;&amp;(*)$&amp;^)(*))(Refrigerator"*&amp;(*)(*%*&amp;^"0.795763723628171Generic"*&amp;(*)_)(_+("0.697763425229719N&amp;^*(&amp;(*@#$(&amp;*</t>
  </si>
  <si>
    <t>3*&amp;&amp;(*)$&amp;^)(*))(TV"*&amp;(*)(*%*&amp;^"0.974556874127363Generic"*&amp;(*)_)(_+("0.994940143097972N&amp;^*(&amp;(*@#$(&amp;*</t>
  </si>
  <si>
    <t>4*&amp;&amp;(*)$&amp;^)(*))(Dryer"*&amp;(*)(*%*&amp;^"0.257142724976041Plus"*&amp;(*)_)(_+("0.500898512374286N&amp;^*(&amp;(*@#$(&amp;*</t>
  </si>
  <si>
    <t>1*&amp;&amp;(*)$&amp;^)(*))(Laptop"*&amp;(*)(*%*&amp;^"0.153613443692404Plus"*&amp;(*)_)(_+("0.758256760238153N&amp;^*(&amp;(*@#$(&amp;*</t>
  </si>
  <si>
    <t>7*&amp;&amp;(*)$&amp;^)(*))(Washer"*&amp;(*)(*%*&amp;^"0.619097049582085Generic"*&amp;(*)_)(_+("0.894692220669579N&amp;^*(&amp;(*@#$(&amp;*</t>
  </si>
  <si>
    <t>10*&amp;&amp;(*)$&amp;^)(*))(Desktop CPU"*&amp;(*)(*%*&amp;^"0.619377250228208Generic"*&amp;(*)_)(_+("0.926492941689813N&amp;^*(&amp;(*@#$(&amp;*</t>
  </si>
  <si>
    <t>2*&amp;&amp;(*)$&amp;^)(*))(Camera"*&amp;(*)(*%*&amp;^"0.0610480944268579Plus"*&amp;(*)_)(_+("0.585995916265671N&amp;^*(&amp;(*@#$(&amp;*</t>
  </si>
  <si>
    <t>2*&amp;&amp;(*)$&amp;^)(*))(Guitar"*&amp;(*)(*%*&amp;^"0.735584605972631Generic"*&amp;(*)_)(_+("0.90034925967744N&amp;^*(&amp;(*@#$(&amp;*</t>
  </si>
  <si>
    <t>4*&amp;&amp;(*)$&amp;^)(*))(Speakers"*&amp;(*)(*%*&amp;^"0.205579849174377Plus"*&amp;(*)_)(_+("0.528553039592375N&amp;^*(&amp;(*@#$(&amp;*</t>
  </si>
  <si>
    <t>7*&amp;&amp;(*)$&amp;^)(*))(Phone"*&amp;(*)(*%*&amp;^"0.699860471949135Generic"*&amp;(*)_)(_+("0.712848913397555N&amp;^*(&amp;(*@#$(&amp;*</t>
  </si>
  <si>
    <t>8*&amp;&amp;(*)$&amp;^)(*))(Tablet"*&amp;(*)(*%*&amp;^"0.410114914565817Generic"*&amp;(*)_)(_+("0.169906212943088Y&amp;^*(&amp;(*@#$(&amp;*</t>
  </si>
  <si>
    <t>3*&amp;&amp;(*)$&amp;^)(*))(E-Reader"*&amp;(*)(*%*&amp;^"0.865436675345749Generic"*&amp;(*)_)(_+("0.841278938605714N&amp;^*(&amp;(*@#$(&amp;*</t>
  </si>
  <si>
    <t>10*&amp;&amp;(*)$&amp;^)(*))(MP3 Player"*&amp;(*)(*%*&amp;^"0.0456379398003462Plus"*&amp;(*)_)(_+("0.587595304834154N&amp;^*(&amp;(*@#$(&amp;*</t>
  </si>
  <si>
    <t>3*&amp;&amp;(*)$&amp;^)(*))(GPS"*&amp;(*)(*%*&amp;^"0.753580323669386Generic"*&amp;(*)_)(_+("0.918038198380277N&amp;^*(&amp;(*@#$(&amp;*</t>
  </si>
  <si>
    <t>9*&amp;&amp;(*)$&amp;^)(*))(Refrigerator"*&amp;(*)(*%*&amp;^"0.387093711878111Generic"*&amp;(*)_)(_+("0.898468136922319N&amp;^*(&amp;(*@#$(&amp;*</t>
  </si>
  <si>
    <t>7*&amp;&amp;(*)$&amp;^)(*))(TV"*&amp;(*)(*%*&amp;^"0.22975516341851Plus"*&amp;(*)_)(_+("0.139627118160508Y&amp;^*(&amp;(*@#$(&amp;*</t>
  </si>
  <si>
    <t>1*&amp;&amp;(*)$&amp;^)(*))(Dryer"*&amp;(*)(*%*&amp;^"0.557850712491989Generic"*&amp;(*)_)(_+("0.0196143004207976Y&amp;^*(&amp;(*@#$(&amp;*</t>
  </si>
  <si>
    <t>2*&amp;&amp;(*)$&amp;^)(*))(Laptop"*&amp;(*)(*%*&amp;^"0.796097953645534Generic"*&amp;(*)_)(_+("0.991942291978036N&amp;^*(&amp;(*@#$(&amp;*</t>
  </si>
  <si>
    <t>6*&amp;&amp;(*)$&amp;^)(*))(Washer"*&amp;(*)(*%*&amp;^"0.949000013710398Generic"*&amp;(*)_)(_+("0.173304986581467Y&amp;^*(&amp;(*@#$(&amp;*</t>
  </si>
  <si>
    <t>2*&amp;&amp;(*)$&amp;^)(*))(Desktop CPU"*&amp;(*)(*%*&amp;^"0.734511079377637Generic"*&amp;(*)_)(_+("0.76983420593357N&amp;^*(&amp;(*@#$(&amp;*</t>
  </si>
  <si>
    <t>1*&amp;&amp;(*)$&amp;^)(*))(Camera"*&amp;(*)(*%*&amp;^"0.115907790950651Plus"*&amp;(*)_)(_+("0.0263231747899229Y&amp;^*(&amp;(*@#$(&amp;*</t>
  </si>
  <si>
    <t>9*&amp;&amp;(*)$&amp;^)(*))(Guitar"*&amp;(*)(*%*&amp;^"0.248919284592447Plus"*&amp;(*)_)(_+("0.501946124657936N&amp;^*(&amp;(*@#$(&amp;*</t>
  </si>
  <si>
    <t>9*&amp;&amp;(*)$&amp;^)(*))(Speakers"*&amp;(*)(*%*&amp;^"0.73498611788933Generic"*&amp;(*)_)(_+("0.407790397763909N&amp;^*(&amp;(*@#$(&amp;*</t>
  </si>
  <si>
    <t>7*&amp;&amp;(*)$&amp;^)(*))(Phone"*&amp;(*)(*%*&amp;^"0.870076243141966Generic"*&amp;(*)_)(_+("0.120737350499922Y&amp;^*(&amp;(*@#$(&amp;*</t>
  </si>
  <si>
    <t>4*&amp;&amp;(*)$&amp;^)(*))(Tablet"*&amp;(*)(*%*&amp;^"0.421908831955424Generic"*&amp;(*)_)(_+("0.778223815071631N&amp;^*(&amp;(*@#$(&amp;*</t>
  </si>
  <si>
    <t>9*&amp;&amp;(*)$&amp;^)(*))(E-Reader"*&amp;(*)(*%*&amp;^"0.590240579977043Generic"*&amp;(*)_)(_+("0.0242717443666813Y&amp;^*(&amp;(*@#$(&amp;*</t>
  </si>
  <si>
    <t>10*&amp;&amp;(*)$&amp;^)(*))(MP3 Player"*&amp;(*)(*%*&amp;^"0.234382210785487Plus"*&amp;(*)_)(_+("0.478289133982858N&amp;^*(&amp;(*@#$(&amp;*</t>
  </si>
  <si>
    <t>9*&amp;&amp;(*)$&amp;^)(*))(GPS"*&amp;(*)(*%*&amp;^"0.824030923705768Generic"*&amp;(*)_)(_+("0.561920016339548N&amp;^*(&amp;(*@#$(&amp;*</t>
  </si>
  <si>
    <t>3*&amp;&amp;(*)$&amp;^)(*))(Refrigerator"*&amp;(*)(*%*&amp;^"0.258449751199187Plus"*&amp;(*)_)(_+("0.579123279578223N&amp;^*(&amp;(*@#$(&amp;*</t>
  </si>
  <si>
    <t>4*&amp;&amp;(*)$&amp;^)(*))(TV"*&amp;(*)(*%*&amp;^"0.0858697281127063Plus"*&amp;(*)_)(_+("0.558121723647331N&amp;^*(&amp;(*@#$(&amp;*</t>
  </si>
  <si>
    <t>8*&amp;&amp;(*)$&amp;^)(*))(Dryer"*&amp;(*)(*%*&amp;^"0.558639054880428Generic"*&amp;(*)_)(_+("0.202875825119363N&amp;^*(&amp;(*@#$(&amp;*</t>
  </si>
  <si>
    <t>9*&amp;&amp;(*)$&amp;^)(*))(Laptop"*&amp;(*)(*%*&amp;^"0.904392841728686Generic"*&amp;(*)_)(_+("0.444627336744289N&amp;^*(&amp;(*@#$(&amp;*</t>
  </si>
  <si>
    <t>10*&amp;&amp;(*)$&amp;^)(*))(Washer"*&amp;(*)(*%*&amp;^"0.779844544038426Generic"*&amp;(*)_)(_+("0.312456279639375N&amp;^*(&amp;(*@#$(&amp;*</t>
  </si>
  <si>
    <t>1*&amp;&amp;(*)$&amp;^)(*))(Desktop CPU"*&amp;(*)(*%*&amp;^"0.18129874928339Plus"*&amp;(*)_)(_+("0.360005140767966N&amp;^*(&amp;(*@#$(&amp;*</t>
  </si>
  <si>
    <t>4*&amp;&amp;(*)$&amp;^)(*))(Camera"*&amp;(*)(*%*&amp;^"0.605601012437285Generic"*&amp;(*)_)(_+("0.519007144220314N&amp;^*(&amp;(*@#$(&amp;*</t>
  </si>
  <si>
    <t>2*&amp;&amp;(*)$&amp;^)(*))(Guitar"*&amp;(*)(*%*&amp;^"0.144242072813999Plus"*&amp;(*)_)(_+("0.894780425891901N&amp;^*(&amp;(*@#$(&amp;*</t>
  </si>
  <si>
    <t>1*&amp;&amp;(*)$&amp;^)(*))(Speakers"*&amp;(*)(*%*&amp;^"0.777970982070852Generic"*&amp;(*)_)(_+("0.837076361830446N&amp;^*(&amp;(*@#$(&amp;*</t>
  </si>
  <si>
    <t>8*&amp;&amp;(*)$&amp;^)(*))(Phone"*&amp;(*)(*%*&amp;^"0.925766387100466Generic"*&amp;(*)_)(_+("0.219224952610862N&amp;^*(&amp;(*@#$(&amp;*</t>
  </si>
  <si>
    <t>4*&amp;&amp;(*)$&amp;^)(*))(Tablet"*&amp;(*)(*%*&amp;^"0.445769278205306Generic"*&amp;(*)_)(_+("0.715630907054038N&amp;^*(&amp;(*@#$(&amp;*</t>
  </si>
  <si>
    <t>3*&amp;&amp;(*)$&amp;^)(*))(E-Reader"*&amp;(*)(*%*&amp;^"0.225465899946248Plus"*&amp;(*)_)(_+("0.904365149561207N&amp;^*(&amp;(*@#$(&amp;*</t>
  </si>
  <si>
    <t>4*&amp;&amp;(*)$&amp;^)(*))(MP3 Player"*&amp;(*)(*%*&amp;^"0.0737962460821436Plus"*&amp;(*)_)(_+("0.943055084837339N&amp;^*(&amp;(*@#$(&amp;*</t>
  </si>
  <si>
    <t>4*&amp;&amp;(*)$&amp;^)(*))(GPS"*&amp;(*)(*%*&amp;^"0.239197042342911Plus"*&amp;(*)_)(_+("0.478654302287697N&amp;^*(&amp;(*@#$(&amp;*</t>
  </si>
  <si>
    <t>9*&amp;&amp;(*)$&amp;^)(*))(Refrigerator"*&amp;(*)(*%*&amp;^"0.591130061068401Generic"*&amp;(*)_)(_+("0.168062083062131Y&amp;^*(&amp;(*@#$(&amp;*</t>
  </si>
  <si>
    <t>10*&amp;&amp;(*)$&amp;^)(*))(TV"*&amp;(*)(*%*&amp;^"0.453531294355118Generic"*&amp;(*)_)(_+("0.933705727341836N&amp;^*(&amp;(*@#$(&amp;*</t>
  </si>
  <si>
    <t>8*&amp;&amp;(*)$&amp;^)(*))(Dryer"*&amp;(*)(*%*&amp;^"0.504901276937601Generic"*&amp;(*)_)(_+("0.787756457740882N&amp;^*(&amp;(*@#$(&amp;*</t>
  </si>
  <si>
    <t>7*&amp;&amp;(*)$&amp;^)(*))(Laptop"*&amp;(*)(*%*&amp;^"0.171620212641959Plus"*&amp;(*)_)(_+("0.16379226616019Y&amp;^*(&amp;(*@#$(&amp;*</t>
  </si>
  <si>
    <t>7*&amp;&amp;(*)$&amp;^)(*))(Washer"*&amp;(*)(*%*&amp;^"0.120920183986021Plus"*&amp;(*)_)(_+("0.117683982981559Y&amp;^*(&amp;(*@#$(&amp;*</t>
  </si>
  <si>
    <t>9*&amp;&amp;(*)$&amp;^)(*))(Desktop CPU"*&amp;(*)(*%*&amp;^"0.236825934098134Plus"*&amp;(*)_)(_+("0.783867264387727N&amp;^*(&amp;(*@#$(&amp;*</t>
  </si>
  <si>
    <t>2*&amp;&amp;(*)$&amp;^)(*))(Camera"*&amp;(*)(*%*&amp;^"0.502196852234956Generic"*&amp;(*)_)(_+("0.33133069224346N&amp;^*(&amp;(*@#$(&amp;*</t>
  </si>
  <si>
    <t>7*&amp;&amp;(*)$&amp;^)(*))(Guitar"*&amp;(*)(*%*&amp;^"0.538480729081521Generic"*&amp;(*)_)(_+("0.254969862216363N&amp;^*(&amp;(*@#$(&amp;*</t>
  </si>
  <si>
    <t>1*&amp;&amp;(*)$&amp;^)(*))(Speakers"*&amp;(*)(*%*&amp;^"0.708060093417214Generic"*&amp;(*)_)(_+("0.539828868469707N&amp;^*(&amp;(*@#$(&amp;*</t>
  </si>
  <si>
    <t>10*&amp;&amp;(*)$&amp;^)(*))(Phone"*&amp;(*)(*%*&amp;^"0.74707111521262Generic"*&amp;(*)_)(_+("0.117266243171763Y&amp;^*(&amp;(*@#$(&amp;*</t>
  </si>
  <si>
    <t>3*&amp;&amp;(*)$&amp;^)(*))(Tablet"*&amp;(*)(*%*&amp;^"0.301375207185329Generic"*&amp;(*)_)(_+("0.886297539133865N&amp;^*(&amp;(*@#$(&amp;*</t>
  </si>
  <si>
    <t>4*&amp;&amp;(*)$&amp;^)(*))(E-Reader"*&amp;(*)(*%*&amp;^"0.911550887017798Generic"*&amp;(*)_)(_+("0.880907511772942N&amp;^*(&amp;(*@#$(&amp;*</t>
  </si>
  <si>
    <t>6*&amp;&amp;(*)$&amp;^)(*))(MP3 Player"*&amp;(*)(*%*&amp;^"0.407699174535767Generic"*&amp;(*)_)(_+("0.642132052805466N&amp;^*(&amp;(*@#$(&amp;*</t>
  </si>
  <si>
    <t>7*&amp;&amp;(*)$&amp;^)(*))(GPS"*&amp;(*)(*%*&amp;^"0.178537379016852Plus"*&amp;(*)_)(_+("0.730804273622302N&amp;^*(&amp;(*@#$(&amp;*</t>
  </si>
  <si>
    <t>10*&amp;&amp;(*)$&amp;^)(*))(Refrigerator"*&amp;(*)(*%*&amp;^"0.0783119906104125Plus"*&amp;(*)_)(_+("0.518509393675182N&amp;^*(&amp;(*@#$(&amp;*</t>
  </si>
  <si>
    <t>7*&amp;&amp;(*)$&amp;^)(*))(TV"*&amp;(*)(*%*&amp;^"0.412462925877361Generic"*&amp;(*)_)(_+("0.406176326331701N&amp;^*(&amp;(*@#$(&amp;*</t>
  </si>
  <si>
    <t>3*&amp;&amp;(*)$&amp;^)(*))(Dryer"*&amp;(*)(*%*&amp;^"0.734540060605501Generic"*&amp;(*)_)(_+("0.32897698219842N&amp;^*(&amp;(*@#$(&amp;*</t>
  </si>
  <si>
    <t>3*&amp;&amp;(*)$&amp;^)(*))(Laptop"*&amp;(*)(*%*&amp;^"0.815278503489908Generic"*&amp;(*)_)(_+("0.563256661451573N&amp;^*(&amp;(*@#$(&amp;*</t>
  </si>
  <si>
    <t>9*&amp;&amp;(*)$&amp;^)(*))(Washer"*&amp;(*)(*%*&amp;^"0.0818945709602276Plus"*&amp;(*)_)(_+("0.421309227681304N&amp;^*(&amp;(*@#$(&amp;*</t>
  </si>
  <si>
    <t>9*&amp;&amp;(*)$&amp;^)(*))(Desktop CPU"*&amp;(*)(*%*&amp;^"0.449958652043665Generic"*&amp;(*)_)(_+("0.067473290577029Y&amp;^*(&amp;(*@#$(&amp;*</t>
  </si>
  <si>
    <t>2*&amp;&amp;(*)$&amp;^)(*))(Camera"*&amp;(*)(*%*&amp;^"0.971624904525705Generic"*&amp;(*)_)(_+("0.68532178184493N&amp;^*(&amp;(*@#$(&amp;*</t>
  </si>
  <si>
    <t>6*&amp;&amp;(*)$&amp;^)(*))(Guitar"*&amp;(*)(*%*&amp;^"0.483430754716582Generic"*&amp;(*)_)(_+("0.177735319226011Y&amp;^*(&amp;(*@#$(&amp;*</t>
  </si>
  <si>
    <t>8*&amp;&amp;(*)$&amp;^)(*))(Speakers"*&amp;(*)(*%*&amp;^"0.853485784670892Generic"*&amp;(*)_)(_+("0.252135516752283N&amp;^*(&amp;(*@#$(&amp;*</t>
  </si>
  <si>
    <t>10*&amp;&amp;(*)$&amp;^)(*))(Phone"*&amp;(*)(*%*&amp;^"0.420188870482926Generic"*&amp;(*)_)(_+("0.89643996623006N&amp;^*(&amp;(*@#$(&amp;*</t>
  </si>
  <si>
    <t>2*&amp;&amp;(*)$&amp;^)(*))(Tablet"*&amp;(*)(*%*&amp;^"0.77233930704482Generic"*&amp;(*)_)(_+("0.662636187165871N&amp;^*(&amp;(*@#$(&amp;*</t>
  </si>
  <si>
    <t>7*&amp;&amp;(*)$&amp;^)(*))(E-Reader"*&amp;(*)(*%*&amp;^"0.63163363369341Generic"*&amp;(*)_)(_+("0.768370670342243N&amp;^*(&amp;(*@#$(&amp;*</t>
  </si>
  <si>
    <t>9*&amp;&amp;(*)$&amp;^)(*))(MP3 Player"*&amp;(*)(*%*&amp;^"0.620364560355492Generic"*&amp;(*)_)(_+("0.731613977804775N&amp;^*(&amp;(*@#$(&amp;*</t>
  </si>
  <si>
    <t>3*&amp;&amp;(*)$&amp;^)(*))(GPS"*&amp;(*)(*%*&amp;^"0.790161714848298Generic"*&amp;(*)_)(_+("0.559689667935446N&amp;^*(&amp;(*@#$(&amp;*</t>
  </si>
  <si>
    <t>5*&amp;&amp;(*)$&amp;^)(*))(Refrigerator"*&amp;(*)(*%*&amp;^"0.155284101515029Plus"*&amp;(*)_)(_+("0.860249404440336N&amp;^*(&amp;(*@#$(&amp;*</t>
  </si>
  <si>
    <t>6*&amp;&amp;(*)$&amp;^)(*))(TV"*&amp;(*)(*%*&amp;^"0.584921577778413Generic"*&amp;(*)_)(_+("0.718726385759658N&amp;^*(&amp;(*@#$(&amp;*</t>
  </si>
  <si>
    <t>3*&amp;&amp;(*)$&amp;^)(*))(Dryer"*&amp;(*)(*%*&amp;^"0.605445431042181Generic"*&amp;(*)_)(_+("0.374463668846499N&amp;^*(&amp;(*@#$(&amp;*</t>
  </si>
  <si>
    <t>7*&amp;&amp;(*)$&amp;^)(*))(Laptop"*&amp;(*)(*%*&amp;^"0.631969133064533Generic"*&amp;(*)_)(_+("0.675478603370551N&amp;^*(&amp;(*@#$(&amp;*</t>
  </si>
  <si>
    <t>5*&amp;&amp;(*)$&amp;^)(*))(Washer"*&amp;(*)(*%*&amp;^"0.739065171860833Generic"*&amp;(*)_)(_+("0.362891442351N&amp;^*(&amp;(*@#$(&amp;*</t>
  </si>
  <si>
    <t>10*&amp;&amp;(*)$&amp;^)(*))(Desktop CPU"*&amp;(*)(*%*&amp;^"0.900875099509726Generic"*&amp;(*)_)(_+("0.129505062873881Y&amp;^*(&amp;(*@#$(&amp;*</t>
  </si>
  <si>
    <t>5*&amp;&amp;(*)$&amp;^)(*))(Camera"*&amp;(*)(*%*&amp;^"0.819659843762368Generic"*&amp;(*)_)(_+("0.925187141421044N&amp;^*(&amp;(*@#$(&amp;*</t>
  </si>
  <si>
    <t>1*&amp;&amp;(*)$&amp;^)(*))(Guitar"*&amp;(*)(*%*&amp;^"0.742822206891159Generic"*&amp;(*)_)(_+("0.0495724976366944Y&amp;^*(&amp;(*@#$(&amp;*</t>
  </si>
  <si>
    <t>1*&amp;&amp;(*)$&amp;^)(*))(Speakers"*&amp;(*)(*%*&amp;^"0.57703533050021Generic"*&amp;(*)_)(_+("0.110299451878615Y&amp;^*(&amp;(*@#$(&amp;*</t>
  </si>
  <si>
    <t>3*&amp;&amp;(*)$&amp;^)(*))(Phone"*&amp;(*)(*%*&amp;^"0.703672583911166Generic"*&amp;(*)_)(_+("0.48463542202986N&amp;^*(&amp;(*@#$(&amp;*</t>
  </si>
  <si>
    <t>3*&amp;&amp;(*)$&amp;^)(*))(Tablet"*&amp;(*)(*%*&amp;^"0.0359313827867501Plus"*&amp;(*)_)(_+("0.066203886396746Y&amp;^*(&amp;(*@#$(&amp;*</t>
  </si>
  <si>
    <t>2*&amp;&amp;(*)$&amp;^)(*))(E-Reader"*&amp;(*)(*%*&amp;^"0.0296412904245739Plus"*&amp;(*)_)(_+("0.642879638885279N&amp;^*(&amp;(*@#$(&amp;*</t>
  </si>
  <si>
    <t>4*&amp;&amp;(*)$&amp;^)(*))(MP3 Player"*&amp;(*)(*%*&amp;^"0.0536873249312459Plus"*&amp;(*)_)(_+("0.97446781519493N&amp;^*(&amp;(*@#$(&amp;*</t>
  </si>
  <si>
    <t>3*&amp;&amp;(*)$&amp;^)(*))(GPS"*&amp;(*)(*%*&amp;^"0.699997919359724Generic"*&amp;(*)_)(_+("0.363774258698708N&amp;^*(&amp;(*@#$(&amp;*</t>
  </si>
  <si>
    <t>4*&amp;&amp;(*)$&amp;^)(*))(Refrigerator"*&amp;(*)(*%*&amp;^"0.288526951416881Plus"*&amp;(*)_)(_+("0.609263693914607N&amp;^*(&amp;(*@#$(&amp;*</t>
  </si>
  <si>
    <t>2*&amp;&amp;(*)$&amp;^)(*))(TV"*&amp;(*)(*%*&amp;^"0.71963953206805Generic"*&amp;(*)_)(_+("0.00621305656180027Y&amp;^*(&amp;(*@#$(&amp;*</t>
  </si>
  <si>
    <t>9*&amp;&amp;(*)$&amp;^)(*))(Dryer"*&amp;(*)(*%*&amp;^"0.699120747129396Generic"*&amp;(*)_)(_+("0.925004485247731N&amp;^*(&amp;(*@#$(&amp;*</t>
  </si>
  <si>
    <t>7*&amp;&amp;(*)$&amp;^)(*))(Laptop"*&amp;(*)(*%*&amp;^"0.329571319472636Generic"*&amp;(*)_)(_+("0.70259170999965N&amp;^*(&amp;(*@#$(&amp;*</t>
  </si>
  <si>
    <t>1*&amp;&amp;(*)$&amp;^)(*))(Washer"*&amp;(*)(*%*&amp;^"0.243416698291738Plus"*&amp;(*)_)(_+("0.213695177545213N&amp;^*(&amp;(*@#$(&amp;*</t>
  </si>
  <si>
    <t>7*&amp;&amp;(*)$&amp;^)(*))(Desktop CPU"*&amp;(*)(*%*&amp;^"0.304345278588559Generic"*&amp;(*)_)(_+("0.0369326270972755Y&amp;^*(&amp;(*@#$(&amp;*</t>
  </si>
  <si>
    <t>1*&amp;&amp;(*)$&amp;^)(*))(Camera"*&amp;(*)(*%*&amp;^"0.605212523385428Generic"*&amp;(*)_)(_+("0.837318661165113N&amp;^*(&amp;(*@#$(&amp;*</t>
  </si>
  <si>
    <t>9*&amp;&amp;(*)$&amp;^)(*))(Guitar"*&amp;(*)(*%*&amp;^"0.65550740003608Generic"*&amp;(*)_)(_+("0.0317544484396014Y&amp;^*(&amp;(*@#$(&amp;*</t>
  </si>
  <si>
    <t>2*&amp;&amp;(*)$&amp;^)(*))(Speakers"*&amp;(*)(*%*&amp;^"0.565626069827248Generic"*&amp;(*)_)(_+("0.431981740099443N&amp;^*(&amp;(*@#$(&amp;*</t>
  </si>
  <si>
    <t>9*&amp;&amp;(*)$&amp;^)(*))(Phone"*&amp;(*)(*%*&amp;^"0.537990654810547Generic"*&amp;(*)_)(_+("0.562501514110528N&amp;^*(&amp;(*@#$(&amp;*</t>
  </si>
  <si>
    <t>2*&amp;&amp;(*)$&amp;^)(*))(Tablet"*&amp;(*)(*%*&amp;^"0.0407783226561792Plus"*&amp;(*)_)(_+("0.113312628752883Y&amp;^*(&amp;(*@#$(&amp;*</t>
  </si>
  <si>
    <t>6*&amp;&amp;(*)$&amp;^)(*))(E-Reader"*&amp;(*)(*%*&amp;^"0.627322627312046Generic"*&amp;(*)_)(_+("0.848716308261721N&amp;^*(&amp;(*@#$(&amp;*</t>
  </si>
  <si>
    <t>7*&amp;&amp;(*)$&amp;^)(*))(MP3 Player"*&amp;(*)(*%*&amp;^"0.835571233405791Generic"*&amp;(*)_)(_+("0.963493630504269N&amp;^*(&amp;(*@#$(&amp;*</t>
  </si>
  <si>
    <t>5*&amp;&amp;(*)$&amp;^)(*))(GPS"*&amp;(*)(*%*&amp;^"0.896330037307942Generic"*&amp;(*)_)(_+("0.590464520429651N&amp;^*(&amp;(*@#$(&amp;*</t>
  </si>
  <si>
    <t>6*&amp;&amp;(*)$&amp;^)(*))(Refrigerator"*&amp;(*)(*%*&amp;^"0.654327534255594Generic"*&amp;(*)_)(_+("0.127507409533237Y&amp;^*(&amp;(*@#$(&amp;*</t>
  </si>
  <si>
    <t>1*&amp;&amp;(*)$&amp;^)(*))(TV"*&amp;(*)(*%*&amp;^"0.984173637822571Generic"*&amp;(*)_)(_+("0.314402168011779N&amp;^*(&amp;(*@#$(&amp;*</t>
  </si>
  <si>
    <t>2*&amp;&amp;(*)$&amp;^)(*))(Dryer"*&amp;(*)(*%*&amp;^"0.498232040354343Generic"*&amp;(*)_)(_+("0.507262294965113N&amp;^*(&amp;(*@#$(&amp;*</t>
  </si>
  <si>
    <t>10*&amp;&amp;(*)$&amp;^)(*))(Laptop"*&amp;(*)(*%*&amp;^"0.808575893990032Generic"*&amp;(*)_)(_+("0.790673604167794N&amp;^*(&amp;(*@#$(&amp;*</t>
  </si>
  <si>
    <t>6*&amp;&amp;(*)$&amp;^)(*))(Washer"*&amp;(*)(*%*&amp;^"0.172476640392514Plus"*&amp;(*)_)(_+("0.423570493208017N&amp;^*(&amp;(*@#$(&amp;*</t>
  </si>
  <si>
    <t>3*&amp;&amp;(*)$&amp;^)(*))(Desktop CPU"*&amp;(*)(*%*&amp;^"0.99468127220852Generic"*&amp;(*)_)(_+("0.744119642657288N&amp;^*(&amp;(*@#$(&amp;*</t>
  </si>
  <si>
    <t>4*&amp;&amp;(*)$&amp;^)(*))(Camera"*&amp;(*)(*%*&amp;^"0.748764747791859Generic"*&amp;(*)_)(_+("0.136001501139937Y&amp;^*(&amp;(*@#$(&amp;*</t>
  </si>
  <si>
    <t>7*&amp;&amp;(*)$&amp;^)(*))(Guitar"*&amp;(*)(*%*&amp;^"0.263242131502725Plus"*&amp;(*)_)(_+("0.955122871281654N&amp;^*(&amp;(*@#$(&amp;*</t>
  </si>
  <si>
    <t>6*&amp;&amp;(*)$&amp;^)(*))(Speakers"*&amp;(*)(*%*&amp;^"0.311267410125967Generic"*&amp;(*)_)(_+("0.556182369713916N&amp;^*(&amp;(*@#$(&amp;*</t>
  </si>
  <si>
    <t>10*&amp;&amp;(*)$&amp;^)(*))(Phone"*&amp;(*)(*%*&amp;^"0.754086369183432Generic"*&amp;(*)_)(_+("0.162580557909088Y&amp;^*(&amp;(*@#$(&amp;*</t>
  </si>
  <si>
    <t>2*&amp;&amp;(*)$&amp;^)(*))(Tablet"*&amp;(*)(*%*&amp;^"0.366174436805329Generic"*&amp;(*)_)(_+("0.171831811573927Y&amp;^*(&amp;(*@#$(&amp;*</t>
  </si>
  <si>
    <t>3*&amp;&amp;(*)$&amp;^)(*))(E-Reader"*&amp;(*)(*%*&amp;^"0.912657422459721Generic"*&amp;(*)_)(_+("0.0941834227873574Y&amp;^*(&amp;(*@#$(&amp;*</t>
  </si>
  <si>
    <t>3*&amp;&amp;(*)$&amp;^)(*))(MP3 Player"*&amp;(*)(*%*&amp;^"0.212355575115836Plus"*&amp;(*)_)(_+("0.37081383857324N&amp;^*(&amp;(*@#$(&amp;*</t>
  </si>
  <si>
    <t>7*&amp;&amp;(*)$&amp;^)(*))(GPS"*&amp;(*)(*%*&amp;^"0.439695400098215Generic"*&amp;(*)_)(_+("0.402801451267935N&amp;^*(&amp;(*@#$(&amp;*</t>
  </si>
  <si>
    <t>4*&amp;&amp;(*)$&amp;^)(*))(Phone"*&amp;(*)(*%*&amp;^"0.429161154011274Generic"*&amp;(*)_)(_+("0.605693619338689N&amp;^*(&amp;(*@#$(&amp;*</t>
  </si>
  <si>
    <t>7*&amp;&amp;(*)$&amp;^)(*))(Tablet"*&amp;(*)(*%*&amp;^"0.26153926427094Plus"*&amp;(*)_)(_+("0.160336751120447Y&amp;^*(&amp;(*@#$(&amp;*</t>
  </si>
  <si>
    <t>1*&amp;&amp;(*)$&amp;^)(*))(E-Reader"*&amp;(*)(*%*&amp;^"0.499026191920802Generic"*&amp;(*)_)(_+("0.172470693060979Y&amp;^*(&amp;(*@#$(&amp;*</t>
  </si>
  <si>
    <t>5*&amp;&amp;(*)$&amp;^)(*))(MP3 Player"*&amp;(*)(*%*&amp;^"0.667347141635335Generic"*&amp;(*)_)(_+("0.845890049804505N&amp;^*(&amp;(*@#$(&amp;*</t>
  </si>
  <si>
    <t>7*&amp;&amp;(*)$&amp;^)(*))(GPS"*&amp;(*)(*%*&amp;^"0.292697257006307Plus"*&amp;(*)_)(_+("0.507377909475609N&amp;^*(&amp;(*@#$(&amp;*</t>
  </si>
  <si>
    <t>2*&amp;&amp;(*)$&amp;^)(*))(Refrigerator"*&amp;(*)(*%*&amp;^"0.00995793969529546Plus"*&amp;(*)_)(_+("0.790809749969144N&amp;^*(&amp;(*@#$(&amp;*</t>
  </si>
  <si>
    <t>5*&amp;&amp;(*)$&amp;^)(*))(TV"*&amp;(*)(*%*&amp;^"0.60988372053275Generic"*&amp;(*)_)(_+("0.690770839779519N&amp;^*(&amp;(*@#$(&amp;*</t>
  </si>
  <si>
    <t>1*&amp;&amp;(*)$&amp;^)(*))(Dryer"*&amp;(*)(*%*&amp;^"0.898109577801372Generic"*&amp;(*)_)(_+("0.80841379728127N&amp;^*(&amp;(*@#$(&amp;*</t>
  </si>
  <si>
    <t>4*&amp;&amp;(*)$&amp;^)(*))(Laptop"*&amp;(*)(*%*&amp;^"0.698396193253226Generic"*&amp;(*)_)(_+("0.257376824229901N&amp;^*(&amp;(*@#$(&amp;*</t>
  </si>
  <si>
    <t>2*&amp;&amp;(*)$&amp;^)(*))(Washer"*&amp;(*)(*%*&amp;^"0.222312615898991Plus"*&amp;(*)_)(_+("0.34926705235218N&amp;^*(&amp;(*@#$(&amp;*</t>
  </si>
  <si>
    <t>4*&amp;&amp;(*)$&amp;^)(*))(Desktop CPU"*&amp;(*)(*%*&amp;^"0.0591928263888062Plus"*&amp;(*)_)(_+("0.151453146528399Y&amp;^*(&amp;(*@#$(&amp;*</t>
  </si>
  <si>
    <t>1*&amp;&amp;(*)$&amp;^)(*))(Camera"*&amp;(*)(*%*&amp;^"0.761488426964055Generic"*&amp;(*)_)(_+("0.0176626218428251Y&amp;^*(&amp;(*@#$(&amp;*</t>
  </si>
  <si>
    <t>2*&amp;&amp;(*)$&amp;^)(*))(Guitar"*&amp;(*)(*%*&amp;^"0.759027201674469Generic"*&amp;(*)_)(_+("0.78232283525294N&amp;^*(&amp;(*@#$(&amp;*</t>
  </si>
  <si>
    <t>8*&amp;&amp;(*)$&amp;^)(*))(Phone"*&amp;(*)(*%*&amp;^"0.811544977667154Generic"*&amp;(*)_)(_+("0.757260464011777N&amp;^*(&amp;(*@#$(&amp;*</t>
  </si>
  <si>
    <t>6*&amp;&amp;(*)$&amp;^)(*))(Tablet"*&amp;(*)(*%*&amp;^"0.932901614547724Generic"*&amp;(*)_)(_+("0.776205045133273N&amp;^*(&amp;(*@#$(&amp;*</t>
  </si>
  <si>
    <t>4*&amp;&amp;(*)$&amp;^)(*))(E-Reader"*&amp;(*)(*%*&amp;^"0.717221087831293Generic"*&amp;(*)_)(_+("0.531210318938083N&amp;^*(&amp;(*@#$(&amp;*</t>
  </si>
  <si>
    <t>7*&amp;&amp;(*)$&amp;^)(*))(MP3 Player"*&amp;(*)(*%*&amp;^"0.301143743266243Generic"*&amp;(*)_)(_+("0.782753146941987N&amp;^*(&amp;(*@#$(&amp;*</t>
  </si>
  <si>
    <t>8*&amp;&amp;(*)$&amp;^)(*))(GPS"*&amp;(*)(*%*&amp;^"0.848871001927637Generic"*&amp;(*)_)(_+("0.650945457997123N&amp;^*(&amp;(*@#$(&amp;*</t>
  </si>
  <si>
    <t>8*&amp;&amp;(*)$&amp;^)(*))(Refrigerator"*&amp;(*)(*%*&amp;^"0.177676282898844Plus"*&amp;(*)_)(_+("0.622268416745026N&amp;^*(&amp;(*@#$(&amp;*</t>
  </si>
  <si>
    <t>10*&amp;&amp;(*)$&amp;^)(*))(TV"*&amp;(*)(*%*&amp;^"0.243646724369641Plus"*&amp;(*)_)(_+("0.447452219420508N&amp;^*(&amp;(*@#$(&amp;*</t>
  </si>
  <si>
    <t>8*&amp;&amp;(*)$&amp;^)(*))(Dryer"*&amp;(*)(*%*&amp;^"0.736724657355017Generic"*&amp;(*)_)(_+("0.109356776829996Y&amp;^*(&amp;(*@#$(&amp;*</t>
  </si>
  <si>
    <t>6*&amp;&amp;(*)$&amp;^)(*))(Laptop"*&amp;(*)(*%*&amp;^"0.11904623936866Plus"*&amp;(*)_)(_+("0.241436937072346N&amp;^*(&amp;(*@#$(&amp;*</t>
  </si>
  <si>
    <t>3*&amp;&amp;(*)$&amp;^)(*))(Washer"*&amp;(*)(*%*&amp;^"0.0151887831482148Plus"*&amp;(*)_)(_+("0.112564762560671Y&amp;^*(&amp;(*@#$(&amp;*</t>
  </si>
  <si>
    <t>3*&amp;&amp;(*)$&amp;^)(*))(Dryer"*&amp;(*)(*%*&amp;^"0.25082340270115Plus"*&amp;(*)_)(_+("0.78650027497739N&amp;^*(&amp;(*@#$(&amp;*</t>
  </si>
  <si>
    <t>1*&amp;&amp;(*)$&amp;^)(*))(Laptop"*&amp;(*)(*%*&amp;^"0.505122563315714Generic"*&amp;(*)_)(_+("0.991141125302969N&amp;^*(&amp;(*@#$(&amp;*</t>
  </si>
  <si>
    <t>9*&amp;&amp;(*)$&amp;^)(*))(Washer"*&amp;(*)(*%*&amp;^"0.357283690409894Generic"*&amp;(*)_)(_+("0.328234504635668N&amp;^*(&amp;(*@#$(&amp;*</t>
  </si>
  <si>
    <t>6*&amp;&amp;(*)$&amp;^)(*))(Desktop CPU"*&amp;(*)(*%*&amp;^"0.169785909979667Plus"*&amp;(*)_)(_+("0.497023843546242N&amp;^*(&amp;(*@#$(&amp;*</t>
  </si>
  <si>
    <t>4*&amp;&amp;(*)$&amp;^)(*))(Camera"*&amp;(*)(*%*&amp;^"0.447283822760522Generic"*&amp;(*)_)(_+("0.113691720840843Y&amp;^*(&amp;(*@#$(&amp;*</t>
  </si>
  <si>
    <t>3*&amp;&amp;(*)$&amp;^)(*))(Washer"*&amp;(*)(*%*&amp;^"0.20171732788387Plus"*&amp;(*)_)(_+("0.147443233853454Y&amp;^*(&amp;(*@#$(&amp;*</t>
  </si>
  <si>
    <t>10*&amp;&amp;(*)$&amp;^)(*))(Desktop CPU"*&amp;(*)(*%*&amp;^"0.0951985716455126Plus"*&amp;(*)_)(_+("0.37466204723204N&amp;^*(&amp;(*@#$(&amp;*</t>
  </si>
  <si>
    <t>6*&amp;&amp;(*)$&amp;^)(*))(Camera"*&amp;(*)(*%*&amp;^"0.325341229407951Generic"*&amp;(*)_)(_+("0.0284764230061962Y&amp;^*(&amp;(*@#$(&amp;*</t>
  </si>
  <si>
    <t>1*&amp;&amp;(*)$&amp;^)(*))(Dryer"*&amp;(*)(*%*&amp;^"0.91920980338514Generic"*&amp;(*)_)(_+("0.79080665880243N&amp;^*(&amp;(*@#$(&amp;*</t>
  </si>
  <si>
    <t>4*&amp;&amp;(*)$&amp;^)(*))(Laptop"*&amp;(*)(*%*&amp;^"0.529407171713497Generic"*&amp;(*)_)(_+("0.848882795370934N&amp;^*(&amp;(*@#$(&amp;*</t>
  </si>
  <si>
    <t>7*&amp;&amp;(*)$&amp;^)(*))(Washer"*&amp;(*)(*%*&amp;^"0.870781900204818Generic"*&amp;(*)_)(_+("0.866011597408318N&amp;^*(&amp;(*@#$(&amp;*</t>
  </si>
  <si>
    <t>3*&amp;&amp;(*)$&amp;^)(*))(Desktop CPU"*&amp;(*)(*%*&amp;^"0.466880023393889Generic"*&amp;(*)_)(_+("0.767205335550497N&amp;^*(&amp;(*@#$(&amp;*</t>
  </si>
  <si>
    <t>5*&amp;&amp;(*)$&amp;^)(*))(Camera"*&amp;(*)(*%*&amp;^"0.524868006704866Generic"*&amp;(*)_)(_+("0.989537901927649N&amp;^*(&amp;(*@#$(&amp;*</t>
  </si>
  <si>
    <t>6*&amp;&amp;(*)$&amp;^)(*))(Laptop"*&amp;(*)(*%*&amp;^"0.854256339186936Generic"*&amp;(*)_)(_+("0.956751379190791N&amp;^*(&amp;(*@#$(&amp;*</t>
  </si>
  <si>
    <t>1*&amp;&amp;(*)$&amp;^)(*))(Washer"*&amp;(*)(*%*&amp;^"0.00422463602538448Plus"*&amp;(*)_)(_+("0.426131570484871N&amp;^*(&amp;(*@#$(&amp;*</t>
  </si>
  <si>
    <t>9*&amp;&amp;(*)$&amp;^)(*))(Desktop CPU"*&amp;(*)(*%*&amp;^"0.498627133324835Generic"*&amp;(*)_)(_+("0.36705878739429N&amp;^*(&amp;(*@#$(&amp;*</t>
  </si>
  <si>
    <t>8*&amp;&amp;(*)$&amp;^)(*))(Camera"*&amp;(*)(*%*&amp;^"0.888295602283783Generic"*&amp;(*)_)(_+("0.421445593075988N&amp;^*(&amp;(*@#$(&amp;*</t>
  </si>
  <si>
    <t>5*&amp;&amp;(*)$&amp;^)(*))(Guitar"*&amp;(*)(*%*&amp;^"0.0969488691486957Plus"*&amp;(*)_)(_+("0.0478453513528567Y&amp;^*(&amp;(*@#$(&amp;*</t>
  </si>
  <si>
    <t>5*&amp;&amp;(*)$&amp;^)(*))(Speakers"*&amp;(*)(*%*&amp;^"0.363407776414249Generic"*&amp;(*)_)(_+("0.569671007102998N&amp;^*(&amp;(*@#$(&amp;*</t>
  </si>
  <si>
    <t>5*&amp;&amp;(*)$&amp;^)(*))(Phone"*&amp;(*)(*%*&amp;^"0.0361360299277441Plus"*&amp;(*)_)(_+("0.86187871615561N&amp;^*(&amp;(*@#$(&amp;*</t>
  </si>
  <si>
    <t>4*&amp;&amp;(*)$&amp;^)(*))(Tablet"*&amp;(*)(*%*&amp;^"0.943077443602214Generic"*&amp;(*)_)(_+("0.12541390238702Y&amp;^*(&amp;(*@#$(&amp;*</t>
  </si>
  <si>
    <t>5*&amp;&amp;(*)$&amp;^)(*))(E-Reader"*&amp;(*)(*%*&amp;^"0.623060868904404Generic"*&amp;(*)_)(_+("0.937767569735944N&amp;^*(&amp;(*@#$(&amp;*</t>
  </si>
  <si>
    <t>5*&amp;&amp;(*)$&amp;^)(*))(MP3 Player"*&amp;(*)(*%*&amp;^"0.891000953936559Generic"*&amp;(*)_)(_+("0.847375249519654N&amp;^*(&amp;(*@#$(&amp;*</t>
  </si>
  <si>
    <t>10*&amp;&amp;(*)$&amp;^)(*))(GPS"*&amp;(*)(*%*&amp;^"0.0617688038473118Plus"*&amp;(*)_)(_+("0.893262941478877N&amp;^*(&amp;(*@#$(&amp;*</t>
  </si>
  <si>
    <t>1*&amp;&amp;(*)$&amp;^)(*))(Phone"*&amp;(*)(*%*&amp;^"0.460807365414564Generic"*&amp;(*)_)(_+("0.579931742126909N&amp;^*(&amp;(*@#$(&amp;*</t>
  </si>
  <si>
    <t>6*&amp;&amp;(*)$&amp;^)(*))(Tablet"*&amp;(*)(*%*&amp;^"0.0861771262785983Plus"*&amp;(*)_)(_+("0.818760512760933N&amp;^*(&amp;(*@#$(&amp;*</t>
  </si>
  <si>
    <t>10*&amp;&amp;(*)$&amp;^)(*))(E-Reader"*&amp;(*)(*%*&amp;^"0.147307591002766Plus"*&amp;(*)_)(_+("0.78790744775006N&amp;^*(&amp;(*@#$(&amp;*</t>
  </si>
  <si>
    <t>8*&amp;&amp;(*)$&amp;^)(*))(MP3 Player"*&amp;(*)(*%*&amp;^"0.904051032191254Generic"*&amp;(*)_)(_+("0.34515021270465N&amp;^*(&amp;(*@#$(&amp;*</t>
  </si>
  <si>
    <t>5*&amp;&amp;(*)$&amp;^)(*))(GPS"*&amp;(*)(*%*&amp;^"0.146986729650692Plus"*&amp;(*)_)(_+("0.924776530106234N&amp;^*(&amp;(*@#$(&amp;*</t>
  </si>
  <si>
    <t>4*&amp;&amp;(*)$&amp;^)(*))(Refrigerator"*&amp;(*)(*%*&amp;^"0.379579624780759Generic"*&amp;(*)_)(_+("0.6590864988494N&amp;^*(&amp;(*@#$(&amp;*</t>
  </si>
  <si>
    <t>7*&amp;&amp;(*)$&amp;^)(*))(TV"*&amp;(*)(*%*&amp;^"0.288615735893578Plus"*&amp;(*)_)(_+("0.830259427449599N&amp;^*(&amp;(*@#$(&amp;*</t>
  </si>
  <si>
    <t>8*&amp;&amp;(*)$&amp;^)(*))(Dryer"*&amp;(*)(*%*&amp;^"0.0244360410710228Plus"*&amp;(*)_)(_+("0.460017172938677N&amp;^*(&amp;(*@#$(&amp;*</t>
  </si>
  <si>
    <t>9*&amp;&amp;(*)$&amp;^)(*))(Laptop"*&amp;(*)(*%*&amp;^"0.109720986802263Plus"*&amp;(*)_)(_+("0.796440559495936N&amp;^*(&amp;(*@#$(&amp;*</t>
  </si>
  <si>
    <t>7*&amp;&amp;(*)$&amp;^)(*))(Washer"*&amp;(*)(*%*&amp;^"0.579554291042802Generic"*&amp;(*)_)(_+("0.0684493995223205Y&amp;^*(&amp;(*@#$(&amp;*</t>
  </si>
  <si>
    <t>2*&amp;&amp;(*)$&amp;^)(*))(Refrigerator"*&amp;(*)(*%*&amp;^"0.501501278355393Generic"*&amp;(*)_)(_+("0.488488890096921N&amp;^*(&amp;(*@#$(&amp;*</t>
  </si>
  <si>
    <t>5*&amp;&amp;(*)$&amp;^)(*))(TV"*&amp;(*)(*%*&amp;^"0.303356906075932Generic"*&amp;(*)_)(_+("0.146412804391455Y&amp;^*(&amp;(*@#$(&amp;*</t>
  </si>
  <si>
    <t>1*&amp;&amp;(*)$&amp;^)(*))(Dryer"*&amp;(*)(*%*&amp;^"0.301132274698113Generic"*&amp;(*)_)(_+("0.327633751262489N&amp;^*(&amp;(*@#$(&amp;*</t>
  </si>
  <si>
    <t>8*&amp;&amp;(*)$&amp;^)(*))(Laptop"*&amp;(*)(*%*&amp;^"0.111010434968826Plus"*&amp;(*)_)(_+("0.395738826153462N&amp;^*(&amp;(*@#$(&amp;*</t>
  </si>
  <si>
    <t>9*&amp;&amp;(*)$&amp;^)(*))(Washer"*&amp;(*)(*%*&amp;^"0.105843903244682Plus"*&amp;(*)_)(_+("0.909554095576544N&amp;^*(&amp;(*@#$(&amp;*</t>
  </si>
  <si>
    <t>8*&amp;&amp;(*)$&amp;^)(*))(Desktop CPU"*&amp;(*)(*%*&amp;^"0.419446887125484Generic"*&amp;(*)_)(_+("0.778392257074576N&amp;^*(&amp;(*@#$(&amp;*</t>
  </si>
  <si>
    <t>3*&amp;&amp;(*)$&amp;^)(*))(Camera"*&amp;(*)(*%*&amp;^"0.418693344783504Generic"*&amp;(*)_)(_+("0.913528995438339N&amp;^*(&amp;(*@#$(&amp;*</t>
  </si>
  <si>
    <t>7*&amp;&amp;(*)$&amp;^)(*))(Guitar"*&amp;(*)(*%*&amp;^"0.533691186486384Generic"*&amp;(*)_)(_+("0.996064679488325N&amp;^*(&amp;(*@#$(&amp;*</t>
  </si>
  <si>
    <t>6*&amp;&amp;(*)$&amp;^)(*))(Speakers"*&amp;(*)(*%*&amp;^"0.840032915515774Generic"*&amp;(*)_)(_+("0.79034083046124N&amp;^*(&amp;(*@#$(&amp;*</t>
  </si>
  <si>
    <t>9*&amp;&amp;(*)$&amp;^)(*))(Phone"*&amp;(*)(*%*&amp;^"0.56360286097049Generic"*&amp;(*)_)(_+("0.208895670365851N&amp;^*(&amp;(*@#$(&amp;*</t>
  </si>
  <si>
    <t>7*&amp;&amp;(*)$&amp;^)(*))(Tablet"*&amp;(*)(*%*&amp;^"0.528303539379903Generic"*&amp;(*)_)(_+("0.301872344238941N&amp;^*(&amp;(*@#$(&amp;*</t>
  </si>
  <si>
    <t>8*&amp;&amp;(*)$&amp;^)(*))(E-Reader"*&amp;(*)(*%*&amp;^"0.821135647097335Generic"*&amp;(*)_)(_+("0.180633985769034Y&amp;^*(&amp;(*@#$(&amp;*</t>
  </si>
  <si>
    <t>3*&amp;&amp;(*)$&amp;^)(*))(MP3 Player"*&amp;(*)(*%*&amp;^"0.229905214830867Plus"*&amp;(*)_)(_+("0.475113408474407N&amp;^*(&amp;(*@#$(&amp;*</t>
  </si>
  <si>
    <t>1*&amp;&amp;(*)$&amp;^)(*))(GPS"*&amp;(*)(*%*&amp;^"0.0847117654094757Plus"*&amp;(*)_)(_+("0.916314472677518N&amp;^*(&amp;(*@#$(&amp;*</t>
  </si>
  <si>
    <t>5*&amp;&amp;(*)$&amp;^)(*))(Refrigerator"*&amp;(*)(*%*&amp;^"0.38796719043068Generic"*&amp;(*)_)(_+("0.903167422805594N&amp;^*(&amp;(*@#$(&amp;*</t>
  </si>
  <si>
    <t>9*&amp;&amp;(*)$&amp;^)(*))(TV"*&amp;(*)(*%*&amp;^"0.212731682015664Plus"*&amp;(*)_)(_+("0.620407565526294N&amp;^*(&amp;(*@#$(&amp;*</t>
  </si>
  <si>
    <t>1*&amp;&amp;(*)$&amp;^)(*))(Dryer"*&amp;(*)(*%*&amp;^"0.933641547616648Generic"*&amp;(*)_)(_+("0.694450103618098N&amp;^*(&amp;(*@#$(&amp;*</t>
  </si>
  <si>
    <t>5*&amp;&amp;(*)$&amp;^)(*))(Laptop"*&amp;(*)(*%*&amp;^"0.22630375906899Plus"*&amp;(*)_)(_+("0.0243921425659087Y&amp;^*(&amp;(*@#$(&amp;*</t>
  </si>
  <si>
    <t>3*&amp;&amp;(*)$&amp;^)(*))(Washer"*&amp;(*)(*%*&amp;^"0.714800243102314Generic"*&amp;(*)_)(_+("0.305765792100976N&amp;^*(&amp;(*@#$(&amp;*</t>
  </si>
  <si>
    <t>7*&amp;&amp;(*)$&amp;^)(*))(Desktop CPU"*&amp;(*)(*%*&amp;^"0.62065431945556Generic"*&amp;(*)_)(_+("0.680098446768897N&amp;^*(&amp;(*@#$(&amp;*</t>
  </si>
  <si>
    <t>2*&amp;&amp;(*)$&amp;^)(*))(Camera"*&amp;(*)(*%*&amp;^"0.552982499017253Generic"*&amp;(*)_)(_+("0.30925547408146N&amp;^*(&amp;(*@#$(&amp;*</t>
  </si>
  <si>
    <t>8*&amp;&amp;(*)$&amp;^)(*))(Guitar"*&amp;(*)(*%*&amp;^"0.84464116741866Generic"*&amp;(*)_)(_+("0.247883071077134N&amp;^*(&amp;(*@#$(&amp;*</t>
  </si>
  <si>
    <t>1*&amp;&amp;(*)$&amp;^)(*))(Speakers"*&amp;(*)(*%*&amp;^"0.900864001528682Generic"*&amp;(*)_)(_+("0.266881387773614N&amp;^*(&amp;(*@#$(&amp;*</t>
  </si>
  <si>
    <t>10*&amp;&amp;(*)$&amp;^)(*))(Phone"*&amp;(*)(*%*&amp;^"0.224605413427312Plus"*&amp;(*)_)(_+("0.361034435291032N&amp;^*(&amp;(*@#$(&amp;*</t>
  </si>
  <si>
    <t>10*&amp;&amp;(*)$&amp;^)(*))(Tablet"*&amp;(*)(*%*&amp;^"0.460773623869876Generic"*&amp;(*)_)(_+("0.222664448542726N&amp;^*(&amp;(*@#$(&amp;*</t>
  </si>
  <si>
    <t>10*&amp;&amp;(*)$&amp;^)(*))(E-Reader"*&amp;(*)(*%*&amp;^"0.0788471506455884Plus"*&amp;(*)_)(_+("0.0711148675332332Y&amp;^*(&amp;(*@#$(&amp;*</t>
  </si>
  <si>
    <t>2*&amp;&amp;(*)$&amp;^)(*))(MP3 Player"*&amp;(*)(*%*&amp;^"0.780463759856822Generic"*&amp;(*)_)(_+("0.959404684338897N&amp;^*(&amp;(*@#$(&amp;*</t>
  </si>
  <si>
    <t>7*&amp;&amp;(*)$&amp;^)(*))(GPS"*&amp;(*)(*%*&amp;^"0.326602730342562Generic"*&amp;(*)_)(_+("0.398296087728824N&amp;^*(&amp;(*@#$(&amp;*</t>
  </si>
  <si>
    <t>6*&amp;&amp;(*)$&amp;^)(*))(Refrigerator"*&amp;(*)(*%*&amp;^"0.958182631894644Generic"*&amp;(*)_)(_+("0.21816689863203N&amp;^*(&amp;(*@#$(&amp;*</t>
  </si>
  <si>
    <t>10*&amp;&amp;(*)$&amp;^)(*))(TV"*&amp;(*)(*%*&amp;^"0.68911981194513Generic"*&amp;(*)_)(_+("0.765603886049884N&amp;^*(&amp;(*@#$(&amp;*</t>
  </si>
  <si>
    <t>8*&amp;&amp;(*)$&amp;^)(*))(Dryer"*&amp;(*)(*%*&amp;^"0.348952571448273Generic"*&amp;(*)_)(_+("0.171061077407745Y&amp;^*(&amp;(*@#$(&amp;*</t>
  </si>
  <si>
    <t>9*&amp;&amp;(*)$&amp;^)(*))(Laptop"*&amp;(*)(*%*&amp;^"0.25824304535002Plus"*&amp;(*)_)(_+("0.24176541185165N&amp;^*(&amp;(*@#$(&amp;*</t>
  </si>
  <si>
    <t>1*&amp;&amp;(*)$&amp;^)(*))(Washer"*&amp;(*)(*%*&amp;^"0.571672776314534Generic"*&amp;(*)_)(_+("0.639541805520592N&amp;^*(&amp;(*@#$(&amp;*</t>
  </si>
  <si>
    <t>3*&amp;&amp;(*)$&amp;^)(*))(Desktop CPU"*&amp;(*)(*%*&amp;^"0.732094505998085Generic"*&amp;(*)_)(_+("0.259597285047231N&amp;^*(&amp;(*@#$(&amp;*</t>
  </si>
  <si>
    <t>8*&amp;&amp;(*)$&amp;^)(*))(Camera"*&amp;(*)(*%*&amp;^"0.598201286073106Generic"*&amp;(*)_)(_+("0.359447351137142N&amp;^*(&amp;(*@#$(&amp;*</t>
  </si>
  <si>
    <t>4*&amp;&amp;(*)$&amp;^)(*))(Guitar"*&amp;(*)(*%*&amp;^"0.364134906390499Generic"*&amp;(*)_)(_+("0.651844868838411N&amp;^*(&amp;(*@#$(&amp;*</t>
  </si>
  <si>
    <t>5*&amp;&amp;(*)$&amp;^)(*))(Speakers"*&amp;(*)(*%*&amp;^"0.629455090898778Generic"*&amp;(*)_)(_+("0.264023581440493N&amp;^*(&amp;(*@#$(&amp;*</t>
  </si>
  <si>
    <t>8*&amp;&amp;(*)$&amp;^)(*))(Phone"*&amp;(*)(*%*&amp;^"0.156843033951512Plus"*&amp;(*)_)(_+("0.190253687478968Y&amp;^*(&amp;(*@#$(&amp;*</t>
  </si>
  <si>
    <t>9*&amp;&amp;(*)$&amp;^)(*))(Tablet"*&amp;(*)(*%*&amp;^"0.697132215445333Generic"*&amp;(*)_)(_+("0.962628989277301N&amp;^*(&amp;(*@#$(&amp;*</t>
  </si>
  <si>
    <t>10*&amp;&amp;(*)$&amp;^)(*))(E-Reader"*&amp;(*)(*%*&amp;^"0.222727577745541Plus"*&amp;(*)_)(_+("0.255622499984914N&amp;^*(&amp;(*@#$(&amp;*</t>
  </si>
  <si>
    <t>6*&amp;&amp;(*)$&amp;^)(*))(MP3 Player"*&amp;(*)(*%*&amp;^"0.577704000539468Generic"*&amp;(*)_)(_+("0.222364349955071N&amp;^*(&amp;(*@#$(&amp;*</t>
  </si>
  <si>
    <t>7*&amp;&amp;(*)$&amp;^)(*))(GPS"*&amp;(*)(*%*&amp;^"0.550264709649476Generic"*&amp;(*)_)(_+("0.446613141879679N&amp;^*(&amp;(*@#$(&amp;*</t>
  </si>
  <si>
    <t>1*&amp;&amp;(*)$&amp;^)(*))(Refrigerator"*&amp;(*)(*%*&amp;^"0.657935115123016Generic"*&amp;(*)_)(_+("0.00866145295988174Y&amp;^*(&amp;(*@#$(&amp;*</t>
  </si>
  <si>
    <t>10*&amp;&amp;(*)$&amp;^)(*))(TV"*&amp;(*)(*%*&amp;^"0.570938262544261Generic"*&amp;(*)_)(_+("0.292589192431478N&amp;^*(&amp;(*@#$(&amp;*</t>
  </si>
  <si>
    <t>3*&amp;&amp;(*)$&amp;^)(*))(Dryer"*&amp;(*)(*%*&amp;^"0.0820728348131555Plus"*&amp;(*)_)(_+("0.757749656381094N&amp;^*(&amp;(*@#$(&amp;*</t>
  </si>
  <si>
    <t>2*&amp;&amp;(*)$&amp;^)(*))(Laptop"*&amp;(*)(*%*&amp;^"0.548623281665203Generic"*&amp;(*)_)(_+("0.681154181739749N&amp;^*(&amp;(*@#$(&amp;*</t>
  </si>
  <si>
    <t>9*&amp;&amp;(*)$&amp;^)(*))(Washer"*&amp;(*)(*%*&amp;^"0.359593449495299Generic"*&amp;(*)_)(_+("0.133560163664197Y&amp;^*(&amp;(*@#$(&amp;*</t>
  </si>
  <si>
    <t>4*&amp;&amp;(*)$&amp;^)(*))(Desktop CPU"*&amp;(*)(*%*&amp;^"0.209266827339895Plus"*&amp;(*)_)(_+("0.0621851996093774Y&amp;^*(&amp;(*@#$(&amp;*</t>
  </si>
  <si>
    <t>3*&amp;&amp;(*)$&amp;^)(*))(Camera"*&amp;(*)(*%*&amp;^"0.876605974356879Generic"*&amp;(*)_)(_+("0.100175577239092Y&amp;^*(&amp;(*@#$(&amp;*</t>
  </si>
  <si>
    <t>9*&amp;&amp;(*)$&amp;^)(*))(Guitar"*&amp;(*)(*%*&amp;^"0.734032176564173Generic"*&amp;(*)_)(_+("0.219440743921569N&amp;^*(&amp;(*@#$(&amp;*</t>
  </si>
  <si>
    <t>4*&amp;&amp;(*)$&amp;^)(*))(Speakers"*&amp;(*)(*%*&amp;^"0.526075027005919Generic"*&amp;(*)_)(_+("0.824706200781417N&amp;^*(&amp;(*@#$(&amp;*</t>
  </si>
  <si>
    <t>5*&amp;&amp;(*)$&amp;^)(*))(Phone"*&amp;(*)(*%*&amp;^"0.318820008421254Generic"*&amp;(*)_)(_+("0.506433895474969N&amp;^*(&amp;(*@#$(&amp;*</t>
  </si>
  <si>
    <t>10*&amp;&amp;(*)$&amp;^)(*))(Tablet"*&amp;(*)(*%*&amp;^"0.734489945562843Generic"*&amp;(*)_)(_+("0.419349412469266N&amp;^*(&amp;(*@#$(&amp;*</t>
  </si>
  <si>
    <t>9*&amp;&amp;(*)$&amp;^)(*))(E-Reader"*&amp;(*)(*%*&amp;^"0.735927596398093Generic"*&amp;(*)_)(_+("0.720482050416492N&amp;^*(&amp;(*@#$(&amp;*</t>
  </si>
  <si>
    <t>6*&amp;&amp;(*)$&amp;^)(*))(MP3 Player"*&amp;(*)(*%*&amp;^"0.605876435304851Generic"*&amp;(*)_)(_+("0.536881488426571N&amp;^*(&amp;(*@#$(&amp;*</t>
  </si>
  <si>
    <t>9*&amp;&amp;(*)$&amp;^)(*))(GPS"*&amp;(*)(*%*&amp;^"0.567224094432972Generic"*&amp;(*)_)(_+("0.496230365875771N&amp;^*(&amp;(*@#$(&amp;*</t>
  </si>
  <si>
    <t>4*&amp;&amp;(*)$&amp;^)(*))(Refrigerator"*&amp;(*)(*%*&amp;^"0.666216274573093Generic"*&amp;(*)_)(_+("0.843119835557786N&amp;^*(&amp;(*@#$(&amp;*</t>
  </si>
  <si>
    <t>3*&amp;&amp;(*)$&amp;^)(*))(TV"*&amp;(*)(*%*&amp;^"0.420524819763727Generic"*&amp;(*)_)(_+("0.307150047870656N&amp;^*(&amp;(*@#$(&amp;*</t>
  </si>
  <si>
    <t>1*&amp;&amp;(*)$&amp;^)(*))(Dryer"*&amp;(*)(*%*&amp;^"0.55926586040352Generic"*&amp;(*)_)(_+("0.55218373016627N&amp;^*(&amp;(*@#$(&amp;*</t>
  </si>
  <si>
    <t>4*&amp;&amp;(*)$&amp;^)(*))(Laptop"*&amp;(*)(*%*&amp;^"0.470305410412067Generic"*&amp;(*)_)(_+("0.806591219586241N&amp;^*(&amp;(*@#$(&amp;*</t>
  </si>
  <si>
    <t>6*&amp;&amp;(*)$&amp;^)(*))(Washer"*&amp;(*)(*%*&amp;^"0.34735578933425Generic"*&amp;(*)_)(_+("0.969973148553219N&amp;^*(&amp;(*@#$(&amp;*</t>
  </si>
  <si>
    <t>8*&amp;&amp;(*)$&amp;^)(*))(Desktop CPU"*&amp;(*)(*%*&amp;^"0.377940717786223Generic"*&amp;(*)_)(_+("0.153153193704055Y&amp;^*(&amp;(*@#$(&amp;*</t>
  </si>
  <si>
    <t>2*&amp;&amp;(*)$&amp;^)(*))(Camera"*&amp;(*)(*%*&amp;^"0.510788456173328Generic"*&amp;(*)_)(_+("0.745786287943726N&amp;^*(&amp;(*@#$(&amp;*</t>
  </si>
  <si>
    <t>5*&amp;&amp;(*)$&amp;^)(*))(Guitar"*&amp;(*)(*%*&amp;^"0.656467753694035Generic"*&amp;(*)_)(_+("0.866434590043641N&amp;^*(&amp;(*@#$(&amp;*</t>
  </si>
  <si>
    <t>8*&amp;&amp;(*)$&amp;^)(*))(Speakers"*&amp;(*)(*%*&amp;^"0.311837342880388Generic"*&amp;(*)_)(_+("0.724625645143796N&amp;^*(&amp;(*@#$(&amp;*</t>
  </si>
  <si>
    <t>5*&amp;&amp;(*)$&amp;^)(*))(Phone"*&amp;(*)(*%*&amp;^"0.756054692162855Generic"*&amp;(*)_)(_+("0.768767585661423N&amp;^*(&amp;(*@#$(&amp;*</t>
  </si>
  <si>
    <t>2*&amp;&amp;(*)$&amp;^)(*))(Tablet"*&amp;(*)(*%*&amp;^"0.737383503562772Generic"*&amp;(*)_)(_+("0.222975800016493N&amp;^*(&amp;(*@#$(&amp;*</t>
  </si>
  <si>
    <t>3*&amp;&amp;(*)$&amp;^)(*))(E-Reader"*&amp;(*)(*%*&amp;^"0.626854518986814Generic"*&amp;(*)_)(_+("0.742212066580407N&amp;^*(&amp;(*@#$(&amp;*</t>
  </si>
  <si>
    <t>10*&amp;&amp;(*)$&amp;^)(*))(MP3 Player"*&amp;(*)(*%*&amp;^"0.731096734777943Generic"*&amp;(*)_)(_+("0.222368501834235N&amp;^*(&amp;(*@#$(&amp;*</t>
  </si>
  <si>
    <t>8*&amp;&amp;(*)$&amp;^)(*))(GPS"*&amp;(*)(*%*&amp;^"0.271584137974578Plus"*&amp;(*)_)(_+("0.418386552728399N&amp;^*(&amp;(*@#$(&amp;*</t>
  </si>
  <si>
    <t>7*&amp;&amp;(*)$&amp;^)(*))(Refrigerator"*&amp;(*)(*%*&amp;^"0.378095439323203Generic"*&amp;(*)_)(_+("0.891886327986875N&amp;^*(&amp;(*@#$(&amp;*</t>
  </si>
  <si>
    <t>5*&amp;&amp;(*)$&amp;^)(*))(TV"*&amp;(*)(*%*&amp;^"0.520802256791871Generic"*&amp;(*)_)(_+("0.791553295609649N&amp;^*(&amp;(*@#$(&amp;*</t>
  </si>
  <si>
    <t>9*&amp;&amp;(*)$&amp;^)(*))(Dryer"*&amp;(*)(*%*&amp;^"0.202634881985017Plus"*&amp;(*)_)(_+("0.810628205919955N&amp;^*(&amp;(*@#$(&amp;*</t>
  </si>
  <si>
    <t>2*&amp;&amp;(*)$&amp;^)(*))(Laptop"*&amp;(*)(*%*&amp;^"0.471898858209948Generic"*&amp;(*)_)(_+("0.875028285896475N&amp;^*(&amp;(*@#$(&amp;*</t>
  </si>
  <si>
    <t>3*&amp;&amp;(*)$&amp;^)(*))(Washer"*&amp;(*)(*%*&amp;^"0.303602579241247Generic"*&amp;(*)_)(_+("0.0545502941655676Y&amp;^*(&amp;(*@#$(&amp;*</t>
  </si>
  <si>
    <t>1*&amp;&amp;(*)$&amp;^)(*))(Desktop CPU"*&amp;(*)(*%*&amp;^"0.656795957133048Generic"*&amp;(*)_)(_+("0.092479490608569Y&amp;^*(&amp;(*@#$(&amp;*</t>
  </si>
  <si>
    <t>7*&amp;&amp;(*)$&amp;^)(*))(Camera"*&amp;(*)(*%*&amp;^"0.624642931934133Generic"*&amp;(*)_)(_+("0.859256044758311N&amp;^*(&amp;(*@#$(&amp;*</t>
  </si>
  <si>
    <t>2*&amp;&amp;(*)$&amp;^)(*))(Guitar"*&amp;(*)(*%*&amp;^"0.0921539958618024Plus"*&amp;(*)_)(_+("0.939167212897874N&amp;^*(&amp;(*@#$(&amp;*</t>
  </si>
  <si>
    <t>7*&amp;&amp;(*)$&amp;^)(*))(Speakers"*&amp;(*)(*%*&amp;^"0.517809920490365Generic"*&amp;(*)_)(_+("0.461895695123336N&amp;^*(&amp;(*@#$(&amp;*</t>
  </si>
  <si>
    <t>10*&amp;&amp;(*)$&amp;^)(*))(Phone"*&amp;(*)(*%*&amp;^"0.679277842723333Generic"*&amp;(*)_)(_+("0.724557839971101N&amp;^*(&amp;(*@#$(&amp;*</t>
  </si>
  <si>
    <t>10*&amp;&amp;(*)$&amp;^)(*))(Tablet"*&amp;(*)(*%*&amp;^"0.801300750454848Generic"*&amp;(*)_)(_+("0.114967517393065Y&amp;^*(&amp;(*@#$(&amp;*</t>
  </si>
  <si>
    <t>3*&amp;&amp;(*)$&amp;^)(*))(E-Reader"*&amp;(*)(*%*&amp;^"0.983579396318149Generic"*&amp;(*)_)(_+("0.900903096162473N&amp;^*(&amp;(*@#$(&amp;*</t>
  </si>
  <si>
    <t>3*&amp;&amp;(*)$&amp;^)(*))(MP3 Player"*&amp;(*)(*%*&amp;^"0.131650830510367Plus"*&amp;(*)_)(_+("0.780903964216998N&amp;^*(&amp;(*@#$(&amp;*</t>
  </si>
  <si>
    <t>6*&amp;&amp;(*)$&amp;^)(*))(GPS"*&amp;(*)(*%*&amp;^"0.482967485383535Generic"*&amp;(*)_)(_+("0.140282176543241Y&amp;^*(&amp;(*@#$(&amp;*</t>
  </si>
  <si>
    <t>3*&amp;&amp;(*)$&amp;^)(*))(Refrigerator"*&amp;(*)(*%*&amp;^"0.644405056957073Generic"*&amp;(*)_)(_+("0.0992009210844546Y&amp;^*(&amp;(*@#$(&amp;*</t>
  </si>
  <si>
    <t>2*&amp;&amp;(*)$&amp;^)(*))(TV"*&amp;(*)(*%*&amp;^"0.410865826884725Generic"*&amp;(*)_)(_+("0.182582897238906Y&amp;^*(&amp;(*@#$(&amp;*</t>
  </si>
  <si>
    <t>4*&amp;&amp;(*)$&amp;^)(*))(Dryer"*&amp;(*)(*%*&amp;^"0.597940586940328Generic"*&amp;(*)_)(_+("0.369797793576353N&amp;^*(&amp;(*@#$(&amp;*</t>
  </si>
  <si>
    <t>2*&amp;&amp;(*)$&amp;^)(*))(Laptop"*&amp;(*)(*%*&amp;^"0.702631909096561Generic"*&amp;(*)_)(_+("0.398396698810238N&amp;^*(&amp;(*@#$(&amp;*</t>
  </si>
  <si>
    <t>6*&amp;&amp;(*)$&amp;^)(*))(Washer"*&amp;(*)(*%*&amp;^"0.327385645133934Generic"*&amp;(*)_)(_+("0.636504974333154N&amp;^*(&amp;(*@#$(&amp;*</t>
  </si>
  <si>
    <t>9*&amp;&amp;(*)$&amp;^)(*))(Desktop CPU"*&amp;(*)(*%*&amp;^"0.878514508290102Generic"*&amp;(*)_)(_+("0.808975694911836N&amp;^*(&amp;(*@#$(&amp;*</t>
  </si>
  <si>
    <t>10*&amp;&amp;(*)$&amp;^)(*))(Camera"*&amp;(*)(*%*&amp;^"0.638871356660913Generic"*&amp;(*)_)(_+("0.132694773795571Y&amp;^*(&amp;(*@#$(&amp;*</t>
  </si>
  <si>
    <t>9*&amp;&amp;(*)$&amp;^)(*))(Guitar"*&amp;(*)(*%*&amp;^"0.644338922992035Generic"*&amp;(*)_)(_+("0.491102172322366N&amp;^*(&amp;(*@#$(&amp;*</t>
  </si>
  <si>
    <t>9*&amp;&amp;(*)$&amp;^)(*))(Speakers"*&amp;(*)(*%*&amp;^"0.461776565818509Generic"*&amp;(*)_)(_+("0.536918940597932N&amp;^*(&amp;(*@#$(&amp;*</t>
  </si>
  <si>
    <t>10*&amp;&amp;(*)$&amp;^)(*))(Phone"*&amp;(*)(*%*&amp;^"0.366071761379137Generic"*&amp;(*)_)(_+("0.446971764459831N&amp;^*(&amp;(*@#$(&amp;*</t>
  </si>
  <si>
    <t>3*&amp;&amp;(*)$&amp;^)(*))(Tablet"*&amp;(*)(*%*&amp;^"0.759250313712143Generic"*&amp;(*)_)(_+("0.86934197268648N&amp;^*(&amp;(*@#$(&amp;*</t>
  </si>
  <si>
    <t>1*&amp;&amp;(*)$&amp;^)(*))(E-Reader"*&amp;(*)(*%*&amp;^"0.209210182171574Plus"*&amp;(*)_)(_+("0.294844640205668N&amp;^*(&amp;(*@#$(&amp;*</t>
  </si>
  <si>
    <t>6*&amp;&amp;(*)$&amp;^)(*))(MP3 Player"*&amp;(*)(*%*&amp;^"0.94351649788912Generic"*&amp;(*)_)(_+("0.365657334204172N&amp;^*(&amp;(*@#$(&amp;*</t>
  </si>
  <si>
    <t>5*&amp;&amp;(*)$&amp;^)(*))(GPS"*&amp;(*)(*%*&amp;^"0.727493292594413Generic"*&amp;(*)_)(_+("0.807090849076968N&amp;^*(&amp;(*@#$(&amp;*</t>
  </si>
  <si>
    <t>8*&amp;&amp;(*)$&amp;^)(*))(Refrigerator"*&amp;(*)(*%*&amp;^"0.718392454789243Generic"*&amp;(*)_)(_+("0.441375882827634N&amp;^*(&amp;(*@#$(&amp;*</t>
  </si>
  <si>
    <t>8*&amp;&amp;(*)$&amp;^)(*))(TV"*&amp;(*)(*%*&amp;^"0.899361994499379Generic"*&amp;(*)_)(_+("0.953693553300719N&amp;^*(&amp;(*@#$(&amp;*</t>
  </si>
  <si>
    <t>7*&amp;&amp;(*)$&amp;^)(*))(Dryer"*&amp;(*)(*%*&amp;^"0.0388953240546835Plus"*&amp;(*)_)(_+("0.171178208127163Y&amp;^*(&amp;(*@#$(&amp;*</t>
  </si>
  <si>
    <t>8*&amp;&amp;(*)$&amp;^)(*))(Laptop"*&amp;(*)(*%*&amp;^"0.876932940349664Generic"*&amp;(*)_)(_+("0.330304080192879N&amp;^*(&amp;(*@#$(&amp;*</t>
  </si>
  <si>
    <t>3*&amp;&amp;(*)$&amp;^)(*))(Washer"*&amp;(*)(*%*&amp;^"0.331865896615453Generic"*&amp;(*)_)(_+("0.416496295123262N&amp;^*(&amp;(*@#$(&amp;*</t>
  </si>
  <si>
    <t>7*&amp;&amp;(*)$&amp;^)(*))(Desktop CPU"*&amp;(*)(*%*&amp;^"0.178209327051141Plus"*&amp;(*)_)(_+("0.932018939319838N&amp;^*(&amp;(*@#$(&amp;*</t>
  </si>
  <si>
    <t>5*&amp;&amp;(*)$&amp;^)(*))(Camera"*&amp;(*)(*%*&amp;^"0.331119424591002Generic"*&amp;(*)_)(_+("0.90525943955012N&amp;^*(&amp;(*@#$(&amp;*</t>
  </si>
  <si>
    <t>7*&amp;&amp;(*)$&amp;^)(*))(Guitar"*&amp;(*)(*%*&amp;^"0.838173323306335Generic"*&amp;(*)_)(_+("0.139525995621998Y&amp;^*(&amp;(*@#$(&amp;*</t>
  </si>
  <si>
    <t>3*&amp;&amp;(*)$&amp;^)(*))(Speakers"*&amp;(*)(*%*&amp;^"0.605000038434279Generic"*&amp;(*)_)(_+("0.847560753534121N&amp;^*(&amp;(*@#$(&amp;*</t>
  </si>
  <si>
    <t>7*&amp;&amp;(*)$&amp;^)(*))(Phone"*&amp;(*)(*%*&amp;^"0.563793062072529Generic"*&amp;(*)_)(_+("0.831667130337636N&amp;^*(&amp;(*@#$(&amp;*</t>
  </si>
  <si>
    <t>7*&amp;&amp;(*)$&amp;^)(*))(Tablet"*&amp;(*)(*%*&amp;^"0.871183449349194Generic"*&amp;(*)_)(_+("0.711569153135171N&amp;^*(&amp;(*@#$(&amp;*</t>
  </si>
  <si>
    <t>8*&amp;&amp;(*)$&amp;^)(*))(E-Reader"*&amp;(*)(*%*&amp;^"0.167894767132486Plus"*&amp;(*)_)(_+("0.692371042559216N&amp;^*(&amp;(*@#$(&amp;*</t>
  </si>
  <si>
    <t>10*&amp;&amp;(*)$&amp;^)(*))(MP3 Player"*&amp;(*)(*%*&amp;^"0.844673359472076Generic"*&amp;(*)_)(_+("0.0023569740396111Y&amp;^*(&amp;(*@#$(&amp;*</t>
  </si>
  <si>
    <t>10*&amp;&amp;(*)$&amp;^)(*))(GPS"*&amp;(*)(*%*&amp;^"0.100032764815155Plus"*&amp;(*)_)(_+("0.359405477864811N&amp;^*(&amp;(*@#$(&amp;*</t>
  </si>
  <si>
    <t>4*&amp;&amp;(*)$&amp;^)(*))(Refrigerator"*&amp;(*)(*%*&amp;^"0.960277877550114Generic"*&amp;(*)_)(_+("0.902541816829152N&amp;^*(&amp;(*@#$(&amp;*</t>
  </si>
  <si>
    <t>2*&amp;&amp;(*)$&amp;^)(*))(TV"*&amp;(*)(*%*&amp;^"0.956921031870977Generic"*&amp;(*)_)(_+("0.445839470582019N&amp;^*(&amp;(*@#$(&amp;*</t>
  </si>
  <si>
    <t>1*&amp;&amp;(*)$&amp;^)(*))(Dryer"*&amp;(*)(*%*&amp;^"0.684374068522937Generic"*&amp;(*)_)(_+("0.377468447653008N&amp;^*(&amp;(*@#$(&amp;*</t>
  </si>
  <si>
    <t>8*&amp;&amp;(*)$&amp;^)(*))(Laptop"*&amp;(*)(*%*&amp;^"0.887615558403824Generic"*&amp;(*)_)(_+("0.5444746633826N&amp;^*(&amp;(*@#$(&amp;*</t>
  </si>
  <si>
    <t>4*&amp;&amp;(*)$&amp;^)(*))(Washer"*&amp;(*)(*%*&amp;^"0.378065122782254Generic"*&amp;(*)_)(_+("0.973265222321506N&amp;^*(&amp;(*@#$(&amp;*</t>
  </si>
  <si>
    <t>9*&amp;&amp;(*)$&amp;^)(*))(Desktop CPU"*&amp;(*)(*%*&amp;^"0.105854856771559Plus"*&amp;(*)_)(_+("0.309928173931311N&amp;^*(&amp;(*@#$(&amp;*</t>
  </si>
  <si>
    <t>9*&amp;&amp;(*)$&amp;^)(*))(Camera"*&amp;(*)(*%*&amp;^"0.461567321236336Generic"*&amp;(*)_)(_+("0.43016995282162N&amp;^*(&amp;(*@#$(&amp;*</t>
  </si>
  <si>
    <t>6*&amp;&amp;(*)$&amp;^)(*))(Guitar"*&amp;(*)(*%*&amp;^"0.46721319063676Generic"*&amp;(*)_)(_+("0.358340367956733N&amp;^*(&amp;(*@#$(&amp;*</t>
  </si>
  <si>
    <t>10*&amp;&amp;(*)$&amp;^)(*))(Speakers"*&amp;(*)(*%*&amp;^"0.14950005854602Plus"*&amp;(*)_)(_+("0.310618223341048N&amp;^*(&amp;(*@#$(&amp;*</t>
  </si>
  <si>
    <t>5*&amp;&amp;(*)$&amp;^)(*))(Phone"*&amp;(*)(*%*&amp;^"0.257619000424423Plus"*&amp;(*)_)(_+("0.302393419478267N&amp;^*(&amp;(*@#$(&amp;*</t>
  </si>
  <si>
    <t>1*&amp;&amp;(*)$&amp;^)(*))(Tablet"*&amp;(*)(*%*&amp;^"0.815446734534088Generic"*&amp;(*)_)(_+("0.520904870968089N&amp;^*(&amp;(*@#$(&amp;*</t>
  </si>
  <si>
    <t>2*&amp;&amp;(*)$&amp;^)(*))(E-Reader"*&amp;(*)(*%*&amp;^"0.297431623099941Plus"*&amp;(*)_)(_+("0.0160784345582538Y&amp;^*(&amp;(*@#$(&amp;*</t>
  </si>
  <si>
    <t>1*&amp;&amp;(*)$&amp;^)(*))(MP3 Player"*&amp;(*)(*%*&amp;^"0.279152020370974Plus"*&amp;(*)_)(_+("0.245972296939884N&amp;^*(&amp;(*@#$(&amp;*</t>
  </si>
  <si>
    <t>7*&amp;&amp;(*)$&amp;^)(*))(GPS"*&amp;(*)(*%*&amp;^"0.156224869270981Plus"*&amp;(*)_)(_+("0.730232388259767N&amp;^*(&amp;(*@#$(&amp;*</t>
  </si>
  <si>
    <t>7*&amp;&amp;(*)$&amp;^)(*))(Refrigerator"*&amp;(*)(*%*&amp;^"0.873139893062261Generic"*&amp;(*)_)(_+("0.508325486682719N&amp;^*(&amp;(*@#$(&amp;*</t>
  </si>
  <si>
    <t>9*&amp;&amp;(*)$&amp;^)(*))(TV"*&amp;(*)(*%*&amp;^"0.638063657160185Generic"*&amp;(*)_)(_+("0.00671178431633501Y&amp;^*(&amp;(*@#$(&amp;*</t>
  </si>
  <si>
    <t>9*&amp;&amp;(*)$&amp;^)(*))(Dryer"*&amp;(*)(*%*&amp;^"0.99722990482301Generic"*&amp;(*)_)(_+("0.636062135410925N&amp;^*(&amp;(*@#$(&amp;*</t>
  </si>
  <si>
    <t>7*&amp;&amp;(*)$&amp;^)(*))(Laptop"*&amp;(*)(*%*&amp;^"0.182491328925215Plus"*&amp;(*)_)(_+("0.717214783299342N&amp;^*(&amp;(*@#$(&amp;*</t>
  </si>
  <si>
    <t>7*&amp;&amp;(*)$&amp;^)(*))(Washer"*&amp;(*)(*%*&amp;^"0.385959017277337Generic"*&amp;(*)_)(_+("0.907728713631641N&amp;^*(&amp;(*@#$(&amp;*</t>
  </si>
  <si>
    <t>3*&amp;&amp;(*)$&amp;^)(*))(Desktop CPU"*&amp;(*)(*%*&amp;^"0.164598857206028Plus"*&amp;(*)_)(_+("0.721065471203088N&amp;^*(&amp;(*@#$(&amp;*</t>
  </si>
  <si>
    <t>9*&amp;&amp;(*)$&amp;^)(*))(Camera"*&amp;(*)(*%*&amp;^"0.480327243831782Generic"*&amp;(*)_)(_+("0.215308938069175N&amp;^*(&amp;(*@#$(&amp;*</t>
  </si>
  <si>
    <t>4*&amp;&amp;(*)$&amp;^)(*))(Guitar"*&amp;(*)(*%*&amp;^"0.731804250223837Generic"*&amp;(*)_)(_+("0.0284103900174827Y&amp;^*(&amp;(*@#$(&amp;*</t>
  </si>
  <si>
    <t>6*&amp;&amp;(*)$&amp;^)(*))(Speakers"*&amp;(*)(*%*&amp;^"0.705546417232264Generic"*&amp;(*)_)(_+("0.482802606285027N&amp;^*(&amp;(*@#$(&amp;*</t>
  </si>
  <si>
    <t>7*&amp;&amp;(*)$&amp;^)(*))(Phone"*&amp;(*)(*%*&amp;^"0.377495112773747Generic"*&amp;(*)_)(_+("0.0891817430297315Y&amp;^*(&amp;(*@#$(&amp;*</t>
  </si>
  <si>
    <t>1*&amp;&amp;(*)$&amp;^)(*))(Tablet"*&amp;(*)(*%*&amp;^"0.656351846465652Generic"*&amp;(*)_)(_+("0.685584343498894N&amp;^*(&amp;(*@#$(&amp;*</t>
  </si>
  <si>
    <t>6*&amp;&amp;(*)$&amp;^)(*))(E-Reader"*&amp;(*)(*%*&amp;^"0.281832355150077Plus"*&amp;(*)_)(_+("0.654360468409386N&amp;^*(&amp;(*@#$(&amp;*</t>
  </si>
  <si>
    <t>5*&amp;&amp;(*)$&amp;^)(*))(MP3 Player"*&amp;(*)(*%*&amp;^"0.559309179708207Generic"*&amp;(*)_)(_+("0.894848701440681N&amp;^*(&amp;(*@#$(&amp;*</t>
  </si>
  <si>
    <t>3*&amp;&amp;(*)$&amp;^)(*))(GPS"*&amp;(*)(*%*&amp;^"0.988553569360619Generic"*&amp;(*)_)(_+("0.777479215656223N&amp;^*(&amp;(*@#$(&amp;*</t>
  </si>
  <si>
    <t>3*&amp;&amp;(*)$&amp;^)(*))(Refrigerator"*&amp;(*)(*%*&amp;^"0.42575489056388Generic"*&amp;(*)_)(_+("0.83039647081498N&amp;^*(&amp;(*@#$(&amp;*</t>
  </si>
  <si>
    <t>10*&amp;&amp;(*)$&amp;^)(*))(TV"*&amp;(*)(*%*&amp;^"0.685301383712808Generic"*&amp;(*)_)(_+("0.0595388324258777Y&amp;^*(&amp;(*@#$(&amp;*</t>
  </si>
  <si>
    <t>1*&amp;&amp;(*)$&amp;^)(*))(Dryer"*&amp;(*)(*%*&amp;^"0.852571612368297Generic"*&amp;(*)_)(_+("0.140230742124587Y&amp;^*(&amp;(*@#$(&amp;*</t>
  </si>
  <si>
    <t>4*&amp;&amp;(*)$&amp;^)(*))(Laptop"*&amp;(*)(*%*&amp;^"0.365599161042838Generic"*&amp;(*)_)(_+("0.525098952879086N&amp;^*(&amp;(*@#$(&amp;*</t>
  </si>
  <si>
    <t>9*&amp;&amp;(*)$&amp;^)(*))(Washer"*&amp;(*)(*%*&amp;^"0.0384066574293707Plus"*&amp;(*)_)(_+("0.550244613806501N&amp;^*(&amp;(*@#$(&amp;*</t>
  </si>
  <si>
    <t>9*&amp;&amp;(*)$&amp;^)(*))(Desktop CPU"*&amp;(*)(*%*&amp;^"0.0969164818667193Plus"*&amp;(*)_)(_+("0.188482589806977Y&amp;^*(&amp;(*@#$(&amp;*</t>
  </si>
  <si>
    <t>2*&amp;&amp;(*)$&amp;^)(*))(Camera"*&amp;(*)(*%*&amp;^"0.796683282218799Generic"*&amp;(*)_)(_+("0.681426978869213N&amp;^*(&amp;(*@#$(&amp;*</t>
  </si>
  <si>
    <t>6*&amp;&amp;(*)$&amp;^)(*))(Guitar"*&amp;(*)(*%*&amp;^"0.559148674513779Generic"*&amp;(*)_)(_+("0.14818809110092Y&amp;^*(&amp;(*@#$(&amp;*</t>
  </si>
  <si>
    <t>10*&amp;&amp;(*)$&amp;^)(*))(Speakers"*&amp;(*)(*%*&amp;^"0.0720459969500904Plus"*&amp;(*)_)(_+("0.388871238192964N&amp;^*(&amp;(*@#$(&amp;*</t>
  </si>
  <si>
    <t>2*&amp;&amp;(*)$&amp;^)(*))(Phone"*&amp;(*)(*%*&amp;^"0.649390631520901Generic"*&amp;(*)_)(_+("0.682248776665735N&amp;^*(&amp;(*@#$(&amp;*</t>
  </si>
  <si>
    <t>5*&amp;&amp;(*)$&amp;^)(*))(Tablet"*&amp;(*)(*%*&amp;^"0.908776600400873Generic"*&amp;(*)_)(_+("0.591102972144803N&amp;^*(&amp;(*@#$(&amp;*</t>
  </si>
  <si>
    <t>3*&amp;&amp;(*)$&amp;^)(*))(E-Reader"*&amp;(*)(*%*&amp;^"0.390029652093724Generic"*&amp;(*)_)(_+("0.00884129643232823Y&amp;^*(&amp;(*@#$(&amp;*</t>
  </si>
  <si>
    <t>1*&amp;&amp;(*)$&amp;^)(*))(MP3 Player"*&amp;(*)(*%*&amp;^"0.0581812826558442Plus"*&amp;(*)_)(_+("0.435729175966354N&amp;^*(&amp;(*@#$(&amp;*</t>
  </si>
  <si>
    <t>9*&amp;&amp;(*)$&amp;^)(*))(GPS"*&amp;(*)(*%*&amp;^"0.106758665322921Plus"*&amp;(*)_)(_+("0.978569373791876N&amp;^*(&amp;(*@#$(&amp;*</t>
  </si>
  <si>
    <t>9*&amp;&amp;(*)$&amp;^)(*))(Phone"*&amp;(*)(*%*&amp;^"0.608060712242131Generic"*&amp;(*)_)(_+("0.122075806517311Y&amp;^*(&amp;(*@#$(&amp;*</t>
  </si>
  <si>
    <t>6*&amp;&amp;(*)$&amp;^)(*))(Tablet"*&amp;(*)(*%*&amp;^"0.160616355494705Plus"*&amp;(*)_)(_+("0.53787712423699N&amp;^*(&amp;(*@#$(&amp;*</t>
  </si>
  <si>
    <t>5*&amp;&amp;(*)$&amp;^)(*))(E-Reader"*&amp;(*)(*%*&amp;^"0.896268598638443Generic"*&amp;(*)_)(_+("0.658747044818467N&amp;^*(&amp;(*@#$(&amp;*</t>
  </si>
  <si>
    <t>1*&amp;&amp;(*)$&amp;^)(*))(MP3 Player"*&amp;(*)(*%*&amp;^"0.273956483024937Plus"*&amp;(*)_)(_+("0.452879932196587N&amp;^*(&amp;(*@#$(&amp;*</t>
  </si>
  <si>
    <t>2*&amp;&amp;(*)$&amp;^)(*))(GPS"*&amp;(*)(*%*&amp;^"0.822058824622807Generic"*&amp;(*)_)(_+("0.547329556027483N&amp;^*(&amp;(*@#$(&amp;*</t>
  </si>
  <si>
    <t>6*&amp;&amp;(*)$&amp;^)(*))(Refrigerator"*&amp;(*)(*%*&amp;^"0.0660772052485444Plus"*&amp;(*)_)(_+("0.124086031266652Y&amp;^*(&amp;(*@#$(&amp;*</t>
  </si>
  <si>
    <t>6*&amp;&amp;(*)$&amp;^)(*))(TV"*&amp;(*)(*%*&amp;^"0.440805553765815Generic"*&amp;(*)_)(_+("0.687321544586188N&amp;^*(&amp;(*@#$(&amp;*</t>
  </si>
  <si>
    <t>10*&amp;&amp;(*)$&amp;^)(*))(Dryer"*&amp;(*)(*%*&amp;^"0.119252355732606Plus"*&amp;(*)_)(_+("0.953073038007448N&amp;^*(&amp;(*@#$(&amp;*</t>
  </si>
  <si>
    <t>5*&amp;&amp;(*)$&amp;^)(*))(Laptop"*&amp;(*)(*%*&amp;^"0.565991381778589Generic"*&amp;(*)_)(_+("0.79158465829744N&amp;^*(&amp;(*@#$(&amp;*</t>
  </si>
  <si>
    <t>7*&amp;&amp;(*)$&amp;^)(*))(Washer"*&amp;(*)(*%*&amp;^"0.51539823587719Generic"*&amp;(*)_)(_+("0.744781231490013N&amp;^*(&amp;(*@#$(&amp;*</t>
  </si>
  <si>
    <t>8*&amp;&amp;(*)$&amp;^)(*))(Desktop CPU"*&amp;(*)(*%*&amp;^"0.307830992032255Generic"*&amp;(*)_)(_+("0.451241624607074N&amp;^*(&amp;(*@#$(&amp;*</t>
  </si>
  <si>
    <t>4*&amp;&amp;(*)$&amp;^)(*))(Camera"*&amp;(*)(*%*&amp;^"0.972710179988435Generic"*&amp;(*)_)(_+("0.0915251909817713Y&amp;^*(&amp;(*@#$(&amp;*</t>
  </si>
  <si>
    <t>2*&amp;&amp;(*)$&amp;^)(*))(Guitar"*&amp;(*)(*%*&amp;^"0.360135057763408Generic"*&amp;(*)_)(_+("0.429814183411152N&amp;^*(&amp;(*@#$(&amp;*</t>
  </si>
  <si>
    <t>3*&amp;&amp;(*)$&amp;^)(*))(Phone"*&amp;(*)(*%*&amp;^"0.560552405491184Generic"*&amp;(*)_)(_+("0.862092060290026N&amp;^*(&amp;(*@#$(&amp;*</t>
  </si>
  <si>
    <t>4*&amp;&amp;(*)$&amp;^)(*))(Tablet"*&amp;(*)(*%*&amp;^"0.851770845745489Generic"*&amp;(*)_)(_+("0.0411094116536775Y&amp;^*(&amp;(*@#$(&amp;*</t>
  </si>
  <si>
    <t>1*&amp;&amp;(*)$&amp;^)(*))(E-Reader"*&amp;(*)(*%*&amp;^"0.253456783844869Plus"*&amp;(*)_)(_+("0.549165513946579N&amp;^*(&amp;(*@#$(&amp;*</t>
  </si>
  <si>
    <t>4*&amp;&amp;(*)$&amp;^)(*))(MP3 Player"*&amp;(*)(*%*&amp;^"0.209256186418654Plus"*&amp;(*)_)(_+("0.32786846891768N&amp;^*(&amp;(*@#$(&amp;*</t>
  </si>
  <si>
    <t>5*&amp;&amp;(*)$&amp;^)(*))(GPS"*&amp;(*)(*%*&amp;^"0.0293549195019935Plus"*&amp;(*)_)(_+("0.7143237569556N&amp;^*(&amp;(*@#$(&amp;*</t>
  </si>
  <si>
    <t>10*&amp;&amp;(*)$&amp;^)(*))(Refrigerator"*&amp;(*)(*%*&amp;^"0.21826604527713Plus"*&amp;(*)_)(_+("0.20106572224019N&amp;^*(&amp;(*@#$(&amp;*</t>
  </si>
  <si>
    <t>6*&amp;&amp;(*)$&amp;^)(*))(TV"*&amp;(*)(*%*&amp;^"0.00104944257566042Plus"*&amp;(*)_)(_+("0.999730556444852N&amp;^*(&amp;(*@#$(&amp;*</t>
  </si>
  <si>
    <t>2*&amp;&amp;(*)$&amp;^)(*))(Dryer"*&amp;(*)(*%*&amp;^"0.849927113460904Generic"*&amp;(*)_)(_+("0.0743284895082804Y&amp;^*(&amp;(*@#$(&amp;*</t>
  </si>
  <si>
    <t>6*&amp;&amp;(*)$&amp;^)(*))(Laptop"*&amp;(*)(*%*&amp;^"0.705129881843425Generic"*&amp;(*)_)(_+("0.603793370305755N&amp;^*(&amp;(*@#$(&amp;*</t>
  </si>
  <si>
    <t>6*&amp;&amp;(*)$&amp;^)(*))(Washer"*&amp;(*)(*%*&amp;^"0.768186925450698Generic"*&amp;(*)_)(_+("0.00689283230642079Y&amp;^*(&amp;(*@#$(&amp;*</t>
  </si>
  <si>
    <t>6*&amp;&amp;(*)$&amp;^)(*))(Dryer"*&amp;(*)(*%*&amp;^"0.763969041261894Generic"*&amp;(*)_)(_+("0.302592706812083N&amp;^*(&amp;(*@#$(&amp;*</t>
  </si>
  <si>
    <t>2*&amp;&amp;(*)$&amp;^)(*))(Laptop"*&amp;(*)(*%*&amp;^"0.0849201607072485Plus"*&amp;(*)_)(_+("0.727533071376876N&amp;^*(&amp;(*@#$(&amp;*</t>
  </si>
  <si>
    <t>2*&amp;&amp;(*)$&amp;^)(*))(Washer"*&amp;(*)(*%*&amp;^"0.308218656045893Generic"*&amp;(*)_)(_+("0.147591379158263Y&amp;^*(&amp;(*@#$(&amp;*</t>
  </si>
  <si>
    <t>10*&amp;&amp;(*)$&amp;^)(*))(Desktop CPU"*&amp;(*)(*%*&amp;^"0.707201221289505Generic"*&amp;(*)_)(_+("0.470164836029805N&amp;^*(&amp;(*@#$(&amp;*</t>
  </si>
  <si>
    <t>7*&amp;&amp;(*)$&amp;^)(*))(Camera"*&amp;(*)(*%*&amp;^"0.343871303768097Generic"*&amp;(*)_)(_+("0.283971619153814N&amp;^*(&amp;(*@#$(&amp;*</t>
  </si>
  <si>
    <t>6*&amp;&amp;(*)$&amp;^)(*))(Washer"*&amp;(*)(*%*&amp;^"0.663497583809579Generic"*&amp;(*)_)(_+("0.768858043157534N&amp;^*(&amp;(*@#$(&amp;*</t>
  </si>
  <si>
    <t>3*&amp;&amp;(*)$&amp;^)(*))(Desktop CPU"*&amp;(*)(*%*&amp;^"0.0901072633913852Plus"*&amp;(*)_)(_+("0.912147846349506N&amp;^*(&amp;(*@#$(&amp;*</t>
  </si>
  <si>
    <t>10*&amp;&amp;(*)$&amp;^)(*))(Camera"*&amp;(*)(*%*&amp;^"0.735142166088443Generic"*&amp;(*)_)(_+("0.685928944188554N&amp;^*(&amp;(*@#$(&amp;*</t>
  </si>
  <si>
    <t>9*&amp;&amp;(*)$&amp;^)(*))(Dryer"*&amp;(*)(*%*&amp;^"0.764526590590395Generic"*&amp;(*)_)(_+("0.266509184905338N&amp;^*(&amp;(*@#$(&amp;*</t>
  </si>
  <si>
    <t>1*&amp;&amp;(*)$&amp;^)(*))(Laptop"*&amp;(*)(*%*&amp;^"0.819844559622048Generic"*&amp;(*)_)(_+("0.31556192031273N&amp;^*(&amp;(*@#$(&amp;*</t>
  </si>
  <si>
    <t>5*&amp;&amp;(*)$&amp;^)(*))(Washer"*&amp;(*)(*%*&amp;^"0.462600114186594Generic"*&amp;(*)_)(_+("0.933026766733926N&amp;^*(&amp;(*@#$(&amp;*</t>
  </si>
  <si>
    <t>9*&amp;&amp;(*)$&amp;^)(*))(Desktop CPU"*&amp;(*)(*%*&amp;^"0.457353512651973Generic"*&amp;(*)_)(_+("0.300982728461353N&amp;^*(&amp;(*@#$(&amp;*</t>
  </si>
  <si>
    <t>2*&amp;&amp;(*)$&amp;^)(*))(Camera"*&amp;(*)(*%*&amp;^"0.595639376421201Generic"*&amp;(*)_)(_+("0.835747912094983N&amp;^*(&amp;(*@#$(&amp;*</t>
  </si>
  <si>
    <t>8*&amp;&amp;(*)$&amp;^)(*))(Laptop"*&amp;(*)(*%*&amp;^"0.545687285095832Generic"*&amp;(*)_)(_+("0.900425924810361N&amp;^*(&amp;(*@#$(&amp;*</t>
  </si>
  <si>
    <t>4*&amp;&amp;(*)$&amp;^)(*))(Washer"*&amp;(*)(*%*&amp;^"0.085872012767306Plus"*&amp;(*)_)(_+("0.588587762951511N&amp;^*(&amp;(*@#$(&amp;*</t>
  </si>
  <si>
    <t>4*&amp;&amp;(*)$&amp;^)(*))(Desktop CPU"*&amp;(*)(*%*&amp;^"0.922057446848242Generic"*&amp;(*)_)(_+("0.499915211208877N&amp;^*(&amp;(*@#$(&amp;*</t>
  </si>
  <si>
    <t>1*&amp;&amp;(*)$&amp;^)(*))(Camera"*&amp;(*)(*%*&amp;^"0.514981923653694Generic"*&amp;(*)_)(_+("0.175899640972231Y&amp;^*(&amp;(*@#$(&amp;*</t>
  </si>
  <si>
    <t>10*&amp;&amp;(*)$&amp;^)(*))(Guitar"*&amp;(*)(*%*&amp;^"0.0337857417391099Plus"*&amp;(*)_)(_+("0.332184660060648N&amp;^*(&amp;(*@#$(&amp;*</t>
  </si>
  <si>
    <t>9*&amp;&amp;(*)$&amp;^)(*))(Speakers"*&amp;(*)(*%*&amp;^"0.352274506860925Generic"*&amp;(*)_)(_+("0.0845516201407711Y&amp;^*(&amp;(*@#$(&amp;*</t>
  </si>
  <si>
    <t>7*&amp;&amp;(*)$&amp;^)(*))(Phone"*&amp;(*)(*%*&amp;^"0.915438473521409Generic"*&amp;(*)_)(_+("0.0944907199264411Y&amp;^*(&amp;(*@#$(&amp;*</t>
  </si>
  <si>
    <t>2*&amp;&amp;(*)$&amp;^)(*))(Tablet"*&amp;(*)(*%*&amp;^"0.768145751230769Generic"*&amp;(*)_)(_+("0.876601762167401N&amp;^*(&amp;(*@#$(&amp;*</t>
  </si>
  <si>
    <t>9*&amp;&amp;(*)$&amp;^)(*))(E-Reader"*&amp;(*)(*%*&amp;^"0.134081977694518Plus"*&amp;(*)_)(_+("0.738331830763863N&amp;^*(&amp;(*@#$(&amp;*</t>
  </si>
  <si>
    <t>4*&amp;&amp;(*)$&amp;^)(*))(MP3 Player"*&amp;(*)(*%*&amp;^"0.75652257130889Generic"*&amp;(*)_)(_+("0.260082597157689N&amp;^*(&amp;(*@#$(&amp;*</t>
  </si>
  <si>
    <t>4*&amp;&amp;(*)$&amp;^)(*))(GPS"*&amp;(*)(*%*&amp;^"0.77660923621308Generic"*&amp;(*)_)(_+("0.685309490878155N&amp;^*(&amp;(*@#$(&amp;*</t>
  </si>
  <si>
    <t>10*&amp;&amp;(*)$&amp;^)(*))(Phone"*&amp;(*)(*%*&amp;^"0.761056760835553Generic"*&amp;(*)_)(_+("0.973025446567597N&amp;^*(&amp;(*@#$(&amp;*</t>
  </si>
  <si>
    <t>2*&amp;&amp;(*)$&amp;^)(*))(Tablet"*&amp;(*)(*%*&amp;^"0.0307078970106528Plus"*&amp;(*)_)(_+("0.574800722724149N&amp;^*(&amp;(*@#$(&amp;*</t>
  </si>
  <si>
    <t>3*&amp;&amp;(*)$&amp;^)(*))(E-Reader"*&amp;(*)(*%*&amp;^"0.753373401053493Generic"*&amp;(*)_)(_+("0.260100946940688N&amp;^*(&amp;(*@#$(&amp;*</t>
  </si>
  <si>
    <t>8*&amp;&amp;(*)$&amp;^)(*))(MP3 Player"*&amp;(*)(*%*&amp;^"0.928872156195162Generic"*&amp;(*)_)(_+("0.298786799289009N&amp;^*(&amp;(*@#$(&amp;*</t>
  </si>
  <si>
    <t>3*&amp;&amp;(*)$&amp;^)(*))(GPS"*&amp;(*)(*%*&amp;^"0.900506246292074Generic"*&amp;(*)_)(_+("0.170923046833834Y&amp;^*(&amp;(*@#$(&amp;*</t>
  </si>
  <si>
    <t>6*&amp;&amp;(*)$&amp;^)(*))(Refrigerator"*&amp;(*)(*%*&amp;^"0.684229704664571Generic"*&amp;(*)_)(_+("0.124522203534815Y&amp;^*(&amp;(*@#$(&amp;*</t>
  </si>
  <si>
    <t>6*&amp;&amp;(*)$&amp;^)(*))(TV"*&amp;(*)(*%*&amp;^"0.843739841825559Generic"*&amp;(*)_)(_+("0.0606739592690058Y&amp;^*(&amp;(*@#$(&amp;*</t>
  </si>
  <si>
    <t>5*&amp;&amp;(*)$&amp;^)(*))(Dryer"*&amp;(*)(*%*&amp;^"0.968419166934678Generic"*&amp;(*)_)(_+("0.544835617744268N&amp;^*(&amp;(*@#$(&amp;*</t>
  </si>
  <si>
    <t>10*&amp;&amp;(*)$&amp;^)(*))(Laptop"*&amp;(*)(*%*&amp;^"0.348514697336038Generic"*&amp;(*)_)(_+("0.858353097240595N&amp;^*(&amp;(*@#$(&amp;*</t>
  </si>
  <si>
    <t>7*&amp;&amp;(*)$&amp;^)(*))(Washer"*&amp;(*)(*%*&amp;^"0.0290292041939898Plus"*&amp;(*)_)(_+("0.127458017839488Y&amp;^*(&amp;(*@#$(&amp;*</t>
  </si>
  <si>
    <t>TextGiven</t>
  </si>
  <si>
    <t>Date:</t>
  </si>
  <si>
    <t>Technical Skills Course</t>
  </si>
  <si>
    <t>http://www.theinfiniteactuary.com/skills</t>
  </si>
  <si>
    <t>Purpose:</t>
  </si>
  <si>
    <t>The student should complete the tasks before watching the video solutions.</t>
  </si>
  <si>
    <t>Disclaimer:</t>
  </si>
  <si>
    <t>Do not redistribute</t>
  </si>
  <si>
    <r>
      <t xml:space="preserve">This is the workbook used in the </t>
    </r>
    <r>
      <rPr>
        <b/>
        <sz val="11"/>
        <color theme="1"/>
        <rFont val="Calibri"/>
        <family val="2"/>
        <scheme val="minor"/>
      </rPr>
      <t>Excel for Actuaries (Intermediate) project</t>
    </r>
    <r>
      <rPr>
        <sz val="11"/>
        <color theme="1"/>
        <rFont val="Calibri"/>
        <family val="2"/>
        <scheme val="minor"/>
      </rPr>
      <t xml:space="preserve"> found in the Technical Skills Course</t>
    </r>
  </si>
  <si>
    <t>1)</t>
  </si>
  <si>
    <t>2)</t>
  </si>
  <si>
    <t>N</t>
  </si>
  <si>
    <t>Y</t>
  </si>
  <si>
    <t>Introduction</t>
  </si>
  <si>
    <t>Task #1</t>
  </si>
  <si>
    <t xml:space="preserve">INDEXMATCH to look up table values </t>
  </si>
  <si>
    <t>Task #2</t>
  </si>
  <si>
    <t>Task #3</t>
  </si>
  <si>
    <t>Task #4</t>
  </si>
  <si>
    <t xml:space="preserve">Summarize “Region” tabs by INDIRECT function </t>
  </si>
  <si>
    <t xml:space="preserve">Use the OFFSET function to create Dynamic Charts </t>
  </si>
  <si>
    <t xml:space="preserve">Calculate the Total Warranty Sales in 2015 using ISNA function </t>
  </si>
  <si>
    <t>Task #5</t>
  </si>
  <si>
    <t xml:space="preserve">Data Parsing </t>
  </si>
  <si>
    <t>Author:</t>
  </si>
  <si>
    <t>Modified by Junho Lee, Original Template provided by 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</si>
</sst>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b/>
      <sz val="11"/>
      <name val="Calibri"/>
      <family val="2"/>
      <scheme val="minor"/>
    </font>
    <font>
      <b/>
      <u/>
      <sz val="11"/>
      <name val="Calibri"/>
      <family val="2"/>
      <scheme val="minor"/>
    </font>
    <font>
      <sz val="11"/>
      <color theme="0" tint="-0.249977111117893"/>
      <name val="Calibri"/>
      <family val="2"/>
      <scheme val="minor"/>
    </font>
    <font>
      <sz val="10"/>
      <color rgb="FF00B050"/>
      <name val="Calibri"/>
      <family val="2"/>
      <scheme val="minor"/>
    </font>
    <font>
      <sz val="10"/>
      <color theme="1"/>
      <name val="Calibri"/>
      <family val="2"/>
      <scheme val="minor"/>
    </font>
    <font>
      <u/>
      <sz val="11"/>
      <color theme="10"/>
      <name val="Calibri"/>
      <family val="2"/>
      <scheme val="minor"/>
    </font>
    <font>
      <sz val="12"/>
      <color rgb="FF333333"/>
      <name val="Times New Roman,Bold"/>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0" fontId="10" fillId="0" borderId="0" applyNumberFormat="0" applyFill="0" applyBorder="0" applyAlignment="0" applyProtection="0"/>
  </cellStyleXfs>
  <cellXfs count="86">
    <xf numFmtId="0" fontId="0" fillId="0" borderId="0" xfId="0"/>
    <xf numFmtId="0" fontId="2" fillId="0" borderId="0" xfId="0" applyFont="1" applyAlignment="1">
      <alignment horizontal="center"/>
    </xf>
    <xf numFmtId="0" fontId="0" fillId="0" borderId="0" xfId="0" applyBorder="1" applyAlignment="1">
      <alignment horizontal="center"/>
    </xf>
    <xf numFmtId="0" fontId="4" fillId="0" borderId="0" xfId="0" applyFont="1"/>
    <xf numFmtId="0" fontId="2" fillId="0" borderId="0" xfId="0" applyFont="1" applyFill="1" applyBorder="1" applyAlignment="1">
      <alignment horizontal="center" wrapText="1"/>
    </xf>
    <xf numFmtId="0" fontId="0" fillId="3" borderId="0" xfId="0" applyFill="1"/>
    <xf numFmtId="0" fontId="0" fillId="4" borderId="4" xfId="0" applyFill="1" applyBorder="1"/>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2" fillId="4" borderId="11" xfId="0" applyFont="1"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3" borderId="0" xfId="0" applyFill="1" applyBorder="1" applyAlignment="1">
      <alignment horizontal="center"/>
    </xf>
    <xf numFmtId="0" fontId="0" fillId="0" borderId="0" xfId="0"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3" borderId="0" xfId="0" applyFont="1" applyFill="1"/>
    <xf numFmtId="0" fontId="0" fillId="0" borderId="0" xfId="0" applyFill="1"/>
    <xf numFmtId="0" fontId="6" fillId="0" borderId="0" xfId="0" applyFont="1"/>
    <xf numFmtId="0" fontId="0" fillId="3" borderId="0" xfId="0" applyFill="1" applyAlignment="1">
      <alignment horizontal="center"/>
    </xf>
    <xf numFmtId="0" fontId="5" fillId="0" borderId="0" xfId="0" applyFont="1" applyFill="1"/>
    <xf numFmtId="0" fontId="0" fillId="0" borderId="0" xfId="0" applyFill="1" applyAlignment="1">
      <alignment horizontal="center"/>
    </xf>
    <xf numFmtId="0" fontId="2" fillId="0" borderId="0" xfId="0" applyFont="1"/>
    <xf numFmtId="0" fontId="0" fillId="0" borderId="5" xfId="0" applyBorder="1"/>
    <xf numFmtId="0" fontId="0" fillId="0" borderId="1" xfId="0" applyBorder="1" applyAlignment="1">
      <alignment horizontal="center"/>
    </xf>
    <xf numFmtId="0" fontId="0" fillId="0" borderId="7" xfId="0" applyBorder="1"/>
    <xf numFmtId="0" fontId="2" fillId="2" borderId="2" xfId="0" applyFont="1" applyFill="1" applyBorder="1" applyAlignment="1">
      <alignment horizontal="center"/>
    </xf>
    <xf numFmtId="0" fontId="2" fillId="2" borderId="14" xfId="0" applyFont="1" applyFill="1" applyBorder="1" applyAlignment="1">
      <alignment horizontal="center"/>
    </xf>
    <xf numFmtId="0" fontId="2" fillId="2" borderId="3" xfId="0" applyFont="1" applyFill="1" applyBorder="1" applyAlignment="1">
      <alignment horizontal="center" wrapText="1"/>
    </xf>
    <xf numFmtId="0" fontId="2" fillId="4" borderId="3" xfId="0" applyFont="1" applyFill="1" applyBorder="1" applyAlignment="1">
      <alignment horizontal="center"/>
    </xf>
    <xf numFmtId="0" fontId="7" fillId="0" borderId="0" xfId="0" applyFont="1" applyAlignment="1">
      <alignment horizontal="right"/>
    </xf>
    <xf numFmtId="0" fontId="0" fillId="0" borderId="1" xfId="0" applyBorder="1"/>
    <xf numFmtId="0" fontId="7" fillId="0" borderId="1" xfId="0" applyFont="1" applyBorder="1" applyAlignment="1">
      <alignment horizontal="right"/>
    </xf>
    <xf numFmtId="165" fontId="2" fillId="0" borderId="0" xfId="2" applyNumberFormat="1" applyFont="1"/>
    <xf numFmtId="165" fontId="0" fillId="5" borderId="0" xfId="2" applyNumberFormat="1" applyFont="1" applyFill="1"/>
    <xf numFmtId="165" fontId="0" fillId="5" borderId="1" xfId="2" applyNumberFormat="1" applyFont="1" applyFill="1" applyBorder="1"/>
    <xf numFmtId="0" fontId="2" fillId="3" borderId="0" xfId="0" applyFont="1" applyFill="1"/>
    <xf numFmtId="0" fontId="0" fillId="5" borderId="5" xfId="0" applyFill="1" applyBorder="1"/>
    <xf numFmtId="0" fontId="0" fillId="5" borderId="5" xfId="0" applyFill="1" applyBorder="1" applyAlignment="1">
      <alignment horizontal="center"/>
    </xf>
    <xf numFmtId="0" fontId="0" fillId="5" borderId="7" xfId="0" applyFill="1" applyBorder="1"/>
    <xf numFmtId="0" fontId="8" fillId="0" borderId="0" xfId="0" applyFont="1" applyFill="1" applyBorder="1"/>
    <xf numFmtId="165" fontId="8" fillId="0" borderId="0" xfId="0" applyNumberFormat="1" applyFont="1"/>
    <xf numFmtId="0" fontId="9" fillId="0" borderId="0" xfId="0" applyFont="1"/>
    <xf numFmtId="164" fontId="0" fillId="0" borderId="0" xfId="1" applyNumberFormat="1" applyFont="1"/>
    <xf numFmtId="0" fontId="2" fillId="0" borderId="0" xfId="0" applyFont="1" applyFill="1" applyBorder="1" applyAlignment="1">
      <alignment horizontal="center"/>
    </xf>
    <xf numFmtId="0" fontId="0" fillId="0" borderId="0" xfId="0" applyFill="1" applyBorder="1" applyAlignment="1">
      <alignment horizontal="center"/>
    </xf>
    <xf numFmtId="0" fontId="0" fillId="4" borderId="12" xfId="0" applyFill="1" applyBorder="1" applyAlignment="1">
      <alignment horizontal="left"/>
    </xf>
    <xf numFmtId="0" fontId="0" fillId="4" borderId="13"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0" xfId="0" applyBorder="1"/>
    <xf numFmtId="0" fontId="0" fillId="3" borderId="0" xfId="0" applyFill="1" applyBorder="1"/>
    <xf numFmtId="0" fontId="0" fillId="3" borderId="11" xfId="0" applyFill="1" applyBorder="1"/>
    <xf numFmtId="0" fontId="5" fillId="3" borderId="8" xfId="0" applyFont="1" applyFill="1" applyBorder="1"/>
    <xf numFmtId="0" fontId="0" fillId="3" borderId="9" xfId="0" applyFill="1" applyBorder="1"/>
    <xf numFmtId="0" fontId="0" fillId="3" borderId="10" xfId="0" applyFill="1" applyBorder="1"/>
    <xf numFmtId="0" fontId="5" fillId="3" borderId="4" xfId="0" applyFont="1" applyFill="1" applyBorder="1"/>
    <xf numFmtId="0" fontId="0" fillId="3" borderId="5" xfId="0" applyFill="1" applyBorder="1"/>
    <xf numFmtId="0" fontId="5" fillId="3" borderId="6" xfId="0" applyFont="1" applyFill="1" applyBorder="1"/>
    <xf numFmtId="0" fontId="0" fillId="3" borderId="1" xfId="0" applyFill="1" applyBorder="1"/>
    <xf numFmtId="0" fontId="0" fillId="3" borderId="7" xfId="0" applyFill="1" applyBorder="1"/>
    <xf numFmtId="0" fontId="2" fillId="3" borderId="8" xfId="0" applyFont="1" applyFill="1" applyBorder="1"/>
    <xf numFmtId="0" fontId="2" fillId="3" borderId="6" xfId="0" applyFont="1" applyFill="1" applyBorder="1"/>
    <xf numFmtId="0" fontId="2" fillId="0" borderId="1" xfId="0" applyFont="1" applyBorder="1" applyAlignment="1">
      <alignment horizontal="center"/>
    </xf>
    <xf numFmtId="0" fontId="2" fillId="0" borderId="1" xfId="0" applyFont="1" applyFill="1" applyBorder="1" applyAlignment="1">
      <alignment horizontal="center"/>
    </xf>
    <xf numFmtId="0" fontId="0" fillId="6" borderId="0" xfId="0" applyFill="1" applyAlignment="1">
      <alignment horizontal="center"/>
    </xf>
    <xf numFmtId="14" fontId="0" fillId="0" borderId="0" xfId="0" applyNumberFormat="1"/>
    <xf numFmtId="0" fontId="10" fillId="0" borderId="0" xfId="3"/>
    <xf numFmtId="0" fontId="2" fillId="4" borderId="2" xfId="0" applyFont="1" applyFill="1" applyBorder="1" applyAlignment="1">
      <alignment horizontal="center"/>
    </xf>
    <xf numFmtId="0" fontId="2" fillId="4" borderId="3" xfId="0" applyFont="1" applyFill="1" applyBorder="1" applyAlignment="1">
      <alignment horizontal="center"/>
    </xf>
    <xf numFmtId="165" fontId="0" fillId="3" borderId="0" xfId="2" applyNumberFormat="1" applyFont="1" applyFill="1" applyBorder="1" applyAlignment="1">
      <alignment horizontal="center"/>
    </xf>
    <xf numFmtId="165" fontId="0" fillId="3" borderId="11" xfId="2" applyNumberFormat="1" applyFont="1" applyFill="1" applyBorder="1"/>
    <xf numFmtId="0" fontId="11" fillId="0" borderId="0" xfId="0" applyFont="1"/>
    <xf numFmtId="0" fontId="1" fillId="0" borderId="0" xfId="0" applyFont="1"/>
    <xf numFmtId="0" fontId="2" fillId="4" borderId="8" xfId="0" applyFont="1" applyFill="1"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10" xfId="0" applyFont="1" applyFill="1" applyBorder="1" applyAlignment="1">
      <alignment horizontal="center" wrapText="1"/>
    </xf>
    <xf numFmtId="0" fontId="2" fillId="4" borderId="6" xfId="0" applyFont="1" applyFill="1" applyBorder="1" applyAlignment="1">
      <alignment horizontal="center"/>
    </xf>
    <xf numFmtId="0" fontId="2" fillId="4" borderId="7" xfId="0" applyFont="1" applyFill="1" applyBorder="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Sales</c:v>
          </c:tx>
          <c:spPr>
            <a:ln w="28575" cap="rnd">
              <a:solidFill>
                <a:schemeClr val="accent1"/>
              </a:solidFill>
              <a:round/>
            </a:ln>
            <a:effectLst/>
          </c:spPr>
          <c:marker>
            <c:symbol val="none"/>
          </c:marker>
          <c:cat>
            <c:numRef>
              <c:f>[0]!Year</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[0]!Sales</c:f>
              <c:numCache>
                <c:formatCode>_(* #,##0_);_(* \(#,##0\);_(* "-"??_);_(@_)</c:formatCode>
                <c:ptCount val="16"/>
                <c:pt idx="0">
                  <c:v>177396</c:v>
                </c:pt>
                <c:pt idx="1">
                  <c:v>165632</c:v>
                </c:pt>
                <c:pt idx="2">
                  <c:v>118348</c:v>
                </c:pt>
                <c:pt idx="3">
                  <c:v>136919</c:v>
                </c:pt>
                <c:pt idx="4">
                  <c:v>178464</c:v>
                </c:pt>
                <c:pt idx="5">
                  <c:v>197641</c:v>
                </c:pt>
                <c:pt idx="6">
                  <c:v>124807</c:v>
                </c:pt>
                <c:pt idx="7">
                  <c:v>146414</c:v>
                </c:pt>
                <c:pt idx="8">
                  <c:v>152720</c:v>
                </c:pt>
                <c:pt idx="9">
                  <c:v>125495</c:v>
                </c:pt>
                <c:pt idx="10">
                  <c:v>123786</c:v>
                </c:pt>
                <c:pt idx="11">
                  <c:v>131397</c:v>
                </c:pt>
                <c:pt idx="12">
                  <c:v>199260</c:v>
                </c:pt>
                <c:pt idx="13">
                  <c:v>116229</c:v>
                </c:pt>
                <c:pt idx="14">
                  <c:v>265194</c:v>
                </c:pt>
                <c:pt idx="15">
                  <c:v>234212</c:v>
                </c:pt>
              </c:numCache>
            </c:numRef>
          </c:val>
          <c:smooth val="0"/>
          <c:extLst>
            <c:ext xmlns:c16="http://schemas.microsoft.com/office/drawing/2014/chart" uri="{C3380CC4-5D6E-409C-BE32-E72D297353CC}">
              <c16:uniqueId val="{00000000-9FD9-F446-9D98-A285F8C01028}"/>
            </c:ext>
          </c:extLst>
        </c:ser>
        <c:dLbls>
          <c:showLegendKey val="0"/>
          <c:showVal val="0"/>
          <c:showCatName val="0"/>
          <c:showSerName val="0"/>
          <c:showPercent val="0"/>
          <c:showBubbleSize val="0"/>
        </c:dLbls>
        <c:smooth val="0"/>
        <c:axId val="1945206047"/>
        <c:axId val="1944311375"/>
      </c:lineChart>
      <c:catAx>
        <c:axId val="1945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11375"/>
        <c:crosses val="autoZero"/>
        <c:auto val="1"/>
        <c:lblAlgn val="ctr"/>
        <c:lblOffset val="100"/>
        <c:noMultiLvlLbl val="0"/>
      </c:catAx>
      <c:valAx>
        <c:axId val="19443113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Sales_Past10</c:v>
          </c:tx>
          <c:spPr>
            <a:ln w="28575" cap="rnd">
              <a:solidFill>
                <a:schemeClr val="accent1"/>
              </a:solidFill>
              <a:round/>
            </a:ln>
            <a:effectLst/>
          </c:spPr>
          <c:marker>
            <c:symbol val="none"/>
          </c:marker>
          <c:cat>
            <c:numRef>
              <c:f>[0]!Year_Past10</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[0]!Sales_Past10</c:f>
              <c:numCache>
                <c:formatCode>_(* #,##0_);_(* \(#,##0\);_(* "-"??_);_(@_)</c:formatCode>
                <c:ptCount val="10"/>
                <c:pt idx="0">
                  <c:v>124807</c:v>
                </c:pt>
                <c:pt idx="1">
                  <c:v>146414</c:v>
                </c:pt>
                <c:pt idx="2">
                  <c:v>152720</c:v>
                </c:pt>
                <c:pt idx="3">
                  <c:v>125495</c:v>
                </c:pt>
                <c:pt idx="4">
                  <c:v>123786</c:v>
                </c:pt>
                <c:pt idx="5">
                  <c:v>131397</c:v>
                </c:pt>
                <c:pt idx="6">
                  <c:v>199260</c:v>
                </c:pt>
                <c:pt idx="7">
                  <c:v>116229</c:v>
                </c:pt>
                <c:pt idx="8">
                  <c:v>265194</c:v>
                </c:pt>
                <c:pt idx="9">
                  <c:v>234212</c:v>
                </c:pt>
              </c:numCache>
            </c:numRef>
          </c:val>
          <c:smooth val="0"/>
          <c:extLst>
            <c:ext xmlns:c16="http://schemas.microsoft.com/office/drawing/2014/chart" uri="{C3380CC4-5D6E-409C-BE32-E72D297353CC}">
              <c16:uniqueId val="{00000000-57F8-0544-8DF0-E02802E75C19}"/>
            </c:ext>
          </c:extLst>
        </c:ser>
        <c:dLbls>
          <c:showLegendKey val="0"/>
          <c:showVal val="0"/>
          <c:showCatName val="0"/>
          <c:showSerName val="0"/>
          <c:showPercent val="0"/>
          <c:showBubbleSize val="0"/>
        </c:dLbls>
        <c:smooth val="0"/>
        <c:axId val="1994312511"/>
        <c:axId val="1994314191"/>
      </c:lineChart>
      <c:catAx>
        <c:axId val="199431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14191"/>
        <c:crosses val="autoZero"/>
        <c:auto val="1"/>
        <c:lblAlgn val="ctr"/>
        <c:lblOffset val="100"/>
        <c:noMultiLvlLbl val="0"/>
      </c:catAx>
      <c:valAx>
        <c:axId val="19943141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238125</xdr:colOff>
      <xdr:row>2</xdr:row>
      <xdr:rowOff>154643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466975" cy="535643"/>
        </a:xfrm>
        <a:prstGeom prst="rect">
          <a:avLst/>
        </a:prstGeom>
      </xdr:spPr>
    </xdr:pic>
    <xdr:clientData/>
  </xdr:twoCellAnchor>
  <xdr:twoCellAnchor>
    <xdr:from>
      <xdr:col>1</xdr:col>
      <xdr:colOff>38100</xdr:colOff>
      <xdr:row>11</xdr:row>
      <xdr:rowOff>152400</xdr:rowOff>
    </xdr:from>
    <xdr:to>
      <xdr:col>13</xdr:col>
      <xdr:colOff>406400</xdr:colOff>
      <xdr:row>19</xdr:row>
      <xdr:rowOff>63500</xdr:rowOff>
    </xdr:to>
    <xdr:sp macro="" textlink="">
      <xdr:nvSpPr>
        <xdr:cNvPr id="2" name="TextBox 1">
          <a:extLst>
            <a:ext uri="{FF2B5EF4-FFF2-40B4-BE49-F238E27FC236}">
              <a16:creationId xmlns:a16="http://schemas.microsoft.com/office/drawing/2014/main" id="{4AD31541-82D0-614E-B9DD-75CE938111CB}"/>
            </a:ext>
          </a:extLst>
        </xdr:cNvPr>
        <xdr:cNvSpPr txBox="1"/>
      </xdr:nvSpPr>
      <xdr:spPr>
        <a:xfrm>
          <a:off x="939800" y="2247900"/>
          <a:ext cx="886460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“Imagine you work as an Actuary for an electronics company. You have been asked to analyze the company’s data and help make sound business decisions. Specifically, your employer sells warranties on a variety of their products such as phones, microwaves, computers, cameras, etc. If a customer buys a warranty for their purchase and it actually break down in the future, this results in a warranty claim where your company will need to provide reimbursement back to the customer.”</a:t>
          </a:r>
        </a:p>
      </xdr:txBody>
    </xdr:sp>
    <xdr:clientData/>
  </xdr:twoCellAnchor>
  <xdr:twoCellAnchor>
    <xdr:from>
      <xdr:col>0</xdr:col>
      <xdr:colOff>889000</xdr:colOff>
      <xdr:row>21</xdr:row>
      <xdr:rowOff>127000</xdr:rowOff>
    </xdr:from>
    <xdr:to>
      <xdr:col>14</xdr:col>
      <xdr:colOff>203200</xdr:colOff>
      <xdr:row>25</xdr:row>
      <xdr:rowOff>50800</xdr:rowOff>
    </xdr:to>
    <xdr:sp macro="" textlink="">
      <xdr:nvSpPr>
        <xdr:cNvPr id="4" name="TextBox 3">
          <a:extLst>
            <a:ext uri="{FF2B5EF4-FFF2-40B4-BE49-F238E27FC236}">
              <a16:creationId xmlns:a16="http://schemas.microsoft.com/office/drawing/2014/main" id="{E6446306-0C79-F949-AFB9-926CC46CF4F3}"/>
            </a:ext>
          </a:extLst>
        </xdr:cNvPr>
        <xdr:cNvSpPr txBox="1"/>
      </xdr:nvSpPr>
      <xdr:spPr>
        <a:xfrm>
          <a:off x="889000" y="4140200"/>
          <a:ext cx="93853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 to the tab Warranty Sales. Your company has sold many warranties based on a variety of items. The goal is to populate the warranty revenue using the INDEXMATCH function based on the 1-Year Warranty Price Table toward the right. For example, a Camera that is a Plus brand has a Warranty Revenue of $84. Fill in the Warranty Value for each Warranty sold and calculate the Total Revenue for 2012.</a:t>
          </a:r>
        </a:p>
      </xdr:txBody>
    </xdr:sp>
    <xdr:clientData/>
  </xdr:twoCellAnchor>
  <xdr:twoCellAnchor>
    <xdr:from>
      <xdr:col>1</xdr:col>
      <xdr:colOff>0</xdr:colOff>
      <xdr:row>27</xdr:row>
      <xdr:rowOff>152400</xdr:rowOff>
    </xdr:from>
    <xdr:to>
      <xdr:col>14</xdr:col>
      <xdr:colOff>177800</xdr:colOff>
      <xdr:row>31</xdr:row>
      <xdr:rowOff>76200</xdr:rowOff>
    </xdr:to>
    <xdr:sp macro="" textlink="">
      <xdr:nvSpPr>
        <xdr:cNvPr id="5" name="TextBox 4">
          <a:extLst>
            <a:ext uri="{FF2B5EF4-FFF2-40B4-BE49-F238E27FC236}">
              <a16:creationId xmlns:a16="http://schemas.microsoft.com/office/drawing/2014/main" id="{B6CFFE26-A91F-1949-BB35-286A0744E50D}"/>
            </a:ext>
          </a:extLst>
        </xdr:cNvPr>
        <xdr:cNvSpPr txBox="1"/>
      </xdr:nvSpPr>
      <xdr:spPr>
        <a:xfrm>
          <a:off x="901700" y="5321300"/>
          <a:ext cx="93472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 to the tab Summary. Now to the right is ten Region tabs numbered 1 to 10. Each Region specifies its sales from January to December of 2012. The goal in this task is to summarize each of the Region tabs onto the Summary tab. You will do this by the Excel Function INDIRECT. Read the Yellow box within the Summary tab. Check your work against Row 15 colored in Green.</a:t>
          </a:r>
        </a:p>
      </xdr:txBody>
    </xdr:sp>
    <xdr:clientData/>
  </xdr:twoCellAnchor>
  <xdr:twoCellAnchor>
    <xdr:from>
      <xdr:col>1</xdr:col>
      <xdr:colOff>0</xdr:colOff>
      <xdr:row>33</xdr:row>
      <xdr:rowOff>127000</xdr:rowOff>
    </xdr:from>
    <xdr:to>
      <xdr:col>14</xdr:col>
      <xdr:colOff>292100</xdr:colOff>
      <xdr:row>38</xdr:row>
      <xdr:rowOff>12700</xdr:rowOff>
    </xdr:to>
    <xdr:sp macro="" textlink="">
      <xdr:nvSpPr>
        <xdr:cNvPr id="6" name="TextBox 5">
          <a:extLst>
            <a:ext uri="{FF2B5EF4-FFF2-40B4-BE49-F238E27FC236}">
              <a16:creationId xmlns:a16="http://schemas.microsoft.com/office/drawing/2014/main" id="{533FB06C-4986-A544-ACD8-CD5252F0AC55}"/>
            </a:ext>
          </a:extLst>
        </xdr:cNvPr>
        <xdr:cNvSpPr txBox="1"/>
      </xdr:nvSpPr>
      <xdr:spPr>
        <a:xfrm>
          <a:off x="901700" y="6451600"/>
          <a:ext cx="94615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 to the tab Dynamic Charts. You’ve been asked to keep a trend of the data as it comes through. The goal in this task is to create two charts. First, a dynamic line chart out to year 2025 where the chart updates whenever a new year is entered. Second, you will create a dynamic chart that graphically shows the past 10 years. See the Yellow box for further instructions. Hint: use the offset function with the chart data. This will help with Dashboard design.</a:t>
          </a:r>
        </a:p>
      </xdr:txBody>
    </xdr:sp>
    <xdr:clientData/>
  </xdr:twoCellAnchor>
  <xdr:twoCellAnchor>
    <xdr:from>
      <xdr:col>1</xdr:col>
      <xdr:colOff>12700</xdr:colOff>
      <xdr:row>40</xdr:row>
      <xdr:rowOff>114300</xdr:rowOff>
    </xdr:from>
    <xdr:to>
      <xdr:col>14</xdr:col>
      <xdr:colOff>330200</xdr:colOff>
      <xdr:row>44</xdr:row>
      <xdr:rowOff>114300</xdr:rowOff>
    </xdr:to>
    <xdr:sp macro="" textlink="">
      <xdr:nvSpPr>
        <xdr:cNvPr id="7" name="TextBox 6">
          <a:extLst>
            <a:ext uri="{FF2B5EF4-FFF2-40B4-BE49-F238E27FC236}">
              <a16:creationId xmlns:a16="http://schemas.microsoft.com/office/drawing/2014/main" id="{1ABD7651-2233-D34D-8E39-F8D81E6042FF}"/>
            </a:ext>
          </a:extLst>
        </xdr:cNvPr>
        <xdr:cNvSpPr txBox="1"/>
      </xdr:nvSpPr>
      <xdr:spPr>
        <a:xfrm>
          <a:off x="914400" y="7785100"/>
          <a:ext cx="94869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 to the tab Warranty Sales – ISNA. In 2015, if a customer bought a Plus brand product, it automatically comes with a warranty. We want to know how much warranty sales dollars was given away in this</a:t>
          </a:r>
        </a:p>
        <a:p>
          <a:r>
            <a:rPr lang="en-US" sz="1200"/>
            <a:t>year. Attach a warranty sales ($) to each of the items sold. In other words, fill in column D. Calculate the Total Warranty Sales given away for 2015.</a:t>
          </a:r>
        </a:p>
      </xdr:txBody>
    </xdr:sp>
    <xdr:clientData/>
  </xdr:twoCellAnchor>
  <xdr:twoCellAnchor>
    <xdr:from>
      <xdr:col>1</xdr:col>
      <xdr:colOff>0</xdr:colOff>
      <xdr:row>46</xdr:row>
      <xdr:rowOff>114300</xdr:rowOff>
    </xdr:from>
    <xdr:to>
      <xdr:col>14</xdr:col>
      <xdr:colOff>342900</xdr:colOff>
      <xdr:row>52</xdr:row>
      <xdr:rowOff>101600</xdr:rowOff>
    </xdr:to>
    <xdr:sp macro="" textlink="">
      <xdr:nvSpPr>
        <xdr:cNvPr id="8" name="TextBox 7">
          <a:extLst>
            <a:ext uri="{FF2B5EF4-FFF2-40B4-BE49-F238E27FC236}">
              <a16:creationId xmlns:a16="http://schemas.microsoft.com/office/drawing/2014/main" id="{7D6A580B-0D43-8F4E-A6D8-8D2EC7B94F23}"/>
            </a:ext>
          </a:extLst>
        </xdr:cNvPr>
        <xdr:cNvSpPr txBox="1"/>
      </xdr:nvSpPr>
      <xdr:spPr>
        <a:xfrm>
          <a:off x="901700" y="8940800"/>
          <a:ext cx="9512300" cy="113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Go to the tab Data Parsing. As an Actuary, you are going to work with messy data. A skill you need is Data Cleanup and making a table that you can make decisions off of. In Column F contains the data you are looking for. The characters on the very left contain the Region number 1-10. Somewhere hidden within the data is the Item Sold, the Brand whether Generic or Plus, an indication if a warranty was sold with the item (“Y” or</a:t>
          </a:r>
        </a:p>
        <a:p>
          <a:r>
            <a:rPr lang="en-US" sz="1200"/>
            <a:t>“N”). Finally you need to attach the warranty price using the Warranty Price Table on the Warranty Sales tab. Fill in the area in gray. Hint: Use the various parsing functions. Also under Data within Excel, there is a Text to Columns button that may be helpful.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646546</xdr:colOff>
      <xdr:row>3</xdr:row>
      <xdr:rowOff>83128</xdr:rowOff>
    </xdr:from>
    <xdr:to>
      <xdr:col>17</xdr:col>
      <xdr:colOff>611909</xdr:colOff>
      <xdr:row>24</xdr:row>
      <xdr:rowOff>115455</xdr:rowOff>
    </xdr:to>
    <xdr:graphicFrame macro="">
      <xdr:nvGraphicFramePr>
        <xdr:cNvPr id="2" name="Chart 1">
          <a:extLst>
            <a:ext uri="{FF2B5EF4-FFF2-40B4-BE49-F238E27FC236}">
              <a16:creationId xmlns:a16="http://schemas.microsoft.com/office/drawing/2014/main" id="{DF7A5CAE-8FD8-EF40-BFA4-76E68861D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658092</xdr:colOff>
      <xdr:row>26</xdr:row>
      <xdr:rowOff>83128</xdr:rowOff>
    </xdr:from>
    <xdr:to>
      <xdr:col>17</xdr:col>
      <xdr:colOff>658091</xdr:colOff>
      <xdr:row>45</xdr:row>
      <xdr:rowOff>69272</xdr:rowOff>
    </xdr:to>
    <xdr:graphicFrame macro="">
      <xdr:nvGraphicFramePr>
        <xdr:cNvPr id="3" name="Chart 2">
          <a:extLst>
            <a:ext uri="{FF2B5EF4-FFF2-40B4-BE49-F238E27FC236}">
              <a16:creationId xmlns:a16="http://schemas.microsoft.com/office/drawing/2014/main" id="{1A8A1B15-2CDB-8647-85BB-DE4718D64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infiniteactuary.com/skil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4:C46"/>
  <sheetViews>
    <sheetView showGridLines="0" tabSelected="1" zoomScaleNormal="100" workbookViewId="0">
      <selection activeCell="P21" sqref="P21"/>
    </sheetView>
  </sheetViews>
  <sheetFormatPr baseColWidth="10" defaultColWidth="8.83203125" defaultRowHeight="15"/>
  <cols>
    <col min="1" max="1" width="11.83203125" customWidth="1"/>
    <col min="2" max="2" width="11.6640625" customWidth="1"/>
    <col min="5" max="5" width="11.5" customWidth="1"/>
  </cols>
  <sheetData>
    <row r="4" spans="1:3">
      <c r="A4" t="s">
        <v>512</v>
      </c>
      <c r="B4" s="70">
        <v>43403</v>
      </c>
    </row>
    <row r="5" spans="1:3">
      <c r="A5" t="s">
        <v>535</v>
      </c>
      <c r="B5" t="s">
        <v>536</v>
      </c>
    </row>
    <row r="6" spans="1:3">
      <c r="C6" t="s">
        <v>513</v>
      </c>
    </row>
    <row r="7" spans="1:3">
      <c r="C7" s="71" t="s">
        <v>514</v>
      </c>
    </row>
    <row r="8" spans="1:3">
      <c r="A8" t="s">
        <v>515</v>
      </c>
      <c r="B8" t="s">
        <v>519</v>
      </c>
    </row>
    <row r="9" spans="1:3">
      <c r="B9" t="s">
        <v>516</v>
      </c>
    </row>
    <row r="11" spans="1:3">
      <c r="A11" t="s">
        <v>517</v>
      </c>
      <c r="B11" t="s">
        <v>518</v>
      </c>
    </row>
    <row r="13" spans="1:3">
      <c r="A13" t="s">
        <v>524</v>
      </c>
    </row>
    <row r="21" spans="1:2" ht="16">
      <c r="A21" s="77" t="s">
        <v>525</v>
      </c>
      <c r="B21" s="76" t="s">
        <v>526</v>
      </c>
    </row>
    <row r="27" spans="1:2" ht="16">
      <c r="A27" s="77" t="s">
        <v>527</v>
      </c>
      <c r="B27" s="76" t="s">
        <v>530</v>
      </c>
    </row>
    <row r="33" spans="1:2" ht="16">
      <c r="A33" s="77" t="s">
        <v>528</v>
      </c>
      <c r="B33" s="76" t="s">
        <v>531</v>
      </c>
    </row>
    <row r="40" spans="1:2" ht="16">
      <c r="A40" s="77" t="s">
        <v>529</v>
      </c>
      <c r="B40" s="76" t="s">
        <v>532</v>
      </c>
    </row>
    <row r="46" spans="1:2" ht="16">
      <c r="A46" s="77" t="s">
        <v>533</v>
      </c>
      <c r="B46" s="76" t="s">
        <v>534</v>
      </c>
    </row>
  </sheetData>
  <hyperlinks>
    <hyperlink ref="C7" r:id="rId1" xr:uid="{00000000-0004-0000-0000-000000000000}"/>
  </hyperlinks>
  <pageMargins left="0.7" right="0.7" top="0.75" bottom="0.75" header="0.3" footer="0.3"/>
  <pageSetup scale="68"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705.5474853515625</v>
      </c>
    </row>
    <row r="3" spans="1:2">
      <c r="A3" t="s">
        <v>39</v>
      </c>
      <c r="B3">
        <v>533.42401123046875</v>
      </c>
    </row>
    <row r="4" spans="1:2">
      <c r="A4" t="s">
        <v>41</v>
      </c>
      <c r="B4">
        <v>579.51861572265625</v>
      </c>
    </row>
    <row r="5" spans="1:2">
      <c r="A5" t="s">
        <v>43</v>
      </c>
      <c r="B5">
        <v>289.56246948242188</v>
      </c>
    </row>
    <row r="6" spans="1:2">
      <c r="A6" t="s">
        <v>45</v>
      </c>
      <c r="B6">
        <v>301.947998046875</v>
      </c>
    </row>
    <row r="7" spans="1:2">
      <c r="A7" t="s">
        <v>47</v>
      </c>
      <c r="B7">
        <v>774.7401123046875</v>
      </c>
    </row>
    <row r="8" spans="1:2">
      <c r="A8" t="s">
        <v>49</v>
      </c>
      <c r="B8">
        <v>14.017641067504883</v>
      </c>
    </row>
    <row r="9" spans="1:2">
      <c r="A9" t="s">
        <v>51</v>
      </c>
      <c r="B9">
        <v>760.72357177734375</v>
      </c>
    </row>
    <row r="10" spans="1:2">
      <c r="A10" t="s">
        <v>53</v>
      </c>
      <c r="B10">
        <v>814.489990234375</v>
      </c>
    </row>
    <row r="11" spans="1:2">
      <c r="A11" t="s">
        <v>55</v>
      </c>
      <c r="B11">
        <v>709.03790283203125</v>
      </c>
    </row>
    <row r="12" spans="1:2">
      <c r="A12" t="s">
        <v>57</v>
      </c>
      <c r="B12">
        <v>45.352756500244141</v>
      </c>
    </row>
    <row r="13" spans="1:2">
      <c r="A13" t="s">
        <v>59</v>
      </c>
      <c r="B13">
        <v>414.03268432617188</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862.61932373046875</v>
      </c>
    </row>
    <row r="3" spans="1:2">
      <c r="A3" t="s">
        <v>39</v>
      </c>
      <c r="B3">
        <v>790.48004150390625</v>
      </c>
    </row>
    <row r="4" spans="1:2">
      <c r="A4" t="s">
        <v>41</v>
      </c>
      <c r="B4">
        <v>373.53616333007812</v>
      </c>
    </row>
    <row r="5" spans="1:2">
      <c r="A5" t="s">
        <v>43</v>
      </c>
      <c r="B5">
        <v>961.95318603515625</v>
      </c>
    </row>
    <row r="6" spans="1:2">
      <c r="A6" t="s">
        <v>45</v>
      </c>
      <c r="B6">
        <v>871.44586181640625</v>
      </c>
    </row>
    <row r="7" spans="1:2">
      <c r="A7" t="s">
        <v>47</v>
      </c>
      <c r="B7">
        <v>56.236862182617188</v>
      </c>
    </row>
    <row r="8" spans="1:2">
      <c r="A8" t="s">
        <v>49</v>
      </c>
      <c r="B8">
        <v>949.556640625</v>
      </c>
    </row>
    <row r="9" spans="1:2">
      <c r="A9" t="s">
        <v>51</v>
      </c>
      <c r="B9">
        <v>364.0186767578125</v>
      </c>
    </row>
    <row r="10" spans="1:2">
      <c r="A10" t="s">
        <v>53</v>
      </c>
      <c r="B10">
        <v>524.868408203125</v>
      </c>
    </row>
    <row r="11" spans="1:2">
      <c r="A11" t="s">
        <v>55</v>
      </c>
      <c r="B11">
        <v>767.11163330078125</v>
      </c>
    </row>
    <row r="12" spans="1:2">
      <c r="A12" t="s">
        <v>57</v>
      </c>
      <c r="B12">
        <v>53.504528045654297</v>
      </c>
    </row>
    <row r="13" spans="1:2">
      <c r="A13" t="s">
        <v>59</v>
      </c>
      <c r="B13">
        <v>592.458251953125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468.70010375976562</v>
      </c>
    </row>
    <row r="3" spans="1:2">
      <c r="A3" t="s">
        <v>39</v>
      </c>
      <c r="B3">
        <v>298.16543579101562</v>
      </c>
    </row>
    <row r="4" spans="1:2">
      <c r="A4" t="s">
        <v>41</v>
      </c>
      <c r="B4">
        <v>622.69671630859375</v>
      </c>
    </row>
    <row r="5" spans="1:2">
      <c r="A5" t="s">
        <v>43</v>
      </c>
      <c r="B5">
        <v>647.8211669921875</v>
      </c>
    </row>
    <row r="6" spans="1:2">
      <c r="A6" t="s">
        <v>45</v>
      </c>
      <c r="B6">
        <v>263.79293823242188</v>
      </c>
    </row>
    <row r="7" spans="1:2">
      <c r="A7" t="s">
        <v>47</v>
      </c>
      <c r="B7">
        <v>279.342041015625</v>
      </c>
    </row>
    <row r="8" spans="1:2">
      <c r="A8" t="s">
        <v>49</v>
      </c>
      <c r="B8">
        <v>829.8016357421875</v>
      </c>
    </row>
    <row r="9" spans="1:2">
      <c r="A9" t="s">
        <v>51</v>
      </c>
      <c r="B9">
        <v>824.60211181640625</v>
      </c>
    </row>
    <row r="10" spans="1:2">
      <c r="A10" t="s">
        <v>53</v>
      </c>
      <c r="B10">
        <v>589.16302490234375</v>
      </c>
    </row>
    <row r="11" spans="1:2">
      <c r="A11" t="s">
        <v>55</v>
      </c>
      <c r="B11">
        <v>986.0931396484375</v>
      </c>
    </row>
    <row r="12" spans="1:2">
      <c r="A12" t="s">
        <v>57</v>
      </c>
      <c r="B12">
        <v>910.96429443359375</v>
      </c>
    </row>
    <row r="13" spans="1:2">
      <c r="A13" t="s">
        <v>59</v>
      </c>
      <c r="B13">
        <v>226.86601257324219</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695.115478515625</v>
      </c>
    </row>
    <row r="3" spans="1:2">
      <c r="A3" t="s">
        <v>39</v>
      </c>
      <c r="B3">
        <v>980.00323486328125</v>
      </c>
    </row>
    <row r="4" spans="1:2">
      <c r="A4" t="s">
        <v>41</v>
      </c>
      <c r="B4">
        <v>243.93135070800781</v>
      </c>
    </row>
    <row r="5" spans="1:2">
      <c r="A5" t="s">
        <v>43</v>
      </c>
      <c r="B5">
        <v>533.87310791015625</v>
      </c>
    </row>
    <row r="6" spans="1:2">
      <c r="A6" t="s">
        <v>45</v>
      </c>
      <c r="B6">
        <v>106.36967468261719</v>
      </c>
    </row>
    <row r="7" spans="1:2">
      <c r="A7" t="s">
        <v>47</v>
      </c>
      <c r="B7">
        <v>999.41455078125</v>
      </c>
    </row>
    <row r="8" spans="1:2">
      <c r="A8" t="s">
        <v>49</v>
      </c>
      <c r="B8">
        <v>676.1759033203125</v>
      </c>
    </row>
    <row r="9" spans="1:2">
      <c r="A9" t="s">
        <v>51</v>
      </c>
      <c r="B9">
        <v>15.703916549682617</v>
      </c>
    </row>
    <row r="10" spans="1:2">
      <c r="A10" t="s">
        <v>53</v>
      </c>
      <c r="B10">
        <v>575.183837890625</v>
      </c>
    </row>
    <row r="11" spans="1:2">
      <c r="A11" t="s">
        <v>55</v>
      </c>
      <c r="B11">
        <v>100.05223846435547</v>
      </c>
    </row>
    <row r="12" spans="1:2">
      <c r="A12" t="s">
        <v>57</v>
      </c>
      <c r="B12">
        <v>103.02263641357422</v>
      </c>
    </row>
    <row r="13" spans="1:2">
      <c r="A13" t="s">
        <v>59</v>
      </c>
      <c r="B13">
        <v>798.8843994140625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284.48028564453125</v>
      </c>
    </row>
    <row r="3" spans="1:2">
      <c r="A3" t="s">
        <v>39</v>
      </c>
      <c r="B3">
        <v>45.649169921875</v>
      </c>
    </row>
    <row r="4" spans="1:2">
      <c r="A4" t="s">
        <v>41</v>
      </c>
      <c r="B4">
        <v>295.77285766601562</v>
      </c>
    </row>
    <row r="5" spans="1:2">
      <c r="A5" t="s">
        <v>43</v>
      </c>
      <c r="B5">
        <v>382.01071166992188</v>
      </c>
    </row>
    <row r="6" spans="1:2">
      <c r="A6" t="s">
        <v>45</v>
      </c>
      <c r="B6">
        <v>300.97048950195312</v>
      </c>
    </row>
    <row r="7" spans="1:2">
      <c r="A7" t="s">
        <v>47</v>
      </c>
      <c r="B7">
        <v>948.57110595703125</v>
      </c>
    </row>
    <row r="8" spans="1:2">
      <c r="A8" t="s">
        <v>49</v>
      </c>
      <c r="B8">
        <v>979.829345703125</v>
      </c>
    </row>
    <row r="9" spans="1:2">
      <c r="A9" t="s">
        <v>51</v>
      </c>
      <c r="B9">
        <v>401.37432861328125</v>
      </c>
    </row>
    <row r="10" spans="1:2">
      <c r="A10" t="s">
        <v>53</v>
      </c>
      <c r="B10">
        <v>278.27996826171875</v>
      </c>
    </row>
    <row r="11" spans="1:2">
      <c r="A11" t="s">
        <v>55</v>
      </c>
      <c r="B11">
        <v>160.44151306152344</v>
      </c>
    </row>
    <row r="12" spans="1:2">
      <c r="A12" t="s">
        <v>57</v>
      </c>
      <c r="B12">
        <v>162.82159423828125</v>
      </c>
    </row>
    <row r="13" spans="1:2">
      <c r="A13" t="s">
        <v>59</v>
      </c>
      <c r="B13">
        <v>646.587158203125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tabColor theme="0" tint="-0.14999847407452621"/>
  </sheetPr>
  <dimension ref="A1:B13"/>
  <sheetViews>
    <sheetView workbookViewId="0">
      <selection activeCell="J25" sqref="J25"/>
    </sheetView>
  </sheetViews>
  <sheetFormatPr baseColWidth="10" defaultColWidth="8.83203125" defaultRowHeight="15"/>
  <sheetData>
    <row r="1" spans="1:2">
      <c r="A1" s="26" t="s">
        <v>83</v>
      </c>
      <c r="B1" s="26" t="s">
        <v>22</v>
      </c>
    </row>
    <row r="2" spans="1:2">
      <c r="A2" t="s">
        <v>37</v>
      </c>
      <c r="B2">
        <v>410.07321166992188</v>
      </c>
    </row>
    <row r="3" spans="1:2">
      <c r="A3" t="s">
        <v>39</v>
      </c>
      <c r="B3">
        <v>412.76681518554688</v>
      </c>
    </row>
    <row r="4" spans="1:2">
      <c r="A4" t="s">
        <v>41</v>
      </c>
      <c r="B4">
        <v>712.73046875</v>
      </c>
    </row>
    <row r="5" spans="1:2">
      <c r="A5" t="s">
        <v>43</v>
      </c>
      <c r="B5">
        <v>326.20620727539062</v>
      </c>
    </row>
    <row r="6" spans="1:2">
      <c r="A6" t="s">
        <v>45</v>
      </c>
      <c r="B6">
        <v>633.17889404296875</v>
      </c>
    </row>
    <row r="7" spans="1:2">
      <c r="A7" t="s">
        <v>47</v>
      </c>
      <c r="B7">
        <v>207.56114196777344</v>
      </c>
    </row>
    <row r="8" spans="1:2">
      <c r="A8" t="s">
        <v>49</v>
      </c>
      <c r="B8">
        <v>186.01351928710938</v>
      </c>
    </row>
    <row r="9" spans="1:2">
      <c r="A9" t="s">
        <v>51</v>
      </c>
      <c r="B9">
        <v>583.3590087890625</v>
      </c>
    </row>
    <row r="10" spans="1:2">
      <c r="A10" t="s">
        <v>53</v>
      </c>
      <c r="B10">
        <v>80.714645385742188</v>
      </c>
    </row>
    <row r="11" spans="1:2">
      <c r="A11" t="s">
        <v>55</v>
      </c>
      <c r="B11">
        <v>457.97146606445312</v>
      </c>
    </row>
    <row r="12" spans="1:2">
      <c r="A12" t="s">
        <v>57</v>
      </c>
      <c r="B12">
        <v>905.7298583984375</v>
      </c>
    </row>
    <row r="13" spans="1:2">
      <c r="A13" t="s">
        <v>59</v>
      </c>
      <c r="B13">
        <v>261.3682861328125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A1:R28"/>
  <sheetViews>
    <sheetView zoomScale="110" zoomScaleNormal="110" workbookViewId="0">
      <selection activeCell="M36" sqref="M36"/>
    </sheetView>
  </sheetViews>
  <sheetFormatPr baseColWidth="10" defaultColWidth="8.83203125" defaultRowHeight="15"/>
  <cols>
    <col min="2" max="2" width="12.1640625" bestFit="1" customWidth="1"/>
  </cols>
  <sheetData>
    <row r="1" spans="1:18">
      <c r="D1" s="65" t="s">
        <v>66</v>
      </c>
      <c r="E1" s="58"/>
      <c r="F1" s="58"/>
      <c r="G1" s="58"/>
      <c r="H1" s="58"/>
      <c r="I1" s="58"/>
      <c r="J1" s="58"/>
      <c r="K1" s="58"/>
      <c r="L1" s="58"/>
      <c r="M1" s="58"/>
      <c r="N1" s="58"/>
      <c r="O1" s="58"/>
      <c r="P1" s="58"/>
      <c r="Q1" s="58"/>
      <c r="R1" s="59"/>
    </row>
    <row r="2" spans="1:18">
      <c r="A2" s="1" t="s">
        <v>0</v>
      </c>
      <c r="B2" s="1" t="s">
        <v>22</v>
      </c>
      <c r="D2" s="66" t="s">
        <v>67</v>
      </c>
      <c r="E2" s="63"/>
      <c r="F2" s="63"/>
      <c r="G2" s="63"/>
      <c r="H2" s="63"/>
      <c r="I2" s="63"/>
      <c r="J2" s="63"/>
      <c r="K2" s="63"/>
      <c r="L2" s="63"/>
      <c r="M2" s="63"/>
      <c r="N2" s="63"/>
      <c r="O2" s="63"/>
      <c r="P2" s="63"/>
      <c r="Q2" s="63"/>
      <c r="R2" s="64"/>
    </row>
    <row r="3" spans="1:18">
      <c r="A3">
        <v>2000</v>
      </c>
      <c r="B3" s="47">
        <v>177396</v>
      </c>
    </row>
    <row r="4" spans="1:18">
      <c r="A4">
        <v>2001</v>
      </c>
      <c r="B4" s="47">
        <v>165632</v>
      </c>
    </row>
    <row r="5" spans="1:18">
      <c r="A5">
        <v>2002</v>
      </c>
      <c r="B5" s="47">
        <v>118348</v>
      </c>
    </row>
    <row r="6" spans="1:18">
      <c r="A6">
        <v>2003</v>
      </c>
      <c r="B6" s="47">
        <v>136919</v>
      </c>
    </row>
    <row r="7" spans="1:18">
      <c r="A7">
        <v>2004</v>
      </c>
      <c r="B7" s="47">
        <v>178464</v>
      </c>
    </row>
    <row r="8" spans="1:18">
      <c r="A8">
        <v>2005</v>
      </c>
      <c r="B8" s="47">
        <v>197641</v>
      </c>
    </row>
    <row r="9" spans="1:18">
      <c r="A9">
        <v>2006</v>
      </c>
      <c r="B9" s="47">
        <v>124807</v>
      </c>
    </row>
    <row r="10" spans="1:18">
      <c r="A10">
        <v>2007</v>
      </c>
      <c r="B10" s="47">
        <v>146414</v>
      </c>
    </row>
    <row r="11" spans="1:18">
      <c r="A11">
        <v>2008</v>
      </c>
      <c r="B11" s="47">
        <v>152720</v>
      </c>
    </row>
    <row r="12" spans="1:18">
      <c r="A12">
        <v>2009</v>
      </c>
      <c r="B12" s="47">
        <v>125495</v>
      </c>
    </row>
    <row r="13" spans="1:18">
      <c r="A13">
        <v>2010</v>
      </c>
      <c r="B13" s="47">
        <v>123786</v>
      </c>
    </row>
    <row r="14" spans="1:18">
      <c r="A14">
        <v>2011</v>
      </c>
      <c r="B14" s="47">
        <v>131397</v>
      </c>
    </row>
    <row r="15" spans="1:18">
      <c r="A15">
        <v>2012</v>
      </c>
      <c r="B15" s="47">
        <v>199260</v>
      </c>
    </row>
    <row r="16" spans="1:18">
      <c r="A16">
        <v>2013</v>
      </c>
      <c r="B16" s="47">
        <v>116229</v>
      </c>
    </row>
    <row r="17" spans="2:2">
      <c r="B17" s="47"/>
    </row>
    <row r="18" spans="2:2">
      <c r="B18" s="47"/>
    </row>
    <row r="19" spans="2:2">
      <c r="B19" s="47"/>
    </row>
    <row r="20" spans="2:2">
      <c r="B20" s="47"/>
    </row>
    <row r="21" spans="2:2">
      <c r="B21" s="47"/>
    </row>
    <row r="22" spans="2:2">
      <c r="B22" s="47"/>
    </row>
    <row r="23" spans="2:2">
      <c r="B23" s="47"/>
    </row>
    <row r="24" spans="2:2">
      <c r="B24" s="47"/>
    </row>
    <row r="25" spans="2:2">
      <c r="B25" s="47"/>
    </row>
    <row r="26" spans="2:2">
      <c r="B26" s="47"/>
    </row>
    <row r="27" spans="2:2">
      <c r="B27" s="47"/>
    </row>
    <row r="28" spans="2:2">
      <c r="B28" s="47"/>
    </row>
  </sheetData>
  <pageMargins left="0.7" right="0.7" top="0.75" bottom="0.75" header="0.3" footer="0.3"/>
  <pageSetup scale="57" orientation="landscape" r:id="rId1"/>
  <headerFooter>
    <oddFooter>&amp;LThe Infinite Actuary&amp;CTechnical Skills Course&amp;Rwww.theinfiniteactuary.com/skills
Do Not Distribute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38818-7743-4C47-B4E2-69B327218CD3}">
  <dimension ref="A1:R28"/>
  <sheetViews>
    <sheetView zoomScale="110" zoomScaleNormal="110" workbookViewId="0">
      <selection activeCell="C20" sqref="C20"/>
    </sheetView>
  </sheetViews>
  <sheetFormatPr baseColWidth="10" defaultColWidth="8.83203125" defaultRowHeight="15"/>
  <cols>
    <col min="2" max="2" width="12.1640625" bestFit="1" customWidth="1"/>
  </cols>
  <sheetData>
    <row r="1" spans="1:18">
      <c r="D1" s="65" t="s">
        <v>66</v>
      </c>
      <c r="E1" s="58"/>
      <c r="F1" s="58"/>
      <c r="G1" s="58"/>
      <c r="H1" s="58"/>
      <c r="I1" s="58"/>
      <c r="J1" s="58"/>
      <c r="K1" s="58"/>
      <c r="L1" s="58"/>
      <c r="M1" s="58"/>
      <c r="N1" s="58"/>
      <c r="O1" s="58"/>
      <c r="P1" s="58"/>
      <c r="Q1" s="58"/>
      <c r="R1" s="59"/>
    </row>
    <row r="2" spans="1:18">
      <c r="A2" s="1" t="s">
        <v>0</v>
      </c>
      <c r="B2" s="1" t="s">
        <v>22</v>
      </c>
      <c r="D2" s="66" t="s">
        <v>67</v>
      </c>
      <c r="E2" s="63"/>
      <c r="F2" s="63"/>
      <c r="G2" s="63"/>
      <c r="H2" s="63"/>
      <c r="I2" s="63"/>
      <c r="J2" s="63"/>
      <c r="K2" s="63"/>
      <c r="L2" s="63"/>
      <c r="M2" s="63"/>
      <c r="N2" s="63"/>
      <c r="O2" s="63"/>
      <c r="P2" s="63"/>
      <c r="Q2" s="63"/>
      <c r="R2" s="64"/>
    </row>
    <row r="3" spans="1:18">
      <c r="A3">
        <v>2000</v>
      </c>
      <c r="B3" s="47">
        <v>177396</v>
      </c>
    </row>
    <row r="4" spans="1:18">
      <c r="A4">
        <v>2001</v>
      </c>
      <c r="B4" s="47">
        <v>165632</v>
      </c>
      <c r="E4" t="s">
        <v>520</v>
      </c>
    </row>
    <row r="5" spans="1:18">
      <c r="A5">
        <v>2002</v>
      </c>
      <c r="B5" s="47">
        <v>118348</v>
      </c>
    </row>
    <row r="6" spans="1:18">
      <c r="A6">
        <v>2003</v>
      </c>
      <c r="B6" s="47">
        <v>136919</v>
      </c>
    </row>
    <row r="7" spans="1:18">
      <c r="A7">
        <v>2004</v>
      </c>
      <c r="B7" s="47">
        <v>178464</v>
      </c>
    </row>
    <row r="8" spans="1:18">
      <c r="A8">
        <v>2005</v>
      </c>
      <c r="B8" s="47">
        <v>197641</v>
      </c>
    </row>
    <row r="9" spans="1:18">
      <c r="A9">
        <v>2006</v>
      </c>
      <c r="B9" s="47">
        <v>124807</v>
      </c>
    </row>
    <row r="10" spans="1:18">
      <c r="A10">
        <v>2007</v>
      </c>
      <c r="B10" s="47">
        <v>146414</v>
      </c>
    </row>
    <row r="11" spans="1:18">
      <c r="A11">
        <v>2008</v>
      </c>
      <c r="B11" s="47">
        <v>152720</v>
      </c>
    </row>
    <row r="12" spans="1:18">
      <c r="A12">
        <v>2009</v>
      </c>
      <c r="B12" s="47">
        <v>125495</v>
      </c>
    </row>
    <row r="13" spans="1:18">
      <c r="A13">
        <v>2010</v>
      </c>
      <c r="B13" s="47">
        <v>123786</v>
      </c>
    </row>
    <row r="14" spans="1:18">
      <c r="A14">
        <v>2011</v>
      </c>
      <c r="B14" s="47">
        <v>131397</v>
      </c>
    </row>
    <row r="15" spans="1:18">
      <c r="A15">
        <v>2012</v>
      </c>
      <c r="B15" s="47">
        <v>199260</v>
      </c>
    </row>
    <row r="16" spans="1:18">
      <c r="A16">
        <v>2013</v>
      </c>
      <c r="B16" s="47">
        <v>116229</v>
      </c>
    </row>
    <row r="17" spans="1:5">
      <c r="A17">
        <v>2014</v>
      </c>
      <c r="B17" s="47">
        <f ca="1">RANDBETWEEN(100000,300000)</f>
        <v>265194</v>
      </c>
    </row>
    <row r="18" spans="1:5">
      <c r="A18">
        <v>2015</v>
      </c>
      <c r="B18" s="47">
        <v>234212</v>
      </c>
    </row>
    <row r="19" spans="1:5">
      <c r="B19" s="47"/>
    </row>
    <row r="20" spans="1:5">
      <c r="B20" s="47"/>
    </row>
    <row r="21" spans="1:5">
      <c r="B21" s="47"/>
    </row>
    <row r="22" spans="1:5">
      <c r="B22" s="47"/>
    </row>
    <row r="23" spans="1:5">
      <c r="B23" s="47"/>
    </row>
    <row r="24" spans="1:5">
      <c r="B24" s="47"/>
    </row>
    <row r="25" spans="1:5">
      <c r="B25" s="47"/>
    </row>
    <row r="26" spans="1:5">
      <c r="B26" s="47"/>
    </row>
    <row r="27" spans="1:5">
      <c r="B27" s="47"/>
      <c r="E27" t="s">
        <v>521</v>
      </c>
    </row>
    <row r="28" spans="1:5">
      <c r="B28" s="47"/>
    </row>
  </sheetData>
  <pageMargins left="0.7" right="0.7" top="0.75" bottom="0.75" header="0.3" footer="0.3"/>
  <pageSetup scale="57" orientation="landscape" r:id="rId1"/>
  <headerFooter>
    <oddFooter>&amp;LThe Infinite Actuary&amp;CTechnical Skills Course&amp;Rwww.theinfiniteactuary.com/skills
Do Not Distribute</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
  <dimension ref="B1:S502"/>
  <sheetViews>
    <sheetView zoomScaleNormal="100" workbookViewId="0">
      <selection activeCell="G19" sqref="G19"/>
    </sheetView>
  </sheetViews>
  <sheetFormatPr baseColWidth="10" defaultColWidth="8.83203125" defaultRowHeight="15"/>
  <cols>
    <col min="1" max="1" width="2.83203125" customWidth="1"/>
    <col min="2" max="2" width="21.83203125" customWidth="1"/>
    <col min="3" max="3" width="10.33203125" customWidth="1"/>
    <col min="4" max="4" width="13.1640625" customWidth="1"/>
    <col min="5" max="5" width="6.1640625" customWidth="1"/>
    <col min="6" max="6" width="16.6640625" customWidth="1"/>
    <col min="7" max="7" width="4.6640625" customWidth="1"/>
    <col min="8" max="8" width="12.33203125" bestFit="1" customWidth="1"/>
    <col min="10" max="10" width="4.33203125" style="21" customWidth="1"/>
    <col min="13" max="13" width="4.5" customWidth="1"/>
    <col min="14" max="14" width="7.33203125" bestFit="1" customWidth="1"/>
    <col min="15" max="15" width="7.6640625" bestFit="1" customWidth="1"/>
    <col min="16" max="16" width="9.83203125" customWidth="1"/>
  </cols>
  <sheetData>
    <row r="1" spans="2:19">
      <c r="B1" s="26" t="s">
        <v>84</v>
      </c>
      <c r="K1" s="22" t="s">
        <v>79</v>
      </c>
    </row>
    <row r="2" spans="2:19" ht="30" customHeight="1">
      <c r="B2" s="30" t="s">
        <v>1</v>
      </c>
      <c r="C2" s="31" t="s">
        <v>16</v>
      </c>
      <c r="D2" s="32" t="s">
        <v>70</v>
      </c>
      <c r="E2" s="4"/>
      <c r="F2" s="4" t="s">
        <v>78</v>
      </c>
      <c r="G2" s="4"/>
      <c r="H2" s="78" t="s">
        <v>19</v>
      </c>
      <c r="I2" s="83"/>
      <c r="J2" s="4"/>
      <c r="K2" s="57" t="s">
        <v>85</v>
      </c>
      <c r="L2" s="58"/>
      <c r="M2" s="58"/>
      <c r="N2" s="58"/>
      <c r="O2" s="58"/>
      <c r="P2" s="58"/>
      <c r="Q2" s="58"/>
      <c r="R2" s="58"/>
      <c r="S2" s="59"/>
    </row>
    <row r="3" spans="2:19">
      <c r="B3" s="52" t="s">
        <v>8</v>
      </c>
      <c r="C3" s="2" t="s">
        <v>18</v>
      </c>
      <c r="D3" s="27"/>
      <c r="E3" s="54"/>
      <c r="F3" s="56"/>
      <c r="G3" s="2"/>
      <c r="H3" s="84" t="s">
        <v>68</v>
      </c>
      <c r="I3" s="85"/>
      <c r="J3" s="48"/>
      <c r="K3" s="60" t="s">
        <v>80</v>
      </c>
      <c r="L3" s="55"/>
      <c r="M3" s="55"/>
      <c r="N3" s="55"/>
      <c r="O3" s="55"/>
      <c r="P3" s="55"/>
      <c r="Q3" s="55"/>
      <c r="R3" s="55"/>
      <c r="S3" s="61"/>
    </row>
    <row r="4" spans="2:19">
      <c r="B4" s="52" t="s">
        <v>7</v>
      </c>
      <c r="C4" s="2" t="s">
        <v>18</v>
      </c>
      <c r="D4" s="27"/>
      <c r="E4" s="54"/>
      <c r="F4" s="54"/>
      <c r="G4" s="2"/>
      <c r="H4" s="11" t="s">
        <v>1</v>
      </c>
      <c r="I4" s="33" t="s">
        <v>69</v>
      </c>
      <c r="J4" s="48"/>
      <c r="K4" s="60" t="s">
        <v>82</v>
      </c>
      <c r="L4" s="55"/>
      <c r="M4" s="55"/>
      <c r="N4" s="55"/>
      <c r="O4" s="55"/>
      <c r="P4" s="55"/>
      <c r="Q4" s="55"/>
      <c r="R4" s="55"/>
      <c r="S4" s="61"/>
    </row>
    <row r="5" spans="2:19">
      <c r="B5" s="52" t="s">
        <v>76</v>
      </c>
      <c r="C5" s="2" t="s">
        <v>18</v>
      </c>
      <c r="D5" s="27"/>
      <c r="E5" s="54"/>
      <c r="F5" s="54"/>
      <c r="G5" s="2"/>
      <c r="H5" s="50" t="s">
        <v>15</v>
      </c>
      <c r="I5" s="8">
        <v>84</v>
      </c>
      <c r="J5" s="49"/>
      <c r="K5" s="60" t="s">
        <v>81</v>
      </c>
      <c r="L5" s="55"/>
      <c r="M5" s="55"/>
      <c r="N5" s="55"/>
      <c r="O5" s="55"/>
      <c r="P5" s="55"/>
      <c r="Q5" s="55"/>
      <c r="R5" s="55"/>
      <c r="S5" s="61"/>
    </row>
    <row r="6" spans="2:19">
      <c r="B6" s="52" t="s">
        <v>12</v>
      </c>
      <c r="C6" s="2" t="s">
        <v>18</v>
      </c>
      <c r="D6" s="27"/>
      <c r="E6" s="54"/>
      <c r="F6" s="54"/>
      <c r="G6" s="2"/>
      <c r="H6" s="50" t="s">
        <v>7</v>
      </c>
      <c r="I6" s="8">
        <v>96</v>
      </c>
      <c r="J6" s="49"/>
      <c r="K6" s="62"/>
      <c r="L6" s="63"/>
      <c r="M6" s="63"/>
      <c r="N6" s="63"/>
      <c r="O6" s="63"/>
      <c r="P6" s="63"/>
      <c r="Q6" s="63"/>
      <c r="R6" s="63"/>
      <c r="S6" s="64"/>
    </row>
    <row r="7" spans="2:19">
      <c r="B7" s="52" t="s">
        <v>73</v>
      </c>
      <c r="C7" s="2" t="s">
        <v>18</v>
      </c>
      <c r="D7" s="27"/>
      <c r="E7" s="54"/>
      <c r="F7" s="54"/>
      <c r="G7" s="2"/>
      <c r="H7" s="50" t="s">
        <v>6</v>
      </c>
      <c r="I7" s="8">
        <v>120</v>
      </c>
      <c r="J7" s="49"/>
      <c r="K7" s="24"/>
      <c r="L7" s="21"/>
      <c r="M7" s="21"/>
      <c r="N7" s="21"/>
      <c r="O7" s="21"/>
      <c r="P7" s="21"/>
      <c r="Q7" s="21"/>
      <c r="R7" s="21"/>
      <c r="S7" s="21"/>
    </row>
    <row r="8" spans="2:19">
      <c r="B8" s="52" t="s">
        <v>71</v>
      </c>
      <c r="C8" s="2" t="s">
        <v>18</v>
      </c>
      <c r="D8" s="27"/>
      <c r="E8" s="54"/>
      <c r="F8" s="54"/>
      <c r="G8" s="2"/>
      <c r="H8" s="50" t="s">
        <v>9</v>
      </c>
      <c r="I8" s="8">
        <v>24</v>
      </c>
      <c r="J8" s="49"/>
      <c r="L8" s="3"/>
    </row>
    <row r="9" spans="2:19">
      <c r="B9" s="52" t="s">
        <v>76</v>
      </c>
      <c r="C9" s="2" t="s">
        <v>18</v>
      </c>
      <c r="D9" s="27"/>
      <c r="E9" s="54"/>
      <c r="F9" s="54"/>
      <c r="G9" s="2"/>
      <c r="H9" s="50" t="s">
        <v>11</v>
      </c>
      <c r="I9" s="8">
        <v>6</v>
      </c>
      <c r="J9" s="49"/>
    </row>
    <row r="10" spans="2:19">
      <c r="B10" s="52" t="s">
        <v>72</v>
      </c>
      <c r="C10" s="2" t="s">
        <v>18</v>
      </c>
      <c r="D10" s="27"/>
      <c r="E10" s="54"/>
      <c r="F10" s="54"/>
      <c r="G10" s="2"/>
      <c r="H10" s="50" t="s">
        <v>14</v>
      </c>
      <c r="I10" s="8">
        <v>72</v>
      </c>
      <c r="J10" s="49"/>
    </row>
    <row r="11" spans="2:19">
      <c r="B11" s="52" t="s">
        <v>7</v>
      </c>
      <c r="C11" s="2" t="s">
        <v>18</v>
      </c>
      <c r="D11" s="27"/>
      <c r="E11" s="54"/>
      <c r="F11" s="54"/>
      <c r="G11" s="2"/>
      <c r="H11" s="50" t="s">
        <v>4</v>
      </c>
      <c r="I11" s="8">
        <v>120</v>
      </c>
      <c r="J11" s="49"/>
    </row>
    <row r="12" spans="2:19">
      <c r="B12" s="52" t="s">
        <v>77</v>
      </c>
      <c r="C12" s="2" t="s">
        <v>18</v>
      </c>
      <c r="D12" s="27"/>
      <c r="E12" s="54"/>
      <c r="F12" s="54"/>
      <c r="G12" s="2"/>
      <c r="H12" s="50" t="s">
        <v>10</v>
      </c>
      <c r="I12" s="8">
        <v>24</v>
      </c>
      <c r="J12" s="49"/>
    </row>
    <row r="13" spans="2:19">
      <c r="B13" s="52" t="s">
        <v>7</v>
      </c>
      <c r="C13" s="2" t="s">
        <v>18</v>
      </c>
      <c r="D13" s="27"/>
      <c r="E13" s="54"/>
      <c r="F13" s="54"/>
      <c r="G13" s="2"/>
      <c r="H13" s="50" t="s">
        <v>3</v>
      </c>
      <c r="I13" s="8">
        <v>42</v>
      </c>
      <c r="J13" s="49"/>
    </row>
    <row r="14" spans="2:19">
      <c r="B14" s="52" t="s">
        <v>7</v>
      </c>
      <c r="C14" s="2" t="s">
        <v>18</v>
      </c>
      <c r="D14" s="27"/>
      <c r="E14" s="54"/>
      <c r="F14" s="54"/>
      <c r="H14" s="50" t="s">
        <v>13</v>
      </c>
      <c r="I14" s="8">
        <v>240</v>
      </c>
      <c r="J14" s="49"/>
    </row>
    <row r="15" spans="2:19">
      <c r="B15" s="52" t="s">
        <v>4</v>
      </c>
      <c r="C15" s="2" t="s">
        <v>18</v>
      </c>
      <c r="D15" s="27"/>
      <c r="E15" s="54"/>
      <c r="F15" s="54"/>
      <c r="H15" s="50" t="s">
        <v>12</v>
      </c>
      <c r="I15" s="8">
        <v>60</v>
      </c>
      <c r="J15" s="49"/>
    </row>
    <row r="16" spans="2:19">
      <c r="B16" s="52" t="s">
        <v>77</v>
      </c>
      <c r="C16" s="2" t="s">
        <v>18</v>
      </c>
      <c r="D16" s="27"/>
      <c r="E16" s="54"/>
      <c r="F16" s="54"/>
      <c r="H16" s="50" t="s">
        <v>8</v>
      </c>
      <c r="I16" s="8">
        <v>30</v>
      </c>
      <c r="J16" s="49"/>
    </row>
    <row r="17" spans="2:10">
      <c r="B17" s="52" t="s">
        <v>9</v>
      </c>
      <c r="C17" s="2" t="s">
        <v>18</v>
      </c>
      <c r="D17" s="27"/>
      <c r="E17" s="54"/>
      <c r="F17" s="54"/>
      <c r="H17" s="50" t="s">
        <v>2</v>
      </c>
      <c r="I17" s="8">
        <v>168</v>
      </c>
      <c r="J17" s="49"/>
    </row>
    <row r="18" spans="2:10">
      <c r="B18" s="52" t="s">
        <v>71</v>
      </c>
      <c r="C18" s="2" t="s">
        <v>18</v>
      </c>
      <c r="D18" s="27"/>
      <c r="E18" s="54"/>
      <c r="F18" s="54"/>
      <c r="H18" s="51" t="s">
        <v>5</v>
      </c>
      <c r="I18" s="10">
        <v>120</v>
      </c>
      <c r="J18" s="49"/>
    </row>
    <row r="19" spans="2:10">
      <c r="B19" s="52" t="s">
        <v>12</v>
      </c>
      <c r="C19" s="2" t="s">
        <v>18</v>
      </c>
      <c r="D19" s="27"/>
      <c r="E19" s="54"/>
      <c r="F19" s="54"/>
    </row>
    <row r="20" spans="2:10">
      <c r="B20" s="52" t="s">
        <v>71</v>
      </c>
      <c r="C20" s="2" t="s">
        <v>18</v>
      </c>
      <c r="D20" s="27"/>
      <c r="E20" s="54"/>
      <c r="F20" s="54"/>
    </row>
    <row r="21" spans="2:10">
      <c r="B21" s="52" t="s">
        <v>12</v>
      </c>
      <c r="C21" s="2" t="s">
        <v>18</v>
      </c>
      <c r="D21" s="27"/>
      <c r="E21" s="54"/>
      <c r="F21" s="54"/>
    </row>
    <row r="22" spans="2:10">
      <c r="B22" s="52" t="s">
        <v>4</v>
      </c>
      <c r="C22" s="2" t="s">
        <v>18</v>
      </c>
      <c r="D22" s="27"/>
      <c r="E22" s="54"/>
      <c r="F22" s="54"/>
    </row>
    <row r="23" spans="2:10">
      <c r="B23" s="52" t="s">
        <v>71</v>
      </c>
      <c r="C23" s="2" t="s">
        <v>18</v>
      </c>
      <c r="D23" s="27"/>
      <c r="E23" s="54"/>
      <c r="F23" s="54"/>
    </row>
    <row r="24" spans="2:10">
      <c r="B24" s="52" t="s">
        <v>8</v>
      </c>
      <c r="C24" s="2" t="s">
        <v>18</v>
      </c>
      <c r="D24" s="27"/>
      <c r="E24" s="54"/>
      <c r="F24" s="54"/>
    </row>
    <row r="25" spans="2:10">
      <c r="B25" s="52" t="s">
        <v>10</v>
      </c>
      <c r="C25" s="2" t="s">
        <v>18</v>
      </c>
      <c r="D25" s="27"/>
      <c r="E25" s="54"/>
      <c r="F25" s="54"/>
    </row>
    <row r="26" spans="2:10">
      <c r="B26" s="52" t="s">
        <v>15</v>
      </c>
      <c r="C26" s="2" t="s">
        <v>18</v>
      </c>
      <c r="D26" s="27"/>
      <c r="E26" s="54"/>
      <c r="F26" s="54"/>
    </row>
    <row r="27" spans="2:10">
      <c r="B27" s="52" t="s">
        <v>76</v>
      </c>
      <c r="C27" s="2" t="s">
        <v>18</v>
      </c>
      <c r="D27" s="27"/>
      <c r="E27" s="54"/>
      <c r="F27" s="54"/>
    </row>
    <row r="28" spans="2:10">
      <c r="B28" s="52" t="s">
        <v>12</v>
      </c>
      <c r="C28" s="2" t="s">
        <v>18</v>
      </c>
      <c r="D28" s="27"/>
      <c r="E28" s="54"/>
      <c r="F28" s="54"/>
    </row>
    <row r="29" spans="2:10">
      <c r="B29" s="52" t="s">
        <v>8</v>
      </c>
      <c r="C29" s="2" t="s">
        <v>18</v>
      </c>
      <c r="D29" s="27"/>
      <c r="E29" s="54"/>
      <c r="F29" s="54"/>
    </row>
    <row r="30" spans="2:10">
      <c r="B30" s="52" t="s">
        <v>75</v>
      </c>
      <c r="C30" s="2" t="s">
        <v>18</v>
      </c>
      <c r="D30" s="27"/>
      <c r="E30" s="54"/>
      <c r="F30" s="54"/>
    </row>
    <row r="31" spans="2:10">
      <c r="B31" s="52" t="s">
        <v>14</v>
      </c>
      <c r="C31" s="2" t="s">
        <v>18</v>
      </c>
      <c r="D31" s="27"/>
      <c r="E31" s="54"/>
      <c r="F31" s="54"/>
    </row>
    <row r="32" spans="2:10">
      <c r="B32" s="52" t="s">
        <v>8</v>
      </c>
      <c r="C32" s="2" t="s">
        <v>18</v>
      </c>
      <c r="D32" s="27"/>
      <c r="E32" s="54"/>
      <c r="F32" s="54"/>
    </row>
    <row r="33" spans="2:6">
      <c r="B33" s="52" t="s">
        <v>72</v>
      </c>
      <c r="C33" s="2" t="s">
        <v>18</v>
      </c>
      <c r="D33" s="27"/>
      <c r="E33" s="54"/>
      <c r="F33" s="54"/>
    </row>
    <row r="34" spans="2:6">
      <c r="B34" s="52" t="s">
        <v>73</v>
      </c>
      <c r="C34" s="2" t="s">
        <v>18</v>
      </c>
      <c r="D34" s="27"/>
      <c r="E34" s="54"/>
      <c r="F34" s="54"/>
    </row>
    <row r="35" spans="2:6">
      <c r="B35" s="52" t="s">
        <v>74</v>
      </c>
      <c r="C35" s="2" t="s">
        <v>18</v>
      </c>
      <c r="D35" s="27"/>
      <c r="E35" s="54"/>
      <c r="F35" s="54"/>
    </row>
    <row r="36" spans="2:6">
      <c r="B36" s="52" t="s">
        <v>5</v>
      </c>
      <c r="C36" s="2" t="s">
        <v>18</v>
      </c>
      <c r="D36" s="27"/>
      <c r="E36" s="54"/>
      <c r="F36" s="54"/>
    </row>
    <row r="37" spans="2:6">
      <c r="B37" s="52" t="s">
        <v>75</v>
      </c>
      <c r="C37" s="2" t="s">
        <v>18</v>
      </c>
      <c r="D37" s="27"/>
      <c r="E37" s="54"/>
      <c r="F37" s="54"/>
    </row>
    <row r="38" spans="2:6">
      <c r="B38" s="52" t="s">
        <v>73</v>
      </c>
      <c r="C38" s="2" t="s">
        <v>18</v>
      </c>
      <c r="D38" s="27"/>
      <c r="E38" s="54"/>
      <c r="F38" s="54"/>
    </row>
    <row r="39" spans="2:6">
      <c r="B39" s="52" t="s">
        <v>9</v>
      </c>
      <c r="C39" s="2" t="s">
        <v>18</v>
      </c>
      <c r="D39" s="27"/>
      <c r="E39" s="54"/>
      <c r="F39" s="54"/>
    </row>
    <row r="40" spans="2:6">
      <c r="B40" s="52" t="s">
        <v>8</v>
      </c>
      <c r="C40" s="2" t="s">
        <v>18</v>
      </c>
      <c r="D40" s="27"/>
      <c r="E40" s="54"/>
      <c r="F40" s="54"/>
    </row>
    <row r="41" spans="2:6">
      <c r="B41" s="52" t="s">
        <v>5</v>
      </c>
      <c r="C41" s="2" t="s">
        <v>18</v>
      </c>
      <c r="D41" s="27"/>
      <c r="E41" s="54"/>
      <c r="F41" s="54"/>
    </row>
    <row r="42" spans="2:6">
      <c r="B42" s="52" t="s">
        <v>4</v>
      </c>
      <c r="C42" s="2" t="s">
        <v>18</v>
      </c>
      <c r="D42" s="27"/>
      <c r="E42" s="54"/>
      <c r="F42" s="54"/>
    </row>
    <row r="43" spans="2:6">
      <c r="B43" s="52" t="s">
        <v>76</v>
      </c>
      <c r="C43" s="2" t="s">
        <v>18</v>
      </c>
      <c r="D43" s="27"/>
      <c r="E43" s="54"/>
      <c r="F43" s="54"/>
    </row>
    <row r="44" spans="2:6">
      <c r="B44" s="52" t="s">
        <v>77</v>
      </c>
      <c r="C44" s="2" t="s">
        <v>18</v>
      </c>
      <c r="D44" s="27"/>
      <c r="E44" s="54"/>
      <c r="F44" s="54"/>
    </row>
    <row r="45" spans="2:6">
      <c r="B45" s="52" t="s">
        <v>15</v>
      </c>
      <c r="C45" s="2" t="s">
        <v>18</v>
      </c>
      <c r="D45" s="27"/>
      <c r="E45" s="54"/>
      <c r="F45" s="54"/>
    </row>
    <row r="46" spans="2:6">
      <c r="B46" s="52" t="s">
        <v>72</v>
      </c>
      <c r="C46" s="2" t="s">
        <v>18</v>
      </c>
      <c r="D46" s="27"/>
      <c r="E46" s="54"/>
      <c r="F46" s="54"/>
    </row>
    <row r="47" spans="2:6">
      <c r="B47" s="52" t="s">
        <v>6</v>
      </c>
      <c r="C47" s="2" t="s">
        <v>18</v>
      </c>
      <c r="D47" s="27"/>
      <c r="E47" s="54"/>
      <c r="F47" s="54"/>
    </row>
    <row r="48" spans="2:6">
      <c r="B48" s="52" t="s">
        <v>72</v>
      </c>
      <c r="C48" s="2" t="s">
        <v>18</v>
      </c>
      <c r="D48" s="27"/>
      <c r="E48" s="54"/>
      <c r="F48" s="54"/>
    </row>
    <row r="49" spans="2:6">
      <c r="B49" s="52" t="s">
        <v>5</v>
      </c>
      <c r="C49" s="2" t="s">
        <v>18</v>
      </c>
      <c r="D49" s="27"/>
      <c r="E49" s="54"/>
      <c r="F49" s="54"/>
    </row>
    <row r="50" spans="2:6">
      <c r="B50" s="52" t="s">
        <v>74</v>
      </c>
      <c r="C50" s="2" t="s">
        <v>18</v>
      </c>
      <c r="D50" s="27"/>
      <c r="E50" s="54"/>
      <c r="F50" s="54"/>
    </row>
    <row r="51" spans="2:6">
      <c r="B51" s="52" t="s">
        <v>14</v>
      </c>
      <c r="C51" s="2" t="s">
        <v>18</v>
      </c>
      <c r="D51" s="27"/>
      <c r="E51" s="54"/>
      <c r="F51" s="54"/>
    </row>
    <row r="52" spans="2:6">
      <c r="B52" s="52" t="s">
        <v>10</v>
      </c>
      <c r="C52" s="2" t="s">
        <v>18</v>
      </c>
      <c r="D52" s="27"/>
      <c r="E52" s="54"/>
      <c r="F52" s="54"/>
    </row>
    <row r="53" spans="2:6">
      <c r="B53" s="52" t="s">
        <v>73</v>
      </c>
      <c r="C53" s="2" t="s">
        <v>18</v>
      </c>
      <c r="D53" s="27"/>
      <c r="E53" s="54"/>
      <c r="F53" s="54"/>
    </row>
    <row r="54" spans="2:6">
      <c r="B54" s="52" t="s">
        <v>9</v>
      </c>
      <c r="C54" s="2" t="s">
        <v>18</v>
      </c>
      <c r="D54" s="27"/>
      <c r="E54" s="54"/>
      <c r="F54" s="54"/>
    </row>
    <row r="55" spans="2:6">
      <c r="B55" s="52" t="s">
        <v>5</v>
      </c>
      <c r="C55" s="2" t="s">
        <v>18</v>
      </c>
      <c r="D55" s="27"/>
      <c r="E55" s="54"/>
      <c r="F55" s="54"/>
    </row>
    <row r="56" spans="2:6">
      <c r="B56" s="52" t="s">
        <v>72</v>
      </c>
      <c r="C56" s="2" t="s">
        <v>18</v>
      </c>
      <c r="D56" s="27"/>
      <c r="E56" s="54"/>
      <c r="F56" s="54"/>
    </row>
    <row r="57" spans="2:6">
      <c r="B57" s="52" t="s">
        <v>73</v>
      </c>
      <c r="C57" s="2" t="s">
        <v>18</v>
      </c>
      <c r="D57" s="27"/>
      <c r="E57" s="54"/>
      <c r="F57" s="54"/>
    </row>
    <row r="58" spans="2:6">
      <c r="B58" s="52" t="s">
        <v>9</v>
      </c>
      <c r="C58" s="2" t="s">
        <v>18</v>
      </c>
      <c r="D58" s="27"/>
      <c r="E58" s="54"/>
      <c r="F58" s="54"/>
    </row>
    <row r="59" spans="2:6">
      <c r="B59" s="52" t="s">
        <v>11</v>
      </c>
      <c r="C59" s="2" t="s">
        <v>18</v>
      </c>
      <c r="D59" s="27"/>
      <c r="E59" s="54"/>
      <c r="F59" s="54"/>
    </row>
    <row r="60" spans="2:6">
      <c r="B60" s="52" t="s">
        <v>14</v>
      </c>
      <c r="C60" s="2" t="s">
        <v>18</v>
      </c>
      <c r="D60" s="27"/>
      <c r="E60" s="54"/>
      <c r="F60" s="54"/>
    </row>
    <row r="61" spans="2:6">
      <c r="B61" s="52" t="s">
        <v>6</v>
      </c>
      <c r="C61" s="2" t="s">
        <v>18</v>
      </c>
      <c r="D61" s="27"/>
      <c r="E61" s="54"/>
      <c r="F61" s="54"/>
    </row>
    <row r="62" spans="2:6">
      <c r="B62" s="52" t="s">
        <v>13</v>
      </c>
      <c r="C62" s="2" t="s">
        <v>18</v>
      </c>
      <c r="D62" s="27"/>
      <c r="E62" s="54"/>
      <c r="F62" s="54"/>
    </row>
    <row r="63" spans="2:6">
      <c r="B63" s="52" t="s">
        <v>74</v>
      </c>
      <c r="C63" s="2" t="s">
        <v>18</v>
      </c>
      <c r="D63" s="27"/>
      <c r="E63" s="54"/>
      <c r="F63" s="54"/>
    </row>
    <row r="64" spans="2:6">
      <c r="B64" s="52" t="s">
        <v>14</v>
      </c>
      <c r="C64" s="2" t="s">
        <v>18</v>
      </c>
      <c r="D64" s="27"/>
      <c r="E64" s="54"/>
      <c r="F64" s="54"/>
    </row>
    <row r="65" spans="2:6">
      <c r="B65" s="52" t="s">
        <v>8</v>
      </c>
      <c r="C65" s="2" t="s">
        <v>18</v>
      </c>
      <c r="D65" s="27"/>
      <c r="E65" s="54"/>
      <c r="F65" s="54"/>
    </row>
    <row r="66" spans="2:6">
      <c r="B66" s="52" t="s">
        <v>13</v>
      </c>
      <c r="C66" s="2" t="s">
        <v>18</v>
      </c>
      <c r="D66" s="27"/>
      <c r="E66" s="54"/>
      <c r="F66" s="54"/>
    </row>
    <row r="67" spans="2:6">
      <c r="B67" s="52" t="s">
        <v>3</v>
      </c>
      <c r="C67" s="2" t="s">
        <v>18</v>
      </c>
      <c r="D67" s="27"/>
      <c r="E67" s="54"/>
      <c r="F67" s="54"/>
    </row>
    <row r="68" spans="2:6">
      <c r="B68" s="52" t="s">
        <v>9</v>
      </c>
      <c r="C68" s="2" t="s">
        <v>18</v>
      </c>
      <c r="D68" s="27"/>
      <c r="E68" s="54"/>
      <c r="F68" s="54"/>
    </row>
    <row r="69" spans="2:6">
      <c r="B69" s="52" t="s">
        <v>13</v>
      </c>
      <c r="C69" s="2" t="s">
        <v>18</v>
      </c>
      <c r="D69" s="27"/>
      <c r="E69" s="54"/>
      <c r="F69" s="54"/>
    </row>
    <row r="70" spans="2:6">
      <c r="B70" s="52" t="s">
        <v>12</v>
      </c>
      <c r="C70" s="2" t="s">
        <v>18</v>
      </c>
      <c r="D70" s="27"/>
      <c r="E70" s="54"/>
      <c r="F70" s="54"/>
    </row>
    <row r="71" spans="2:6">
      <c r="B71" s="52" t="s">
        <v>14</v>
      </c>
      <c r="C71" s="2" t="s">
        <v>18</v>
      </c>
      <c r="D71" s="27"/>
      <c r="E71" s="54"/>
      <c r="F71" s="54"/>
    </row>
    <row r="72" spans="2:6">
      <c r="B72" s="52" t="s">
        <v>75</v>
      </c>
      <c r="C72" s="2" t="s">
        <v>18</v>
      </c>
      <c r="D72" s="27"/>
      <c r="E72" s="54"/>
      <c r="F72" s="54"/>
    </row>
    <row r="73" spans="2:6">
      <c r="B73" s="52" t="s">
        <v>2</v>
      </c>
      <c r="C73" s="2" t="s">
        <v>18</v>
      </c>
      <c r="D73" s="27"/>
      <c r="E73" s="54"/>
      <c r="F73" s="54"/>
    </row>
    <row r="74" spans="2:6">
      <c r="B74" s="52" t="s">
        <v>10</v>
      </c>
      <c r="C74" s="2" t="s">
        <v>18</v>
      </c>
      <c r="D74" s="27"/>
      <c r="E74" s="54"/>
      <c r="F74" s="54"/>
    </row>
    <row r="75" spans="2:6">
      <c r="B75" s="52" t="s">
        <v>2</v>
      </c>
      <c r="C75" s="2" t="s">
        <v>18</v>
      </c>
      <c r="D75" s="27"/>
      <c r="E75" s="54"/>
      <c r="F75" s="54"/>
    </row>
    <row r="76" spans="2:6">
      <c r="B76" s="52" t="s">
        <v>11</v>
      </c>
      <c r="C76" s="2" t="s">
        <v>18</v>
      </c>
      <c r="D76" s="27"/>
      <c r="E76" s="54"/>
      <c r="F76" s="54"/>
    </row>
    <row r="77" spans="2:6">
      <c r="B77" s="52" t="s">
        <v>75</v>
      </c>
      <c r="C77" s="2" t="s">
        <v>18</v>
      </c>
      <c r="D77" s="27"/>
      <c r="E77" s="54"/>
      <c r="F77" s="54"/>
    </row>
    <row r="78" spans="2:6">
      <c r="B78" s="52" t="s">
        <v>75</v>
      </c>
      <c r="C78" s="2" t="s">
        <v>18</v>
      </c>
      <c r="D78" s="27"/>
      <c r="E78" s="54"/>
      <c r="F78" s="54"/>
    </row>
    <row r="79" spans="2:6">
      <c r="B79" s="52" t="s">
        <v>10</v>
      </c>
      <c r="C79" s="2" t="s">
        <v>18</v>
      </c>
      <c r="D79" s="27"/>
      <c r="E79" s="54"/>
      <c r="F79" s="54"/>
    </row>
    <row r="80" spans="2:6">
      <c r="B80" s="52" t="s">
        <v>76</v>
      </c>
      <c r="C80" s="2" t="s">
        <v>18</v>
      </c>
      <c r="D80" s="27"/>
      <c r="E80" s="54"/>
      <c r="F80" s="54"/>
    </row>
    <row r="81" spans="2:6">
      <c r="B81" s="52" t="s">
        <v>3</v>
      </c>
      <c r="C81" s="2" t="s">
        <v>18</v>
      </c>
      <c r="D81" s="27"/>
      <c r="E81" s="54"/>
      <c r="F81" s="54"/>
    </row>
    <row r="82" spans="2:6">
      <c r="B82" s="52" t="s">
        <v>4</v>
      </c>
      <c r="C82" s="2" t="s">
        <v>18</v>
      </c>
      <c r="D82" s="27"/>
      <c r="E82" s="54"/>
      <c r="F82" s="54"/>
    </row>
    <row r="83" spans="2:6">
      <c r="B83" s="52" t="s">
        <v>13</v>
      </c>
      <c r="C83" s="2" t="s">
        <v>18</v>
      </c>
      <c r="D83" s="27"/>
      <c r="E83" s="54"/>
      <c r="F83" s="54"/>
    </row>
    <row r="84" spans="2:6">
      <c r="B84" s="52" t="s">
        <v>74</v>
      </c>
      <c r="C84" s="2" t="s">
        <v>18</v>
      </c>
      <c r="D84" s="27"/>
      <c r="E84" s="54"/>
      <c r="F84" s="54"/>
    </row>
    <row r="85" spans="2:6">
      <c r="B85" s="52" t="s">
        <v>73</v>
      </c>
      <c r="C85" s="2" t="s">
        <v>18</v>
      </c>
      <c r="D85" s="27"/>
      <c r="E85" s="54"/>
      <c r="F85" s="54"/>
    </row>
    <row r="86" spans="2:6">
      <c r="B86" s="52" t="s">
        <v>7</v>
      </c>
      <c r="C86" s="2" t="s">
        <v>18</v>
      </c>
      <c r="D86" s="27"/>
      <c r="E86" s="54"/>
      <c r="F86" s="54"/>
    </row>
    <row r="87" spans="2:6">
      <c r="B87" s="52" t="s">
        <v>77</v>
      </c>
      <c r="C87" s="2" t="s">
        <v>18</v>
      </c>
      <c r="D87" s="27"/>
      <c r="E87" s="54"/>
      <c r="F87" s="54"/>
    </row>
    <row r="88" spans="2:6">
      <c r="B88" s="52" t="s">
        <v>4</v>
      </c>
      <c r="C88" s="2" t="s">
        <v>18</v>
      </c>
      <c r="D88" s="27"/>
      <c r="E88" s="54"/>
      <c r="F88" s="54"/>
    </row>
    <row r="89" spans="2:6">
      <c r="B89" s="52" t="s">
        <v>77</v>
      </c>
      <c r="C89" s="2" t="s">
        <v>18</v>
      </c>
      <c r="D89" s="27"/>
      <c r="E89" s="54"/>
      <c r="F89" s="54"/>
    </row>
    <row r="90" spans="2:6">
      <c r="B90" s="52" t="s">
        <v>71</v>
      </c>
      <c r="C90" s="2" t="s">
        <v>18</v>
      </c>
      <c r="D90" s="27"/>
      <c r="E90" s="54"/>
      <c r="F90" s="54"/>
    </row>
    <row r="91" spans="2:6">
      <c r="B91" s="52" t="s">
        <v>7</v>
      </c>
      <c r="C91" s="2" t="s">
        <v>18</v>
      </c>
      <c r="D91" s="27"/>
      <c r="E91" s="54"/>
      <c r="F91" s="54"/>
    </row>
    <row r="92" spans="2:6">
      <c r="B92" s="52" t="s">
        <v>4</v>
      </c>
      <c r="C92" s="2" t="s">
        <v>18</v>
      </c>
      <c r="D92" s="27"/>
      <c r="E92" s="54"/>
      <c r="F92" s="54"/>
    </row>
    <row r="93" spans="2:6">
      <c r="B93" s="52" t="s">
        <v>11</v>
      </c>
      <c r="C93" s="2" t="s">
        <v>18</v>
      </c>
      <c r="D93" s="27"/>
      <c r="E93" s="54"/>
      <c r="F93" s="54"/>
    </row>
    <row r="94" spans="2:6">
      <c r="B94" s="52" t="s">
        <v>74</v>
      </c>
      <c r="C94" s="2" t="s">
        <v>18</v>
      </c>
      <c r="D94" s="27"/>
      <c r="E94" s="54"/>
      <c r="F94" s="54"/>
    </row>
    <row r="95" spans="2:6">
      <c r="B95" s="52" t="s">
        <v>14</v>
      </c>
      <c r="C95" s="2" t="s">
        <v>18</v>
      </c>
      <c r="D95" s="27"/>
      <c r="E95" s="54"/>
      <c r="F95" s="54"/>
    </row>
    <row r="96" spans="2:6">
      <c r="B96" s="52" t="s">
        <v>4</v>
      </c>
      <c r="C96" s="2" t="s">
        <v>18</v>
      </c>
      <c r="D96" s="27"/>
      <c r="E96" s="54"/>
      <c r="F96" s="54"/>
    </row>
    <row r="97" spans="2:6">
      <c r="B97" s="52" t="s">
        <v>4</v>
      </c>
      <c r="C97" s="2" t="s">
        <v>18</v>
      </c>
      <c r="D97" s="27"/>
      <c r="E97" s="54"/>
      <c r="F97" s="54"/>
    </row>
    <row r="98" spans="2:6">
      <c r="B98" s="52" t="s">
        <v>7</v>
      </c>
      <c r="C98" s="2" t="s">
        <v>18</v>
      </c>
      <c r="D98" s="27"/>
      <c r="E98" s="54"/>
      <c r="F98" s="54"/>
    </row>
    <row r="99" spans="2:6">
      <c r="B99" s="52" t="s">
        <v>73</v>
      </c>
      <c r="C99" s="2" t="s">
        <v>18</v>
      </c>
      <c r="D99" s="27"/>
      <c r="E99" s="54"/>
      <c r="F99" s="54"/>
    </row>
    <row r="100" spans="2:6">
      <c r="B100" s="52" t="s">
        <v>15</v>
      </c>
      <c r="C100" s="2" t="s">
        <v>18</v>
      </c>
      <c r="D100" s="27"/>
      <c r="E100" s="54"/>
      <c r="F100" s="54"/>
    </row>
    <row r="101" spans="2:6">
      <c r="B101" s="52" t="s">
        <v>14</v>
      </c>
      <c r="C101" s="2" t="s">
        <v>18</v>
      </c>
      <c r="D101" s="27"/>
      <c r="E101" s="54"/>
      <c r="F101" s="54"/>
    </row>
    <row r="102" spans="2:6">
      <c r="B102" s="52" t="s">
        <v>71</v>
      </c>
      <c r="C102" s="2" t="s">
        <v>18</v>
      </c>
      <c r="D102" s="27"/>
      <c r="E102" s="54"/>
      <c r="F102" s="54"/>
    </row>
    <row r="103" spans="2:6">
      <c r="B103" s="52" t="s">
        <v>6</v>
      </c>
      <c r="C103" s="2" t="s">
        <v>18</v>
      </c>
      <c r="D103" s="27"/>
      <c r="E103" s="54"/>
      <c r="F103" s="54"/>
    </row>
    <row r="104" spans="2:6">
      <c r="B104" s="52" t="s">
        <v>73</v>
      </c>
      <c r="C104" s="2" t="s">
        <v>18</v>
      </c>
      <c r="D104" s="27"/>
      <c r="E104" s="54"/>
      <c r="F104" s="54"/>
    </row>
    <row r="105" spans="2:6">
      <c r="B105" s="52" t="s">
        <v>14</v>
      </c>
      <c r="C105" s="2" t="s">
        <v>18</v>
      </c>
      <c r="D105" s="27"/>
      <c r="E105" s="54"/>
      <c r="F105" s="54"/>
    </row>
    <row r="106" spans="2:6">
      <c r="B106" s="52" t="s">
        <v>72</v>
      </c>
      <c r="C106" s="2" t="s">
        <v>18</v>
      </c>
      <c r="D106" s="27"/>
      <c r="E106" s="54"/>
      <c r="F106" s="54"/>
    </row>
    <row r="107" spans="2:6">
      <c r="B107" s="52" t="s">
        <v>73</v>
      </c>
      <c r="C107" s="2" t="s">
        <v>18</v>
      </c>
      <c r="D107" s="27"/>
      <c r="E107" s="54"/>
      <c r="F107" s="54"/>
    </row>
    <row r="108" spans="2:6">
      <c r="B108" s="52" t="s">
        <v>71</v>
      </c>
      <c r="C108" s="2" t="s">
        <v>18</v>
      </c>
      <c r="D108" s="27"/>
      <c r="E108" s="54"/>
      <c r="F108" s="54"/>
    </row>
    <row r="109" spans="2:6">
      <c r="B109" s="52" t="s">
        <v>2</v>
      </c>
      <c r="C109" s="2" t="s">
        <v>18</v>
      </c>
      <c r="D109" s="27"/>
      <c r="E109" s="54"/>
      <c r="F109" s="54"/>
    </row>
    <row r="110" spans="2:6">
      <c r="B110" s="52" t="s">
        <v>4</v>
      </c>
      <c r="C110" s="2" t="s">
        <v>18</v>
      </c>
      <c r="D110" s="27"/>
      <c r="E110" s="54"/>
      <c r="F110" s="54"/>
    </row>
    <row r="111" spans="2:6">
      <c r="B111" s="52" t="s">
        <v>12</v>
      </c>
      <c r="C111" s="2" t="s">
        <v>18</v>
      </c>
      <c r="D111" s="27"/>
      <c r="E111" s="54"/>
      <c r="F111" s="54"/>
    </row>
    <row r="112" spans="2:6">
      <c r="B112" s="52" t="s">
        <v>77</v>
      </c>
      <c r="C112" s="2" t="s">
        <v>18</v>
      </c>
      <c r="D112" s="27"/>
      <c r="E112" s="54"/>
      <c r="F112" s="54"/>
    </row>
    <row r="113" spans="2:6">
      <c r="B113" s="52" t="s">
        <v>2</v>
      </c>
      <c r="C113" s="2" t="s">
        <v>18</v>
      </c>
      <c r="D113" s="27"/>
      <c r="E113" s="54"/>
      <c r="F113" s="54"/>
    </row>
    <row r="114" spans="2:6">
      <c r="B114" s="52" t="s">
        <v>6</v>
      </c>
      <c r="C114" s="2" t="s">
        <v>18</v>
      </c>
      <c r="D114" s="27"/>
      <c r="E114" s="54"/>
      <c r="F114" s="54"/>
    </row>
    <row r="115" spans="2:6">
      <c r="B115" s="52" t="s">
        <v>12</v>
      </c>
      <c r="C115" s="2" t="s">
        <v>18</v>
      </c>
      <c r="D115" s="27"/>
      <c r="E115" s="54"/>
      <c r="F115" s="54"/>
    </row>
    <row r="116" spans="2:6">
      <c r="B116" s="52" t="s">
        <v>76</v>
      </c>
      <c r="C116" s="2" t="s">
        <v>18</v>
      </c>
      <c r="D116" s="27"/>
      <c r="E116" s="54"/>
      <c r="F116" s="54"/>
    </row>
    <row r="117" spans="2:6">
      <c r="B117" s="52" t="s">
        <v>12</v>
      </c>
      <c r="C117" s="2" t="s">
        <v>18</v>
      </c>
      <c r="D117" s="27"/>
      <c r="E117" s="54"/>
      <c r="F117" s="54"/>
    </row>
    <row r="118" spans="2:6">
      <c r="B118" s="52" t="s">
        <v>75</v>
      </c>
      <c r="C118" s="2" t="s">
        <v>18</v>
      </c>
      <c r="D118" s="27"/>
      <c r="E118" s="54"/>
      <c r="F118" s="54"/>
    </row>
    <row r="119" spans="2:6">
      <c r="B119" s="52" t="s">
        <v>71</v>
      </c>
      <c r="C119" s="2" t="s">
        <v>18</v>
      </c>
      <c r="D119" s="27"/>
      <c r="E119" s="54"/>
      <c r="F119" s="54"/>
    </row>
    <row r="120" spans="2:6">
      <c r="B120" s="52" t="s">
        <v>5</v>
      </c>
      <c r="C120" s="2" t="s">
        <v>18</v>
      </c>
      <c r="D120" s="27"/>
      <c r="E120" s="54"/>
      <c r="F120" s="54"/>
    </row>
    <row r="121" spans="2:6">
      <c r="B121" s="52" t="s">
        <v>10</v>
      </c>
      <c r="C121" s="2" t="s">
        <v>18</v>
      </c>
      <c r="D121" s="27"/>
      <c r="E121" s="54"/>
      <c r="F121" s="54"/>
    </row>
    <row r="122" spans="2:6">
      <c r="B122" s="52" t="s">
        <v>14</v>
      </c>
      <c r="C122" s="2" t="s">
        <v>18</v>
      </c>
      <c r="D122" s="27"/>
      <c r="E122" s="54"/>
      <c r="F122" s="54"/>
    </row>
    <row r="123" spans="2:6">
      <c r="B123" s="52" t="s">
        <v>5</v>
      </c>
      <c r="C123" s="2" t="s">
        <v>18</v>
      </c>
      <c r="D123" s="27"/>
      <c r="E123" s="54"/>
      <c r="F123" s="54"/>
    </row>
    <row r="124" spans="2:6">
      <c r="B124" s="52" t="s">
        <v>3</v>
      </c>
      <c r="C124" s="2" t="s">
        <v>18</v>
      </c>
      <c r="D124" s="27"/>
      <c r="E124" s="54"/>
      <c r="F124" s="54"/>
    </row>
    <row r="125" spans="2:6">
      <c r="B125" s="52" t="s">
        <v>6</v>
      </c>
      <c r="C125" s="2" t="s">
        <v>18</v>
      </c>
      <c r="D125" s="27"/>
      <c r="E125" s="54"/>
      <c r="F125" s="54"/>
    </row>
    <row r="126" spans="2:6">
      <c r="B126" s="52" t="s">
        <v>76</v>
      </c>
      <c r="C126" s="2" t="s">
        <v>18</v>
      </c>
      <c r="D126" s="27"/>
      <c r="E126" s="54"/>
      <c r="F126" s="54"/>
    </row>
    <row r="127" spans="2:6">
      <c r="B127" s="52" t="s">
        <v>4</v>
      </c>
      <c r="C127" s="2" t="s">
        <v>18</v>
      </c>
      <c r="D127" s="27"/>
      <c r="E127" s="54"/>
      <c r="F127" s="54"/>
    </row>
    <row r="128" spans="2:6">
      <c r="B128" s="52" t="s">
        <v>73</v>
      </c>
      <c r="C128" s="2" t="s">
        <v>18</v>
      </c>
      <c r="D128" s="27"/>
      <c r="E128" s="54"/>
      <c r="F128" s="54"/>
    </row>
    <row r="129" spans="2:6">
      <c r="B129" s="52" t="s">
        <v>72</v>
      </c>
      <c r="C129" s="2" t="s">
        <v>18</v>
      </c>
      <c r="D129" s="27"/>
      <c r="E129" s="54"/>
      <c r="F129" s="54"/>
    </row>
    <row r="130" spans="2:6">
      <c r="B130" s="52" t="s">
        <v>74</v>
      </c>
      <c r="C130" s="2" t="s">
        <v>18</v>
      </c>
      <c r="D130" s="27"/>
      <c r="E130" s="54"/>
      <c r="F130" s="54"/>
    </row>
    <row r="131" spans="2:6">
      <c r="B131" s="52" t="s">
        <v>13</v>
      </c>
      <c r="C131" s="2" t="s">
        <v>18</v>
      </c>
      <c r="D131" s="27"/>
      <c r="E131" s="54"/>
      <c r="F131" s="54"/>
    </row>
    <row r="132" spans="2:6">
      <c r="B132" s="52" t="s">
        <v>10</v>
      </c>
      <c r="C132" s="2" t="s">
        <v>18</v>
      </c>
      <c r="D132" s="27"/>
      <c r="E132" s="54"/>
      <c r="F132" s="54"/>
    </row>
    <row r="133" spans="2:6">
      <c r="B133" s="52" t="s">
        <v>15</v>
      </c>
      <c r="C133" s="2" t="s">
        <v>18</v>
      </c>
      <c r="D133" s="27"/>
      <c r="E133" s="54"/>
      <c r="F133" s="54"/>
    </row>
    <row r="134" spans="2:6">
      <c r="B134" s="52" t="s">
        <v>76</v>
      </c>
      <c r="C134" s="2" t="s">
        <v>18</v>
      </c>
      <c r="D134" s="27"/>
      <c r="E134" s="54"/>
      <c r="F134" s="54"/>
    </row>
    <row r="135" spans="2:6">
      <c r="B135" s="52" t="s">
        <v>11</v>
      </c>
      <c r="C135" s="2" t="s">
        <v>18</v>
      </c>
      <c r="D135" s="27"/>
      <c r="E135" s="54"/>
      <c r="F135" s="54"/>
    </row>
    <row r="136" spans="2:6">
      <c r="B136" s="52" t="s">
        <v>10</v>
      </c>
      <c r="C136" s="2" t="s">
        <v>18</v>
      </c>
      <c r="D136" s="27"/>
      <c r="E136" s="54"/>
      <c r="F136" s="54"/>
    </row>
    <row r="137" spans="2:6">
      <c r="B137" s="52" t="s">
        <v>7</v>
      </c>
      <c r="C137" s="2" t="s">
        <v>18</v>
      </c>
      <c r="D137" s="27"/>
      <c r="E137" s="54"/>
      <c r="F137" s="54"/>
    </row>
    <row r="138" spans="2:6">
      <c r="B138" s="52" t="s">
        <v>74</v>
      </c>
      <c r="C138" s="2" t="s">
        <v>18</v>
      </c>
      <c r="D138" s="27"/>
      <c r="E138" s="54"/>
      <c r="F138" s="54"/>
    </row>
    <row r="139" spans="2:6">
      <c r="B139" s="52" t="s">
        <v>4</v>
      </c>
      <c r="C139" s="2" t="s">
        <v>18</v>
      </c>
      <c r="D139" s="27"/>
      <c r="E139" s="54"/>
      <c r="F139" s="54"/>
    </row>
    <row r="140" spans="2:6">
      <c r="B140" s="52" t="s">
        <v>75</v>
      </c>
      <c r="C140" s="2" t="s">
        <v>18</v>
      </c>
      <c r="D140" s="27"/>
      <c r="E140" s="54"/>
      <c r="F140" s="54"/>
    </row>
    <row r="141" spans="2:6">
      <c r="B141" s="52" t="s">
        <v>10</v>
      </c>
      <c r="C141" s="2" t="s">
        <v>18</v>
      </c>
      <c r="D141" s="27"/>
      <c r="E141" s="54"/>
      <c r="F141" s="54"/>
    </row>
    <row r="142" spans="2:6">
      <c r="B142" s="52" t="s">
        <v>14</v>
      </c>
      <c r="C142" s="2" t="s">
        <v>18</v>
      </c>
      <c r="D142" s="27"/>
      <c r="E142" s="54"/>
      <c r="F142" s="54"/>
    </row>
    <row r="143" spans="2:6">
      <c r="B143" s="52" t="s">
        <v>71</v>
      </c>
      <c r="C143" s="2" t="s">
        <v>18</v>
      </c>
      <c r="D143" s="27"/>
      <c r="E143" s="54"/>
      <c r="F143" s="54"/>
    </row>
    <row r="144" spans="2:6">
      <c r="B144" s="52" t="s">
        <v>2</v>
      </c>
      <c r="C144" s="2" t="s">
        <v>18</v>
      </c>
      <c r="D144" s="27"/>
      <c r="E144" s="54"/>
      <c r="F144" s="54"/>
    </row>
    <row r="145" spans="2:6">
      <c r="B145" s="52" t="s">
        <v>8</v>
      </c>
      <c r="C145" s="2" t="s">
        <v>18</v>
      </c>
      <c r="D145" s="27"/>
      <c r="E145" s="54"/>
      <c r="F145" s="54"/>
    </row>
    <row r="146" spans="2:6">
      <c r="B146" s="52" t="s">
        <v>76</v>
      </c>
      <c r="C146" s="2" t="s">
        <v>18</v>
      </c>
      <c r="D146" s="27"/>
      <c r="E146" s="54"/>
      <c r="F146" s="54"/>
    </row>
    <row r="147" spans="2:6">
      <c r="B147" s="52" t="s">
        <v>4</v>
      </c>
      <c r="C147" s="2" t="s">
        <v>18</v>
      </c>
      <c r="D147" s="27"/>
      <c r="E147" s="54"/>
      <c r="F147" s="54"/>
    </row>
    <row r="148" spans="2:6">
      <c r="B148" s="52" t="s">
        <v>76</v>
      </c>
      <c r="C148" s="2" t="s">
        <v>18</v>
      </c>
      <c r="D148" s="27"/>
      <c r="E148" s="54"/>
      <c r="F148" s="54"/>
    </row>
    <row r="149" spans="2:6">
      <c r="B149" s="52" t="s">
        <v>9</v>
      </c>
      <c r="C149" s="2" t="s">
        <v>18</v>
      </c>
      <c r="D149" s="27"/>
      <c r="E149" s="54"/>
      <c r="F149" s="54"/>
    </row>
    <row r="150" spans="2:6">
      <c r="B150" s="52" t="s">
        <v>13</v>
      </c>
      <c r="C150" s="2" t="s">
        <v>18</v>
      </c>
      <c r="D150" s="27"/>
      <c r="E150" s="54"/>
      <c r="F150" s="54"/>
    </row>
    <row r="151" spans="2:6">
      <c r="B151" s="52" t="s">
        <v>14</v>
      </c>
      <c r="C151" s="2" t="s">
        <v>18</v>
      </c>
      <c r="D151" s="27"/>
      <c r="E151" s="54"/>
      <c r="F151" s="54"/>
    </row>
    <row r="152" spans="2:6">
      <c r="B152" s="52" t="s">
        <v>73</v>
      </c>
      <c r="C152" s="2" t="s">
        <v>18</v>
      </c>
      <c r="D152" s="27"/>
      <c r="E152" s="54"/>
      <c r="F152" s="54"/>
    </row>
    <row r="153" spans="2:6">
      <c r="B153" s="52" t="s">
        <v>9</v>
      </c>
      <c r="C153" s="2" t="s">
        <v>18</v>
      </c>
      <c r="D153" s="27"/>
      <c r="E153" s="54"/>
      <c r="F153" s="54"/>
    </row>
    <row r="154" spans="2:6">
      <c r="B154" s="52" t="s">
        <v>77</v>
      </c>
      <c r="C154" s="2" t="s">
        <v>18</v>
      </c>
      <c r="D154" s="27"/>
      <c r="E154" s="54"/>
      <c r="F154" s="54"/>
    </row>
    <row r="155" spans="2:6">
      <c r="B155" s="52" t="s">
        <v>72</v>
      </c>
      <c r="C155" s="2" t="s">
        <v>18</v>
      </c>
      <c r="D155" s="27"/>
      <c r="E155" s="54"/>
      <c r="F155" s="54"/>
    </row>
    <row r="156" spans="2:6">
      <c r="B156" s="52" t="s">
        <v>6</v>
      </c>
      <c r="C156" s="2" t="s">
        <v>18</v>
      </c>
      <c r="D156" s="27"/>
      <c r="E156" s="54"/>
      <c r="F156" s="54"/>
    </row>
    <row r="157" spans="2:6">
      <c r="B157" s="52" t="s">
        <v>75</v>
      </c>
      <c r="C157" s="2" t="s">
        <v>18</v>
      </c>
      <c r="D157" s="27"/>
      <c r="E157" s="54"/>
      <c r="F157" s="54"/>
    </row>
    <row r="158" spans="2:6">
      <c r="B158" s="52" t="s">
        <v>4</v>
      </c>
      <c r="C158" s="2" t="s">
        <v>18</v>
      </c>
      <c r="D158" s="27"/>
      <c r="E158" s="54"/>
      <c r="F158" s="54"/>
    </row>
    <row r="159" spans="2:6">
      <c r="B159" s="52" t="s">
        <v>72</v>
      </c>
      <c r="C159" s="2" t="s">
        <v>18</v>
      </c>
      <c r="D159" s="27"/>
      <c r="E159" s="54"/>
      <c r="F159" s="54"/>
    </row>
    <row r="160" spans="2:6">
      <c r="B160" s="52" t="s">
        <v>4</v>
      </c>
      <c r="C160" s="2" t="s">
        <v>18</v>
      </c>
      <c r="D160" s="27"/>
      <c r="E160" s="54"/>
      <c r="F160" s="54"/>
    </row>
    <row r="161" spans="2:6">
      <c r="B161" s="52" t="s">
        <v>2</v>
      </c>
      <c r="C161" s="2" t="s">
        <v>18</v>
      </c>
      <c r="D161" s="27"/>
      <c r="E161" s="54"/>
      <c r="F161" s="54"/>
    </row>
    <row r="162" spans="2:6">
      <c r="B162" s="52" t="s">
        <v>7</v>
      </c>
      <c r="C162" s="2" t="s">
        <v>18</v>
      </c>
      <c r="D162" s="27"/>
      <c r="E162" s="54"/>
      <c r="F162" s="54"/>
    </row>
    <row r="163" spans="2:6">
      <c r="B163" s="52" t="s">
        <v>72</v>
      </c>
      <c r="C163" s="2" t="s">
        <v>18</v>
      </c>
      <c r="D163" s="27"/>
      <c r="E163" s="54"/>
      <c r="F163" s="54"/>
    </row>
    <row r="164" spans="2:6">
      <c r="B164" s="52" t="s">
        <v>5</v>
      </c>
      <c r="C164" s="2" t="s">
        <v>18</v>
      </c>
      <c r="D164" s="27"/>
      <c r="E164" s="54"/>
      <c r="F164" s="54"/>
    </row>
    <row r="165" spans="2:6">
      <c r="B165" s="52" t="s">
        <v>73</v>
      </c>
      <c r="C165" s="2" t="s">
        <v>18</v>
      </c>
      <c r="D165" s="27"/>
      <c r="E165" s="54"/>
      <c r="F165" s="54"/>
    </row>
    <row r="166" spans="2:6">
      <c r="B166" s="52" t="s">
        <v>5</v>
      </c>
      <c r="C166" s="2" t="s">
        <v>18</v>
      </c>
      <c r="D166" s="27"/>
      <c r="E166" s="54"/>
      <c r="F166" s="54"/>
    </row>
    <row r="167" spans="2:6">
      <c r="B167" s="52" t="s">
        <v>11</v>
      </c>
      <c r="C167" s="2" t="s">
        <v>18</v>
      </c>
      <c r="D167" s="27"/>
      <c r="E167" s="54"/>
      <c r="F167" s="54"/>
    </row>
    <row r="168" spans="2:6">
      <c r="B168" s="52" t="s">
        <v>6</v>
      </c>
      <c r="C168" s="2" t="s">
        <v>18</v>
      </c>
      <c r="D168" s="27"/>
      <c r="E168" s="54"/>
      <c r="F168" s="54"/>
    </row>
    <row r="169" spans="2:6">
      <c r="B169" s="52" t="s">
        <v>9</v>
      </c>
      <c r="C169" s="2" t="s">
        <v>18</v>
      </c>
      <c r="D169" s="27"/>
      <c r="E169" s="54"/>
      <c r="F169" s="54"/>
    </row>
    <row r="170" spans="2:6">
      <c r="B170" s="52" t="s">
        <v>74</v>
      </c>
      <c r="C170" s="2" t="s">
        <v>18</v>
      </c>
      <c r="D170" s="27"/>
      <c r="E170" s="54"/>
      <c r="F170" s="54"/>
    </row>
    <row r="171" spans="2:6">
      <c r="B171" s="52" t="s">
        <v>75</v>
      </c>
      <c r="C171" s="2" t="s">
        <v>18</v>
      </c>
      <c r="D171" s="27"/>
      <c r="E171" s="54"/>
      <c r="F171" s="54"/>
    </row>
    <row r="172" spans="2:6">
      <c r="B172" s="52" t="s">
        <v>71</v>
      </c>
      <c r="C172" s="2" t="s">
        <v>18</v>
      </c>
      <c r="D172" s="27"/>
      <c r="E172" s="54"/>
      <c r="F172" s="54"/>
    </row>
    <row r="173" spans="2:6">
      <c r="B173" s="52" t="s">
        <v>77</v>
      </c>
      <c r="C173" s="2" t="s">
        <v>18</v>
      </c>
      <c r="D173" s="27"/>
      <c r="E173" s="54"/>
      <c r="F173" s="54"/>
    </row>
    <row r="174" spans="2:6">
      <c r="B174" s="52" t="s">
        <v>7</v>
      </c>
      <c r="C174" s="2" t="s">
        <v>18</v>
      </c>
      <c r="D174" s="27"/>
      <c r="E174" s="54"/>
      <c r="F174" s="54"/>
    </row>
    <row r="175" spans="2:6">
      <c r="B175" s="52" t="s">
        <v>14</v>
      </c>
      <c r="C175" s="2" t="s">
        <v>18</v>
      </c>
      <c r="D175" s="27"/>
      <c r="E175" s="54"/>
      <c r="F175" s="54"/>
    </row>
    <row r="176" spans="2:6">
      <c r="B176" s="52" t="s">
        <v>8</v>
      </c>
      <c r="C176" s="2" t="s">
        <v>18</v>
      </c>
      <c r="D176" s="27"/>
      <c r="E176" s="54"/>
      <c r="F176" s="54"/>
    </row>
    <row r="177" spans="2:6">
      <c r="B177" s="52" t="s">
        <v>12</v>
      </c>
      <c r="C177" s="2" t="s">
        <v>18</v>
      </c>
      <c r="D177" s="27"/>
      <c r="E177" s="54"/>
      <c r="F177" s="54"/>
    </row>
    <row r="178" spans="2:6">
      <c r="B178" s="52" t="s">
        <v>72</v>
      </c>
      <c r="C178" s="2" t="s">
        <v>18</v>
      </c>
      <c r="D178" s="27"/>
      <c r="E178" s="54"/>
      <c r="F178" s="54"/>
    </row>
    <row r="179" spans="2:6">
      <c r="B179" s="52" t="s">
        <v>5</v>
      </c>
      <c r="C179" s="2" t="s">
        <v>18</v>
      </c>
      <c r="D179" s="27"/>
      <c r="E179" s="54"/>
      <c r="F179" s="54"/>
    </row>
    <row r="180" spans="2:6">
      <c r="B180" s="52" t="s">
        <v>5</v>
      </c>
      <c r="C180" s="2" t="s">
        <v>18</v>
      </c>
      <c r="D180" s="27"/>
      <c r="E180" s="54"/>
      <c r="F180" s="54"/>
    </row>
    <row r="181" spans="2:6">
      <c r="B181" s="52" t="s">
        <v>12</v>
      </c>
      <c r="C181" s="2" t="s">
        <v>18</v>
      </c>
      <c r="D181" s="27"/>
      <c r="E181" s="54"/>
      <c r="F181" s="54"/>
    </row>
    <row r="182" spans="2:6">
      <c r="B182" s="52" t="s">
        <v>15</v>
      </c>
      <c r="C182" s="2" t="s">
        <v>18</v>
      </c>
      <c r="D182" s="27"/>
      <c r="E182" s="54"/>
      <c r="F182" s="54"/>
    </row>
    <row r="183" spans="2:6">
      <c r="B183" s="52" t="s">
        <v>4</v>
      </c>
      <c r="C183" s="2" t="s">
        <v>18</v>
      </c>
      <c r="D183" s="27"/>
      <c r="E183" s="54"/>
      <c r="F183" s="54"/>
    </row>
    <row r="184" spans="2:6">
      <c r="B184" s="52" t="s">
        <v>7</v>
      </c>
      <c r="C184" s="2" t="s">
        <v>18</v>
      </c>
      <c r="D184" s="27"/>
      <c r="E184" s="54"/>
      <c r="F184" s="54"/>
    </row>
    <row r="185" spans="2:6">
      <c r="B185" s="52" t="s">
        <v>6</v>
      </c>
      <c r="C185" s="2" t="s">
        <v>18</v>
      </c>
      <c r="D185" s="27"/>
      <c r="E185" s="54"/>
      <c r="F185" s="54"/>
    </row>
    <row r="186" spans="2:6">
      <c r="B186" s="52" t="s">
        <v>5</v>
      </c>
      <c r="C186" s="2" t="s">
        <v>18</v>
      </c>
      <c r="D186" s="27"/>
      <c r="E186" s="54"/>
      <c r="F186" s="54"/>
    </row>
    <row r="187" spans="2:6">
      <c r="B187" s="52" t="s">
        <v>15</v>
      </c>
      <c r="C187" s="2" t="s">
        <v>18</v>
      </c>
      <c r="D187" s="27"/>
      <c r="E187" s="54"/>
      <c r="F187" s="54"/>
    </row>
    <row r="188" spans="2:6">
      <c r="B188" s="52" t="s">
        <v>13</v>
      </c>
      <c r="C188" s="2" t="s">
        <v>18</v>
      </c>
      <c r="D188" s="27"/>
      <c r="E188" s="54"/>
      <c r="F188" s="54"/>
    </row>
    <row r="189" spans="2:6">
      <c r="B189" s="52" t="s">
        <v>12</v>
      </c>
      <c r="C189" s="2" t="s">
        <v>18</v>
      </c>
      <c r="D189" s="27"/>
      <c r="E189" s="54"/>
      <c r="F189" s="54"/>
    </row>
    <row r="190" spans="2:6">
      <c r="B190" s="52" t="s">
        <v>71</v>
      </c>
      <c r="C190" s="2" t="s">
        <v>18</v>
      </c>
      <c r="D190" s="27"/>
      <c r="E190" s="54"/>
      <c r="F190" s="54"/>
    </row>
    <row r="191" spans="2:6">
      <c r="B191" s="52" t="s">
        <v>7</v>
      </c>
      <c r="C191" s="2" t="s">
        <v>18</v>
      </c>
      <c r="D191" s="27"/>
      <c r="E191" s="54"/>
      <c r="F191" s="54"/>
    </row>
    <row r="192" spans="2:6">
      <c r="B192" s="52" t="s">
        <v>7</v>
      </c>
      <c r="C192" s="2" t="s">
        <v>18</v>
      </c>
      <c r="D192" s="27"/>
      <c r="E192" s="54"/>
      <c r="F192" s="54"/>
    </row>
    <row r="193" spans="2:6">
      <c r="B193" s="52" t="s">
        <v>72</v>
      </c>
      <c r="C193" s="2" t="s">
        <v>18</v>
      </c>
      <c r="D193" s="27"/>
      <c r="E193" s="54"/>
      <c r="F193" s="54"/>
    </row>
    <row r="194" spans="2:6">
      <c r="B194" s="52" t="s">
        <v>75</v>
      </c>
      <c r="C194" s="2" t="s">
        <v>18</v>
      </c>
      <c r="D194" s="27"/>
      <c r="E194" s="54"/>
      <c r="F194" s="54"/>
    </row>
    <row r="195" spans="2:6">
      <c r="B195" s="52" t="s">
        <v>6</v>
      </c>
      <c r="C195" s="2" t="s">
        <v>18</v>
      </c>
      <c r="D195" s="27"/>
      <c r="E195" s="54"/>
      <c r="F195" s="54"/>
    </row>
    <row r="196" spans="2:6">
      <c r="B196" s="52" t="s">
        <v>5</v>
      </c>
      <c r="C196" s="2" t="s">
        <v>18</v>
      </c>
      <c r="D196" s="27"/>
      <c r="E196" s="54"/>
      <c r="F196" s="54"/>
    </row>
    <row r="197" spans="2:6">
      <c r="B197" s="52" t="s">
        <v>13</v>
      </c>
      <c r="C197" s="2" t="s">
        <v>18</v>
      </c>
      <c r="D197" s="27"/>
      <c r="E197" s="54"/>
      <c r="F197" s="54"/>
    </row>
    <row r="198" spans="2:6">
      <c r="B198" s="52" t="s">
        <v>75</v>
      </c>
      <c r="C198" s="2" t="s">
        <v>18</v>
      </c>
      <c r="D198" s="27"/>
      <c r="E198" s="54"/>
      <c r="F198" s="54"/>
    </row>
    <row r="199" spans="2:6">
      <c r="B199" s="52" t="s">
        <v>7</v>
      </c>
      <c r="C199" s="2" t="s">
        <v>18</v>
      </c>
      <c r="D199" s="27"/>
      <c r="E199" s="54"/>
      <c r="F199" s="54"/>
    </row>
    <row r="200" spans="2:6">
      <c r="B200" s="52" t="s">
        <v>73</v>
      </c>
      <c r="C200" s="2" t="s">
        <v>18</v>
      </c>
      <c r="D200" s="27"/>
      <c r="E200" s="54"/>
      <c r="F200" s="54"/>
    </row>
    <row r="201" spans="2:6">
      <c r="B201" s="52" t="s">
        <v>11</v>
      </c>
      <c r="C201" s="2" t="s">
        <v>18</v>
      </c>
      <c r="D201" s="27"/>
      <c r="E201" s="54"/>
      <c r="F201" s="54"/>
    </row>
    <row r="202" spans="2:6">
      <c r="B202" s="52" t="s">
        <v>13</v>
      </c>
      <c r="C202" s="2" t="s">
        <v>18</v>
      </c>
      <c r="D202" s="27"/>
      <c r="E202" s="54"/>
      <c r="F202" s="54"/>
    </row>
    <row r="203" spans="2:6">
      <c r="B203" s="52" t="s">
        <v>10</v>
      </c>
      <c r="C203" s="2" t="s">
        <v>18</v>
      </c>
      <c r="D203" s="27"/>
      <c r="E203" s="54"/>
      <c r="F203" s="54"/>
    </row>
    <row r="204" spans="2:6">
      <c r="B204" s="52" t="s">
        <v>75</v>
      </c>
      <c r="C204" s="2" t="s">
        <v>18</v>
      </c>
      <c r="D204" s="27"/>
      <c r="E204" s="54"/>
      <c r="F204" s="54"/>
    </row>
    <row r="205" spans="2:6">
      <c r="B205" s="52" t="s">
        <v>74</v>
      </c>
      <c r="C205" s="2" t="s">
        <v>18</v>
      </c>
      <c r="D205" s="27"/>
      <c r="E205" s="54"/>
      <c r="F205" s="54"/>
    </row>
    <row r="206" spans="2:6">
      <c r="B206" s="52" t="s">
        <v>75</v>
      </c>
      <c r="C206" s="2" t="s">
        <v>18</v>
      </c>
      <c r="D206" s="27"/>
      <c r="E206" s="54"/>
      <c r="F206" s="54"/>
    </row>
    <row r="207" spans="2:6">
      <c r="B207" s="52" t="s">
        <v>12</v>
      </c>
      <c r="C207" s="2" t="s">
        <v>18</v>
      </c>
      <c r="D207" s="27"/>
      <c r="E207" s="54"/>
      <c r="F207" s="54"/>
    </row>
    <row r="208" spans="2:6">
      <c r="B208" s="52" t="s">
        <v>12</v>
      </c>
      <c r="C208" s="2" t="s">
        <v>18</v>
      </c>
      <c r="D208" s="27"/>
      <c r="E208" s="54"/>
      <c r="F208" s="54"/>
    </row>
    <row r="209" spans="2:6">
      <c r="B209" s="52" t="s">
        <v>74</v>
      </c>
      <c r="C209" s="2" t="s">
        <v>18</v>
      </c>
      <c r="D209" s="27"/>
      <c r="E209" s="54"/>
      <c r="F209" s="54"/>
    </row>
    <row r="210" spans="2:6">
      <c r="B210" s="52" t="s">
        <v>73</v>
      </c>
      <c r="C210" s="2" t="s">
        <v>18</v>
      </c>
      <c r="D210" s="27"/>
      <c r="E210" s="54"/>
      <c r="F210" s="54"/>
    </row>
    <row r="211" spans="2:6">
      <c r="B211" s="52" t="s">
        <v>75</v>
      </c>
      <c r="C211" s="2" t="s">
        <v>18</v>
      </c>
      <c r="D211" s="27"/>
      <c r="E211" s="54"/>
      <c r="F211" s="54"/>
    </row>
    <row r="212" spans="2:6">
      <c r="B212" s="52" t="s">
        <v>13</v>
      </c>
      <c r="C212" s="2" t="s">
        <v>18</v>
      </c>
      <c r="D212" s="27"/>
      <c r="E212" s="54"/>
      <c r="F212" s="54"/>
    </row>
    <row r="213" spans="2:6">
      <c r="B213" s="52" t="s">
        <v>8</v>
      </c>
      <c r="C213" s="2" t="s">
        <v>18</v>
      </c>
      <c r="D213" s="27"/>
      <c r="E213" s="54"/>
      <c r="F213" s="54"/>
    </row>
    <row r="214" spans="2:6">
      <c r="B214" s="52" t="s">
        <v>12</v>
      </c>
      <c r="C214" s="2" t="s">
        <v>18</v>
      </c>
      <c r="D214" s="27"/>
      <c r="E214" s="54"/>
      <c r="F214" s="54"/>
    </row>
    <row r="215" spans="2:6">
      <c r="B215" s="52" t="s">
        <v>73</v>
      </c>
      <c r="C215" s="2" t="s">
        <v>18</v>
      </c>
      <c r="D215" s="27"/>
      <c r="E215" s="54"/>
      <c r="F215" s="54"/>
    </row>
    <row r="216" spans="2:6">
      <c r="B216" s="52" t="s">
        <v>74</v>
      </c>
      <c r="C216" s="2" t="s">
        <v>18</v>
      </c>
      <c r="D216" s="27"/>
      <c r="E216" s="54"/>
      <c r="F216" s="54"/>
    </row>
    <row r="217" spans="2:6">
      <c r="B217" s="52" t="s">
        <v>12</v>
      </c>
      <c r="C217" s="2" t="s">
        <v>18</v>
      </c>
      <c r="D217" s="27"/>
      <c r="E217" s="54"/>
      <c r="F217" s="54"/>
    </row>
    <row r="218" spans="2:6">
      <c r="B218" s="52" t="s">
        <v>75</v>
      </c>
      <c r="C218" s="2" t="s">
        <v>18</v>
      </c>
      <c r="D218" s="27"/>
      <c r="E218" s="54"/>
      <c r="F218" s="54"/>
    </row>
    <row r="219" spans="2:6">
      <c r="B219" s="52" t="s">
        <v>77</v>
      </c>
      <c r="C219" s="2" t="s">
        <v>18</v>
      </c>
      <c r="D219" s="27"/>
      <c r="E219" s="54"/>
      <c r="F219" s="54"/>
    </row>
    <row r="220" spans="2:6">
      <c r="B220" s="52" t="s">
        <v>5</v>
      </c>
      <c r="C220" s="2" t="s">
        <v>18</v>
      </c>
      <c r="D220" s="27"/>
      <c r="E220" s="54"/>
      <c r="F220" s="54"/>
    </row>
    <row r="221" spans="2:6">
      <c r="B221" s="52" t="s">
        <v>73</v>
      </c>
      <c r="C221" s="2" t="s">
        <v>18</v>
      </c>
      <c r="D221" s="27"/>
      <c r="E221" s="54"/>
      <c r="F221" s="54"/>
    </row>
    <row r="222" spans="2:6">
      <c r="B222" s="52" t="s">
        <v>77</v>
      </c>
      <c r="C222" s="2" t="s">
        <v>18</v>
      </c>
      <c r="D222" s="27"/>
      <c r="E222" s="54"/>
      <c r="F222" s="54"/>
    </row>
    <row r="223" spans="2:6">
      <c r="B223" s="52" t="s">
        <v>2</v>
      </c>
      <c r="C223" s="2" t="s">
        <v>18</v>
      </c>
      <c r="D223" s="27"/>
      <c r="E223" s="54"/>
      <c r="F223" s="54"/>
    </row>
    <row r="224" spans="2:6">
      <c r="B224" s="52" t="s">
        <v>6</v>
      </c>
      <c r="C224" s="2" t="s">
        <v>18</v>
      </c>
      <c r="D224" s="27"/>
      <c r="E224" s="54"/>
      <c r="F224" s="54"/>
    </row>
    <row r="225" spans="2:6">
      <c r="B225" s="52" t="s">
        <v>13</v>
      </c>
      <c r="C225" s="2" t="s">
        <v>18</v>
      </c>
      <c r="D225" s="27"/>
      <c r="E225" s="54"/>
      <c r="F225" s="54"/>
    </row>
    <row r="226" spans="2:6">
      <c r="B226" s="52" t="s">
        <v>9</v>
      </c>
      <c r="C226" s="2" t="s">
        <v>18</v>
      </c>
      <c r="D226" s="27"/>
      <c r="E226" s="54"/>
      <c r="F226" s="54"/>
    </row>
    <row r="227" spans="2:6">
      <c r="B227" s="52" t="s">
        <v>5</v>
      </c>
      <c r="C227" s="2" t="s">
        <v>18</v>
      </c>
      <c r="D227" s="27"/>
      <c r="E227" s="54"/>
      <c r="F227" s="54"/>
    </row>
    <row r="228" spans="2:6">
      <c r="B228" s="52" t="s">
        <v>15</v>
      </c>
      <c r="C228" s="2" t="s">
        <v>18</v>
      </c>
      <c r="D228" s="27"/>
      <c r="E228" s="54"/>
      <c r="F228" s="54"/>
    </row>
    <row r="229" spans="2:6">
      <c r="B229" s="52" t="s">
        <v>12</v>
      </c>
      <c r="C229" s="2" t="s">
        <v>18</v>
      </c>
      <c r="D229" s="27"/>
      <c r="E229" s="54"/>
      <c r="F229" s="54"/>
    </row>
    <row r="230" spans="2:6">
      <c r="B230" s="52" t="s">
        <v>73</v>
      </c>
      <c r="C230" s="2" t="s">
        <v>18</v>
      </c>
      <c r="D230" s="27"/>
      <c r="E230" s="54"/>
      <c r="F230" s="54"/>
    </row>
    <row r="231" spans="2:6">
      <c r="B231" s="52" t="s">
        <v>4</v>
      </c>
      <c r="C231" s="2" t="s">
        <v>18</v>
      </c>
      <c r="D231" s="27"/>
      <c r="E231" s="54"/>
      <c r="F231" s="54"/>
    </row>
    <row r="232" spans="2:6">
      <c r="B232" s="52" t="s">
        <v>11</v>
      </c>
      <c r="C232" s="2" t="s">
        <v>18</v>
      </c>
      <c r="D232" s="27"/>
      <c r="E232" s="54"/>
      <c r="F232" s="54"/>
    </row>
    <row r="233" spans="2:6">
      <c r="B233" s="52" t="s">
        <v>13</v>
      </c>
      <c r="C233" s="2" t="s">
        <v>18</v>
      </c>
      <c r="D233" s="27"/>
      <c r="E233" s="54"/>
      <c r="F233" s="54"/>
    </row>
    <row r="234" spans="2:6">
      <c r="B234" s="52" t="s">
        <v>6</v>
      </c>
      <c r="C234" s="2" t="s">
        <v>18</v>
      </c>
      <c r="D234" s="27"/>
      <c r="E234" s="54"/>
      <c r="F234" s="54"/>
    </row>
    <row r="235" spans="2:6">
      <c r="B235" s="52" t="s">
        <v>74</v>
      </c>
      <c r="C235" s="2" t="s">
        <v>18</v>
      </c>
      <c r="D235" s="27"/>
      <c r="E235" s="54"/>
      <c r="F235" s="54"/>
    </row>
    <row r="236" spans="2:6">
      <c r="B236" s="52" t="s">
        <v>76</v>
      </c>
      <c r="C236" s="2" t="s">
        <v>18</v>
      </c>
      <c r="D236" s="27"/>
      <c r="E236" s="54"/>
      <c r="F236" s="54"/>
    </row>
    <row r="237" spans="2:6">
      <c r="B237" s="52" t="s">
        <v>7</v>
      </c>
      <c r="C237" s="2" t="s">
        <v>18</v>
      </c>
      <c r="D237" s="27"/>
      <c r="E237" s="54"/>
      <c r="F237" s="54"/>
    </row>
    <row r="238" spans="2:6">
      <c r="B238" s="52" t="s">
        <v>75</v>
      </c>
      <c r="C238" s="2" t="s">
        <v>18</v>
      </c>
      <c r="D238" s="27"/>
      <c r="E238" s="54"/>
      <c r="F238" s="54"/>
    </row>
    <row r="239" spans="2:6">
      <c r="B239" s="52" t="s">
        <v>72</v>
      </c>
      <c r="C239" s="2" t="s">
        <v>18</v>
      </c>
      <c r="D239" s="27"/>
      <c r="E239" s="54"/>
      <c r="F239" s="54"/>
    </row>
    <row r="240" spans="2:6">
      <c r="B240" s="52" t="s">
        <v>76</v>
      </c>
      <c r="C240" s="2" t="s">
        <v>18</v>
      </c>
      <c r="D240" s="27"/>
      <c r="E240" s="54"/>
      <c r="F240" s="54"/>
    </row>
    <row r="241" spans="2:6">
      <c r="B241" s="52" t="s">
        <v>75</v>
      </c>
      <c r="C241" s="2" t="s">
        <v>18</v>
      </c>
      <c r="D241" s="27"/>
      <c r="E241" s="54"/>
      <c r="F241" s="54"/>
    </row>
    <row r="242" spans="2:6">
      <c r="B242" s="52" t="s">
        <v>7</v>
      </c>
      <c r="C242" s="2" t="s">
        <v>18</v>
      </c>
      <c r="D242" s="27"/>
      <c r="E242" s="54"/>
      <c r="F242" s="54"/>
    </row>
    <row r="243" spans="2:6">
      <c r="B243" s="52" t="s">
        <v>72</v>
      </c>
      <c r="C243" s="2" t="s">
        <v>18</v>
      </c>
      <c r="D243" s="27"/>
      <c r="E243" s="54"/>
      <c r="F243" s="54"/>
    </row>
    <row r="244" spans="2:6">
      <c r="B244" s="52" t="s">
        <v>71</v>
      </c>
      <c r="C244" s="2" t="s">
        <v>18</v>
      </c>
      <c r="D244" s="27"/>
      <c r="E244" s="54"/>
      <c r="F244" s="54"/>
    </row>
    <row r="245" spans="2:6">
      <c r="B245" s="52" t="s">
        <v>75</v>
      </c>
      <c r="C245" s="2" t="s">
        <v>18</v>
      </c>
      <c r="D245" s="27"/>
      <c r="E245" s="54"/>
      <c r="F245" s="54"/>
    </row>
    <row r="246" spans="2:6">
      <c r="B246" s="52" t="s">
        <v>14</v>
      </c>
      <c r="C246" s="2" t="s">
        <v>18</v>
      </c>
      <c r="D246" s="27"/>
      <c r="E246" s="54"/>
      <c r="F246" s="54"/>
    </row>
    <row r="247" spans="2:6">
      <c r="B247" s="52" t="s">
        <v>76</v>
      </c>
      <c r="C247" s="2" t="s">
        <v>18</v>
      </c>
      <c r="D247" s="27"/>
      <c r="E247" s="54"/>
      <c r="F247" s="54"/>
    </row>
    <row r="248" spans="2:6">
      <c r="B248" s="52" t="s">
        <v>73</v>
      </c>
      <c r="C248" s="2" t="s">
        <v>18</v>
      </c>
      <c r="D248" s="27"/>
      <c r="E248" s="54"/>
      <c r="F248" s="54"/>
    </row>
    <row r="249" spans="2:6">
      <c r="B249" s="52" t="s">
        <v>73</v>
      </c>
      <c r="C249" s="2" t="s">
        <v>18</v>
      </c>
      <c r="D249" s="27"/>
      <c r="E249" s="54"/>
      <c r="F249" s="54"/>
    </row>
    <row r="250" spans="2:6">
      <c r="B250" s="52" t="s">
        <v>14</v>
      </c>
      <c r="C250" s="2" t="s">
        <v>18</v>
      </c>
      <c r="D250" s="27"/>
      <c r="E250" s="54"/>
      <c r="F250" s="54"/>
    </row>
    <row r="251" spans="2:6">
      <c r="B251" s="52" t="s">
        <v>77</v>
      </c>
      <c r="C251" s="2" t="s">
        <v>18</v>
      </c>
      <c r="D251" s="27"/>
      <c r="E251" s="54"/>
      <c r="F251" s="54"/>
    </row>
    <row r="252" spans="2:6">
      <c r="B252" s="52" t="s">
        <v>15</v>
      </c>
      <c r="C252" s="2" t="s">
        <v>18</v>
      </c>
      <c r="D252" s="27"/>
      <c r="E252" s="54"/>
      <c r="F252" s="54"/>
    </row>
    <row r="253" spans="2:6">
      <c r="B253" s="52" t="s">
        <v>5</v>
      </c>
      <c r="C253" s="2" t="s">
        <v>18</v>
      </c>
      <c r="D253" s="27"/>
      <c r="E253" s="54"/>
      <c r="F253" s="54"/>
    </row>
    <row r="254" spans="2:6">
      <c r="B254" s="52" t="s">
        <v>7</v>
      </c>
      <c r="C254" s="2" t="s">
        <v>18</v>
      </c>
      <c r="D254" s="27"/>
      <c r="E254" s="54"/>
      <c r="F254" s="54"/>
    </row>
    <row r="255" spans="2:6">
      <c r="B255" s="52" t="s">
        <v>13</v>
      </c>
      <c r="C255" s="2" t="s">
        <v>18</v>
      </c>
      <c r="D255" s="27"/>
      <c r="E255" s="54"/>
      <c r="F255" s="54"/>
    </row>
    <row r="256" spans="2:6">
      <c r="B256" s="52" t="s">
        <v>13</v>
      </c>
      <c r="C256" s="2" t="s">
        <v>18</v>
      </c>
      <c r="D256" s="27"/>
      <c r="E256" s="54"/>
      <c r="F256" s="54"/>
    </row>
    <row r="257" spans="2:6">
      <c r="B257" s="52" t="s">
        <v>2</v>
      </c>
      <c r="C257" s="2" t="s">
        <v>18</v>
      </c>
      <c r="D257" s="27"/>
      <c r="E257" s="54"/>
      <c r="F257" s="54"/>
    </row>
    <row r="258" spans="2:6">
      <c r="B258" s="52" t="s">
        <v>15</v>
      </c>
      <c r="C258" s="2" t="s">
        <v>18</v>
      </c>
      <c r="D258" s="27"/>
      <c r="E258" s="54"/>
      <c r="F258" s="54"/>
    </row>
    <row r="259" spans="2:6">
      <c r="B259" s="52" t="s">
        <v>75</v>
      </c>
      <c r="C259" s="2" t="s">
        <v>18</v>
      </c>
      <c r="D259" s="27"/>
      <c r="E259" s="54"/>
      <c r="F259" s="54"/>
    </row>
    <row r="260" spans="2:6">
      <c r="B260" s="52" t="s">
        <v>75</v>
      </c>
      <c r="C260" s="2" t="s">
        <v>18</v>
      </c>
      <c r="D260" s="27"/>
      <c r="E260" s="54"/>
      <c r="F260" s="54"/>
    </row>
    <row r="261" spans="2:6">
      <c r="B261" s="52" t="s">
        <v>4</v>
      </c>
      <c r="C261" s="2" t="s">
        <v>18</v>
      </c>
      <c r="D261" s="27"/>
      <c r="E261" s="54"/>
      <c r="F261" s="54"/>
    </row>
    <row r="262" spans="2:6">
      <c r="B262" s="52" t="s">
        <v>15</v>
      </c>
      <c r="C262" s="2" t="s">
        <v>18</v>
      </c>
      <c r="D262" s="27"/>
      <c r="E262" s="54"/>
      <c r="F262" s="54"/>
    </row>
    <row r="263" spans="2:6">
      <c r="B263" s="52" t="s">
        <v>8</v>
      </c>
      <c r="C263" s="2" t="s">
        <v>18</v>
      </c>
      <c r="D263" s="27"/>
      <c r="E263" s="54"/>
      <c r="F263" s="54"/>
    </row>
    <row r="264" spans="2:6">
      <c r="B264" s="52" t="s">
        <v>5</v>
      </c>
      <c r="C264" s="2" t="s">
        <v>18</v>
      </c>
      <c r="D264" s="27"/>
      <c r="E264" s="54"/>
      <c r="F264" s="54"/>
    </row>
    <row r="265" spans="2:6">
      <c r="B265" s="52" t="s">
        <v>14</v>
      </c>
      <c r="C265" s="2" t="s">
        <v>18</v>
      </c>
      <c r="D265" s="27"/>
      <c r="E265" s="54"/>
      <c r="F265" s="54"/>
    </row>
    <row r="266" spans="2:6">
      <c r="B266" s="52" t="s">
        <v>11</v>
      </c>
      <c r="C266" s="2" t="s">
        <v>18</v>
      </c>
      <c r="D266" s="27"/>
      <c r="E266" s="54"/>
      <c r="F266" s="54"/>
    </row>
    <row r="267" spans="2:6">
      <c r="B267" s="52" t="s">
        <v>15</v>
      </c>
      <c r="C267" s="2" t="s">
        <v>18</v>
      </c>
      <c r="D267" s="27"/>
      <c r="E267" s="54"/>
      <c r="F267" s="54"/>
    </row>
    <row r="268" spans="2:6">
      <c r="B268" s="52" t="s">
        <v>73</v>
      </c>
      <c r="C268" s="2" t="s">
        <v>18</v>
      </c>
      <c r="D268" s="27"/>
      <c r="E268" s="54"/>
      <c r="F268" s="54"/>
    </row>
    <row r="269" spans="2:6">
      <c r="B269" s="52" t="s">
        <v>12</v>
      </c>
      <c r="C269" s="2" t="s">
        <v>18</v>
      </c>
      <c r="D269" s="27"/>
      <c r="E269" s="54"/>
      <c r="F269" s="54"/>
    </row>
    <row r="270" spans="2:6">
      <c r="B270" s="52" t="s">
        <v>13</v>
      </c>
      <c r="C270" s="2" t="s">
        <v>18</v>
      </c>
      <c r="D270" s="27"/>
      <c r="E270" s="54"/>
      <c r="F270" s="54"/>
    </row>
    <row r="271" spans="2:6">
      <c r="B271" s="52" t="s">
        <v>14</v>
      </c>
      <c r="C271" s="2" t="s">
        <v>18</v>
      </c>
      <c r="D271" s="27"/>
      <c r="E271" s="54"/>
      <c r="F271" s="54"/>
    </row>
    <row r="272" spans="2:6">
      <c r="B272" s="52" t="s">
        <v>2</v>
      </c>
      <c r="C272" s="2" t="s">
        <v>18</v>
      </c>
      <c r="D272" s="27"/>
      <c r="E272" s="54"/>
      <c r="F272" s="54"/>
    </row>
    <row r="273" spans="2:6">
      <c r="B273" s="52" t="s">
        <v>73</v>
      </c>
      <c r="C273" s="2" t="s">
        <v>18</v>
      </c>
      <c r="D273" s="27"/>
      <c r="E273" s="54"/>
      <c r="F273" s="54"/>
    </row>
    <row r="274" spans="2:6">
      <c r="B274" s="52" t="s">
        <v>73</v>
      </c>
      <c r="C274" s="2" t="s">
        <v>18</v>
      </c>
      <c r="D274" s="27"/>
      <c r="E274" s="54"/>
      <c r="F274" s="54"/>
    </row>
    <row r="275" spans="2:6">
      <c r="B275" s="52" t="s">
        <v>71</v>
      </c>
      <c r="C275" s="2" t="s">
        <v>18</v>
      </c>
      <c r="D275" s="27"/>
      <c r="E275" s="54"/>
      <c r="F275" s="54"/>
    </row>
    <row r="276" spans="2:6">
      <c r="B276" s="52" t="s">
        <v>12</v>
      </c>
      <c r="C276" s="2" t="s">
        <v>18</v>
      </c>
      <c r="D276" s="27"/>
      <c r="E276" s="54"/>
      <c r="F276" s="54"/>
    </row>
    <row r="277" spans="2:6">
      <c r="B277" s="52" t="s">
        <v>10</v>
      </c>
      <c r="C277" s="2" t="s">
        <v>18</v>
      </c>
      <c r="D277" s="27"/>
      <c r="E277" s="54"/>
      <c r="F277" s="54"/>
    </row>
    <row r="278" spans="2:6">
      <c r="B278" s="52" t="s">
        <v>76</v>
      </c>
      <c r="C278" s="2" t="s">
        <v>18</v>
      </c>
      <c r="D278" s="27"/>
      <c r="E278" s="54"/>
      <c r="F278" s="54"/>
    </row>
    <row r="279" spans="2:6">
      <c r="B279" s="52" t="s">
        <v>76</v>
      </c>
      <c r="C279" s="2" t="s">
        <v>18</v>
      </c>
      <c r="D279" s="27"/>
      <c r="E279" s="54"/>
      <c r="F279" s="54"/>
    </row>
    <row r="280" spans="2:6">
      <c r="B280" s="52" t="s">
        <v>4</v>
      </c>
      <c r="C280" s="2" t="s">
        <v>18</v>
      </c>
      <c r="D280" s="27"/>
      <c r="E280" s="54"/>
      <c r="F280" s="54"/>
    </row>
    <row r="281" spans="2:6">
      <c r="B281" s="52" t="s">
        <v>76</v>
      </c>
      <c r="C281" s="2" t="s">
        <v>18</v>
      </c>
      <c r="D281" s="27"/>
      <c r="E281" s="54"/>
      <c r="F281" s="54"/>
    </row>
    <row r="282" spans="2:6">
      <c r="B282" s="52" t="s">
        <v>76</v>
      </c>
      <c r="C282" s="2" t="s">
        <v>18</v>
      </c>
      <c r="D282" s="27"/>
      <c r="E282" s="54"/>
      <c r="F282" s="54"/>
    </row>
    <row r="283" spans="2:6">
      <c r="B283" s="52" t="s">
        <v>10</v>
      </c>
      <c r="C283" s="2" t="s">
        <v>18</v>
      </c>
      <c r="D283" s="27"/>
      <c r="E283" s="54"/>
      <c r="F283" s="54"/>
    </row>
    <row r="284" spans="2:6">
      <c r="B284" s="52" t="s">
        <v>76</v>
      </c>
      <c r="C284" s="2" t="s">
        <v>18</v>
      </c>
      <c r="D284" s="27"/>
      <c r="E284" s="54"/>
      <c r="F284" s="54"/>
    </row>
    <row r="285" spans="2:6">
      <c r="B285" s="52" t="s">
        <v>77</v>
      </c>
      <c r="C285" s="2" t="s">
        <v>18</v>
      </c>
      <c r="D285" s="27"/>
      <c r="E285" s="54"/>
      <c r="F285" s="54"/>
    </row>
    <row r="286" spans="2:6">
      <c r="B286" s="52" t="s">
        <v>76</v>
      </c>
      <c r="C286" s="2" t="s">
        <v>18</v>
      </c>
      <c r="D286" s="27"/>
      <c r="E286" s="54"/>
      <c r="F286" s="54"/>
    </row>
    <row r="287" spans="2:6">
      <c r="B287" s="52" t="s">
        <v>6</v>
      </c>
      <c r="C287" s="2" t="s">
        <v>18</v>
      </c>
      <c r="D287" s="27"/>
      <c r="E287" s="54"/>
      <c r="F287" s="54"/>
    </row>
    <row r="288" spans="2:6">
      <c r="B288" s="52" t="s">
        <v>4</v>
      </c>
      <c r="C288" s="2" t="s">
        <v>18</v>
      </c>
      <c r="D288" s="27"/>
      <c r="E288" s="54"/>
      <c r="F288" s="54"/>
    </row>
    <row r="289" spans="2:6">
      <c r="B289" s="52" t="s">
        <v>72</v>
      </c>
      <c r="C289" s="2" t="s">
        <v>18</v>
      </c>
      <c r="D289" s="27"/>
      <c r="E289" s="54"/>
      <c r="F289" s="54"/>
    </row>
    <row r="290" spans="2:6">
      <c r="B290" s="52" t="s">
        <v>5</v>
      </c>
      <c r="C290" s="2" t="s">
        <v>18</v>
      </c>
      <c r="D290" s="27"/>
      <c r="E290" s="54"/>
      <c r="F290" s="54"/>
    </row>
    <row r="291" spans="2:6">
      <c r="B291" s="52" t="s">
        <v>71</v>
      </c>
      <c r="C291" s="2" t="s">
        <v>18</v>
      </c>
      <c r="D291" s="27"/>
      <c r="E291" s="54"/>
      <c r="F291" s="54"/>
    </row>
    <row r="292" spans="2:6">
      <c r="B292" s="52" t="s">
        <v>5</v>
      </c>
      <c r="C292" s="2" t="s">
        <v>18</v>
      </c>
      <c r="D292" s="27"/>
      <c r="E292" s="54"/>
      <c r="F292" s="54"/>
    </row>
    <row r="293" spans="2:6">
      <c r="B293" s="52" t="s">
        <v>74</v>
      </c>
      <c r="C293" s="2" t="s">
        <v>18</v>
      </c>
      <c r="D293" s="27"/>
      <c r="E293" s="54"/>
      <c r="F293" s="54"/>
    </row>
    <row r="294" spans="2:6">
      <c r="B294" s="52" t="s">
        <v>10</v>
      </c>
      <c r="C294" s="2" t="s">
        <v>18</v>
      </c>
      <c r="D294" s="27"/>
      <c r="E294" s="54"/>
      <c r="F294" s="54"/>
    </row>
    <row r="295" spans="2:6">
      <c r="B295" s="52" t="s">
        <v>14</v>
      </c>
      <c r="C295" s="2" t="s">
        <v>18</v>
      </c>
      <c r="D295" s="27"/>
      <c r="E295" s="54"/>
      <c r="F295" s="54"/>
    </row>
    <row r="296" spans="2:6">
      <c r="B296" s="52" t="s">
        <v>3</v>
      </c>
      <c r="C296" s="2" t="s">
        <v>18</v>
      </c>
      <c r="D296" s="27"/>
      <c r="E296" s="54"/>
      <c r="F296" s="54"/>
    </row>
    <row r="297" spans="2:6">
      <c r="B297" s="52" t="s">
        <v>9</v>
      </c>
      <c r="C297" s="2" t="s">
        <v>18</v>
      </c>
      <c r="D297" s="27"/>
      <c r="E297" s="54"/>
      <c r="F297" s="54"/>
    </row>
    <row r="298" spans="2:6">
      <c r="B298" s="52" t="s">
        <v>2</v>
      </c>
      <c r="C298" s="2" t="s">
        <v>18</v>
      </c>
      <c r="D298" s="27"/>
      <c r="E298" s="54"/>
      <c r="F298" s="54"/>
    </row>
    <row r="299" spans="2:6">
      <c r="B299" s="52" t="s">
        <v>75</v>
      </c>
      <c r="C299" s="2" t="s">
        <v>18</v>
      </c>
      <c r="D299" s="27"/>
      <c r="E299" s="54"/>
      <c r="F299" s="54"/>
    </row>
    <row r="300" spans="2:6">
      <c r="B300" s="52" t="s">
        <v>74</v>
      </c>
      <c r="C300" s="2" t="s">
        <v>18</v>
      </c>
      <c r="D300" s="27"/>
      <c r="E300" s="54"/>
      <c r="F300" s="54"/>
    </row>
    <row r="301" spans="2:6">
      <c r="B301" s="52" t="s">
        <v>4</v>
      </c>
      <c r="C301" s="2" t="s">
        <v>18</v>
      </c>
      <c r="D301" s="27"/>
      <c r="E301" s="54"/>
      <c r="F301" s="54"/>
    </row>
    <row r="302" spans="2:6">
      <c r="B302" s="52" t="s">
        <v>2</v>
      </c>
      <c r="C302" s="2" t="s">
        <v>18</v>
      </c>
      <c r="D302" s="27"/>
      <c r="E302" s="54"/>
      <c r="F302" s="54"/>
    </row>
    <row r="303" spans="2:6">
      <c r="B303" s="52" t="s">
        <v>8</v>
      </c>
      <c r="C303" s="2" t="s">
        <v>18</v>
      </c>
      <c r="D303" s="27"/>
      <c r="E303" s="54"/>
      <c r="F303" s="54"/>
    </row>
    <row r="304" spans="2:6">
      <c r="B304" s="52" t="s">
        <v>12</v>
      </c>
      <c r="C304" s="2" t="s">
        <v>18</v>
      </c>
      <c r="D304" s="27"/>
      <c r="E304" s="54"/>
      <c r="F304" s="54"/>
    </row>
    <row r="305" spans="2:6">
      <c r="B305" s="52" t="s">
        <v>15</v>
      </c>
      <c r="C305" s="2" t="s">
        <v>18</v>
      </c>
      <c r="D305" s="27"/>
      <c r="E305" s="54"/>
      <c r="F305" s="54"/>
    </row>
    <row r="306" spans="2:6">
      <c r="B306" s="52" t="s">
        <v>9</v>
      </c>
      <c r="C306" s="2" t="s">
        <v>18</v>
      </c>
      <c r="D306" s="27"/>
      <c r="E306" s="54"/>
      <c r="F306" s="54"/>
    </row>
    <row r="307" spans="2:6">
      <c r="B307" s="52" t="s">
        <v>10</v>
      </c>
      <c r="C307" s="2" t="s">
        <v>18</v>
      </c>
      <c r="D307" s="27"/>
      <c r="E307" s="54"/>
      <c r="F307" s="54"/>
    </row>
    <row r="308" spans="2:6">
      <c r="B308" s="52" t="s">
        <v>8</v>
      </c>
      <c r="C308" s="2" t="s">
        <v>18</v>
      </c>
      <c r="D308" s="27"/>
      <c r="E308" s="54"/>
      <c r="F308" s="54"/>
    </row>
    <row r="309" spans="2:6">
      <c r="B309" s="52" t="s">
        <v>10</v>
      </c>
      <c r="C309" s="2" t="s">
        <v>18</v>
      </c>
      <c r="D309" s="27"/>
      <c r="E309" s="54"/>
      <c r="F309" s="54"/>
    </row>
    <row r="310" spans="2:6">
      <c r="B310" s="52" t="s">
        <v>72</v>
      </c>
      <c r="C310" s="2" t="s">
        <v>18</v>
      </c>
      <c r="D310" s="27"/>
      <c r="E310" s="54"/>
      <c r="F310" s="54"/>
    </row>
    <row r="311" spans="2:6">
      <c r="B311" s="52" t="s">
        <v>11</v>
      </c>
      <c r="C311" s="2" t="s">
        <v>18</v>
      </c>
      <c r="D311" s="27"/>
      <c r="E311" s="54"/>
      <c r="F311" s="54"/>
    </row>
    <row r="312" spans="2:6">
      <c r="B312" s="52" t="s">
        <v>3</v>
      </c>
      <c r="C312" s="2" t="s">
        <v>18</v>
      </c>
      <c r="D312" s="27"/>
      <c r="E312" s="54"/>
      <c r="F312" s="54"/>
    </row>
    <row r="313" spans="2:6">
      <c r="B313" s="52" t="s">
        <v>71</v>
      </c>
      <c r="C313" s="2" t="s">
        <v>18</v>
      </c>
      <c r="D313" s="27"/>
      <c r="E313" s="54"/>
      <c r="F313" s="54"/>
    </row>
    <row r="314" spans="2:6">
      <c r="B314" s="52" t="s">
        <v>76</v>
      </c>
      <c r="C314" s="2" t="s">
        <v>18</v>
      </c>
      <c r="D314" s="27"/>
      <c r="E314" s="54"/>
      <c r="F314" s="54"/>
    </row>
    <row r="315" spans="2:6">
      <c r="B315" s="52" t="s">
        <v>5</v>
      </c>
      <c r="C315" s="2" t="s">
        <v>18</v>
      </c>
      <c r="D315" s="27"/>
      <c r="E315" s="54"/>
      <c r="F315" s="54"/>
    </row>
    <row r="316" spans="2:6">
      <c r="B316" s="52" t="s">
        <v>3</v>
      </c>
      <c r="C316" s="2" t="s">
        <v>18</v>
      </c>
      <c r="D316" s="27"/>
      <c r="E316" s="54"/>
      <c r="F316" s="54"/>
    </row>
    <row r="317" spans="2:6">
      <c r="B317" s="52" t="s">
        <v>74</v>
      </c>
      <c r="C317" s="2" t="s">
        <v>18</v>
      </c>
      <c r="D317" s="27"/>
      <c r="E317" s="54"/>
      <c r="F317" s="54"/>
    </row>
    <row r="318" spans="2:6">
      <c r="B318" s="52" t="s">
        <v>2</v>
      </c>
      <c r="C318" s="2" t="s">
        <v>18</v>
      </c>
      <c r="D318" s="27"/>
      <c r="E318" s="54"/>
      <c r="F318" s="54"/>
    </row>
    <row r="319" spans="2:6">
      <c r="B319" s="52" t="s">
        <v>5</v>
      </c>
      <c r="C319" s="2" t="s">
        <v>18</v>
      </c>
      <c r="D319" s="27"/>
      <c r="E319" s="54"/>
      <c r="F319" s="54"/>
    </row>
    <row r="320" spans="2:6">
      <c r="B320" s="52" t="s">
        <v>72</v>
      </c>
      <c r="C320" s="2" t="s">
        <v>18</v>
      </c>
      <c r="D320" s="27"/>
      <c r="E320" s="54"/>
      <c r="F320" s="54"/>
    </row>
    <row r="321" spans="2:6">
      <c r="B321" s="52" t="s">
        <v>11</v>
      </c>
      <c r="C321" s="2" t="s">
        <v>18</v>
      </c>
      <c r="D321" s="27"/>
      <c r="E321" s="54"/>
      <c r="F321" s="54"/>
    </row>
    <row r="322" spans="2:6">
      <c r="B322" s="52" t="s">
        <v>9</v>
      </c>
      <c r="C322" s="2" t="s">
        <v>18</v>
      </c>
      <c r="D322" s="27"/>
      <c r="E322" s="54"/>
      <c r="F322" s="54"/>
    </row>
    <row r="323" spans="2:6">
      <c r="B323" s="52" t="s">
        <v>71</v>
      </c>
      <c r="C323" s="2" t="s">
        <v>18</v>
      </c>
      <c r="D323" s="27"/>
      <c r="E323" s="54"/>
      <c r="F323" s="54"/>
    </row>
    <row r="324" spans="2:6">
      <c r="B324" s="52" t="s">
        <v>77</v>
      </c>
      <c r="C324" s="2" t="s">
        <v>18</v>
      </c>
      <c r="D324" s="27"/>
      <c r="E324" s="54"/>
      <c r="F324" s="54"/>
    </row>
    <row r="325" spans="2:6">
      <c r="B325" s="52" t="s">
        <v>72</v>
      </c>
      <c r="C325" s="2" t="s">
        <v>18</v>
      </c>
      <c r="D325" s="27"/>
      <c r="E325" s="54"/>
      <c r="F325" s="54"/>
    </row>
    <row r="326" spans="2:6">
      <c r="B326" s="52" t="s">
        <v>75</v>
      </c>
      <c r="C326" s="2" t="s">
        <v>18</v>
      </c>
      <c r="D326" s="27"/>
      <c r="E326" s="54"/>
      <c r="F326" s="54"/>
    </row>
    <row r="327" spans="2:6">
      <c r="B327" s="52" t="s">
        <v>13</v>
      </c>
      <c r="C327" s="2" t="s">
        <v>18</v>
      </c>
      <c r="D327" s="27"/>
      <c r="E327" s="54"/>
      <c r="F327" s="54"/>
    </row>
    <row r="328" spans="2:6">
      <c r="B328" s="52" t="s">
        <v>77</v>
      </c>
      <c r="C328" s="2" t="s">
        <v>18</v>
      </c>
      <c r="D328" s="27"/>
      <c r="E328" s="54"/>
      <c r="F328" s="54"/>
    </row>
    <row r="329" spans="2:6">
      <c r="B329" s="52" t="s">
        <v>74</v>
      </c>
      <c r="C329" s="2" t="s">
        <v>18</v>
      </c>
      <c r="D329" s="27"/>
      <c r="E329" s="54"/>
      <c r="F329" s="54"/>
    </row>
    <row r="330" spans="2:6">
      <c r="B330" s="52" t="s">
        <v>15</v>
      </c>
      <c r="C330" s="2" t="s">
        <v>18</v>
      </c>
      <c r="D330" s="27"/>
      <c r="E330" s="54"/>
      <c r="F330" s="54"/>
    </row>
    <row r="331" spans="2:6">
      <c r="B331" s="52" t="s">
        <v>72</v>
      </c>
      <c r="C331" s="2" t="s">
        <v>18</v>
      </c>
      <c r="D331" s="27"/>
      <c r="E331" s="54"/>
      <c r="F331" s="54"/>
    </row>
    <row r="332" spans="2:6">
      <c r="B332" s="52" t="s">
        <v>6</v>
      </c>
      <c r="C332" s="2" t="s">
        <v>18</v>
      </c>
      <c r="D332" s="27"/>
      <c r="E332" s="54"/>
      <c r="F332" s="54"/>
    </row>
    <row r="333" spans="2:6">
      <c r="B333" s="52" t="s">
        <v>76</v>
      </c>
      <c r="C333" s="2" t="s">
        <v>18</v>
      </c>
      <c r="D333" s="27"/>
      <c r="E333" s="54"/>
      <c r="F333" s="54"/>
    </row>
    <row r="334" spans="2:6">
      <c r="B334" s="52" t="s">
        <v>8</v>
      </c>
      <c r="C334" s="2" t="s">
        <v>18</v>
      </c>
      <c r="D334" s="27"/>
      <c r="E334" s="54"/>
      <c r="F334" s="54"/>
    </row>
    <row r="335" spans="2:6">
      <c r="B335" s="52" t="s">
        <v>2</v>
      </c>
      <c r="C335" s="2" t="s">
        <v>18</v>
      </c>
      <c r="D335" s="27"/>
      <c r="E335" s="54"/>
      <c r="F335" s="54"/>
    </row>
    <row r="336" spans="2:6">
      <c r="B336" s="52" t="s">
        <v>3</v>
      </c>
      <c r="C336" s="2" t="s">
        <v>18</v>
      </c>
      <c r="D336" s="27"/>
      <c r="E336" s="54"/>
      <c r="F336" s="54"/>
    </row>
    <row r="337" spans="2:6">
      <c r="B337" s="52" t="s">
        <v>12</v>
      </c>
      <c r="C337" s="2" t="s">
        <v>18</v>
      </c>
      <c r="D337" s="27"/>
      <c r="E337" s="54"/>
      <c r="F337" s="54"/>
    </row>
    <row r="338" spans="2:6">
      <c r="B338" s="52" t="s">
        <v>13</v>
      </c>
      <c r="C338" s="2" t="s">
        <v>18</v>
      </c>
      <c r="D338" s="27"/>
      <c r="E338" s="54"/>
      <c r="F338" s="54"/>
    </row>
    <row r="339" spans="2:6">
      <c r="B339" s="52" t="s">
        <v>3</v>
      </c>
      <c r="C339" s="2" t="s">
        <v>18</v>
      </c>
      <c r="D339" s="27"/>
      <c r="E339" s="54"/>
      <c r="F339" s="54"/>
    </row>
    <row r="340" spans="2:6">
      <c r="B340" s="52" t="s">
        <v>12</v>
      </c>
      <c r="C340" s="2" t="s">
        <v>18</v>
      </c>
      <c r="D340" s="27"/>
      <c r="E340" s="54"/>
      <c r="F340" s="54"/>
    </row>
    <row r="341" spans="2:6">
      <c r="B341" s="52" t="s">
        <v>4</v>
      </c>
      <c r="C341" s="2" t="s">
        <v>18</v>
      </c>
      <c r="D341" s="27"/>
      <c r="E341" s="54"/>
      <c r="F341" s="54"/>
    </row>
    <row r="342" spans="2:6">
      <c r="B342" s="52" t="s">
        <v>14</v>
      </c>
      <c r="C342" s="2" t="s">
        <v>18</v>
      </c>
      <c r="D342" s="27"/>
      <c r="E342" s="54"/>
      <c r="F342" s="54"/>
    </row>
    <row r="343" spans="2:6">
      <c r="B343" s="52" t="s">
        <v>13</v>
      </c>
      <c r="C343" s="2" t="s">
        <v>18</v>
      </c>
      <c r="D343" s="27"/>
      <c r="E343" s="54"/>
      <c r="F343" s="54"/>
    </row>
    <row r="344" spans="2:6">
      <c r="B344" s="52" t="s">
        <v>9</v>
      </c>
      <c r="C344" s="2" t="s">
        <v>18</v>
      </c>
      <c r="D344" s="27"/>
      <c r="E344" s="54"/>
      <c r="F344" s="54"/>
    </row>
    <row r="345" spans="2:6">
      <c r="B345" s="52" t="s">
        <v>4</v>
      </c>
      <c r="C345" s="2" t="s">
        <v>18</v>
      </c>
      <c r="D345" s="27"/>
      <c r="E345" s="54"/>
      <c r="F345" s="54"/>
    </row>
    <row r="346" spans="2:6">
      <c r="B346" s="52" t="s">
        <v>8</v>
      </c>
      <c r="C346" s="2" t="s">
        <v>18</v>
      </c>
      <c r="D346" s="27"/>
      <c r="E346" s="54"/>
      <c r="F346" s="54"/>
    </row>
    <row r="347" spans="2:6">
      <c r="B347" s="52" t="s">
        <v>75</v>
      </c>
      <c r="C347" s="2" t="s">
        <v>18</v>
      </c>
      <c r="D347" s="27"/>
      <c r="E347" s="54"/>
      <c r="F347" s="54"/>
    </row>
    <row r="348" spans="2:6">
      <c r="B348" s="52" t="s">
        <v>15</v>
      </c>
      <c r="C348" s="2" t="s">
        <v>18</v>
      </c>
      <c r="D348" s="27"/>
      <c r="E348" s="54"/>
      <c r="F348" s="54"/>
    </row>
    <row r="349" spans="2:6">
      <c r="B349" s="52" t="s">
        <v>7</v>
      </c>
      <c r="C349" s="2" t="s">
        <v>18</v>
      </c>
      <c r="D349" s="27"/>
      <c r="E349" s="54"/>
      <c r="F349" s="54"/>
    </row>
    <row r="350" spans="2:6">
      <c r="B350" s="52" t="s">
        <v>7</v>
      </c>
      <c r="C350" s="2" t="s">
        <v>18</v>
      </c>
      <c r="D350" s="27"/>
      <c r="E350" s="54"/>
      <c r="F350" s="54"/>
    </row>
    <row r="351" spans="2:6">
      <c r="B351" s="52" t="s">
        <v>76</v>
      </c>
      <c r="C351" s="2" t="s">
        <v>18</v>
      </c>
      <c r="D351" s="27"/>
      <c r="E351" s="54"/>
      <c r="F351" s="54"/>
    </row>
    <row r="352" spans="2:6">
      <c r="B352" s="52" t="s">
        <v>15</v>
      </c>
      <c r="C352" s="2" t="s">
        <v>18</v>
      </c>
      <c r="D352" s="27"/>
      <c r="E352" s="54"/>
      <c r="F352" s="54"/>
    </row>
    <row r="353" spans="2:6">
      <c r="B353" s="52" t="s">
        <v>6</v>
      </c>
      <c r="C353" s="2" t="s">
        <v>18</v>
      </c>
      <c r="D353" s="27"/>
      <c r="E353" s="54"/>
      <c r="F353" s="54"/>
    </row>
    <row r="354" spans="2:6">
      <c r="B354" s="52" t="s">
        <v>15</v>
      </c>
      <c r="C354" s="2" t="s">
        <v>18</v>
      </c>
      <c r="D354" s="27"/>
      <c r="E354" s="54"/>
      <c r="F354" s="54"/>
    </row>
    <row r="355" spans="2:6">
      <c r="B355" s="52" t="s">
        <v>73</v>
      </c>
      <c r="C355" s="2" t="s">
        <v>18</v>
      </c>
      <c r="D355" s="27"/>
      <c r="E355" s="54"/>
      <c r="F355" s="54"/>
    </row>
    <row r="356" spans="2:6">
      <c r="B356" s="52" t="s">
        <v>7</v>
      </c>
      <c r="C356" s="2" t="s">
        <v>18</v>
      </c>
      <c r="D356" s="27"/>
      <c r="E356" s="54"/>
      <c r="F356" s="54"/>
    </row>
    <row r="357" spans="2:6">
      <c r="B357" s="52" t="s">
        <v>77</v>
      </c>
      <c r="C357" s="2" t="s">
        <v>18</v>
      </c>
      <c r="D357" s="27"/>
      <c r="E357" s="54"/>
      <c r="F357" s="54"/>
    </row>
    <row r="358" spans="2:6">
      <c r="B358" s="52" t="s">
        <v>6</v>
      </c>
      <c r="C358" s="2" t="s">
        <v>18</v>
      </c>
      <c r="D358" s="27"/>
      <c r="E358" s="54"/>
      <c r="F358" s="54"/>
    </row>
    <row r="359" spans="2:6">
      <c r="B359" s="52" t="s">
        <v>5</v>
      </c>
      <c r="C359" s="2" t="s">
        <v>18</v>
      </c>
      <c r="D359" s="27"/>
      <c r="E359" s="54"/>
      <c r="F359" s="54"/>
    </row>
    <row r="360" spans="2:6">
      <c r="B360" s="52" t="s">
        <v>76</v>
      </c>
      <c r="C360" s="2" t="s">
        <v>18</v>
      </c>
      <c r="D360" s="27"/>
      <c r="E360" s="54"/>
      <c r="F360" s="54"/>
    </row>
    <row r="361" spans="2:6">
      <c r="B361" s="52" t="s">
        <v>4</v>
      </c>
      <c r="C361" s="2" t="s">
        <v>18</v>
      </c>
      <c r="D361" s="27"/>
      <c r="E361" s="54"/>
      <c r="F361" s="54"/>
    </row>
    <row r="362" spans="2:6">
      <c r="B362" s="52" t="s">
        <v>76</v>
      </c>
      <c r="C362" s="2" t="s">
        <v>18</v>
      </c>
      <c r="D362" s="27"/>
      <c r="E362" s="54"/>
      <c r="F362" s="54"/>
    </row>
    <row r="363" spans="2:6">
      <c r="B363" s="52" t="s">
        <v>77</v>
      </c>
      <c r="C363" s="2" t="s">
        <v>18</v>
      </c>
      <c r="D363" s="27"/>
      <c r="E363" s="54"/>
      <c r="F363" s="54"/>
    </row>
    <row r="364" spans="2:6">
      <c r="B364" s="52" t="s">
        <v>73</v>
      </c>
      <c r="C364" s="2" t="s">
        <v>18</v>
      </c>
      <c r="D364" s="27"/>
      <c r="E364" s="54"/>
      <c r="F364" s="54"/>
    </row>
    <row r="365" spans="2:6">
      <c r="B365" s="52" t="s">
        <v>75</v>
      </c>
      <c r="C365" s="2" t="s">
        <v>18</v>
      </c>
      <c r="D365" s="27"/>
      <c r="E365" s="54"/>
      <c r="F365" s="54"/>
    </row>
    <row r="366" spans="2:6">
      <c r="B366" s="52" t="s">
        <v>10</v>
      </c>
      <c r="C366" s="2" t="s">
        <v>18</v>
      </c>
      <c r="D366" s="27"/>
      <c r="E366" s="54"/>
      <c r="F366" s="54"/>
    </row>
    <row r="367" spans="2:6">
      <c r="B367" s="52" t="s">
        <v>74</v>
      </c>
      <c r="C367" s="2" t="s">
        <v>18</v>
      </c>
      <c r="D367" s="27"/>
      <c r="E367" s="54"/>
      <c r="F367" s="54"/>
    </row>
    <row r="368" spans="2:6">
      <c r="B368" s="52" t="s">
        <v>3</v>
      </c>
      <c r="C368" s="2" t="s">
        <v>18</v>
      </c>
      <c r="D368" s="27"/>
      <c r="E368" s="54"/>
      <c r="F368" s="54"/>
    </row>
    <row r="369" spans="2:6">
      <c r="B369" s="52" t="s">
        <v>9</v>
      </c>
      <c r="C369" s="2" t="s">
        <v>18</v>
      </c>
      <c r="D369" s="27"/>
      <c r="E369" s="54"/>
      <c r="F369" s="54"/>
    </row>
    <row r="370" spans="2:6">
      <c r="B370" s="52" t="s">
        <v>12</v>
      </c>
      <c r="C370" s="2" t="s">
        <v>18</v>
      </c>
      <c r="D370" s="27"/>
      <c r="E370" s="54"/>
      <c r="F370" s="54"/>
    </row>
    <row r="371" spans="2:6">
      <c r="B371" s="52" t="s">
        <v>11</v>
      </c>
      <c r="C371" s="2" t="s">
        <v>18</v>
      </c>
      <c r="D371" s="27"/>
      <c r="E371" s="54"/>
      <c r="F371" s="54"/>
    </row>
    <row r="372" spans="2:6">
      <c r="B372" s="52" t="s">
        <v>75</v>
      </c>
      <c r="C372" s="2" t="s">
        <v>18</v>
      </c>
      <c r="D372" s="27"/>
      <c r="E372" s="54"/>
      <c r="F372" s="54"/>
    </row>
    <row r="373" spans="2:6">
      <c r="B373" s="52" t="s">
        <v>2</v>
      </c>
      <c r="C373" s="2" t="s">
        <v>18</v>
      </c>
      <c r="D373" s="27"/>
      <c r="E373" s="54"/>
      <c r="F373" s="54"/>
    </row>
    <row r="374" spans="2:6">
      <c r="B374" s="52" t="s">
        <v>73</v>
      </c>
      <c r="C374" s="2" t="s">
        <v>18</v>
      </c>
      <c r="D374" s="27"/>
      <c r="E374" s="54"/>
      <c r="F374" s="54"/>
    </row>
    <row r="375" spans="2:6">
      <c r="B375" s="52" t="s">
        <v>77</v>
      </c>
      <c r="C375" s="2" t="s">
        <v>18</v>
      </c>
      <c r="D375" s="27"/>
      <c r="E375" s="54"/>
      <c r="F375" s="54"/>
    </row>
    <row r="376" spans="2:6">
      <c r="B376" s="52" t="s">
        <v>77</v>
      </c>
      <c r="C376" s="2" t="s">
        <v>18</v>
      </c>
      <c r="D376" s="27"/>
      <c r="E376" s="54"/>
      <c r="F376" s="54"/>
    </row>
    <row r="377" spans="2:6">
      <c r="B377" s="52" t="s">
        <v>9</v>
      </c>
      <c r="C377" s="2" t="s">
        <v>18</v>
      </c>
      <c r="D377" s="27"/>
      <c r="E377" s="54"/>
      <c r="F377" s="54"/>
    </row>
    <row r="378" spans="2:6">
      <c r="B378" s="52" t="s">
        <v>15</v>
      </c>
      <c r="C378" s="2" t="s">
        <v>18</v>
      </c>
      <c r="D378" s="27"/>
      <c r="E378" s="54"/>
      <c r="F378" s="54"/>
    </row>
    <row r="379" spans="2:6">
      <c r="B379" s="52" t="s">
        <v>76</v>
      </c>
      <c r="C379" s="2" t="s">
        <v>18</v>
      </c>
      <c r="D379" s="27"/>
      <c r="E379" s="54"/>
      <c r="F379" s="54"/>
    </row>
    <row r="380" spans="2:6">
      <c r="B380" s="52" t="s">
        <v>8</v>
      </c>
      <c r="C380" s="2" t="s">
        <v>18</v>
      </c>
      <c r="D380" s="27"/>
      <c r="E380" s="54"/>
      <c r="F380" s="54"/>
    </row>
    <row r="381" spans="2:6">
      <c r="B381" s="52" t="s">
        <v>76</v>
      </c>
      <c r="C381" s="2" t="s">
        <v>18</v>
      </c>
      <c r="D381" s="27"/>
      <c r="E381" s="54"/>
      <c r="F381" s="54"/>
    </row>
    <row r="382" spans="2:6">
      <c r="B382" s="52" t="s">
        <v>3</v>
      </c>
      <c r="C382" s="2" t="s">
        <v>18</v>
      </c>
      <c r="D382" s="27"/>
      <c r="E382" s="54"/>
      <c r="F382" s="54"/>
    </row>
    <row r="383" spans="2:6">
      <c r="B383" s="52" t="s">
        <v>73</v>
      </c>
      <c r="C383" s="2" t="s">
        <v>18</v>
      </c>
      <c r="D383" s="27"/>
      <c r="E383" s="54"/>
      <c r="F383" s="54"/>
    </row>
    <row r="384" spans="2:6">
      <c r="B384" s="52" t="s">
        <v>12</v>
      </c>
      <c r="C384" s="2" t="s">
        <v>18</v>
      </c>
      <c r="D384" s="27"/>
      <c r="E384" s="54"/>
      <c r="F384" s="54"/>
    </row>
    <row r="385" spans="2:6">
      <c r="B385" s="52" t="s">
        <v>15</v>
      </c>
      <c r="C385" s="2" t="s">
        <v>18</v>
      </c>
      <c r="D385" s="27"/>
      <c r="E385" s="54"/>
      <c r="F385" s="54"/>
    </row>
    <row r="386" spans="2:6">
      <c r="B386" s="52" t="s">
        <v>72</v>
      </c>
      <c r="C386" s="2" t="s">
        <v>18</v>
      </c>
      <c r="D386" s="27"/>
      <c r="E386" s="54"/>
      <c r="F386" s="54"/>
    </row>
    <row r="387" spans="2:6">
      <c r="B387" s="52" t="s">
        <v>11</v>
      </c>
      <c r="C387" s="2" t="s">
        <v>18</v>
      </c>
      <c r="D387" s="27"/>
      <c r="E387" s="54"/>
      <c r="F387" s="54"/>
    </row>
    <row r="388" spans="2:6">
      <c r="B388" s="52" t="s">
        <v>3</v>
      </c>
      <c r="C388" s="2" t="s">
        <v>18</v>
      </c>
      <c r="D388" s="27"/>
      <c r="E388" s="54"/>
      <c r="F388" s="54"/>
    </row>
    <row r="389" spans="2:6">
      <c r="B389" s="52" t="s">
        <v>77</v>
      </c>
      <c r="C389" s="2" t="s">
        <v>18</v>
      </c>
      <c r="D389" s="27"/>
      <c r="E389" s="54"/>
      <c r="F389" s="54"/>
    </row>
    <row r="390" spans="2:6">
      <c r="B390" s="52" t="s">
        <v>4</v>
      </c>
      <c r="C390" s="2" t="s">
        <v>18</v>
      </c>
      <c r="D390" s="27"/>
      <c r="E390" s="54"/>
      <c r="F390" s="54"/>
    </row>
    <row r="391" spans="2:6">
      <c r="B391" s="52" t="s">
        <v>14</v>
      </c>
      <c r="C391" s="2" t="s">
        <v>18</v>
      </c>
      <c r="D391" s="27"/>
      <c r="E391" s="54"/>
      <c r="F391" s="54"/>
    </row>
    <row r="392" spans="2:6">
      <c r="B392" s="52" t="s">
        <v>76</v>
      </c>
      <c r="C392" s="2" t="s">
        <v>18</v>
      </c>
      <c r="D392" s="27"/>
      <c r="E392" s="54"/>
      <c r="F392" s="54"/>
    </row>
    <row r="393" spans="2:6">
      <c r="B393" s="52" t="s">
        <v>76</v>
      </c>
      <c r="C393" s="2" t="s">
        <v>18</v>
      </c>
      <c r="D393" s="27"/>
      <c r="E393" s="54"/>
      <c r="F393" s="54"/>
    </row>
    <row r="394" spans="2:6">
      <c r="B394" s="52" t="s">
        <v>74</v>
      </c>
      <c r="C394" s="2" t="s">
        <v>18</v>
      </c>
      <c r="D394" s="27"/>
      <c r="E394" s="54"/>
      <c r="F394" s="54"/>
    </row>
    <row r="395" spans="2:6">
      <c r="B395" s="52" t="s">
        <v>9</v>
      </c>
      <c r="C395" s="2" t="s">
        <v>18</v>
      </c>
      <c r="D395" s="27"/>
      <c r="E395" s="54"/>
      <c r="F395" s="54"/>
    </row>
    <row r="396" spans="2:6">
      <c r="B396" s="52" t="s">
        <v>7</v>
      </c>
      <c r="C396" s="2" t="s">
        <v>18</v>
      </c>
      <c r="D396" s="27"/>
      <c r="E396" s="54"/>
      <c r="F396" s="54"/>
    </row>
    <row r="397" spans="2:6">
      <c r="B397" s="52" t="s">
        <v>73</v>
      </c>
      <c r="C397" s="2" t="s">
        <v>18</v>
      </c>
      <c r="D397" s="27"/>
      <c r="E397" s="54"/>
      <c r="F397" s="54"/>
    </row>
    <row r="398" spans="2:6">
      <c r="B398" s="52" t="s">
        <v>73</v>
      </c>
      <c r="C398" s="2" t="s">
        <v>18</v>
      </c>
      <c r="D398" s="27"/>
      <c r="E398" s="54"/>
      <c r="F398" s="54"/>
    </row>
    <row r="399" spans="2:6">
      <c r="B399" s="52" t="s">
        <v>76</v>
      </c>
      <c r="C399" s="2" t="s">
        <v>18</v>
      </c>
      <c r="D399" s="27"/>
      <c r="E399" s="54"/>
      <c r="F399" s="54"/>
    </row>
    <row r="400" spans="2:6">
      <c r="B400" s="52" t="s">
        <v>11</v>
      </c>
      <c r="C400" s="2" t="s">
        <v>18</v>
      </c>
      <c r="D400" s="27"/>
      <c r="E400" s="54"/>
      <c r="F400" s="54"/>
    </row>
    <row r="401" spans="2:6">
      <c r="B401" s="52" t="s">
        <v>75</v>
      </c>
      <c r="C401" s="2" t="s">
        <v>18</v>
      </c>
      <c r="D401" s="27"/>
      <c r="E401" s="54"/>
      <c r="F401" s="54"/>
    </row>
    <row r="402" spans="2:6">
      <c r="B402" s="52" t="s">
        <v>74</v>
      </c>
      <c r="C402" s="2" t="s">
        <v>18</v>
      </c>
      <c r="D402" s="27"/>
      <c r="E402" s="54"/>
      <c r="F402" s="54"/>
    </row>
    <row r="403" spans="2:6">
      <c r="B403" s="52" t="s">
        <v>74</v>
      </c>
      <c r="C403" s="2" t="s">
        <v>18</v>
      </c>
      <c r="D403" s="27"/>
      <c r="E403" s="54"/>
      <c r="F403" s="54"/>
    </row>
    <row r="404" spans="2:6">
      <c r="B404" s="52" t="s">
        <v>10</v>
      </c>
      <c r="C404" s="2" t="s">
        <v>18</v>
      </c>
      <c r="D404" s="27"/>
      <c r="E404" s="54"/>
      <c r="F404" s="54"/>
    </row>
    <row r="405" spans="2:6">
      <c r="B405" s="52" t="s">
        <v>7</v>
      </c>
      <c r="C405" s="2" t="s">
        <v>18</v>
      </c>
      <c r="D405" s="27"/>
      <c r="E405" s="54"/>
      <c r="F405" s="54"/>
    </row>
    <row r="406" spans="2:6">
      <c r="B406" s="52" t="s">
        <v>5</v>
      </c>
      <c r="C406" s="2" t="s">
        <v>18</v>
      </c>
      <c r="D406" s="27"/>
      <c r="E406" s="54"/>
      <c r="F406" s="54"/>
    </row>
    <row r="407" spans="2:6">
      <c r="B407" s="52" t="s">
        <v>73</v>
      </c>
      <c r="C407" s="2" t="s">
        <v>18</v>
      </c>
      <c r="D407" s="27"/>
      <c r="E407" s="54"/>
      <c r="F407" s="54"/>
    </row>
    <row r="408" spans="2:6">
      <c r="B408" s="52" t="s">
        <v>2</v>
      </c>
      <c r="C408" s="2" t="s">
        <v>18</v>
      </c>
      <c r="D408" s="27"/>
      <c r="E408" s="54"/>
      <c r="F408" s="54"/>
    </row>
    <row r="409" spans="2:6">
      <c r="B409" s="52" t="s">
        <v>74</v>
      </c>
      <c r="C409" s="2" t="s">
        <v>18</v>
      </c>
      <c r="D409" s="27"/>
      <c r="E409" s="54"/>
      <c r="F409" s="54"/>
    </row>
    <row r="410" spans="2:6">
      <c r="B410" s="52" t="s">
        <v>6</v>
      </c>
      <c r="C410" s="2" t="s">
        <v>18</v>
      </c>
      <c r="D410" s="27"/>
      <c r="E410" s="54"/>
      <c r="F410" s="54"/>
    </row>
    <row r="411" spans="2:6">
      <c r="B411" s="52" t="s">
        <v>10</v>
      </c>
      <c r="C411" s="2" t="s">
        <v>18</v>
      </c>
      <c r="D411" s="27"/>
      <c r="E411" s="54"/>
      <c r="F411" s="54"/>
    </row>
    <row r="412" spans="2:6">
      <c r="B412" s="52" t="s">
        <v>76</v>
      </c>
      <c r="C412" s="2" t="s">
        <v>18</v>
      </c>
      <c r="D412" s="27"/>
      <c r="E412" s="54"/>
      <c r="F412" s="54"/>
    </row>
    <row r="413" spans="2:6">
      <c r="B413" s="52" t="s">
        <v>72</v>
      </c>
      <c r="C413" s="2" t="s">
        <v>18</v>
      </c>
      <c r="D413" s="27"/>
      <c r="E413" s="54"/>
      <c r="F413" s="54"/>
    </row>
    <row r="414" spans="2:6">
      <c r="B414" s="52" t="s">
        <v>8</v>
      </c>
      <c r="C414" s="2" t="s">
        <v>18</v>
      </c>
      <c r="D414" s="27"/>
      <c r="E414" s="54"/>
      <c r="F414" s="54"/>
    </row>
    <row r="415" spans="2:6">
      <c r="B415" s="52" t="s">
        <v>15</v>
      </c>
      <c r="C415" s="2" t="s">
        <v>18</v>
      </c>
      <c r="D415" s="27"/>
      <c r="E415" s="54"/>
      <c r="F415" s="54"/>
    </row>
    <row r="416" spans="2:6">
      <c r="B416" s="52" t="s">
        <v>2</v>
      </c>
      <c r="C416" s="2" t="s">
        <v>18</v>
      </c>
      <c r="D416" s="27"/>
      <c r="E416" s="54"/>
      <c r="F416" s="54"/>
    </row>
    <row r="417" spans="2:6">
      <c r="B417" s="52" t="s">
        <v>13</v>
      </c>
      <c r="C417" s="2" t="s">
        <v>18</v>
      </c>
      <c r="D417" s="27"/>
      <c r="E417" s="54"/>
      <c r="F417" s="54"/>
    </row>
    <row r="418" spans="2:6">
      <c r="B418" s="52" t="s">
        <v>6</v>
      </c>
      <c r="C418" s="2" t="s">
        <v>18</v>
      </c>
      <c r="D418" s="27"/>
      <c r="E418" s="54"/>
      <c r="F418" s="54"/>
    </row>
    <row r="419" spans="2:6">
      <c r="B419" s="52" t="s">
        <v>74</v>
      </c>
      <c r="C419" s="2" t="s">
        <v>18</v>
      </c>
      <c r="D419" s="27"/>
      <c r="E419" s="54"/>
      <c r="F419" s="54"/>
    </row>
    <row r="420" spans="2:6">
      <c r="B420" s="52" t="s">
        <v>4</v>
      </c>
      <c r="C420" s="2" t="s">
        <v>18</v>
      </c>
      <c r="D420" s="27"/>
      <c r="E420" s="54"/>
      <c r="F420" s="54"/>
    </row>
    <row r="421" spans="2:6">
      <c r="B421" s="52" t="s">
        <v>76</v>
      </c>
      <c r="C421" s="2" t="s">
        <v>18</v>
      </c>
      <c r="D421" s="27"/>
      <c r="E421" s="54"/>
      <c r="F421" s="54"/>
    </row>
    <row r="422" spans="2:6">
      <c r="B422" s="52" t="s">
        <v>6</v>
      </c>
      <c r="C422" s="2" t="s">
        <v>18</v>
      </c>
      <c r="D422" s="27"/>
      <c r="E422" s="54"/>
      <c r="F422" s="54"/>
    </row>
    <row r="423" spans="2:6">
      <c r="B423" s="52" t="s">
        <v>75</v>
      </c>
      <c r="C423" s="2" t="s">
        <v>18</v>
      </c>
      <c r="D423" s="27"/>
      <c r="E423" s="54"/>
      <c r="F423" s="54"/>
    </row>
    <row r="424" spans="2:6">
      <c r="B424" s="52" t="s">
        <v>9</v>
      </c>
      <c r="C424" s="2" t="s">
        <v>18</v>
      </c>
      <c r="D424" s="27"/>
      <c r="E424" s="54"/>
      <c r="F424" s="54"/>
    </row>
    <row r="425" spans="2:6">
      <c r="B425" s="52" t="s">
        <v>10</v>
      </c>
      <c r="C425" s="2" t="s">
        <v>18</v>
      </c>
      <c r="D425" s="27"/>
      <c r="E425" s="54"/>
      <c r="F425" s="54"/>
    </row>
    <row r="426" spans="2:6">
      <c r="B426" s="52" t="s">
        <v>7</v>
      </c>
      <c r="C426" s="2" t="s">
        <v>18</v>
      </c>
      <c r="D426" s="27"/>
      <c r="E426" s="54"/>
      <c r="F426" s="54"/>
    </row>
    <row r="427" spans="2:6">
      <c r="B427" s="52" t="s">
        <v>15</v>
      </c>
      <c r="C427" s="2" t="s">
        <v>18</v>
      </c>
      <c r="D427" s="27"/>
      <c r="E427" s="54"/>
      <c r="F427" s="54"/>
    </row>
    <row r="428" spans="2:6">
      <c r="B428" s="52" t="s">
        <v>72</v>
      </c>
      <c r="C428" s="2" t="s">
        <v>18</v>
      </c>
      <c r="D428" s="27"/>
      <c r="E428" s="54"/>
      <c r="F428" s="54"/>
    </row>
    <row r="429" spans="2:6">
      <c r="B429" s="52" t="s">
        <v>73</v>
      </c>
      <c r="C429" s="2" t="s">
        <v>18</v>
      </c>
      <c r="D429" s="27"/>
      <c r="E429" s="54"/>
      <c r="F429" s="54"/>
    </row>
    <row r="430" spans="2:6">
      <c r="B430" s="52" t="s">
        <v>72</v>
      </c>
      <c r="C430" s="2" t="s">
        <v>18</v>
      </c>
      <c r="D430" s="27"/>
      <c r="E430" s="54"/>
      <c r="F430" s="54"/>
    </row>
    <row r="431" spans="2:6">
      <c r="B431" s="52" t="s">
        <v>2</v>
      </c>
      <c r="C431" s="2" t="s">
        <v>18</v>
      </c>
      <c r="D431" s="27"/>
      <c r="E431" s="54"/>
      <c r="F431" s="54"/>
    </row>
    <row r="432" spans="2:6">
      <c r="B432" s="52" t="s">
        <v>12</v>
      </c>
      <c r="C432" s="2" t="s">
        <v>18</v>
      </c>
      <c r="D432" s="27"/>
      <c r="E432" s="54"/>
      <c r="F432" s="54"/>
    </row>
    <row r="433" spans="2:6">
      <c r="B433" s="52" t="s">
        <v>11</v>
      </c>
      <c r="C433" s="2" t="s">
        <v>18</v>
      </c>
      <c r="D433" s="27"/>
      <c r="E433" s="54"/>
      <c r="F433" s="54"/>
    </row>
    <row r="434" spans="2:6">
      <c r="B434" s="52" t="s">
        <v>71</v>
      </c>
      <c r="C434" s="2" t="s">
        <v>18</v>
      </c>
      <c r="D434" s="27"/>
      <c r="E434" s="54"/>
      <c r="F434" s="54"/>
    </row>
    <row r="435" spans="2:6">
      <c r="B435" s="52" t="s">
        <v>15</v>
      </c>
      <c r="C435" s="2" t="s">
        <v>18</v>
      </c>
      <c r="D435" s="27"/>
      <c r="E435" s="54"/>
      <c r="F435" s="54"/>
    </row>
    <row r="436" spans="2:6">
      <c r="B436" s="52" t="s">
        <v>6</v>
      </c>
      <c r="C436" s="2" t="s">
        <v>18</v>
      </c>
      <c r="D436" s="27"/>
      <c r="E436" s="54"/>
      <c r="F436" s="54"/>
    </row>
    <row r="437" spans="2:6">
      <c r="B437" s="52" t="s">
        <v>2</v>
      </c>
      <c r="C437" s="2" t="s">
        <v>18</v>
      </c>
      <c r="D437" s="27"/>
      <c r="E437" s="54"/>
      <c r="F437" s="54"/>
    </row>
    <row r="438" spans="2:6">
      <c r="B438" s="52" t="s">
        <v>7</v>
      </c>
      <c r="C438" s="2" t="s">
        <v>18</v>
      </c>
      <c r="D438" s="27"/>
      <c r="E438" s="54"/>
      <c r="F438" s="54"/>
    </row>
    <row r="439" spans="2:6">
      <c r="B439" s="52" t="s">
        <v>12</v>
      </c>
      <c r="C439" s="2" t="s">
        <v>18</v>
      </c>
      <c r="D439" s="27"/>
      <c r="E439" s="54"/>
      <c r="F439" s="54"/>
    </row>
    <row r="440" spans="2:6">
      <c r="B440" s="52" t="s">
        <v>5</v>
      </c>
      <c r="C440" s="2" t="s">
        <v>18</v>
      </c>
      <c r="D440" s="27"/>
      <c r="E440" s="54"/>
      <c r="F440" s="54"/>
    </row>
    <row r="441" spans="2:6">
      <c r="B441" s="52" t="s">
        <v>13</v>
      </c>
      <c r="C441" s="2" t="s">
        <v>18</v>
      </c>
      <c r="D441" s="27"/>
      <c r="E441" s="54"/>
      <c r="F441" s="54"/>
    </row>
    <row r="442" spans="2:6">
      <c r="B442" s="52" t="s">
        <v>74</v>
      </c>
      <c r="C442" s="2" t="s">
        <v>18</v>
      </c>
      <c r="D442" s="27"/>
      <c r="E442" s="54"/>
      <c r="F442" s="54"/>
    </row>
    <row r="443" spans="2:6">
      <c r="B443" s="52" t="s">
        <v>72</v>
      </c>
      <c r="C443" s="2" t="s">
        <v>18</v>
      </c>
      <c r="D443" s="27"/>
      <c r="E443" s="54"/>
      <c r="F443" s="54"/>
    </row>
    <row r="444" spans="2:6">
      <c r="B444" s="52" t="s">
        <v>15</v>
      </c>
      <c r="C444" s="2" t="s">
        <v>18</v>
      </c>
      <c r="D444" s="27"/>
      <c r="E444" s="54"/>
      <c r="F444" s="54"/>
    </row>
    <row r="445" spans="2:6">
      <c r="B445" s="52" t="s">
        <v>14</v>
      </c>
      <c r="C445" s="2" t="s">
        <v>18</v>
      </c>
      <c r="D445" s="27"/>
      <c r="E445" s="54"/>
      <c r="F445" s="54"/>
    </row>
    <row r="446" spans="2:6">
      <c r="B446" s="52" t="s">
        <v>76</v>
      </c>
      <c r="C446" s="2" t="s">
        <v>18</v>
      </c>
      <c r="D446" s="27"/>
      <c r="E446" s="54"/>
      <c r="F446" s="54"/>
    </row>
    <row r="447" spans="2:6">
      <c r="B447" s="52" t="s">
        <v>74</v>
      </c>
      <c r="C447" s="2" t="s">
        <v>18</v>
      </c>
      <c r="D447" s="27"/>
      <c r="E447" s="54"/>
      <c r="F447" s="54"/>
    </row>
    <row r="448" spans="2:6">
      <c r="B448" s="52" t="s">
        <v>5</v>
      </c>
      <c r="C448" s="2" t="s">
        <v>18</v>
      </c>
      <c r="D448" s="27"/>
      <c r="E448" s="54"/>
      <c r="F448" s="54"/>
    </row>
    <row r="449" spans="2:6">
      <c r="B449" s="52" t="s">
        <v>13</v>
      </c>
      <c r="C449" s="2" t="s">
        <v>18</v>
      </c>
      <c r="D449" s="27"/>
      <c r="E449" s="54"/>
      <c r="F449" s="54"/>
    </row>
    <row r="450" spans="2:6">
      <c r="B450" s="52" t="s">
        <v>74</v>
      </c>
      <c r="C450" s="2" t="s">
        <v>18</v>
      </c>
      <c r="D450" s="27"/>
      <c r="E450" s="54"/>
      <c r="F450" s="54"/>
    </row>
    <row r="451" spans="2:6">
      <c r="B451" s="52" t="s">
        <v>5</v>
      </c>
      <c r="C451" s="2" t="s">
        <v>18</v>
      </c>
      <c r="D451" s="27"/>
      <c r="E451" s="54"/>
      <c r="F451" s="54"/>
    </row>
    <row r="452" spans="2:6">
      <c r="B452" s="52" t="s">
        <v>8</v>
      </c>
      <c r="C452" s="2" t="s">
        <v>18</v>
      </c>
      <c r="D452" s="27"/>
      <c r="E452" s="54"/>
      <c r="F452" s="54"/>
    </row>
    <row r="453" spans="2:6">
      <c r="B453" s="52" t="s">
        <v>72</v>
      </c>
      <c r="C453" s="2" t="s">
        <v>18</v>
      </c>
      <c r="D453" s="27"/>
      <c r="E453" s="54"/>
      <c r="F453" s="54"/>
    </row>
    <row r="454" spans="2:6">
      <c r="B454" s="52" t="s">
        <v>3</v>
      </c>
      <c r="C454" s="2" t="s">
        <v>18</v>
      </c>
      <c r="D454" s="27"/>
      <c r="E454" s="54"/>
      <c r="F454" s="54"/>
    </row>
    <row r="455" spans="2:6">
      <c r="B455" s="52" t="s">
        <v>73</v>
      </c>
      <c r="C455" s="2" t="s">
        <v>18</v>
      </c>
      <c r="D455" s="27"/>
      <c r="E455" s="54"/>
      <c r="F455" s="54"/>
    </row>
    <row r="456" spans="2:6">
      <c r="B456" s="52" t="s">
        <v>12</v>
      </c>
      <c r="C456" s="2" t="s">
        <v>18</v>
      </c>
      <c r="D456" s="27"/>
      <c r="E456" s="54"/>
      <c r="F456" s="54"/>
    </row>
    <row r="457" spans="2:6">
      <c r="B457" s="52" t="s">
        <v>7</v>
      </c>
      <c r="C457" s="2" t="s">
        <v>18</v>
      </c>
      <c r="D457" s="27"/>
      <c r="E457" s="54"/>
      <c r="F457" s="54"/>
    </row>
    <row r="458" spans="2:6">
      <c r="B458" s="52" t="s">
        <v>10</v>
      </c>
      <c r="C458" s="2" t="s">
        <v>18</v>
      </c>
      <c r="D458" s="27"/>
      <c r="E458" s="54"/>
      <c r="F458" s="54"/>
    </row>
    <row r="459" spans="2:6">
      <c r="B459" s="52" t="s">
        <v>74</v>
      </c>
      <c r="C459" s="2" t="s">
        <v>18</v>
      </c>
      <c r="D459" s="27"/>
      <c r="E459" s="54"/>
      <c r="F459" s="54"/>
    </row>
    <row r="460" spans="2:6">
      <c r="B460" s="52" t="s">
        <v>10</v>
      </c>
      <c r="C460" s="2" t="s">
        <v>18</v>
      </c>
      <c r="D460" s="27"/>
      <c r="E460" s="54"/>
      <c r="F460" s="54"/>
    </row>
    <row r="461" spans="2:6">
      <c r="B461" s="52" t="s">
        <v>2</v>
      </c>
      <c r="C461" s="2" t="s">
        <v>18</v>
      </c>
      <c r="D461" s="27"/>
      <c r="E461" s="54"/>
      <c r="F461" s="54"/>
    </row>
    <row r="462" spans="2:6">
      <c r="B462" s="52" t="s">
        <v>71</v>
      </c>
      <c r="C462" s="2" t="s">
        <v>18</v>
      </c>
      <c r="D462" s="27"/>
      <c r="E462" s="54"/>
      <c r="F462" s="54"/>
    </row>
    <row r="463" spans="2:6">
      <c r="B463" s="52" t="s">
        <v>3</v>
      </c>
      <c r="C463" s="2" t="s">
        <v>18</v>
      </c>
      <c r="D463" s="27"/>
      <c r="E463" s="54"/>
      <c r="F463" s="54"/>
    </row>
    <row r="464" spans="2:6">
      <c r="B464" s="52" t="s">
        <v>12</v>
      </c>
      <c r="C464" s="2" t="s">
        <v>18</v>
      </c>
      <c r="D464" s="27"/>
      <c r="E464" s="54"/>
      <c r="F464" s="54"/>
    </row>
    <row r="465" spans="2:6">
      <c r="B465" s="52" t="s">
        <v>12</v>
      </c>
      <c r="C465" s="2" t="s">
        <v>18</v>
      </c>
      <c r="D465" s="27"/>
      <c r="E465" s="54"/>
      <c r="F465" s="54"/>
    </row>
    <row r="466" spans="2:6">
      <c r="B466" s="52" t="s">
        <v>74</v>
      </c>
      <c r="C466" s="2" t="s">
        <v>18</v>
      </c>
      <c r="D466" s="27"/>
      <c r="E466" s="54"/>
      <c r="F466" s="54"/>
    </row>
    <row r="467" spans="2:6">
      <c r="B467" s="52" t="s">
        <v>75</v>
      </c>
      <c r="C467" s="2" t="s">
        <v>18</v>
      </c>
      <c r="D467" s="27"/>
      <c r="E467" s="54"/>
      <c r="F467" s="54"/>
    </row>
    <row r="468" spans="2:6">
      <c r="B468" s="52" t="s">
        <v>77</v>
      </c>
      <c r="C468" s="2" t="s">
        <v>18</v>
      </c>
      <c r="D468" s="27"/>
      <c r="E468" s="54"/>
      <c r="F468" s="54"/>
    </row>
    <row r="469" spans="2:6">
      <c r="B469" s="52" t="s">
        <v>4</v>
      </c>
      <c r="C469" s="2" t="s">
        <v>18</v>
      </c>
      <c r="D469" s="27"/>
      <c r="E469" s="54"/>
      <c r="F469" s="54"/>
    </row>
    <row r="470" spans="2:6">
      <c r="B470" s="52" t="s">
        <v>7</v>
      </c>
      <c r="C470" s="2" t="s">
        <v>18</v>
      </c>
      <c r="D470" s="27"/>
      <c r="E470" s="54"/>
      <c r="F470" s="54"/>
    </row>
    <row r="471" spans="2:6">
      <c r="B471" s="52" t="s">
        <v>71</v>
      </c>
      <c r="C471" s="2" t="s">
        <v>18</v>
      </c>
      <c r="D471" s="27"/>
      <c r="E471" s="54"/>
      <c r="F471" s="54"/>
    </row>
    <row r="472" spans="2:6">
      <c r="B472" s="52" t="s">
        <v>4</v>
      </c>
      <c r="C472" s="2" t="s">
        <v>18</v>
      </c>
      <c r="D472" s="27"/>
      <c r="E472" s="54"/>
      <c r="F472" s="54"/>
    </row>
    <row r="473" spans="2:6">
      <c r="B473" s="52" t="s">
        <v>74</v>
      </c>
      <c r="C473" s="2" t="s">
        <v>18</v>
      </c>
      <c r="D473" s="27"/>
      <c r="E473" s="54"/>
      <c r="F473" s="54"/>
    </row>
    <row r="474" spans="2:6">
      <c r="B474" s="52" t="s">
        <v>8</v>
      </c>
      <c r="C474" s="2" t="s">
        <v>18</v>
      </c>
      <c r="D474" s="27"/>
      <c r="E474" s="54"/>
      <c r="F474" s="54"/>
    </row>
    <row r="475" spans="2:6">
      <c r="B475" s="52" t="s">
        <v>2</v>
      </c>
      <c r="C475" s="2" t="s">
        <v>18</v>
      </c>
      <c r="D475" s="27"/>
      <c r="E475" s="54"/>
      <c r="F475" s="54"/>
    </row>
    <row r="476" spans="2:6">
      <c r="B476" s="52" t="s">
        <v>74</v>
      </c>
      <c r="C476" s="2" t="s">
        <v>18</v>
      </c>
      <c r="D476" s="27"/>
      <c r="E476" s="54"/>
      <c r="F476" s="54"/>
    </row>
    <row r="477" spans="2:6">
      <c r="B477" s="52" t="s">
        <v>9</v>
      </c>
      <c r="C477" s="2" t="s">
        <v>18</v>
      </c>
      <c r="D477" s="27"/>
      <c r="E477" s="54"/>
      <c r="F477" s="54"/>
    </row>
    <row r="478" spans="2:6">
      <c r="B478" s="52" t="s">
        <v>4</v>
      </c>
      <c r="C478" s="2" t="s">
        <v>18</v>
      </c>
      <c r="D478" s="27"/>
      <c r="E478" s="54"/>
      <c r="F478" s="54"/>
    </row>
    <row r="479" spans="2:6">
      <c r="B479" s="52" t="s">
        <v>13</v>
      </c>
      <c r="C479" s="2" t="s">
        <v>18</v>
      </c>
      <c r="D479" s="27"/>
      <c r="E479" s="54"/>
      <c r="F479" s="54"/>
    </row>
    <row r="480" spans="2:6">
      <c r="B480" s="52" t="s">
        <v>12</v>
      </c>
      <c r="C480" s="2" t="s">
        <v>18</v>
      </c>
      <c r="D480" s="27"/>
      <c r="E480" s="54"/>
      <c r="F480" s="54"/>
    </row>
    <row r="481" spans="2:6">
      <c r="B481" s="52" t="s">
        <v>9</v>
      </c>
      <c r="C481" s="2" t="s">
        <v>18</v>
      </c>
      <c r="D481" s="27"/>
      <c r="E481" s="54"/>
      <c r="F481" s="54"/>
    </row>
    <row r="482" spans="2:6">
      <c r="B482" s="52" t="s">
        <v>72</v>
      </c>
      <c r="C482" s="2" t="s">
        <v>18</v>
      </c>
      <c r="D482" s="27"/>
      <c r="E482" s="54"/>
      <c r="F482" s="54"/>
    </row>
    <row r="483" spans="2:6">
      <c r="B483" s="52" t="s">
        <v>15</v>
      </c>
      <c r="C483" s="2" t="s">
        <v>18</v>
      </c>
      <c r="D483" s="27"/>
      <c r="E483" s="54"/>
      <c r="F483" s="54"/>
    </row>
    <row r="484" spans="2:6">
      <c r="B484" s="52" t="s">
        <v>4</v>
      </c>
      <c r="C484" s="2" t="s">
        <v>18</v>
      </c>
      <c r="D484" s="27"/>
      <c r="E484" s="54"/>
      <c r="F484" s="54"/>
    </row>
    <row r="485" spans="2:6">
      <c r="B485" s="52" t="s">
        <v>2</v>
      </c>
      <c r="C485" s="2" t="s">
        <v>18</v>
      </c>
      <c r="D485" s="27"/>
      <c r="E485" s="54"/>
      <c r="F485" s="54"/>
    </row>
    <row r="486" spans="2:6">
      <c r="B486" s="52" t="s">
        <v>75</v>
      </c>
      <c r="C486" s="2" t="s">
        <v>18</v>
      </c>
      <c r="D486" s="27"/>
      <c r="E486" s="54"/>
      <c r="F486" s="54"/>
    </row>
    <row r="487" spans="2:6">
      <c r="B487" s="52" t="s">
        <v>9</v>
      </c>
      <c r="C487" s="2" t="s">
        <v>18</v>
      </c>
      <c r="D487" s="27"/>
      <c r="E487" s="54"/>
      <c r="F487" s="54"/>
    </row>
    <row r="488" spans="2:6">
      <c r="B488" s="52" t="s">
        <v>8</v>
      </c>
      <c r="C488" s="2" t="s">
        <v>18</v>
      </c>
      <c r="D488" s="27"/>
      <c r="E488" s="54"/>
      <c r="F488" s="54"/>
    </row>
    <row r="489" spans="2:6">
      <c r="B489" s="52" t="s">
        <v>72</v>
      </c>
      <c r="C489" s="2" t="s">
        <v>18</v>
      </c>
      <c r="D489" s="27"/>
      <c r="E489" s="54"/>
      <c r="F489" s="54"/>
    </row>
    <row r="490" spans="2:6">
      <c r="B490" s="52" t="s">
        <v>9</v>
      </c>
      <c r="C490" s="2" t="s">
        <v>18</v>
      </c>
      <c r="D490" s="27"/>
      <c r="E490" s="54"/>
      <c r="F490" s="54"/>
    </row>
    <row r="491" spans="2:6">
      <c r="B491" s="52" t="s">
        <v>8</v>
      </c>
      <c r="C491" s="2" t="s">
        <v>18</v>
      </c>
      <c r="D491" s="27"/>
      <c r="E491" s="54"/>
      <c r="F491" s="54"/>
    </row>
    <row r="492" spans="2:6">
      <c r="B492" s="52" t="s">
        <v>77</v>
      </c>
      <c r="C492" s="2" t="s">
        <v>18</v>
      </c>
      <c r="D492" s="27"/>
      <c r="E492" s="54"/>
      <c r="F492" s="54"/>
    </row>
    <row r="493" spans="2:6">
      <c r="B493" s="52" t="s">
        <v>15</v>
      </c>
      <c r="C493" s="2" t="s">
        <v>18</v>
      </c>
      <c r="D493" s="27"/>
      <c r="E493" s="54"/>
      <c r="F493" s="54"/>
    </row>
    <row r="494" spans="2:6">
      <c r="B494" s="52" t="s">
        <v>74</v>
      </c>
      <c r="C494" s="2" t="s">
        <v>18</v>
      </c>
      <c r="D494" s="27"/>
      <c r="E494" s="54"/>
      <c r="F494" s="54"/>
    </row>
    <row r="495" spans="2:6">
      <c r="B495" s="52" t="s">
        <v>7</v>
      </c>
      <c r="C495" s="2" t="s">
        <v>18</v>
      </c>
      <c r="D495" s="27"/>
      <c r="E495" s="54"/>
      <c r="F495" s="54"/>
    </row>
    <row r="496" spans="2:6">
      <c r="B496" s="52" t="s">
        <v>76</v>
      </c>
      <c r="C496" s="2" t="s">
        <v>18</v>
      </c>
      <c r="D496" s="27"/>
      <c r="E496" s="54"/>
      <c r="F496" s="54"/>
    </row>
    <row r="497" spans="2:6">
      <c r="B497" s="52" t="s">
        <v>76</v>
      </c>
      <c r="C497" s="2" t="s">
        <v>18</v>
      </c>
      <c r="D497" s="27"/>
      <c r="E497" s="54"/>
      <c r="F497" s="54"/>
    </row>
    <row r="498" spans="2:6">
      <c r="B498" s="52" t="s">
        <v>14</v>
      </c>
      <c r="C498" s="2" t="s">
        <v>18</v>
      </c>
      <c r="D498" s="27"/>
      <c r="E498" s="54"/>
      <c r="F498" s="54"/>
    </row>
    <row r="499" spans="2:6">
      <c r="B499" s="52" t="s">
        <v>15</v>
      </c>
      <c r="C499" s="2" t="s">
        <v>18</v>
      </c>
      <c r="D499" s="27"/>
      <c r="E499" s="54"/>
      <c r="F499" s="54"/>
    </row>
    <row r="500" spans="2:6">
      <c r="B500" s="52" t="s">
        <v>77</v>
      </c>
      <c r="C500" s="2" t="s">
        <v>18</v>
      </c>
      <c r="D500" s="27"/>
      <c r="E500" s="54"/>
      <c r="F500" s="54"/>
    </row>
    <row r="501" spans="2:6">
      <c r="B501" s="52" t="s">
        <v>11</v>
      </c>
      <c r="C501" s="2" t="s">
        <v>18</v>
      </c>
      <c r="D501" s="27"/>
      <c r="E501" s="54"/>
      <c r="F501" s="54"/>
    </row>
    <row r="502" spans="2:6">
      <c r="B502" s="53" t="s">
        <v>6</v>
      </c>
      <c r="C502" s="28" t="s">
        <v>18</v>
      </c>
      <c r="D502" s="29"/>
      <c r="E502" s="54"/>
      <c r="F502" s="54"/>
    </row>
  </sheetData>
  <sortState ref="H5:I18">
    <sortCondition ref="H5:H18"/>
  </sortState>
  <mergeCells count="2">
    <mergeCell ref="H2:I2"/>
    <mergeCell ref="H3:I3"/>
  </mergeCells>
  <pageMargins left="0.7" right="0.7" top="0.75" bottom="0.75" header="0.3" footer="0.3"/>
  <pageSetup scale="44" orientation="portrait" r:id="rId1"/>
  <headerFooter>
    <oddFooter>&amp;LThe Infinite Actuary&amp;CTechnical Skills Course&amp;Rwww.theinfiniteactuary.com/skills
Do Not Distribute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B3C7-B5A9-3348-A375-78B6883372FF}">
  <dimension ref="B1:S502"/>
  <sheetViews>
    <sheetView zoomScaleNormal="100" workbookViewId="0">
      <selection activeCell="F3" sqref="F3"/>
    </sheetView>
  </sheetViews>
  <sheetFormatPr baseColWidth="10" defaultColWidth="8.83203125" defaultRowHeight="15"/>
  <cols>
    <col min="1" max="1" width="2.83203125" customWidth="1"/>
    <col min="2" max="2" width="21.83203125" customWidth="1"/>
    <col min="3" max="3" width="10.33203125" customWidth="1"/>
    <col min="4" max="4" width="13.1640625" customWidth="1"/>
    <col min="5" max="5" width="6.1640625" customWidth="1"/>
    <col min="6" max="6" width="16.6640625" customWidth="1"/>
    <col min="7" max="7" width="4.6640625" customWidth="1"/>
    <col min="8" max="8" width="12.33203125" bestFit="1" customWidth="1"/>
    <col min="10" max="10" width="4.33203125" style="21" customWidth="1"/>
    <col min="13" max="13" width="4.5" customWidth="1"/>
    <col min="14" max="14" width="7.33203125" bestFit="1" customWidth="1"/>
    <col min="15" max="15" width="7.6640625" bestFit="1" customWidth="1"/>
    <col min="16" max="16" width="9.83203125" customWidth="1"/>
  </cols>
  <sheetData>
    <row r="1" spans="2:19">
      <c r="B1" s="26" t="s">
        <v>84</v>
      </c>
      <c r="K1" s="22" t="s">
        <v>79</v>
      </c>
    </row>
    <row r="2" spans="2:19" ht="30" customHeight="1">
      <c r="B2" s="30" t="s">
        <v>1</v>
      </c>
      <c r="C2" s="31" t="s">
        <v>16</v>
      </c>
      <c r="D2" s="32" t="s">
        <v>70</v>
      </c>
      <c r="E2" s="4"/>
      <c r="F2" s="4" t="s">
        <v>78</v>
      </c>
      <c r="G2" s="4"/>
      <c r="H2" s="78" t="s">
        <v>19</v>
      </c>
      <c r="I2" s="83"/>
      <c r="J2" s="4"/>
      <c r="K2" s="57" t="s">
        <v>85</v>
      </c>
      <c r="L2" s="58"/>
      <c r="M2" s="58"/>
      <c r="N2" s="58"/>
      <c r="O2" s="58"/>
      <c r="P2" s="58"/>
      <c r="Q2" s="58"/>
      <c r="R2" s="58"/>
      <c r="S2" s="59"/>
    </row>
    <row r="3" spans="2:19">
      <c r="B3" s="52" t="s">
        <v>8</v>
      </c>
      <c r="C3" s="2" t="s">
        <v>18</v>
      </c>
      <c r="D3" s="27">
        <f>IF(ISNA(VLOOKUP(B3,$H$5:$I$18,2,FALSE)),0,VLOOKUP(B3,$H$5:$I$18,2,FALSE))</f>
        <v>30</v>
      </c>
      <c r="E3" s="54"/>
      <c r="F3" s="75">
        <f>SUM(D3:D502)</f>
        <v>27852</v>
      </c>
      <c r="G3" s="2"/>
      <c r="H3" s="84" t="s">
        <v>68</v>
      </c>
      <c r="I3" s="85"/>
      <c r="J3" s="48"/>
      <c r="K3" s="60" t="s">
        <v>80</v>
      </c>
      <c r="L3" s="55"/>
      <c r="M3" s="55"/>
      <c r="N3" s="55"/>
      <c r="O3" s="55"/>
      <c r="P3" s="55"/>
      <c r="Q3" s="55"/>
      <c r="R3" s="55"/>
      <c r="S3" s="61"/>
    </row>
    <row r="4" spans="2:19">
      <c r="B4" s="52" t="s">
        <v>7</v>
      </c>
      <c r="C4" s="2" t="s">
        <v>18</v>
      </c>
      <c r="D4" s="27">
        <f t="shared" ref="D4:D67" si="0">IF(ISNA(VLOOKUP(B4,$H$5:$I$18,2,FALSE)),0,VLOOKUP(B4,$H$5:$I$18,2,FALSE))</f>
        <v>96</v>
      </c>
      <c r="E4" s="54"/>
      <c r="F4" s="54"/>
      <c r="G4" s="2"/>
      <c r="H4" s="11" t="s">
        <v>1</v>
      </c>
      <c r="I4" s="73" t="s">
        <v>69</v>
      </c>
      <c r="J4" s="48"/>
      <c r="K4" s="60" t="s">
        <v>82</v>
      </c>
      <c r="L4" s="55"/>
      <c r="M4" s="55"/>
      <c r="N4" s="55"/>
      <c r="O4" s="55"/>
      <c r="P4" s="55"/>
      <c r="Q4" s="55"/>
      <c r="R4" s="55"/>
      <c r="S4" s="61"/>
    </row>
    <row r="5" spans="2:19">
      <c r="B5" s="52" t="s">
        <v>76</v>
      </c>
      <c r="C5" s="2" t="s">
        <v>18</v>
      </c>
      <c r="D5" s="27">
        <f t="shared" si="0"/>
        <v>0</v>
      </c>
      <c r="E5" s="54"/>
      <c r="F5" s="54"/>
      <c r="G5" s="2"/>
      <c r="H5" s="50" t="s">
        <v>15</v>
      </c>
      <c r="I5" s="8">
        <v>84</v>
      </c>
      <c r="J5" s="49"/>
      <c r="K5" s="60" t="s">
        <v>81</v>
      </c>
      <c r="L5" s="55"/>
      <c r="M5" s="55"/>
      <c r="N5" s="55"/>
      <c r="O5" s="55"/>
      <c r="P5" s="55"/>
      <c r="Q5" s="55"/>
      <c r="R5" s="55"/>
      <c r="S5" s="61"/>
    </row>
    <row r="6" spans="2:19">
      <c r="B6" s="52" t="s">
        <v>12</v>
      </c>
      <c r="C6" s="2" t="s">
        <v>18</v>
      </c>
      <c r="D6" s="27">
        <f t="shared" si="0"/>
        <v>60</v>
      </c>
      <c r="E6" s="54"/>
      <c r="F6" s="54"/>
      <c r="G6" s="2"/>
      <c r="H6" s="50" t="s">
        <v>7</v>
      </c>
      <c r="I6" s="8">
        <v>96</v>
      </c>
      <c r="J6" s="49"/>
      <c r="K6" s="62"/>
      <c r="L6" s="63"/>
      <c r="M6" s="63"/>
      <c r="N6" s="63"/>
      <c r="O6" s="63"/>
      <c r="P6" s="63"/>
      <c r="Q6" s="63"/>
      <c r="R6" s="63"/>
      <c r="S6" s="64"/>
    </row>
    <row r="7" spans="2:19">
      <c r="B7" s="52" t="s">
        <v>73</v>
      </c>
      <c r="C7" s="2" t="s">
        <v>18</v>
      </c>
      <c r="D7" s="27">
        <f t="shared" si="0"/>
        <v>0</v>
      </c>
      <c r="E7" s="54"/>
      <c r="F7" s="54"/>
      <c r="G7" s="2"/>
      <c r="H7" s="50" t="s">
        <v>6</v>
      </c>
      <c r="I7" s="8">
        <v>120</v>
      </c>
      <c r="J7" s="49"/>
      <c r="K7" s="24"/>
      <c r="L7" s="21"/>
      <c r="M7" s="21"/>
      <c r="N7" s="21"/>
      <c r="O7" s="21"/>
      <c r="P7" s="21"/>
      <c r="Q7" s="21"/>
      <c r="R7" s="21"/>
      <c r="S7" s="21"/>
    </row>
    <row r="8" spans="2:19">
      <c r="B8" s="52" t="s">
        <v>71</v>
      </c>
      <c r="C8" s="2" t="s">
        <v>18</v>
      </c>
      <c r="D8" s="27">
        <f t="shared" si="0"/>
        <v>0</v>
      </c>
      <c r="E8" s="54"/>
      <c r="F8" s="54"/>
      <c r="G8" s="2"/>
      <c r="H8" s="50" t="s">
        <v>9</v>
      </c>
      <c r="I8" s="8">
        <v>24</v>
      </c>
      <c r="J8" s="49"/>
      <c r="L8" s="3"/>
    </row>
    <row r="9" spans="2:19">
      <c r="B9" s="52" t="s">
        <v>76</v>
      </c>
      <c r="C9" s="2" t="s">
        <v>18</v>
      </c>
      <c r="D9" s="27">
        <f t="shared" si="0"/>
        <v>0</v>
      </c>
      <c r="E9" s="54"/>
      <c r="F9" s="54"/>
      <c r="G9" s="2"/>
      <c r="H9" s="50" t="s">
        <v>11</v>
      </c>
      <c r="I9" s="8">
        <v>6</v>
      </c>
      <c r="J9" s="49"/>
    </row>
    <row r="10" spans="2:19">
      <c r="B10" s="52" t="s">
        <v>72</v>
      </c>
      <c r="C10" s="2" t="s">
        <v>18</v>
      </c>
      <c r="D10" s="27">
        <f t="shared" si="0"/>
        <v>0</v>
      </c>
      <c r="E10" s="54"/>
      <c r="F10" s="54"/>
      <c r="G10" s="2"/>
      <c r="H10" s="50" t="s">
        <v>14</v>
      </c>
      <c r="I10" s="8">
        <v>72</v>
      </c>
      <c r="J10" s="49"/>
    </row>
    <row r="11" spans="2:19">
      <c r="B11" s="52" t="s">
        <v>7</v>
      </c>
      <c r="C11" s="2" t="s">
        <v>18</v>
      </c>
      <c r="D11" s="27">
        <f t="shared" si="0"/>
        <v>96</v>
      </c>
      <c r="E11" s="54"/>
      <c r="F11" s="54"/>
      <c r="G11" s="2"/>
      <c r="H11" s="50" t="s">
        <v>4</v>
      </c>
      <c r="I11" s="8">
        <v>120</v>
      </c>
      <c r="J11" s="49"/>
    </row>
    <row r="12" spans="2:19">
      <c r="B12" s="52" t="s">
        <v>77</v>
      </c>
      <c r="C12" s="2" t="s">
        <v>18</v>
      </c>
      <c r="D12" s="27">
        <f t="shared" si="0"/>
        <v>0</v>
      </c>
      <c r="E12" s="54"/>
      <c r="F12" s="54"/>
      <c r="G12" s="2"/>
      <c r="H12" s="50" t="s">
        <v>10</v>
      </c>
      <c r="I12" s="8">
        <v>24</v>
      </c>
      <c r="J12" s="49"/>
    </row>
    <row r="13" spans="2:19">
      <c r="B13" s="52" t="s">
        <v>7</v>
      </c>
      <c r="C13" s="2" t="s">
        <v>18</v>
      </c>
      <c r="D13" s="27">
        <f t="shared" si="0"/>
        <v>96</v>
      </c>
      <c r="E13" s="54"/>
      <c r="F13" s="54"/>
      <c r="G13" s="2"/>
      <c r="H13" s="50" t="s">
        <v>3</v>
      </c>
      <c r="I13" s="8">
        <v>42</v>
      </c>
      <c r="J13" s="49"/>
    </row>
    <row r="14" spans="2:19">
      <c r="B14" s="52" t="s">
        <v>7</v>
      </c>
      <c r="C14" s="2" t="s">
        <v>18</v>
      </c>
      <c r="D14" s="27">
        <f t="shared" si="0"/>
        <v>96</v>
      </c>
      <c r="E14" s="54"/>
      <c r="F14" s="54"/>
      <c r="H14" s="50" t="s">
        <v>13</v>
      </c>
      <c r="I14" s="8">
        <v>240</v>
      </c>
      <c r="J14" s="49"/>
    </row>
    <row r="15" spans="2:19">
      <c r="B15" s="52" t="s">
        <v>4</v>
      </c>
      <c r="C15" s="2" t="s">
        <v>18</v>
      </c>
      <c r="D15" s="27">
        <f t="shared" si="0"/>
        <v>120</v>
      </c>
      <c r="E15" s="54"/>
      <c r="F15" s="54"/>
      <c r="H15" s="50" t="s">
        <v>12</v>
      </c>
      <c r="I15" s="8">
        <v>60</v>
      </c>
      <c r="J15" s="49"/>
    </row>
    <row r="16" spans="2:19">
      <c r="B16" s="52" t="s">
        <v>77</v>
      </c>
      <c r="C16" s="2" t="s">
        <v>18</v>
      </c>
      <c r="D16" s="27">
        <f t="shared" si="0"/>
        <v>0</v>
      </c>
      <c r="E16" s="54"/>
      <c r="F16" s="54"/>
      <c r="H16" s="50" t="s">
        <v>8</v>
      </c>
      <c r="I16" s="8">
        <v>30</v>
      </c>
      <c r="J16" s="49"/>
    </row>
    <row r="17" spans="2:10">
      <c r="B17" s="52" t="s">
        <v>9</v>
      </c>
      <c r="C17" s="2" t="s">
        <v>18</v>
      </c>
      <c r="D17" s="27">
        <f t="shared" si="0"/>
        <v>24</v>
      </c>
      <c r="E17" s="54"/>
      <c r="F17" s="54"/>
      <c r="H17" s="50" t="s">
        <v>2</v>
      </c>
      <c r="I17" s="8">
        <v>168</v>
      </c>
      <c r="J17" s="49"/>
    </row>
    <row r="18" spans="2:10">
      <c r="B18" s="52" t="s">
        <v>71</v>
      </c>
      <c r="C18" s="2" t="s">
        <v>18</v>
      </c>
      <c r="D18" s="27">
        <f t="shared" si="0"/>
        <v>0</v>
      </c>
      <c r="E18" s="54"/>
      <c r="F18" s="54"/>
      <c r="H18" s="51" t="s">
        <v>5</v>
      </c>
      <c r="I18" s="10">
        <v>120</v>
      </c>
      <c r="J18" s="49"/>
    </row>
    <row r="19" spans="2:10">
      <c r="B19" s="52" t="s">
        <v>12</v>
      </c>
      <c r="C19" s="2" t="s">
        <v>18</v>
      </c>
      <c r="D19" s="27">
        <f t="shared" si="0"/>
        <v>60</v>
      </c>
      <c r="E19" s="54"/>
      <c r="F19" s="54"/>
    </row>
    <row r="20" spans="2:10">
      <c r="B20" s="52" t="s">
        <v>71</v>
      </c>
      <c r="C20" s="2" t="s">
        <v>18</v>
      </c>
      <c r="D20" s="27">
        <f t="shared" si="0"/>
        <v>0</v>
      </c>
      <c r="E20" s="54"/>
      <c r="F20" s="54"/>
    </row>
    <row r="21" spans="2:10">
      <c r="B21" s="52" t="s">
        <v>12</v>
      </c>
      <c r="C21" s="2" t="s">
        <v>18</v>
      </c>
      <c r="D21" s="27">
        <f t="shared" si="0"/>
        <v>60</v>
      </c>
      <c r="E21" s="54"/>
      <c r="F21" s="54"/>
    </row>
    <row r="22" spans="2:10">
      <c r="B22" s="52" t="s">
        <v>4</v>
      </c>
      <c r="C22" s="2" t="s">
        <v>18</v>
      </c>
      <c r="D22" s="27">
        <f t="shared" si="0"/>
        <v>120</v>
      </c>
      <c r="E22" s="54"/>
      <c r="F22" s="54"/>
    </row>
    <row r="23" spans="2:10">
      <c r="B23" s="52" t="s">
        <v>71</v>
      </c>
      <c r="C23" s="2" t="s">
        <v>18</v>
      </c>
      <c r="D23" s="27">
        <f t="shared" si="0"/>
        <v>0</v>
      </c>
      <c r="E23" s="54"/>
      <c r="F23" s="54"/>
    </row>
    <row r="24" spans="2:10">
      <c r="B24" s="52" t="s">
        <v>8</v>
      </c>
      <c r="C24" s="2" t="s">
        <v>18</v>
      </c>
      <c r="D24" s="27">
        <f t="shared" si="0"/>
        <v>30</v>
      </c>
      <c r="E24" s="54"/>
      <c r="F24" s="54"/>
    </row>
    <row r="25" spans="2:10">
      <c r="B25" s="52" t="s">
        <v>10</v>
      </c>
      <c r="C25" s="2" t="s">
        <v>18</v>
      </c>
      <c r="D25" s="27">
        <f t="shared" si="0"/>
        <v>24</v>
      </c>
      <c r="E25" s="54"/>
      <c r="F25" s="54"/>
    </row>
    <row r="26" spans="2:10">
      <c r="B26" s="52" t="s">
        <v>15</v>
      </c>
      <c r="C26" s="2" t="s">
        <v>18</v>
      </c>
      <c r="D26" s="27">
        <f t="shared" si="0"/>
        <v>84</v>
      </c>
      <c r="E26" s="54"/>
      <c r="F26" s="54"/>
    </row>
    <row r="27" spans="2:10">
      <c r="B27" s="52" t="s">
        <v>76</v>
      </c>
      <c r="C27" s="2" t="s">
        <v>18</v>
      </c>
      <c r="D27" s="27">
        <f t="shared" si="0"/>
        <v>0</v>
      </c>
      <c r="E27" s="54"/>
      <c r="F27" s="54"/>
    </row>
    <row r="28" spans="2:10">
      <c r="B28" s="52" t="s">
        <v>12</v>
      </c>
      <c r="C28" s="2" t="s">
        <v>18</v>
      </c>
      <c r="D28" s="27">
        <f t="shared" si="0"/>
        <v>60</v>
      </c>
      <c r="E28" s="54"/>
      <c r="F28" s="54"/>
    </row>
    <row r="29" spans="2:10">
      <c r="B29" s="52" t="s">
        <v>8</v>
      </c>
      <c r="C29" s="2" t="s">
        <v>18</v>
      </c>
      <c r="D29" s="27">
        <f t="shared" si="0"/>
        <v>30</v>
      </c>
      <c r="E29" s="54"/>
      <c r="F29" s="54"/>
    </row>
    <row r="30" spans="2:10">
      <c r="B30" s="52" t="s">
        <v>75</v>
      </c>
      <c r="C30" s="2" t="s">
        <v>18</v>
      </c>
      <c r="D30" s="27">
        <f t="shared" si="0"/>
        <v>0</v>
      </c>
      <c r="E30" s="54"/>
      <c r="F30" s="54"/>
    </row>
    <row r="31" spans="2:10">
      <c r="B31" s="52" t="s">
        <v>14</v>
      </c>
      <c r="C31" s="2" t="s">
        <v>18</v>
      </c>
      <c r="D31" s="27">
        <f t="shared" si="0"/>
        <v>72</v>
      </c>
      <c r="E31" s="54"/>
      <c r="F31" s="54"/>
    </row>
    <row r="32" spans="2:10">
      <c r="B32" s="52" t="s">
        <v>8</v>
      </c>
      <c r="C32" s="2" t="s">
        <v>18</v>
      </c>
      <c r="D32" s="27">
        <f t="shared" si="0"/>
        <v>30</v>
      </c>
      <c r="E32" s="54"/>
      <c r="F32" s="54"/>
    </row>
    <row r="33" spans="2:6">
      <c r="B33" s="52" t="s">
        <v>72</v>
      </c>
      <c r="C33" s="2" t="s">
        <v>18</v>
      </c>
      <c r="D33" s="27">
        <f t="shared" si="0"/>
        <v>0</v>
      </c>
      <c r="E33" s="54"/>
      <c r="F33" s="54"/>
    </row>
    <row r="34" spans="2:6">
      <c r="B34" s="52" t="s">
        <v>73</v>
      </c>
      <c r="C34" s="2" t="s">
        <v>18</v>
      </c>
      <c r="D34" s="27">
        <f t="shared" si="0"/>
        <v>0</v>
      </c>
      <c r="E34" s="54"/>
      <c r="F34" s="54"/>
    </row>
    <row r="35" spans="2:6">
      <c r="B35" s="52" t="s">
        <v>74</v>
      </c>
      <c r="C35" s="2" t="s">
        <v>18</v>
      </c>
      <c r="D35" s="27">
        <f t="shared" si="0"/>
        <v>0</v>
      </c>
      <c r="E35" s="54"/>
      <c r="F35" s="54"/>
    </row>
    <row r="36" spans="2:6">
      <c r="B36" s="52" t="s">
        <v>5</v>
      </c>
      <c r="C36" s="2" t="s">
        <v>18</v>
      </c>
      <c r="D36" s="27">
        <f t="shared" si="0"/>
        <v>120</v>
      </c>
      <c r="E36" s="54"/>
      <c r="F36" s="54"/>
    </row>
    <row r="37" spans="2:6">
      <c r="B37" s="52" t="s">
        <v>75</v>
      </c>
      <c r="C37" s="2" t="s">
        <v>18</v>
      </c>
      <c r="D37" s="27">
        <f t="shared" si="0"/>
        <v>0</v>
      </c>
      <c r="E37" s="54"/>
      <c r="F37" s="54"/>
    </row>
    <row r="38" spans="2:6">
      <c r="B38" s="52" t="s">
        <v>73</v>
      </c>
      <c r="C38" s="2" t="s">
        <v>18</v>
      </c>
      <c r="D38" s="27">
        <f t="shared" si="0"/>
        <v>0</v>
      </c>
      <c r="E38" s="54"/>
      <c r="F38" s="54"/>
    </row>
    <row r="39" spans="2:6">
      <c r="B39" s="52" t="s">
        <v>9</v>
      </c>
      <c r="C39" s="2" t="s">
        <v>18</v>
      </c>
      <c r="D39" s="27">
        <f t="shared" si="0"/>
        <v>24</v>
      </c>
      <c r="E39" s="54"/>
      <c r="F39" s="54"/>
    </row>
    <row r="40" spans="2:6">
      <c r="B40" s="52" t="s">
        <v>8</v>
      </c>
      <c r="C40" s="2" t="s">
        <v>18</v>
      </c>
      <c r="D40" s="27">
        <f t="shared" si="0"/>
        <v>30</v>
      </c>
      <c r="E40" s="54"/>
      <c r="F40" s="54"/>
    </row>
    <row r="41" spans="2:6">
      <c r="B41" s="52" t="s">
        <v>5</v>
      </c>
      <c r="C41" s="2" t="s">
        <v>18</v>
      </c>
      <c r="D41" s="27">
        <f t="shared" si="0"/>
        <v>120</v>
      </c>
      <c r="E41" s="54"/>
      <c r="F41" s="54"/>
    </row>
    <row r="42" spans="2:6">
      <c r="B42" s="52" t="s">
        <v>4</v>
      </c>
      <c r="C42" s="2" t="s">
        <v>18</v>
      </c>
      <c r="D42" s="27">
        <f t="shared" si="0"/>
        <v>120</v>
      </c>
      <c r="E42" s="54"/>
      <c r="F42" s="54"/>
    </row>
    <row r="43" spans="2:6">
      <c r="B43" s="52" t="s">
        <v>76</v>
      </c>
      <c r="C43" s="2" t="s">
        <v>18</v>
      </c>
      <c r="D43" s="27">
        <f t="shared" si="0"/>
        <v>0</v>
      </c>
      <c r="E43" s="54"/>
      <c r="F43" s="54"/>
    </row>
    <row r="44" spans="2:6">
      <c r="B44" s="52" t="s">
        <v>77</v>
      </c>
      <c r="C44" s="2" t="s">
        <v>18</v>
      </c>
      <c r="D44" s="27">
        <f t="shared" si="0"/>
        <v>0</v>
      </c>
      <c r="E44" s="54"/>
      <c r="F44" s="54"/>
    </row>
    <row r="45" spans="2:6">
      <c r="B45" s="52" t="s">
        <v>15</v>
      </c>
      <c r="C45" s="2" t="s">
        <v>18</v>
      </c>
      <c r="D45" s="27">
        <f t="shared" si="0"/>
        <v>84</v>
      </c>
      <c r="E45" s="54"/>
      <c r="F45" s="54"/>
    </row>
    <row r="46" spans="2:6">
      <c r="B46" s="52" t="s">
        <v>72</v>
      </c>
      <c r="C46" s="2" t="s">
        <v>18</v>
      </c>
      <c r="D46" s="27">
        <f t="shared" si="0"/>
        <v>0</v>
      </c>
      <c r="E46" s="54"/>
      <c r="F46" s="54"/>
    </row>
    <row r="47" spans="2:6">
      <c r="B47" s="52" t="s">
        <v>6</v>
      </c>
      <c r="C47" s="2" t="s">
        <v>18</v>
      </c>
      <c r="D47" s="27">
        <f t="shared" si="0"/>
        <v>120</v>
      </c>
      <c r="E47" s="54"/>
      <c r="F47" s="54"/>
    </row>
    <row r="48" spans="2:6">
      <c r="B48" s="52" t="s">
        <v>72</v>
      </c>
      <c r="C48" s="2" t="s">
        <v>18</v>
      </c>
      <c r="D48" s="27">
        <f t="shared" si="0"/>
        <v>0</v>
      </c>
      <c r="E48" s="54"/>
      <c r="F48" s="54"/>
    </row>
    <row r="49" spans="2:6">
      <c r="B49" s="52" t="s">
        <v>5</v>
      </c>
      <c r="C49" s="2" t="s">
        <v>18</v>
      </c>
      <c r="D49" s="27">
        <f t="shared" si="0"/>
        <v>120</v>
      </c>
      <c r="E49" s="54"/>
      <c r="F49" s="54"/>
    </row>
    <row r="50" spans="2:6">
      <c r="B50" s="52" t="s">
        <v>74</v>
      </c>
      <c r="C50" s="2" t="s">
        <v>18</v>
      </c>
      <c r="D50" s="27">
        <f t="shared" si="0"/>
        <v>0</v>
      </c>
      <c r="E50" s="54"/>
      <c r="F50" s="54"/>
    </row>
    <row r="51" spans="2:6">
      <c r="B51" s="52" t="s">
        <v>14</v>
      </c>
      <c r="C51" s="2" t="s">
        <v>18</v>
      </c>
      <c r="D51" s="27">
        <f t="shared" si="0"/>
        <v>72</v>
      </c>
      <c r="E51" s="54"/>
      <c r="F51" s="54"/>
    </row>
    <row r="52" spans="2:6">
      <c r="B52" s="52" t="s">
        <v>10</v>
      </c>
      <c r="C52" s="2" t="s">
        <v>18</v>
      </c>
      <c r="D52" s="27">
        <f t="shared" si="0"/>
        <v>24</v>
      </c>
      <c r="E52" s="54"/>
      <c r="F52" s="54"/>
    </row>
    <row r="53" spans="2:6">
      <c r="B53" s="52" t="s">
        <v>73</v>
      </c>
      <c r="C53" s="2" t="s">
        <v>18</v>
      </c>
      <c r="D53" s="27">
        <f t="shared" si="0"/>
        <v>0</v>
      </c>
      <c r="E53" s="54"/>
      <c r="F53" s="54"/>
    </row>
    <row r="54" spans="2:6">
      <c r="B54" s="52" t="s">
        <v>9</v>
      </c>
      <c r="C54" s="2" t="s">
        <v>18</v>
      </c>
      <c r="D54" s="27">
        <f t="shared" si="0"/>
        <v>24</v>
      </c>
      <c r="E54" s="54"/>
      <c r="F54" s="54"/>
    </row>
    <row r="55" spans="2:6">
      <c r="B55" s="52" t="s">
        <v>5</v>
      </c>
      <c r="C55" s="2" t="s">
        <v>18</v>
      </c>
      <c r="D55" s="27">
        <f t="shared" si="0"/>
        <v>120</v>
      </c>
      <c r="E55" s="54"/>
      <c r="F55" s="54"/>
    </row>
    <row r="56" spans="2:6">
      <c r="B56" s="52" t="s">
        <v>72</v>
      </c>
      <c r="C56" s="2" t="s">
        <v>18</v>
      </c>
      <c r="D56" s="27">
        <f t="shared" si="0"/>
        <v>0</v>
      </c>
      <c r="E56" s="54"/>
      <c r="F56" s="54"/>
    </row>
    <row r="57" spans="2:6">
      <c r="B57" s="52" t="s">
        <v>73</v>
      </c>
      <c r="C57" s="2" t="s">
        <v>18</v>
      </c>
      <c r="D57" s="27">
        <f t="shared" si="0"/>
        <v>0</v>
      </c>
      <c r="E57" s="54"/>
      <c r="F57" s="54"/>
    </row>
    <row r="58" spans="2:6">
      <c r="B58" s="52" t="s">
        <v>9</v>
      </c>
      <c r="C58" s="2" t="s">
        <v>18</v>
      </c>
      <c r="D58" s="27">
        <f t="shared" si="0"/>
        <v>24</v>
      </c>
      <c r="E58" s="54"/>
      <c r="F58" s="54"/>
    </row>
    <row r="59" spans="2:6">
      <c r="B59" s="52" t="s">
        <v>11</v>
      </c>
      <c r="C59" s="2" t="s">
        <v>18</v>
      </c>
      <c r="D59" s="27">
        <f t="shared" si="0"/>
        <v>6</v>
      </c>
      <c r="E59" s="54"/>
      <c r="F59" s="54"/>
    </row>
    <row r="60" spans="2:6">
      <c r="B60" s="52" t="s">
        <v>14</v>
      </c>
      <c r="C60" s="2" t="s">
        <v>18</v>
      </c>
      <c r="D60" s="27">
        <f t="shared" si="0"/>
        <v>72</v>
      </c>
      <c r="E60" s="54"/>
      <c r="F60" s="54"/>
    </row>
    <row r="61" spans="2:6">
      <c r="B61" s="52" t="s">
        <v>6</v>
      </c>
      <c r="C61" s="2" t="s">
        <v>18</v>
      </c>
      <c r="D61" s="27">
        <f t="shared" si="0"/>
        <v>120</v>
      </c>
      <c r="E61" s="54"/>
      <c r="F61" s="54"/>
    </row>
    <row r="62" spans="2:6">
      <c r="B62" s="52" t="s">
        <v>13</v>
      </c>
      <c r="C62" s="2" t="s">
        <v>18</v>
      </c>
      <c r="D62" s="27">
        <f t="shared" si="0"/>
        <v>240</v>
      </c>
      <c r="E62" s="54"/>
      <c r="F62" s="54"/>
    </row>
    <row r="63" spans="2:6">
      <c r="B63" s="52" t="s">
        <v>74</v>
      </c>
      <c r="C63" s="2" t="s">
        <v>18</v>
      </c>
      <c r="D63" s="27">
        <f t="shared" si="0"/>
        <v>0</v>
      </c>
      <c r="E63" s="54"/>
      <c r="F63" s="54"/>
    </row>
    <row r="64" spans="2:6">
      <c r="B64" s="52" t="s">
        <v>14</v>
      </c>
      <c r="C64" s="2" t="s">
        <v>18</v>
      </c>
      <c r="D64" s="27">
        <f t="shared" si="0"/>
        <v>72</v>
      </c>
      <c r="E64" s="54"/>
      <c r="F64" s="54"/>
    </row>
    <row r="65" spans="2:6">
      <c r="B65" s="52" t="s">
        <v>8</v>
      </c>
      <c r="C65" s="2" t="s">
        <v>18</v>
      </c>
      <c r="D65" s="27">
        <f t="shared" si="0"/>
        <v>30</v>
      </c>
      <c r="E65" s="54"/>
      <c r="F65" s="54"/>
    </row>
    <row r="66" spans="2:6">
      <c r="B66" s="52" t="s">
        <v>13</v>
      </c>
      <c r="C66" s="2" t="s">
        <v>18</v>
      </c>
      <c r="D66" s="27">
        <f t="shared" si="0"/>
        <v>240</v>
      </c>
      <c r="E66" s="54"/>
      <c r="F66" s="54"/>
    </row>
    <row r="67" spans="2:6">
      <c r="B67" s="52" t="s">
        <v>3</v>
      </c>
      <c r="C67" s="2" t="s">
        <v>18</v>
      </c>
      <c r="D67" s="27">
        <f t="shared" si="0"/>
        <v>42</v>
      </c>
      <c r="E67" s="54"/>
      <c r="F67" s="54"/>
    </row>
    <row r="68" spans="2:6">
      <c r="B68" s="52" t="s">
        <v>9</v>
      </c>
      <c r="C68" s="2" t="s">
        <v>18</v>
      </c>
      <c r="D68" s="27">
        <f t="shared" ref="D68:D131" si="1">IF(ISNA(VLOOKUP(B68,$H$5:$I$18,2,FALSE)),0,VLOOKUP(B68,$H$5:$I$18,2,FALSE))</f>
        <v>24</v>
      </c>
      <c r="E68" s="54"/>
      <c r="F68" s="54"/>
    </row>
    <row r="69" spans="2:6">
      <c r="B69" s="52" t="s">
        <v>13</v>
      </c>
      <c r="C69" s="2" t="s">
        <v>18</v>
      </c>
      <c r="D69" s="27">
        <f t="shared" si="1"/>
        <v>240</v>
      </c>
      <c r="E69" s="54"/>
      <c r="F69" s="54"/>
    </row>
    <row r="70" spans="2:6">
      <c r="B70" s="52" t="s">
        <v>12</v>
      </c>
      <c r="C70" s="2" t="s">
        <v>18</v>
      </c>
      <c r="D70" s="27">
        <f t="shared" si="1"/>
        <v>60</v>
      </c>
      <c r="E70" s="54"/>
      <c r="F70" s="54"/>
    </row>
    <row r="71" spans="2:6">
      <c r="B71" s="52" t="s">
        <v>14</v>
      </c>
      <c r="C71" s="2" t="s">
        <v>18</v>
      </c>
      <c r="D71" s="27">
        <f t="shared" si="1"/>
        <v>72</v>
      </c>
      <c r="E71" s="54"/>
      <c r="F71" s="54"/>
    </row>
    <row r="72" spans="2:6">
      <c r="B72" s="52" t="s">
        <v>75</v>
      </c>
      <c r="C72" s="2" t="s">
        <v>18</v>
      </c>
      <c r="D72" s="27">
        <f t="shared" si="1"/>
        <v>0</v>
      </c>
      <c r="E72" s="54"/>
      <c r="F72" s="54"/>
    </row>
    <row r="73" spans="2:6">
      <c r="B73" s="52" t="s">
        <v>2</v>
      </c>
      <c r="C73" s="2" t="s">
        <v>18</v>
      </c>
      <c r="D73" s="27">
        <f t="shared" si="1"/>
        <v>168</v>
      </c>
      <c r="E73" s="54"/>
      <c r="F73" s="54"/>
    </row>
    <row r="74" spans="2:6">
      <c r="B74" s="52" t="s">
        <v>10</v>
      </c>
      <c r="C74" s="2" t="s">
        <v>18</v>
      </c>
      <c r="D74" s="27">
        <f t="shared" si="1"/>
        <v>24</v>
      </c>
      <c r="E74" s="54"/>
      <c r="F74" s="54"/>
    </row>
    <row r="75" spans="2:6">
      <c r="B75" s="52" t="s">
        <v>2</v>
      </c>
      <c r="C75" s="2" t="s">
        <v>18</v>
      </c>
      <c r="D75" s="27">
        <f t="shared" si="1"/>
        <v>168</v>
      </c>
      <c r="E75" s="54"/>
      <c r="F75" s="54"/>
    </row>
    <row r="76" spans="2:6">
      <c r="B76" s="52" t="s">
        <v>11</v>
      </c>
      <c r="C76" s="2" t="s">
        <v>18</v>
      </c>
      <c r="D76" s="27">
        <f t="shared" si="1"/>
        <v>6</v>
      </c>
      <c r="E76" s="54"/>
      <c r="F76" s="54"/>
    </row>
    <row r="77" spans="2:6">
      <c r="B77" s="52" t="s">
        <v>75</v>
      </c>
      <c r="C77" s="2" t="s">
        <v>18</v>
      </c>
      <c r="D77" s="27">
        <f t="shared" si="1"/>
        <v>0</v>
      </c>
      <c r="E77" s="54"/>
      <c r="F77" s="54"/>
    </row>
    <row r="78" spans="2:6">
      <c r="B78" s="52" t="s">
        <v>75</v>
      </c>
      <c r="C78" s="2" t="s">
        <v>18</v>
      </c>
      <c r="D78" s="27">
        <f t="shared" si="1"/>
        <v>0</v>
      </c>
      <c r="E78" s="54"/>
      <c r="F78" s="54"/>
    </row>
    <row r="79" spans="2:6">
      <c r="B79" s="52" t="s">
        <v>10</v>
      </c>
      <c r="C79" s="2" t="s">
        <v>18</v>
      </c>
      <c r="D79" s="27">
        <f t="shared" si="1"/>
        <v>24</v>
      </c>
      <c r="E79" s="54"/>
      <c r="F79" s="54"/>
    </row>
    <row r="80" spans="2:6">
      <c r="B80" s="52" t="s">
        <v>76</v>
      </c>
      <c r="C80" s="2" t="s">
        <v>18</v>
      </c>
      <c r="D80" s="27">
        <f t="shared" si="1"/>
        <v>0</v>
      </c>
      <c r="E80" s="54"/>
      <c r="F80" s="54"/>
    </row>
    <row r="81" spans="2:6">
      <c r="B81" s="52" t="s">
        <v>3</v>
      </c>
      <c r="C81" s="2" t="s">
        <v>18</v>
      </c>
      <c r="D81" s="27">
        <f t="shared" si="1"/>
        <v>42</v>
      </c>
      <c r="E81" s="54"/>
      <c r="F81" s="54"/>
    </row>
    <row r="82" spans="2:6">
      <c r="B82" s="52" t="s">
        <v>4</v>
      </c>
      <c r="C82" s="2" t="s">
        <v>18</v>
      </c>
      <c r="D82" s="27">
        <f t="shared" si="1"/>
        <v>120</v>
      </c>
      <c r="E82" s="54"/>
      <c r="F82" s="54"/>
    </row>
    <row r="83" spans="2:6">
      <c r="B83" s="52" t="s">
        <v>13</v>
      </c>
      <c r="C83" s="2" t="s">
        <v>18</v>
      </c>
      <c r="D83" s="27">
        <f t="shared" si="1"/>
        <v>240</v>
      </c>
      <c r="E83" s="54"/>
      <c r="F83" s="54"/>
    </row>
    <row r="84" spans="2:6">
      <c r="B84" s="52" t="s">
        <v>74</v>
      </c>
      <c r="C84" s="2" t="s">
        <v>18</v>
      </c>
      <c r="D84" s="27">
        <f t="shared" si="1"/>
        <v>0</v>
      </c>
      <c r="E84" s="54"/>
      <c r="F84" s="54"/>
    </row>
    <row r="85" spans="2:6">
      <c r="B85" s="52" t="s">
        <v>73</v>
      </c>
      <c r="C85" s="2" t="s">
        <v>18</v>
      </c>
      <c r="D85" s="27">
        <f t="shared" si="1"/>
        <v>0</v>
      </c>
      <c r="E85" s="54"/>
      <c r="F85" s="54"/>
    </row>
    <row r="86" spans="2:6">
      <c r="B86" s="52" t="s">
        <v>7</v>
      </c>
      <c r="C86" s="2" t="s">
        <v>18</v>
      </c>
      <c r="D86" s="27">
        <f t="shared" si="1"/>
        <v>96</v>
      </c>
      <c r="E86" s="54"/>
      <c r="F86" s="54"/>
    </row>
    <row r="87" spans="2:6">
      <c r="B87" s="52" t="s">
        <v>77</v>
      </c>
      <c r="C87" s="2" t="s">
        <v>18</v>
      </c>
      <c r="D87" s="27">
        <f t="shared" si="1"/>
        <v>0</v>
      </c>
      <c r="E87" s="54"/>
      <c r="F87" s="54"/>
    </row>
    <row r="88" spans="2:6">
      <c r="B88" s="52" t="s">
        <v>4</v>
      </c>
      <c r="C88" s="2" t="s">
        <v>18</v>
      </c>
      <c r="D88" s="27">
        <f t="shared" si="1"/>
        <v>120</v>
      </c>
      <c r="E88" s="54"/>
      <c r="F88" s="54"/>
    </row>
    <row r="89" spans="2:6">
      <c r="B89" s="52" t="s">
        <v>77</v>
      </c>
      <c r="C89" s="2" t="s">
        <v>18</v>
      </c>
      <c r="D89" s="27">
        <f t="shared" si="1"/>
        <v>0</v>
      </c>
      <c r="E89" s="54"/>
      <c r="F89" s="54"/>
    </row>
    <row r="90" spans="2:6">
      <c r="B90" s="52" t="s">
        <v>71</v>
      </c>
      <c r="C90" s="2" t="s">
        <v>18</v>
      </c>
      <c r="D90" s="27">
        <f t="shared" si="1"/>
        <v>0</v>
      </c>
      <c r="E90" s="54"/>
      <c r="F90" s="54"/>
    </row>
    <row r="91" spans="2:6">
      <c r="B91" s="52" t="s">
        <v>7</v>
      </c>
      <c r="C91" s="2" t="s">
        <v>18</v>
      </c>
      <c r="D91" s="27">
        <f t="shared" si="1"/>
        <v>96</v>
      </c>
      <c r="E91" s="54"/>
      <c r="F91" s="54"/>
    </row>
    <row r="92" spans="2:6">
      <c r="B92" s="52" t="s">
        <v>4</v>
      </c>
      <c r="C92" s="2" t="s">
        <v>18</v>
      </c>
      <c r="D92" s="27">
        <f t="shared" si="1"/>
        <v>120</v>
      </c>
      <c r="E92" s="54"/>
      <c r="F92" s="54"/>
    </row>
    <row r="93" spans="2:6">
      <c r="B93" s="52" t="s">
        <v>11</v>
      </c>
      <c r="C93" s="2" t="s">
        <v>18</v>
      </c>
      <c r="D93" s="27">
        <f t="shared" si="1"/>
        <v>6</v>
      </c>
      <c r="E93" s="54"/>
      <c r="F93" s="54"/>
    </row>
    <row r="94" spans="2:6">
      <c r="B94" s="52" t="s">
        <v>74</v>
      </c>
      <c r="C94" s="2" t="s">
        <v>18</v>
      </c>
      <c r="D94" s="27">
        <f t="shared" si="1"/>
        <v>0</v>
      </c>
      <c r="E94" s="54"/>
      <c r="F94" s="54"/>
    </row>
    <row r="95" spans="2:6">
      <c r="B95" s="52" t="s">
        <v>14</v>
      </c>
      <c r="C95" s="2" t="s">
        <v>18</v>
      </c>
      <c r="D95" s="27">
        <f t="shared" si="1"/>
        <v>72</v>
      </c>
      <c r="E95" s="54"/>
      <c r="F95" s="54"/>
    </row>
    <row r="96" spans="2:6">
      <c r="B96" s="52" t="s">
        <v>4</v>
      </c>
      <c r="C96" s="2" t="s">
        <v>18</v>
      </c>
      <c r="D96" s="27">
        <f t="shared" si="1"/>
        <v>120</v>
      </c>
      <c r="E96" s="54"/>
      <c r="F96" s="54"/>
    </row>
    <row r="97" spans="2:6">
      <c r="B97" s="52" t="s">
        <v>4</v>
      </c>
      <c r="C97" s="2" t="s">
        <v>18</v>
      </c>
      <c r="D97" s="27">
        <f t="shared" si="1"/>
        <v>120</v>
      </c>
      <c r="E97" s="54"/>
      <c r="F97" s="54"/>
    </row>
    <row r="98" spans="2:6">
      <c r="B98" s="52" t="s">
        <v>7</v>
      </c>
      <c r="C98" s="2" t="s">
        <v>18</v>
      </c>
      <c r="D98" s="27">
        <f t="shared" si="1"/>
        <v>96</v>
      </c>
      <c r="E98" s="54"/>
      <c r="F98" s="54"/>
    </row>
    <row r="99" spans="2:6">
      <c r="B99" s="52" t="s">
        <v>73</v>
      </c>
      <c r="C99" s="2" t="s">
        <v>18</v>
      </c>
      <c r="D99" s="27">
        <f t="shared" si="1"/>
        <v>0</v>
      </c>
      <c r="E99" s="54"/>
      <c r="F99" s="54"/>
    </row>
    <row r="100" spans="2:6">
      <c r="B100" s="52" t="s">
        <v>15</v>
      </c>
      <c r="C100" s="2" t="s">
        <v>18</v>
      </c>
      <c r="D100" s="27">
        <f t="shared" si="1"/>
        <v>84</v>
      </c>
      <c r="E100" s="54"/>
      <c r="F100" s="54"/>
    </row>
    <row r="101" spans="2:6">
      <c r="B101" s="52" t="s">
        <v>14</v>
      </c>
      <c r="C101" s="2" t="s">
        <v>18</v>
      </c>
      <c r="D101" s="27">
        <f t="shared" si="1"/>
        <v>72</v>
      </c>
      <c r="E101" s="54"/>
      <c r="F101" s="54"/>
    </row>
    <row r="102" spans="2:6">
      <c r="B102" s="52" t="s">
        <v>71</v>
      </c>
      <c r="C102" s="2" t="s">
        <v>18</v>
      </c>
      <c r="D102" s="27">
        <f t="shared" si="1"/>
        <v>0</v>
      </c>
      <c r="E102" s="54"/>
      <c r="F102" s="54"/>
    </row>
    <row r="103" spans="2:6">
      <c r="B103" s="52" t="s">
        <v>6</v>
      </c>
      <c r="C103" s="2" t="s">
        <v>18</v>
      </c>
      <c r="D103" s="27">
        <f t="shared" si="1"/>
        <v>120</v>
      </c>
      <c r="E103" s="54"/>
      <c r="F103" s="54"/>
    </row>
    <row r="104" spans="2:6">
      <c r="B104" s="52" t="s">
        <v>73</v>
      </c>
      <c r="C104" s="2" t="s">
        <v>18</v>
      </c>
      <c r="D104" s="27">
        <f t="shared" si="1"/>
        <v>0</v>
      </c>
      <c r="E104" s="54"/>
      <c r="F104" s="54"/>
    </row>
    <row r="105" spans="2:6">
      <c r="B105" s="52" t="s">
        <v>14</v>
      </c>
      <c r="C105" s="2" t="s">
        <v>18</v>
      </c>
      <c r="D105" s="27">
        <f t="shared" si="1"/>
        <v>72</v>
      </c>
      <c r="E105" s="54"/>
      <c r="F105" s="54"/>
    </row>
    <row r="106" spans="2:6">
      <c r="B106" s="52" t="s">
        <v>72</v>
      </c>
      <c r="C106" s="2" t="s">
        <v>18</v>
      </c>
      <c r="D106" s="27">
        <f t="shared" si="1"/>
        <v>0</v>
      </c>
      <c r="E106" s="54"/>
      <c r="F106" s="54"/>
    </row>
    <row r="107" spans="2:6">
      <c r="B107" s="52" t="s">
        <v>73</v>
      </c>
      <c r="C107" s="2" t="s">
        <v>18</v>
      </c>
      <c r="D107" s="27">
        <f t="shared" si="1"/>
        <v>0</v>
      </c>
      <c r="E107" s="54"/>
      <c r="F107" s="54"/>
    </row>
    <row r="108" spans="2:6">
      <c r="B108" s="52" t="s">
        <v>71</v>
      </c>
      <c r="C108" s="2" t="s">
        <v>18</v>
      </c>
      <c r="D108" s="27">
        <f t="shared" si="1"/>
        <v>0</v>
      </c>
      <c r="E108" s="54"/>
      <c r="F108" s="54"/>
    </row>
    <row r="109" spans="2:6">
      <c r="B109" s="52" t="s">
        <v>2</v>
      </c>
      <c r="C109" s="2" t="s">
        <v>18</v>
      </c>
      <c r="D109" s="27">
        <f t="shared" si="1"/>
        <v>168</v>
      </c>
      <c r="E109" s="54"/>
      <c r="F109" s="54"/>
    </row>
    <row r="110" spans="2:6">
      <c r="B110" s="52" t="s">
        <v>4</v>
      </c>
      <c r="C110" s="2" t="s">
        <v>18</v>
      </c>
      <c r="D110" s="27">
        <f t="shared" si="1"/>
        <v>120</v>
      </c>
      <c r="E110" s="54"/>
      <c r="F110" s="54"/>
    </row>
    <row r="111" spans="2:6">
      <c r="B111" s="52" t="s">
        <v>12</v>
      </c>
      <c r="C111" s="2" t="s">
        <v>18</v>
      </c>
      <c r="D111" s="27">
        <f t="shared" si="1"/>
        <v>60</v>
      </c>
      <c r="E111" s="54"/>
      <c r="F111" s="54"/>
    </row>
    <row r="112" spans="2:6">
      <c r="B112" s="52" t="s">
        <v>77</v>
      </c>
      <c r="C112" s="2" t="s">
        <v>18</v>
      </c>
      <c r="D112" s="27">
        <f t="shared" si="1"/>
        <v>0</v>
      </c>
      <c r="E112" s="54"/>
      <c r="F112" s="54"/>
    </row>
    <row r="113" spans="2:6">
      <c r="B113" s="52" t="s">
        <v>2</v>
      </c>
      <c r="C113" s="2" t="s">
        <v>18</v>
      </c>
      <c r="D113" s="27">
        <f t="shared" si="1"/>
        <v>168</v>
      </c>
      <c r="E113" s="54"/>
      <c r="F113" s="54"/>
    </row>
    <row r="114" spans="2:6">
      <c r="B114" s="52" t="s">
        <v>6</v>
      </c>
      <c r="C114" s="2" t="s">
        <v>18</v>
      </c>
      <c r="D114" s="27">
        <f t="shared" si="1"/>
        <v>120</v>
      </c>
      <c r="E114" s="54"/>
      <c r="F114" s="54"/>
    </row>
    <row r="115" spans="2:6">
      <c r="B115" s="52" t="s">
        <v>12</v>
      </c>
      <c r="C115" s="2" t="s">
        <v>18</v>
      </c>
      <c r="D115" s="27">
        <f t="shared" si="1"/>
        <v>60</v>
      </c>
      <c r="E115" s="54"/>
      <c r="F115" s="54"/>
    </row>
    <row r="116" spans="2:6">
      <c r="B116" s="52" t="s">
        <v>76</v>
      </c>
      <c r="C116" s="2" t="s">
        <v>18</v>
      </c>
      <c r="D116" s="27">
        <f t="shared" si="1"/>
        <v>0</v>
      </c>
      <c r="E116" s="54"/>
      <c r="F116" s="54"/>
    </row>
    <row r="117" spans="2:6">
      <c r="B117" s="52" t="s">
        <v>12</v>
      </c>
      <c r="C117" s="2" t="s">
        <v>18</v>
      </c>
      <c r="D117" s="27">
        <f t="shared" si="1"/>
        <v>60</v>
      </c>
      <c r="E117" s="54"/>
      <c r="F117" s="54"/>
    </row>
    <row r="118" spans="2:6">
      <c r="B118" s="52" t="s">
        <v>75</v>
      </c>
      <c r="C118" s="2" t="s">
        <v>18</v>
      </c>
      <c r="D118" s="27">
        <f t="shared" si="1"/>
        <v>0</v>
      </c>
      <c r="E118" s="54"/>
      <c r="F118" s="54"/>
    </row>
    <row r="119" spans="2:6">
      <c r="B119" s="52" t="s">
        <v>71</v>
      </c>
      <c r="C119" s="2" t="s">
        <v>18</v>
      </c>
      <c r="D119" s="27">
        <f t="shared" si="1"/>
        <v>0</v>
      </c>
      <c r="E119" s="54"/>
      <c r="F119" s="54"/>
    </row>
    <row r="120" spans="2:6">
      <c r="B120" s="52" t="s">
        <v>5</v>
      </c>
      <c r="C120" s="2" t="s">
        <v>18</v>
      </c>
      <c r="D120" s="27">
        <f t="shared" si="1"/>
        <v>120</v>
      </c>
      <c r="E120" s="54"/>
      <c r="F120" s="54"/>
    </row>
    <row r="121" spans="2:6">
      <c r="B121" s="52" t="s">
        <v>10</v>
      </c>
      <c r="C121" s="2" t="s">
        <v>18</v>
      </c>
      <c r="D121" s="27">
        <f t="shared" si="1"/>
        <v>24</v>
      </c>
      <c r="E121" s="54"/>
      <c r="F121" s="54"/>
    </row>
    <row r="122" spans="2:6">
      <c r="B122" s="52" t="s">
        <v>14</v>
      </c>
      <c r="C122" s="2" t="s">
        <v>18</v>
      </c>
      <c r="D122" s="27">
        <f t="shared" si="1"/>
        <v>72</v>
      </c>
      <c r="E122" s="54"/>
      <c r="F122" s="54"/>
    </row>
    <row r="123" spans="2:6">
      <c r="B123" s="52" t="s">
        <v>5</v>
      </c>
      <c r="C123" s="2" t="s">
        <v>18</v>
      </c>
      <c r="D123" s="27">
        <f t="shared" si="1"/>
        <v>120</v>
      </c>
      <c r="E123" s="54"/>
      <c r="F123" s="54"/>
    </row>
    <row r="124" spans="2:6">
      <c r="B124" s="52" t="s">
        <v>3</v>
      </c>
      <c r="C124" s="2" t="s">
        <v>18</v>
      </c>
      <c r="D124" s="27">
        <f t="shared" si="1"/>
        <v>42</v>
      </c>
      <c r="E124" s="54"/>
      <c r="F124" s="54"/>
    </row>
    <row r="125" spans="2:6">
      <c r="B125" s="52" t="s">
        <v>6</v>
      </c>
      <c r="C125" s="2" t="s">
        <v>18</v>
      </c>
      <c r="D125" s="27">
        <f t="shared" si="1"/>
        <v>120</v>
      </c>
      <c r="E125" s="54"/>
      <c r="F125" s="54"/>
    </row>
    <row r="126" spans="2:6">
      <c r="B126" s="52" t="s">
        <v>76</v>
      </c>
      <c r="C126" s="2" t="s">
        <v>18</v>
      </c>
      <c r="D126" s="27">
        <f t="shared" si="1"/>
        <v>0</v>
      </c>
      <c r="E126" s="54"/>
      <c r="F126" s="54"/>
    </row>
    <row r="127" spans="2:6">
      <c r="B127" s="52" t="s">
        <v>4</v>
      </c>
      <c r="C127" s="2" t="s">
        <v>18</v>
      </c>
      <c r="D127" s="27">
        <f t="shared" si="1"/>
        <v>120</v>
      </c>
      <c r="E127" s="54"/>
      <c r="F127" s="54"/>
    </row>
    <row r="128" spans="2:6">
      <c r="B128" s="52" t="s">
        <v>73</v>
      </c>
      <c r="C128" s="2" t="s">
        <v>18</v>
      </c>
      <c r="D128" s="27">
        <f t="shared" si="1"/>
        <v>0</v>
      </c>
      <c r="E128" s="54"/>
      <c r="F128" s="54"/>
    </row>
    <row r="129" spans="2:6">
      <c r="B129" s="52" t="s">
        <v>72</v>
      </c>
      <c r="C129" s="2" t="s">
        <v>18</v>
      </c>
      <c r="D129" s="27">
        <f t="shared" si="1"/>
        <v>0</v>
      </c>
      <c r="E129" s="54"/>
      <c r="F129" s="54"/>
    </row>
    <row r="130" spans="2:6">
      <c r="B130" s="52" t="s">
        <v>74</v>
      </c>
      <c r="C130" s="2" t="s">
        <v>18</v>
      </c>
      <c r="D130" s="27">
        <f t="shared" si="1"/>
        <v>0</v>
      </c>
      <c r="E130" s="54"/>
      <c r="F130" s="54"/>
    </row>
    <row r="131" spans="2:6">
      <c r="B131" s="52" t="s">
        <v>13</v>
      </c>
      <c r="C131" s="2" t="s">
        <v>18</v>
      </c>
      <c r="D131" s="27">
        <f t="shared" si="1"/>
        <v>240</v>
      </c>
      <c r="E131" s="54"/>
      <c r="F131" s="54"/>
    </row>
    <row r="132" spans="2:6">
      <c r="B132" s="52" t="s">
        <v>10</v>
      </c>
      <c r="C132" s="2" t="s">
        <v>18</v>
      </c>
      <c r="D132" s="27">
        <f t="shared" ref="D132:D195" si="2">IF(ISNA(VLOOKUP(B132,$H$5:$I$18,2,FALSE)),0,VLOOKUP(B132,$H$5:$I$18,2,FALSE))</f>
        <v>24</v>
      </c>
      <c r="E132" s="54"/>
      <c r="F132" s="54"/>
    </row>
    <row r="133" spans="2:6">
      <c r="B133" s="52" t="s">
        <v>15</v>
      </c>
      <c r="C133" s="2" t="s">
        <v>18</v>
      </c>
      <c r="D133" s="27">
        <f t="shared" si="2"/>
        <v>84</v>
      </c>
      <c r="E133" s="54"/>
      <c r="F133" s="54"/>
    </row>
    <row r="134" spans="2:6">
      <c r="B134" s="52" t="s">
        <v>76</v>
      </c>
      <c r="C134" s="2" t="s">
        <v>18</v>
      </c>
      <c r="D134" s="27">
        <f t="shared" si="2"/>
        <v>0</v>
      </c>
      <c r="E134" s="54"/>
      <c r="F134" s="54"/>
    </row>
    <row r="135" spans="2:6">
      <c r="B135" s="52" t="s">
        <v>11</v>
      </c>
      <c r="C135" s="2" t="s">
        <v>18</v>
      </c>
      <c r="D135" s="27">
        <f t="shared" si="2"/>
        <v>6</v>
      </c>
      <c r="E135" s="54"/>
      <c r="F135" s="54"/>
    </row>
    <row r="136" spans="2:6">
      <c r="B136" s="52" t="s">
        <v>10</v>
      </c>
      <c r="C136" s="2" t="s">
        <v>18</v>
      </c>
      <c r="D136" s="27">
        <f t="shared" si="2"/>
        <v>24</v>
      </c>
      <c r="E136" s="54"/>
      <c r="F136" s="54"/>
    </row>
    <row r="137" spans="2:6">
      <c r="B137" s="52" t="s">
        <v>7</v>
      </c>
      <c r="C137" s="2" t="s">
        <v>18</v>
      </c>
      <c r="D137" s="27">
        <f t="shared" si="2"/>
        <v>96</v>
      </c>
      <c r="E137" s="54"/>
      <c r="F137" s="54"/>
    </row>
    <row r="138" spans="2:6">
      <c r="B138" s="52" t="s">
        <v>74</v>
      </c>
      <c r="C138" s="2" t="s">
        <v>18</v>
      </c>
      <c r="D138" s="27">
        <f t="shared" si="2"/>
        <v>0</v>
      </c>
      <c r="E138" s="54"/>
      <c r="F138" s="54"/>
    </row>
    <row r="139" spans="2:6">
      <c r="B139" s="52" t="s">
        <v>4</v>
      </c>
      <c r="C139" s="2" t="s">
        <v>18</v>
      </c>
      <c r="D139" s="27">
        <f t="shared" si="2"/>
        <v>120</v>
      </c>
      <c r="E139" s="54"/>
      <c r="F139" s="54"/>
    </row>
    <row r="140" spans="2:6">
      <c r="B140" s="52" t="s">
        <v>75</v>
      </c>
      <c r="C140" s="2" t="s">
        <v>18</v>
      </c>
      <c r="D140" s="27">
        <f t="shared" si="2"/>
        <v>0</v>
      </c>
      <c r="E140" s="54"/>
      <c r="F140" s="54"/>
    </row>
    <row r="141" spans="2:6">
      <c r="B141" s="52" t="s">
        <v>10</v>
      </c>
      <c r="C141" s="2" t="s">
        <v>18</v>
      </c>
      <c r="D141" s="27">
        <f t="shared" si="2"/>
        <v>24</v>
      </c>
      <c r="E141" s="54"/>
      <c r="F141" s="54"/>
    </row>
    <row r="142" spans="2:6">
      <c r="B142" s="52" t="s">
        <v>14</v>
      </c>
      <c r="C142" s="2" t="s">
        <v>18</v>
      </c>
      <c r="D142" s="27">
        <f t="shared" si="2"/>
        <v>72</v>
      </c>
      <c r="E142" s="54"/>
      <c r="F142" s="54"/>
    </row>
    <row r="143" spans="2:6">
      <c r="B143" s="52" t="s">
        <v>71</v>
      </c>
      <c r="C143" s="2" t="s">
        <v>18</v>
      </c>
      <c r="D143" s="27">
        <f t="shared" si="2"/>
        <v>0</v>
      </c>
      <c r="E143" s="54"/>
      <c r="F143" s="54"/>
    </row>
    <row r="144" spans="2:6">
      <c r="B144" s="52" t="s">
        <v>2</v>
      </c>
      <c r="C144" s="2" t="s">
        <v>18</v>
      </c>
      <c r="D144" s="27">
        <f t="shared" si="2"/>
        <v>168</v>
      </c>
      <c r="E144" s="54"/>
      <c r="F144" s="54"/>
    </row>
    <row r="145" spans="2:6">
      <c r="B145" s="52" t="s">
        <v>8</v>
      </c>
      <c r="C145" s="2" t="s">
        <v>18</v>
      </c>
      <c r="D145" s="27">
        <f t="shared" si="2"/>
        <v>30</v>
      </c>
      <c r="E145" s="54"/>
      <c r="F145" s="54"/>
    </row>
    <row r="146" spans="2:6">
      <c r="B146" s="52" t="s">
        <v>76</v>
      </c>
      <c r="C146" s="2" t="s">
        <v>18</v>
      </c>
      <c r="D146" s="27">
        <f t="shared" si="2"/>
        <v>0</v>
      </c>
      <c r="E146" s="54"/>
      <c r="F146" s="54"/>
    </row>
    <row r="147" spans="2:6">
      <c r="B147" s="52" t="s">
        <v>4</v>
      </c>
      <c r="C147" s="2" t="s">
        <v>18</v>
      </c>
      <c r="D147" s="27">
        <f t="shared" si="2"/>
        <v>120</v>
      </c>
      <c r="E147" s="54"/>
      <c r="F147" s="54"/>
    </row>
    <row r="148" spans="2:6">
      <c r="B148" s="52" t="s">
        <v>76</v>
      </c>
      <c r="C148" s="2" t="s">
        <v>18</v>
      </c>
      <c r="D148" s="27">
        <f t="shared" si="2"/>
        <v>0</v>
      </c>
      <c r="E148" s="54"/>
      <c r="F148" s="54"/>
    </row>
    <row r="149" spans="2:6">
      <c r="B149" s="52" t="s">
        <v>9</v>
      </c>
      <c r="C149" s="2" t="s">
        <v>18</v>
      </c>
      <c r="D149" s="27">
        <f t="shared" si="2"/>
        <v>24</v>
      </c>
      <c r="E149" s="54"/>
      <c r="F149" s="54"/>
    </row>
    <row r="150" spans="2:6">
      <c r="B150" s="52" t="s">
        <v>13</v>
      </c>
      <c r="C150" s="2" t="s">
        <v>18</v>
      </c>
      <c r="D150" s="27">
        <f t="shared" si="2"/>
        <v>240</v>
      </c>
      <c r="E150" s="54"/>
      <c r="F150" s="54"/>
    </row>
    <row r="151" spans="2:6">
      <c r="B151" s="52" t="s">
        <v>14</v>
      </c>
      <c r="C151" s="2" t="s">
        <v>18</v>
      </c>
      <c r="D151" s="27">
        <f t="shared" si="2"/>
        <v>72</v>
      </c>
      <c r="E151" s="54"/>
      <c r="F151" s="54"/>
    </row>
    <row r="152" spans="2:6">
      <c r="B152" s="52" t="s">
        <v>73</v>
      </c>
      <c r="C152" s="2" t="s">
        <v>18</v>
      </c>
      <c r="D152" s="27">
        <f t="shared" si="2"/>
        <v>0</v>
      </c>
      <c r="E152" s="54"/>
      <c r="F152" s="54"/>
    </row>
    <row r="153" spans="2:6">
      <c r="B153" s="52" t="s">
        <v>9</v>
      </c>
      <c r="C153" s="2" t="s">
        <v>18</v>
      </c>
      <c r="D153" s="27">
        <f t="shared" si="2"/>
        <v>24</v>
      </c>
      <c r="E153" s="54"/>
      <c r="F153" s="54"/>
    </row>
    <row r="154" spans="2:6">
      <c r="B154" s="52" t="s">
        <v>77</v>
      </c>
      <c r="C154" s="2" t="s">
        <v>18</v>
      </c>
      <c r="D154" s="27">
        <f t="shared" si="2"/>
        <v>0</v>
      </c>
      <c r="E154" s="54"/>
      <c r="F154" s="54"/>
    </row>
    <row r="155" spans="2:6">
      <c r="B155" s="52" t="s">
        <v>72</v>
      </c>
      <c r="C155" s="2" t="s">
        <v>18</v>
      </c>
      <c r="D155" s="27">
        <f t="shared" si="2"/>
        <v>0</v>
      </c>
      <c r="E155" s="54"/>
      <c r="F155" s="54"/>
    </row>
    <row r="156" spans="2:6">
      <c r="B156" s="52" t="s">
        <v>6</v>
      </c>
      <c r="C156" s="2" t="s">
        <v>18</v>
      </c>
      <c r="D156" s="27">
        <f t="shared" si="2"/>
        <v>120</v>
      </c>
      <c r="E156" s="54"/>
      <c r="F156" s="54"/>
    </row>
    <row r="157" spans="2:6">
      <c r="B157" s="52" t="s">
        <v>75</v>
      </c>
      <c r="C157" s="2" t="s">
        <v>18</v>
      </c>
      <c r="D157" s="27">
        <f t="shared" si="2"/>
        <v>0</v>
      </c>
      <c r="E157" s="54"/>
      <c r="F157" s="54"/>
    </row>
    <row r="158" spans="2:6">
      <c r="B158" s="52" t="s">
        <v>4</v>
      </c>
      <c r="C158" s="2" t="s">
        <v>18</v>
      </c>
      <c r="D158" s="27">
        <f t="shared" si="2"/>
        <v>120</v>
      </c>
      <c r="E158" s="54"/>
      <c r="F158" s="54"/>
    </row>
    <row r="159" spans="2:6">
      <c r="B159" s="52" t="s">
        <v>72</v>
      </c>
      <c r="C159" s="2" t="s">
        <v>18</v>
      </c>
      <c r="D159" s="27">
        <f t="shared" si="2"/>
        <v>0</v>
      </c>
      <c r="E159" s="54"/>
      <c r="F159" s="54"/>
    </row>
    <row r="160" spans="2:6">
      <c r="B160" s="52" t="s">
        <v>4</v>
      </c>
      <c r="C160" s="2" t="s">
        <v>18</v>
      </c>
      <c r="D160" s="27">
        <f t="shared" si="2"/>
        <v>120</v>
      </c>
      <c r="E160" s="54"/>
      <c r="F160" s="54"/>
    </row>
    <row r="161" spans="2:6">
      <c r="B161" s="52" t="s">
        <v>2</v>
      </c>
      <c r="C161" s="2" t="s">
        <v>18</v>
      </c>
      <c r="D161" s="27">
        <f t="shared" si="2"/>
        <v>168</v>
      </c>
      <c r="E161" s="54"/>
      <c r="F161" s="54"/>
    </row>
    <row r="162" spans="2:6">
      <c r="B162" s="52" t="s">
        <v>7</v>
      </c>
      <c r="C162" s="2" t="s">
        <v>18</v>
      </c>
      <c r="D162" s="27">
        <f t="shared" si="2"/>
        <v>96</v>
      </c>
      <c r="E162" s="54"/>
      <c r="F162" s="54"/>
    </row>
    <row r="163" spans="2:6">
      <c r="B163" s="52" t="s">
        <v>72</v>
      </c>
      <c r="C163" s="2" t="s">
        <v>18</v>
      </c>
      <c r="D163" s="27">
        <f t="shared" si="2"/>
        <v>0</v>
      </c>
      <c r="E163" s="54"/>
      <c r="F163" s="54"/>
    </row>
    <row r="164" spans="2:6">
      <c r="B164" s="52" t="s">
        <v>5</v>
      </c>
      <c r="C164" s="2" t="s">
        <v>18</v>
      </c>
      <c r="D164" s="27">
        <f t="shared" si="2"/>
        <v>120</v>
      </c>
      <c r="E164" s="54"/>
      <c r="F164" s="54"/>
    </row>
    <row r="165" spans="2:6">
      <c r="B165" s="52" t="s">
        <v>73</v>
      </c>
      <c r="C165" s="2" t="s">
        <v>18</v>
      </c>
      <c r="D165" s="27">
        <f t="shared" si="2"/>
        <v>0</v>
      </c>
      <c r="E165" s="54"/>
      <c r="F165" s="54"/>
    </row>
    <row r="166" spans="2:6">
      <c r="B166" s="52" t="s">
        <v>5</v>
      </c>
      <c r="C166" s="2" t="s">
        <v>18</v>
      </c>
      <c r="D166" s="27">
        <f t="shared" si="2"/>
        <v>120</v>
      </c>
      <c r="E166" s="54"/>
      <c r="F166" s="54"/>
    </row>
    <row r="167" spans="2:6">
      <c r="B167" s="52" t="s">
        <v>11</v>
      </c>
      <c r="C167" s="2" t="s">
        <v>18</v>
      </c>
      <c r="D167" s="27">
        <f t="shared" si="2"/>
        <v>6</v>
      </c>
      <c r="E167" s="54"/>
      <c r="F167" s="54"/>
    </row>
    <row r="168" spans="2:6">
      <c r="B168" s="52" t="s">
        <v>6</v>
      </c>
      <c r="C168" s="2" t="s">
        <v>18</v>
      </c>
      <c r="D168" s="27">
        <f t="shared" si="2"/>
        <v>120</v>
      </c>
      <c r="E168" s="54"/>
      <c r="F168" s="54"/>
    </row>
    <row r="169" spans="2:6">
      <c r="B169" s="52" t="s">
        <v>9</v>
      </c>
      <c r="C169" s="2" t="s">
        <v>18</v>
      </c>
      <c r="D169" s="27">
        <f t="shared" si="2"/>
        <v>24</v>
      </c>
      <c r="E169" s="54"/>
      <c r="F169" s="54"/>
    </row>
    <row r="170" spans="2:6">
      <c r="B170" s="52" t="s">
        <v>74</v>
      </c>
      <c r="C170" s="2" t="s">
        <v>18</v>
      </c>
      <c r="D170" s="27">
        <f t="shared" si="2"/>
        <v>0</v>
      </c>
      <c r="E170" s="54"/>
      <c r="F170" s="54"/>
    </row>
    <row r="171" spans="2:6">
      <c r="B171" s="52" t="s">
        <v>75</v>
      </c>
      <c r="C171" s="2" t="s">
        <v>18</v>
      </c>
      <c r="D171" s="27">
        <f t="shared" si="2"/>
        <v>0</v>
      </c>
      <c r="E171" s="54"/>
      <c r="F171" s="54"/>
    </row>
    <row r="172" spans="2:6">
      <c r="B172" s="52" t="s">
        <v>71</v>
      </c>
      <c r="C172" s="2" t="s">
        <v>18</v>
      </c>
      <c r="D172" s="27">
        <f t="shared" si="2"/>
        <v>0</v>
      </c>
      <c r="E172" s="54"/>
      <c r="F172" s="54"/>
    </row>
    <row r="173" spans="2:6">
      <c r="B173" s="52" t="s">
        <v>77</v>
      </c>
      <c r="C173" s="2" t="s">
        <v>18</v>
      </c>
      <c r="D173" s="27">
        <f t="shared" si="2"/>
        <v>0</v>
      </c>
      <c r="E173" s="54"/>
      <c r="F173" s="54"/>
    </row>
    <row r="174" spans="2:6">
      <c r="B174" s="52" t="s">
        <v>7</v>
      </c>
      <c r="C174" s="2" t="s">
        <v>18</v>
      </c>
      <c r="D174" s="27">
        <f t="shared" si="2"/>
        <v>96</v>
      </c>
      <c r="E174" s="54"/>
      <c r="F174" s="54"/>
    </row>
    <row r="175" spans="2:6">
      <c r="B175" s="52" t="s">
        <v>14</v>
      </c>
      <c r="C175" s="2" t="s">
        <v>18</v>
      </c>
      <c r="D175" s="27">
        <f t="shared" si="2"/>
        <v>72</v>
      </c>
      <c r="E175" s="54"/>
      <c r="F175" s="54"/>
    </row>
    <row r="176" spans="2:6">
      <c r="B176" s="52" t="s">
        <v>8</v>
      </c>
      <c r="C176" s="2" t="s">
        <v>18</v>
      </c>
      <c r="D176" s="27">
        <f t="shared" si="2"/>
        <v>30</v>
      </c>
      <c r="E176" s="54"/>
      <c r="F176" s="54"/>
    </row>
    <row r="177" spans="2:6">
      <c r="B177" s="52" t="s">
        <v>12</v>
      </c>
      <c r="C177" s="2" t="s">
        <v>18</v>
      </c>
      <c r="D177" s="27">
        <f t="shared" si="2"/>
        <v>60</v>
      </c>
      <c r="E177" s="54"/>
      <c r="F177" s="54"/>
    </row>
    <row r="178" spans="2:6">
      <c r="B178" s="52" t="s">
        <v>72</v>
      </c>
      <c r="C178" s="2" t="s">
        <v>18</v>
      </c>
      <c r="D178" s="27">
        <f t="shared" si="2"/>
        <v>0</v>
      </c>
      <c r="E178" s="54"/>
      <c r="F178" s="54"/>
    </row>
    <row r="179" spans="2:6">
      <c r="B179" s="52" t="s">
        <v>5</v>
      </c>
      <c r="C179" s="2" t="s">
        <v>18</v>
      </c>
      <c r="D179" s="27">
        <f t="shared" si="2"/>
        <v>120</v>
      </c>
      <c r="E179" s="54"/>
      <c r="F179" s="54"/>
    </row>
    <row r="180" spans="2:6">
      <c r="B180" s="52" t="s">
        <v>5</v>
      </c>
      <c r="C180" s="2" t="s">
        <v>18</v>
      </c>
      <c r="D180" s="27">
        <f t="shared" si="2"/>
        <v>120</v>
      </c>
      <c r="E180" s="54"/>
      <c r="F180" s="54"/>
    </row>
    <row r="181" spans="2:6">
      <c r="B181" s="52" t="s">
        <v>12</v>
      </c>
      <c r="C181" s="2" t="s">
        <v>18</v>
      </c>
      <c r="D181" s="27">
        <f t="shared" si="2"/>
        <v>60</v>
      </c>
      <c r="E181" s="54"/>
      <c r="F181" s="54"/>
    </row>
    <row r="182" spans="2:6">
      <c r="B182" s="52" t="s">
        <v>15</v>
      </c>
      <c r="C182" s="2" t="s">
        <v>18</v>
      </c>
      <c r="D182" s="27">
        <f t="shared" si="2"/>
        <v>84</v>
      </c>
      <c r="E182" s="54"/>
      <c r="F182" s="54"/>
    </row>
    <row r="183" spans="2:6">
      <c r="B183" s="52" t="s">
        <v>4</v>
      </c>
      <c r="C183" s="2" t="s">
        <v>18</v>
      </c>
      <c r="D183" s="27">
        <f t="shared" si="2"/>
        <v>120</v>
      </c>
      <c r="E183" s="54"/>
      <c r="F183" s="54"/>
    </row>
    <row r="184" spans="2:6">
      <c r="B184" s="52" t="s">
        <v>7</v>
      </c>
      <c r="C184" s="2" t="s">
        <v>18</v>
      </c>
      <c r="D184" s="27">
        <f t="shared" si="2"/>
        <v>96</v>
      </c>
      <c r="E184" s="54"/>
      <c r="F184" s="54"/>
    </row>
    <row r="185" spans="2:6">
      <c r="B185" s="52" t="s">
        <v>6</v>
      </c>
      <c r="C185" s="2" t="s">
        <v>18</v>
      </c>
      <c r="D185" s="27">
        <f t="shared" si="2"/>
        <v>120</v>
      </c>
      <c r="E185" s="54"/>
      <c r="F185" s="54"/>
    </row>
    <row r="186" spans="2:6">
      <c r="B186" s="52" t="s">
        <v>5</v>
      </c>
      <c r="C186" s="2" t="s">
        <v>18</v>
      </c>
      <c r="D186" s="27">
        <f t="shared" si="2"/>
        <v>120</v>
      </c>
      <c r="E186" s="54"/>
      <c r="F186" s="54"/>
    </row>
    <row r="187" spans="2:6">
      <c r="B187" s="52" t="s">
        <v>15</v>
      </c>
      <c r="C187" s="2" t="s">
        <v>18</v>
      </c>
      <c r="D187" s="27">
        <f t="shared" si="2"/>
        <v>84</v>
      </c>
      <c r="E187" s="54"/>
      <c r="F187" s="54"/>
    </row>
    <row r="188" spans="2:6">
      <c r="B188" s="52" t="s">
        <v>13</v>
      </c>
      <c r="C188" s="2" t="s">
        <v>18</v>
      </c>
      <c r="D188" s="27">
        <f t="shared" si="2"/>
        <v>240</v>
      </c>
      <c r="E188" s="54"/>
      <c r="F188" s="54"/>
    </row>
    <row r="189" spans="2:6">
      <c r="B189" s="52" t="s">
        <v>12</v>
      </c>
      <c r="C189" s="2" t="s">
        <v>18</v>
      </c>
      <c r="D189" s="27">
        <f t="shared" si="2"/>
        <v>60</v>
      </c>
      <c r="E189" s="54"/>
      <c r="F189" s="54"/>
    </row>
    <row r="190" spans="2:6">
      <c r="B190" s="52" t="s">
        <v>71</v>
      </c>
      <c r="C190" s="2" t="s">
        <v>18</v>
      </c>
      <c r="D190" s="27">
        <f t="shared" si="2"/>
        <v>0</v>
      </c>
      <c r="E190" s="54"/>
      <c r="F190" s="54"/>
    </row>
    <row r="191" spans="2:6">
      <c r="B191" s="52" t="s">
        <v>7</v>
      </c>
      <c r="C191" s="2" t="s">
        <v>18</v>
      </c>
      <c r="D191" s="27">
        <f t="shared" si="2"/>
        <v>96</v>
      </c>
      <c r="E191" s="54"/>
      <c r="F191" s="54"/>
    </row>
    <row r="192" spans="2:6">
      <c r="B192" s="52" t="s">
        <v>7</v>
      </c>
      <c r="C192" s="2" t="s">
        <v>18</v>
      </c>
      <c r="D192" s="27">
        <f t="shared" si="2"/>
        <v>96</v>
      </c>
      <c r="E192" s="54"/>
      <c r="F192" s="54"/>
    </row>
    <row r="193" spans="2:6">
      <c r="B193" s="52" t="s">
        <v>72</v>
      </c>
      <c r="C193" s="2" t="s">
        <v>18</v>
      </c>
      <c r="D193" s="27">
        <f t="shared" si="2"/>
        <v>0</v>
      </c>
      <c r="E193" s="54"/>
      <c r="F193" s="54"/>
    </row>
    <row r="194" spans="2:6">
      <c r="B194" s="52" t="s">
        <v>75</v>
      </c>
      <c r="C194" s="2" t="s">
        <v>18</v>
      </c>
      <c r="D194" s="27">
        <f t="shared" si="2"/>
        <v>0</v>
      </c>
      <c r="E194" s="54"/>
      <c r="F194" s="54"/>
    </row>
    <row r="195" spans="2:6">
      <c r="B195" s="52" t="s">
        <v>6</v>
      </c>
      <c r="C195" s="2" t="s">
        <v>18</v>
      </c>
      <c r="D195" s="27">
        <f t="shared" si="2"/>
        <v>120</v>
      </c>
      <c r="E195" s="54"/>
      <c r="F195" s="54"/>
    </row>
    <row r="196" spans="2:6">
      <c r="B196" s="52" t="s">
        <v>5</v>
      </c>
      <c r="C196" s="2" t="s">
        <v>18</v>
      </c>
      <c r="D196" s="27">
        <f t="shared" ref="D196:D259" si="3">IF(ISNA(VLOOKUP(B196,$H$5:$I$18,2,FALSE)),0,VLOOKUP(B196,$H$5:$I$18,2,FALSE))</f>
        <v>120</v>
      </c>
      <c r="E196" s="54"/>
      <c r="F196" s="54"/>
    </row>
    <row r="197" spans="2:6">
      <c r="B197" s="52" t="s">
        <v>13</v>
      </c>
      <c r="C197" s="2" t="s">
        <v>18</v>
      </c>
      <c r="D197" s="27">
        <f t="shared" si="3"/>
        <v>240</v>
      </c>
      <c r="E197" s="54"/>
      <c r="F197" s="54"/>
    </row>
    <row r="198" spans="2:6">
      <c r="B198" s="52" t="s">
        <v>75</v>
      </c>
      <c r="C198" s="2" t="s">
        <v>18</v>
      </c>
      <c r="D198" s="27">
        <f t="shared" si="3"/>
        <v>0</v>
      </c>
      <c r="E198" s="54"/>
      <c r="F198" s="54"/>
    </row>
    <row r="199" spans="2:6">
      <c r="B199" s="52" t="s">
        <v>7</v>
      </c>
      <c r="C199" s="2" t="s">
        <v>18</v>
      </c>
      <c r="D199" s="27">
        <f t="shared" si="3"/>
        <v>96</v>
      </c>
      <c r="E199" s="54"/>
      <c r="F199" s="54"/>
    </row>
    <row r="200" spans="2:6">
      <c r="B200" s="52" t="s">
        <v>73</v>
      </c>
      <c r="C200" s="2" t="s">
        <v>18</v>
      </c>
      <c r="D200" s="27">
        <f t="shared" si="3"/>
        <v>0</v>
      </c>
      <c r="E200" s="54"/>
      <c r="F200" s="54"/>
    </row>
    <row r="201" spans="2:6">
      <c r="B201" s="52" t="s">
        <v>11</v>
      </c>
      <c r="C201" s="2" t="s">
        <v>18</v>
      </c>
      <c r="D201" s="27">
        <f t="shared" si="3"/>
        <v>6</v>
      </c>
      <c r="E201" s="54"/>
      <c r="F201" s="54"/>
    </row>
    <row r="202" spans="2:6">
      <c r="B202" s="52" t="s">
        <v>13</v>
      </c>
      <c r="C202" s="2" t="s">
        <v>18</v>
      </c>
      <c r="D202" s="27">
        <f t="shared" si="3"/>
        <v>240</v>
      </c>
      <c r="E202" s="54"/>
      <c r="F202" s="54"/>
    </row>
    <row r="203" spans="2:6">
      <c r="B203" s="52" t="s">
        <v>10</v>
      </c>
      <c r="C203" s="2" t="s">
        <v>18</v>
      </c>
      <c r="D203" s="27">
        <f t="shared" si="3"/>
        <v>24</v>
      </c>
      <c r="E203" s="54"/>
      <c r="F203" s="54"/>
    </row>
    <row r="204" spans="2:6">
      <c r="B204" s="52" t="s">
        <v>75</v>
      </c>
      <c r="C204" s="2" t="s">
        <v>18</v>
      </c>
      <c r="D204" s="27">
        <f t="shared" si="3"/>
        <v>0</v>
      </c>
      <c r="E204" s="54"/>
      <c r="F204" s="54"/>
    </row>
    <row r="205" spans="2:6">
      <c r="B205" s="52" t="s">
        <v>74</v>
      </c>
      <c r="C205" s="2" t="s">
        <v>18</v>
      </c>
      <c r="D205" s="27">
        <f t="shared" si="3"/>
        <v>0</v>
      </c>
      <c r="E205" s="54"/>
      <c r="F205" s="54"/>
    </row>
    <row r="206" spans="2:6">
      <c r="B206" s="52" t="s">
        <v>75</v>
      </c>
      <c r="C206" s="2" t="s">
        <v>18</v>
      </c>
      <c r="D206" s="27">
        <f t="shared" si="3"/>
        <v>0</v>
      </c>
      <c r="E206" s="54"/>
      <c r="F206" s="54"/>
    </row>
    <row r="207" spans="2:6">
      <c r="B207" s="52" t="s">
        <v>12</v>
      </c>
      <c r="C207" s="2" t="s">
        <v>18</v>
      </c>
      <c r="D207" s="27">
        <f t="shared" si="3"/>
        <v>60</v>
      </c>
      <c r="E207" s="54"/>
      <c r="F207" s="54"/>
    </row>
    <row r="208" spans="2:6">
      <c r="B208" s="52" t="s">
        <v>12</v>
      </c>
      <c r="C208" s="2" t="s">
        <v>18</v>
      </c>
      <c r="D208" s="27">
        <f t="shared" si="3"/>
        <v>60</v>
      </c>
      <c r="E208" s="54"/>
      <c r="F208" s="54"/>
    </row>
    <row r="209" spans="2:6">
      <c r="B209" s="52" t="s">
        <v>74</v>
      </c>
      <c r="C209" s="2" t="s">
        <v>18</v>
      </c>
      <c r="D209" s="27">
        <f t="shared" si="3"/>
        <v>0</v>
      </c>
      <c r="E209" s="54"/>
      <c r="F209" s="54"/>
    </row>
    <row r="210" spans="2:6">
      <c r="B210" s="52" t="s">
        <v>73</v>
      </c>
      <c r="C210" s="2" t="s">
        <v>18</v>
      </c>
      <c r="D210" s="27">
        <f t="shared" si="3"/>
        <v>0</v>
      </c>
      <c r="E210" s="54"/>
      <c r="F210" s="54"/>
    </row>
    <row r="211" spans="2:6">
      <c r="B211" s="52" t="s">
        <v>75</v>
      </c>
      <c r="C211" s="2" t="s">
        <v>18</v>
      </c>
      <c r="D211" s="27">
        <f t="shared" si="3"/>
        <v>0</v>
      </c>
      <c r="E211" s="54"/>
      <c r="F211" s="54"/>
    </row>
    <row r="212" spans="2:6">
      <c r="B212" s="52" t="s">
        <v>13</v>
      </c>
      <c r="C212" s="2" t="s">
        <v>18</v>
      </c>
      <c r="D212" s="27">
        <f t="shared" si="3"/>
        <v>240</v>
      </c>
      <c r="E212" s="54"/>
      <c r="F212" s="54"/>
    </row>
    <row r="213" spans="2:6">
      <c r="B213" s="52" t="s">
        <v>8</v>
      </c>
      <c r="C213" s="2" t="s">
        <v>18</v>
      </c>
      <c r="D213" s="27">
        <f t="shared" si="3"/>
        <v>30</v>
      </c>
      <c r="E213" s="54"/>
      <c r="F213" s="54"/>
    </row>
    <row r="214" spans="2:6">
      <c r="B214" s="52" t="s">
        <v>12</v>
      </c>
      <c r="C214" s="2" t="s">
        <v>18</v>
      </c>
      <c r="D214" s="27">
        <f t="shared" si="3"/>
        <v>60</v>
      </c>
      <c r="E214" s="54"/>
      <c r="F214" s="54"/>
    </row>
    <row r="215" spans="2:6">
      <c r="B215" s="52" t="s">
        <v>73</v>
      </c>
      <c r="C215" s="2" t="s">
        <v>18</v>
      </c>
      <c r="D215" s="27">
        <f t="shared" si="3"/>
        <v>0</v>
      </c>
      <c r="E215" s="54"/>
      <c r="F215" s="54"/>
    </row>
    <row r="216" spans="2:6">
      <c r="B216" s="52" t="s">
        <v>74</v>
      </c>
      <c r="C216" s="2" t="s">
        <v>18</v>
      </c>
      <c r="D216" s="27">
        <f t="shared" si="3"/>
        <v>0</v>
      </c>
      <c r="E216" s="54"/>
      <c r="F216" s="54"/>
    </row>
    <row r="217" spans="2:6">
      <c r="B217" s="52" t="s">
        <v>12</v>
      </c>
      <c r="C217" s="2" t="s">
        <v>18</v>
      </c>
      <c r="D217" s="27">
        <f t="shared" si="3"/>
        <v>60</v>
      </c>
      <c r="E217" s="54"/>
      <c r="F217" s="54"/>
    </row>
    <row r="218" spans="2:6">
      <c r="B218" s="52" t="s">
        <v>75</v>
      </c>
      <c r="C218" s="2" t="s">
        <v>18</v>
      </c>
      <c r="D218" s="27">
        <f t="shared" si="3"/>
        <v>0</v>
      </c>
      <c r="E218" s="54"/>
      <c r="F218" s="54"/>
    </row>
    <row r="219" spans="2:6">
      <c r="B219" s="52" t="s">
        <v>77</v>
      </c>
      <c r="C219" s="2" t="s">
        <v>18</v>
      </c>
      <c r="D219" s="27">
        <f t="shared" si="3"/>
        <v>0</v>
      </c>
      <c r="E219" s="54"/>
      <c r="F219" s="54"/>
    </row>
    <row r="220" spans="2:6">
      <c r="B220" s="52" t="s">
        <v>5</v>
      </c>
      <c r="C220" s="2" t="s">
        <v>18</v>
      </c>
      <c r="D220" s="27">
        <f t="shared" si="3"/>
        <v>120</v>
      </c>
      <c r="E220" s="54"/>
      <c r="F220" s="54"/>
    </row>
    <row r="221" spans="2:6">
      <c r="B221" s="52" t="s">
        <v>73</v>
      </c>
      <c r="C221" s="2" t="s">
        <v>18</v>
      </c>
      <c r="D221" s="27">
        <f t="shared" si="3"/>
        <v>0</v>
      </c>
      <c r="E221" s="54"/>
      <c r="F221" s="54"/>
    </row>
    <row r="222" spans="2:6">
      <c r="B222" s="52" t="s">
        <v>77</v>
      </c>
      <c r="C222" s="2" t="s">
        <v>18</v>
      </c>
      <c r="D222" s="27">
        <f t="shared" si="3"/>
        <v>0</v>
      </c>
      <c r="E222" s="54"/>
      <c r="F222" s="54"/>
    </row>
    <row r="223" spans="2:6">
      <c r="B223" s="52" t="s">
        <v>2</v>
      </c>
      <c r="C223" s="2" t="s">
        <v>18</v>
      </c>
      <c r="D223" s="27">
        <f t="shared" si="3"/>
        <v>168</v>
      </c>
      <c r="E223" s="54"/>
      <c r="F223" s="54"/>
    </row>
    <row r="224" spans="2:6">
      <c r="B224" s="52" t="s">
        <v>6</v>
      </c>
      <c r="C224" s="2" t="s">
        <v>18</v>
      </c>
      <c r="D224" s="27">
        <f t="shared" si="3"/>
        <v>120</v>
      </c>
      <c r="E224" s="54"/>
      <c r="F224" s="54"/>
    </row>
    <row r="225" spans="2:6">
      <c r="B225" s="52" t="s">
        <v>13</v>
      </c>
      <c r="C225" s="2" t="s">
        <v>18</v>
      </c>
      <c r="D225" s="27">
        <f t="shared" si="3"/>
        <v>240</v>
      </c>
      <c r="E225" s="54"/>
      <c r="F225" s="54"/>
    </row>
    <row r="226" spans="2:6">
      <c r="B226" s="52" t="s">
        <v>9</v>
      </c>
      <c r="C226" s="2" t="s">
        <v>18</v>
      </c>
      <c r="D226" s="27">
        <f t="shared" si="3"/>
        <v>24</v>
      </c>
      <c r="E226" s="54"/>
      <c r="F226" s="54"/>
    </row>
    <row r="227" spans="2:6">
      <c r="B227" s="52" t="s">
        <v>5</v>
      </c>
      <c r="C227" s="2" t="s">
        <v>18</v>
      </c>
      <c r="D227" s="27">
        <f t="shared" si="3"/>
        <v>120</v>
      </c>
      <c r="E227" s="54"/>
      <c r="F227" s="54"/>
    </row>
    <row r="228" spans="2:6">
      <c r="B228" s="52" t="s">
        <v>15</v>
      </c>
      <c r="C228" s="2" t="s">
        <v>18</v>
      </c>
      <c r="D228" s="27">
        <f t="shared" si="3"/>
        <v>84</v>
      </c>
      <c r="E228" s="54"/>
      <c r="F228" s="54"/>
    </row>
    <row r="229" spans="2:6">
      <c r="B229" s="52" t="s">
        <v>12</v>
      </c>
      <c r="C229" s="2" t="s">
        <v>18</v>
      </c>
      <c r="D229" s="27">
        <f t="shared" si="3"/>
        <v>60</v>
      </c>
      <c r="E229" s="54"/>
      <c r="F229" s="54"/>
    </row>
    <row r="230" spans="2:6">
      <c r="B230" s="52" t="s">
        <v>73</v>
      </c>
      <c r="C230" s="2" t="s">
        <v>18</v>
      </c>
      <c r="D230" s="27">
        <f t="shared" si="3"/>
        <v>0</v>
      </c>
      <c r="E230" s="54"/>
      <c r="F230" s="54"/>
    </row>
    <row r="231" spans="2:6">
      <c r="B231" s="52" t="s">
        <v>4</v>
      </c>
      <c r="C231" s="2" t="s">
        <v>18</v>
      </c>
      <c r="D231" s="27">
        <f t="shared" si="3"/>
        <v>120</v>
      </c>
      <c r="E231" s="54"/>
      <c r="F231" s="54"/>
    </row>
    <row r="232" spans="2:6">
      <c r="B232" s="52" t="s">
        <v>11</v>
      </c>
      <c r="C232" s="2" t="s">
        <v>18</v>
      </c>
      <c r="D232" s="27">
        <f t="shared" si="3"/>
        <v>6</v>
      </c>
      <c r="E232" s="54"/>
      <c r="F232" s="54"/>
    </row>
    <row r="233" spans="2:6">
      <c r="B233" s="52" t="s">
        <v>13</v>
      </c>
      <c r="C233" s="2" t="s">
        <v>18</v>
      </c>
      <c r="D233" s="27">
        <f t="shared" si="3"/>
        <v>240</v>
      </c>
      <c r="E233" s="54"/>
      <c r="F233" s="54"/>
    </row>
    <row r="234" spans="2:6">
      <c r="B234" s="52" t="s">
        <v>6</v>
      </c>
      <c r="C234" s="2" t="s">
        <v>18</v>
      </c>
      <c r="D234" s="27">
        <f t="shared" si="3"/>
        <v>120</v>
      </c>
      <c r="E234" s="54"/>
      <c r="F234" s="54"/>
    </row>
    <row r="235" spans="2:6">
      <c r="B235" s="52" t="s">
        <v>74</v>
      </c>
      <c r="C235" s="2" t="s">
        <v>18</v>
      </c>
      <c r="D235" s="27">
        <f t="shared" si="3"/>
        <v>0</v>
      </c>
      <c r="E235" s="54"/>
      <c r="F235" s="54"/>
    </row>
    <row r="236" spans="2:6">
      <c r="B236" s="52" t="s">
        <v>76</v>
      </c>
      <c r="C236" s="2" t="s">
        <v>18</v>
      </c>
      <c r="D236" s="27">
        <f t="shared" si="3"/>
        <v>0</v>
      </c>
      <c r="E236" s="54"/>
      <c r="F236" s="54"/>
    </row>
    <row r="237" spans="2:6">
      <c r="B237" s="52" t="s">
        <v>7</v>
      </c>
      <c r="C237" s="2" t="s">
        <v>18</v>
      </c>
      <c r="D237" s="27">
        <f t="shared" si="3"/>
        <v>96</v>
      </c>
      <c r="E237" s="54"/>
      <c r="F237" s="54"/>
    </row>
    <row r="238" spans="2:6">
      <c r="B238" s="52" t="s">
        <v>75</v>
      </c>
      <c r="C238" s="2" t="s">
        <v>18</v>
      </c>
      <c r="D238" s="27">
        <f t="shared" si="3"/>
        <v>0</v>
      </c>
      <c r="E238" s="54"/>
      <c r="F238" s="54"/>
    </row>
    <row r="239" spans="2:6">
      <c r="B239" s="52" t="s">
        <v>72</v>
      </c>
      <c r="C239" s="2" t="s">
        <v>18</v>
      </c>
      <c r="D239" s="27">
        <f t="shared" si="3"/>
        <v>0</v>
      </c>
      <c r="E239" s="54"/>
      <c r="F239" s="54"/>
    </row>
    <row r="240" spans="2:6">
      <c r="B240" s="52" t="s">
        <v>76</v>
      </c>
      <c r="C240" s="2" t="s">
        <v>18</v>
      </c>
      <c r="D240" s="27">
        <f t="shared" si="3"/>
        <v>0</v>
      </c>
      <c r="E240" s="54"/>
      <c r="F240" s="54"/>
    </row>
    <row r="241" spans="2:6">
      <c r="B241" s="52" t="s">
        <v>75</v>
      </c>
      <c r="C241" s="2" t="s">
        <v>18</v>
      </c>
      <c r="D241" s="27">
        <f t="shared" si="3"/>
        <v>0</v>
      </c>
      <c r="E241" s="54"/>
      <c r="F241" s="54"/>
    </row>
    <row r="242" spans="2:6">
      <c r="B242" s="52" t="s">
        <v>7</v>
      </c>
      <c r="C242" s="2" t="s">
        <v>18</v>
      </c>
      <c r="D242" s="27">
        <f t="shared" si="3"/>
        <v>96</v>
      </c>
      <c r="E242" s="54"/>
      <c r="F242" s="54"/>
    </row>
    <row r="243" spans="2:6">
      <c r="B243" s="52" t="s">
        <v>72</v>
      </c>
      <c r="C243" s="2" t="s">
        <v>18</v>
      </c>
      <c r="D243" s="27">
        <f t="shared" si="3"/>
        <v>0</v>
      </c>
      <c r="E243" s="54"/>
      <c r="F243" s="54"/>
    </row>
    <row r="244" spans="2:6">
      <c r="B244" s="52" t="s">
        <v>71</v>
      </c>
      <c r="C244" s="2" t="s">
        <v>18</v>
      </c>
      <c r="D244" s="27">
        <f t="shared" si="3"/>
        <v>0</v>
      </c>
      <c r="E244" s="54"/>
      <c r="F244" s="54"/>
    </row>
    <row r="245" spans="2:6">
      <c r="B245" s="52" t="s">
        <v>75</v>
      </c>
      <c r="C245" s="2" t="s">
        <v>18</v>
      </c>
      <c r="D245" s="27">
        <f t="shared" si="3"/>
        <v>0</v>
      </c>
      <c r="E245" s="54"/>
      <c r="F245" s="54"/>
    </row>
    <row r="246" spans="2:6">
      <c r="B246" s="52" t="s">
        <v>14</v>
      </c>
      <c r="C246" s="2" t="s">
        <v>18</v>
      </c>
      <c r="D246" s="27">
        <f t="shared" si="3"/>
        <v>72</v>
      </c>
      <c r="E246" s="54"/>
      <c r="F246" s="54"/>
    </row>
    <row r="247" spans="2:6">
      <c r="B247" s="52" t="s">
        <v>76</v>
      </c>
      <c r="C247" s="2" t="s">
        <v>18</v>
      </c>
      <c r="D247" s="27">
        <f t="shared" si="3"/>
        <v>0</v>
      </c>
      <c r="E247" s="54"/>
      <c r="F247" s="54"/>
    </row>
    <row r="248" spans="2:6">
      <c r="B248" s="52" t="s">
        <v>73</v>
      </c>
      <c r="C248" s="2" t="s">
        <v>18</v>
      </c>
      <c r="D248" s="27">
        <f t="shared" si="3"/>
        <v>0</v>
      </c>
      <c r="E248" s="54"/>
      <c r="F248" s="54"/>
    </row>
    <row r="249" spans="2:6">
      <c r="B249" s="52" t="s">
        <v>73</v>
      </c>
      <c r="C249" s="2" t="s">
        <v>18</v>
      </c>
      <c r="D249" s="27">
        <f t="shared" si="3"/>
        <v>0</v>
      </c>
      <c r="E249" s="54"/>
      <c r="F249" s="54"/>
    </row>
    <row r="250" spans="2:6">
      <c r="B250" s="52" t="s">
        <v>14</v>
      </c>
      <c r="C250" s="2" t="s">
        <v>18</v>
      </c>
      <c r="D250" s="27">
        <f t="shared" si="3"/>
        <v>72</v>
      </c>
      <c r="E250" s="54"/>
      <c r="F250" s="54"/>
    </row>
    <row r="251" spans="2:6">
      <c r="B251" s="52" t="s">
        <v>77</v>
      </c>
      <c r="C251" s="2" t="s">
        <v>18</v>
      </c>
      <c r="D251" s="27">
        <f t="shared" si="3"/>
        <v>0</v>
      </c>
      <c r="E251" s="54"/>
      <c r="F251" s="54"/>
    </row>
    <row r="252" spans="2:6">
      <c r="B252" s="52" t="s">
        <v>15</v>
      </c>
      <c r="C252" s="2" t="s">
        <v>18</v>
      </c>
      <c r="D252" s="27">
        <f t="shared" si="3"/>
        <v>84</v>
      </c>
      <c r="E252" s="54"/>
      <c r="F252" s="54"/>
    </row>
    <row r="253" spans="2:6">
      <c r="B253" s="52" t="s">
        <v>5</v>
      </c>
      <c r="C253" s="2" t="s">
        <v>18</v>
      </c>
      <c r="D253" s="27">
        <f t="shared" si="3"/>
        <v>120</v>
      </c>
      <c r="E253" s="54"/>
      <c r="F253" s="54"/>
    </row>
    <row r="254" spans="2:6">
      <c r="B254" s="52" t="s">
        <v>7</v>
      </c>
      <c r="C254" s="2" t="s">
        <v>18</v>
      </c>
      <c r="D254" s="27">
        <f t="shared" si="3"/>
        <v>96</v>
      </c>
      <c r="E254" s="54"/>
      <c r="F254" s="54"/>
    </row>
    <row r="255" spans="2:6">
      <c r="B255" s="52" t="s">
        <v>13</v>
      </c>
      <c r="C255" s="2" t="s">
        <v>18</v>
      </c>
      <c r="D255" s="27">
        <f t="shared" si="3"/>
        <v>240</v>
      </c>
      <c r="E255" s="54"/>
      <c r="F255" s="54"/>
    </row>
    <row r="256" spans="2:6">
      <c r="B256" s="52" t="s">
        <v>13</v>
      </c>
      <c r="C256" s="2" t="s">
        <v>18</v>
      </c>
      <c r="D256" s="27">
        <f t="shared" si="3"/>
        <v>240</v>
      </c>
      <c r="E256" s="54"/>
      <c r="F256" s="54"/>
    </row>
    <row r="257" spans="2:6">
      <c r="B257" s="52" t="s">
        <v>2</v>
      </c>
      <c r="C257" s="2" t="s">
        <v>18</v>
      </c>
      <c r="D257" s="27">
        <f t="shared" si="3"/>
        <v>168</v>
      </c>
      <c r="E257" s="54"/>
      <c r="F257" s="54"/>
    </row>
    <row r="258" spans="2:6">
      <c r="B258" s="52" t="s">
        <v>15</v>
      </c>
      <c r="C258" s="2" t="s">
        <v>18</v>
      </c>
      <c r="D258" s="27">
        <f t="shared" si="3"/>
        <v>84</v>
      </c>
      <c r="E258" s="54"/>
      <c r="F258" s="54"/>
    </row>
    <row r="259" spans="2:6">
      <c r="B259" s="52" t="s">
        <v>75</v>
      </c>
      <c r="C259" s="2" t="s">
        <v>18</v>
      </c>
      <c r="D259" s="27">
        <f t="shared" si="3"/>
        <v>0</v>
      </c>
      <c r="E259" s="54"/>
      <c r="F259" s="54"/>
    </row>
    <row r="260" spans="2:6">
      <c r="B260" s="52" t="s">
        <v>75</v>
      </c>
      <c r="C260" s="2" t="s">
        <v>18</v>
      </c>
      <c r="D260" s="27">
        <f t="shared" ref="D260:D323" si="4">IF(ISNA(VLOOKUP(B260,$H$5:$I$18,2,FALSE)),0,VLOOKUP(B260,$H$5:$I$18,2,FALSE))</f>
        <v>0</v>
      </c>
      <c r="E260" s="54"/>
      <c r="F260" s="54"/>
    </row>
    <row r="261" spans="2:6">
      <c r="B261" s="52" t="s">
        <v>4</v>
      </c>
      <c r="C261" s="2" t="s">
        <v>18</v>
      </c>
      <c r="D261" s="27">
        <f t="shared" si="4"/>
        <v>120</v>
      </c>
      <c r="E261" s="54"/>
      <c r="F261" s="54"/>
    </row>
    <row r="262" spans="2:6">
      <c r="B262" s="52" t="s">
        <v>15</v>
      </c>
      <c r="C262" s="2" t="s">
        <v>18</v>
      </c>
      <c r="D262" s="27">
        <f t="shared" si="4"/>
        <v>84</v>
      </c>
      <c r="E262" s="54"/>
      <c r="F262" s="54"/>
    </row>
    <row r="263" spans="2:6">
      <c r="B263" s="52" t="s">
        <v>8</v>
      </c>
      <c r="C263" s="2" t="s">
        <v>18</v>
      </c>
      <c r="D263" s="27">
        <f t="shared" si="4"/>
        <v>30</v>
      </c>
      <c r="E263" s="54"/>
      <c r="F263" s="54"/>
    </row>
    <row r="264" spans="2:6">
      <c r="B264" s="52" t="s">
        <v>5</v>
      </c>
      <c r="C264" s="2" t="s">
        <v>18</v>
      </c>
      <c r="D264" s="27">
        <f t="shared" si="4"/>
        <v>120</v>
      </c>
      <c r="E264" s="54"/>
      <c r="F264" s="54"/>
    </row>
    <row r="265" spans="2:6">
      <c r="B265" s="52" t="s">
        <v>14</v>
      </c>
      <c r="C265" s="2" t="s">
        <v>18</v>
      </c>
      <c r="D265" s="27">
        <f t="shared" si="4"/>
        <v>72</v>
      </c>
      <c r="E265" s="54"/>
      <c r="F265" s="54"/>
    </row>
    <row r="266" spans="2:6">
      <c r="B266" s="52" t="s">
        <v>11</v>
      </c>
      <c r="C266" s="2" t="s">
        <v>18</v>
      </c>
      <c r="D266" s="27">
        <f t="shared" si="4"/>
        <v>6</v>
      </c>
      <c r="E266" s="54"/>
      <c r="F266" s="54"/>
    </row>
    <row r="267" spans="2:6">
      <c r="B267" s="52" t="s">
        <v>15</v>
      </c>
      <c r="C267" s="2" t="s">
        <v>18</v>
      </c>
      <c r="D267" s="27">
        <f t="shared" si="4"/>
        <v>84</v>
      </c>
      <c r="E267" s="54"/>
      <c r="F267" s="54"/>
    </row>
    <row r="268" spans="2:6">
      <c r="B268" s="52" t="s">
        <v>73</v>
      </c>
      <c r="C268" s="2" t="s">
        <v>18</v>
      </c>
      <c r="D268" s="27">
        <f t="shared" si="4"/>
        <v>0</v>
      </c>
      <c r="E268" s="54"/>
      <c r="F268" s="54"/>
    </row>
    <row r="269" spans="2:6">
      <c r="B269" s="52" t="s">
        <v>12</v>
      </c>
      <c r="C269" s="2" t="s">
        <v>18</v>
      </c>
      <c r="D269" s="27">
        <f t="shared" si="4"/>
        <v>60</v>
      </c>
      <c r="E269" s="54"/>
      <c r="F269" s="54"/>
    </row>
    <row r="270" spans="2:6">
      <c r="B270" s="52" t="s">
        <v>13</v>
      </c>
      <c r="C270" s="2" t="s">
        <v>18</v>
      </c>
      <c r="D270" s="27">
        <f t="shared" si="4"/>
        <v>240</v>
      </c>
      <c r="E270" s="54"/>
      <c r="F270" s="54"/>
    </row>
    <row r="271" spans="2:6">
      <c r="B271" s="52" t="s">
        <v>14</v>
      </c>
      <c r="C271" s="2" t="s">
        <v>18</v>
      </c>
      <c r="D271" s="27">
        <f t="shared" si="4"/>
        <v>72</v>
      </c>
      <c r="E271" s="54"/>
      <c r="F271" s="54"/>
    </row>
    <row r="272" spans="2:6">
      <c r="B272" s="52" t="s">
        <v>2</v>
      </c>
      <c r="C272" s="2" t="s">
        <v>18</v>
      </c>
      <c r="D272" s="27">
        <f t="shared" si="4"/>
        <v>168</v>
      </c>
      <c r="E272" s="54"/>
      <c r="F272" s="54"/>
    </row>
    <row r="273" spans="2:6">
      <c r="B273" s="52" t="s">
        <v>73</v>
      </c>
      <c r="C273" s="2" t="s">
        <v>18</v>
      </c>
      <c r="D273" s="27">
        <f t="shared" si="4"/>
        <v>0</v>
      </c>
      <c r="E273" s="54"/>
      <c r="F273" s="54"/>
    </row>
    <row r="274" spans="2:6">
      <c r="B274" s="52" t="s">
        <v>73</v>
      </c>
      <c r="C274" s="2" t="s">
        <v>18</v>
      </c>
      <c r="D274" s="27">
        <f t="shared" si="4"/>
        <v>0</v>
      </c>
      <c r="E274" s="54"/>
      <c r="F274" s="54"/>
    </row>
    <row r="275" spans="2:6">
      <c r="B275" s="52" t="s">
        <v>71</v>
      </c>
      <c r="C275" s="2" t="s">
        <v>18</v>
      </c>
      <c r="D275" s="27">
        <f t="shared" si="4"/>
        <v>0</v>
      </c>
      <c r="E275" s="54"/>
      <c r="F275" s="54"/>
    </row>
    <row r="276" spans="2:6">
      <c r="B276" s="52" t="s">
        <v>12</v>
      </c>
      <c r="C276" s="2" t="s">
        <v>18</v>
      </c>
      <c r="D276" s="27">
        <f t="shared" si="4"/>
        <v>60</v>
      </c>
      <c r="E276" s="54"/>
      <c r="F276" s="54"/>
    </row>
    <row r="277" spans="2:6">
      <c r="B277" s="52" t="s">
        <v>10</v>
      </c>
      <c r="C277" s="2" t="s">
        <v>18</v>
      </c>
      <c r="D277" s="27">
        <f t="shared" si="4"/>
        <v>24</v>
      </c>
      <c r="E277" s="54"/>
      <c r="F277" s="54"/>
    </row>
    <row r="278" spans="2:6">
      <c r="B278" s="52" t="s">
        <v>76</v>
      </c>
      <c r="C278" s="2" t="s">
        <v>18</v>
      </c>
      <c r="D278" s="27">
        <f t="shared" si="4"/>
        <v>0</v>
      </c>
      <c r="E278" s="54"/>
      <c r="F278" s="54"/>
    </row>
    <row r="279" spans="2:6">
      <c r="B279" s="52" t="s">
        <v>76</v>
      </c>
      <c r="C279" s="2" t="s">
        <v>18</v>
      </c>
      <c r="D279" s="27">
        <f t="shared" si="4"/>
        <v>0</v>
      </c>
      <c r="E279" s="54"/>
      <c r="F279" s="54"/>
    </row>
    <row r="280" spans="2:6">
      <c r="B280" s="52" t="s">
        <v>4</v>
      </c>
      <c r="C280" s="2" t="s">
        <v>18</v>
      </c>
      <c r="D280" s="27">
        <f t="shared" si="4"/>
        <v>120</v>
      </c>
      <c r="E280" s="54"/>
      <c r="F280" s="54"/>
    </row>
    <row r="281" spans="2:6">
      <c r="B281" s="52" t="s">
        <v>76</v>
      </c>
      <c r="C281" s="2" t="s">
        <v>18</v>
      </c>
      <c r="D281" s="27">
        <f t="shared" si="4"/>
        <v>0</v>
      </c>
      <c r="E281" s="54"/>
      <c r="F281" s="54"/>
    </row>
    <row r="282" spans="2:6">
      <c r="B282" s="52" t="s">
        <v>76</v>
      </c>
      <c r="C282" s="2" t="s">
        <v>18</v>
      </c>
      <c r="D282" s="27">
        <f t="shared" si="4"/>
        <v>0</v>
      </c>
      <c r="E282" s="54"/>
      <c r="F282" s="54"/>
    </row>
    <row r="283" spans="2:6">
      <c r="B283" s="52" t="s">
        <v>10</v>
      </c>
      <c r="C283" s="2" t="s">
        <v>18</v>
      </c>
      <c r="D283" s="27">
        <f t="shared" si="4"/>
        <v>24</v>
      </c>
      <c r="E283" s="54"/>
      <c r="F283" s="54"/>
    </row>
    <row r="284" spans="2:6">
      <c r="B284" s="52" t="s">
        <v>76</v>
      </c>
      <c r="C284" s="2" t="s">
        <v>18</v>
      </c>
      <c r="D284" s="27">
        <f t="shared" si="4"/>
        <v>0</v>
      </c>
      <c r="E284" s="54"/>
      <c r="F284" s="54"/>
    </row>
    <row r="285" spans="2:6">
      <c r="B285" s="52" t="s">
        <v>77</v>
      </c>
      <c r="C285" s="2" t="s">
        <v>18</v>
      </c>
      <c r="D285" s="27">
        <f t="shared" si="4"/>
        <v>0</v>
      </c>
      <c r="E285" s="54"/>
      <c r="F285" s="54"/>
    </row>
    <row r="286" spans="2:6">
      <c r="B286" s="52" t="s">
        <v>76</v>
      </c>
      <c r="C286" s="2" t="s">
        <v>18</v>
      </c>
      <c r="D286" s="27">
        <f t="shared" si="4"/>
        <v>0</v>
      </c>
      <c r="E286" s="54"/>
      <c r="F286" s="54"/>
    </row>
    <row r="287" spans="2:6">
      <c r="B287" s="52" t="s">
        <v>6</v>
      </c>
      <c r="C287" s="2" t="s">
        <v>18</v>
      </c>
      <c r="D287" s="27">
        <f t="shared" si="4"/>
        <v>120</v>
      </c>
      <c r="E287" s="54"/>
      <c r="F287" s="54"/>
    </row>
    <row r="288" spans="2:6">
      <c r="B288" s="52" t="s">
        <v>4</v>
      </c>
      <c r="C288" s="2" t="s">
        <v>18</v>
      </c>
      <c r="D288" s="27">
        <f t="shared" si="4"/>
        <v>120</v>
      </c>
      <c r="E288" s="54"/>
      <c r="F288" s="54"/>
    </row>
    <row r="289" spans="2:6">
      <c r="B289" s="52" t="s">
        <v>72</v>
      </c>
      <c r="C289" s="2" t="s">
        <v>18</v>
      </c>
      <c r="D289" s="27">
        <f t="shared" si="4"/>
        <v>0</v>
      </c>
      <c r="E289" s="54"/>
      <c r="F289" s="54"/>
    </row>
    <row r="290" spans="2:6">
      <c r="B290" s="52" t="s">
        <v>5</v>
      </c>
      <c r="C290" s="2" t="s">
        <v>18</v>
      </c>
      <c r="D290" s="27">
        <f t="shared" si="4"/>
        <v>120</v>
      </c>
      <c r="E290" s="54"/>
      <c r="F290" s="54"/>
    </row>
    <row r="291" spans="2:6">
      <c r="B291" s="52" t="s">
        <v>71</v>
      </c>
      <c r="C291" s="2" t="s">
        <v>18</v>
      </c>
      <c r="D291" s="27">
        <f t="shared" si="4"/>
        <v>0</v>
      </c>
      <c r="E291" s="54"/>
      <c r="F291" s="54"/>
    </row>
    <row r="292" spans="2:6">
      <c r="B292" s="52" t="s">
        <v>5</v>
      </c>
      <c r="C292" s="2" t="s">
        <v>18</v>
      </c>
      <c r="D292" s="27">
        <f t="shared" si="4"/>
        <v>120</v>
      </c>
      <c r="E292" s="54"/>
      <c r="F292" s="54"/>
    </row>
    <row r="293" spans="2:6">
      <c r="B293" s="52" t="s">
        <v>74</v>
      </c>
      <c r="C293" s="2" t="s">
        <v>18</v>
      </c>
      <c r="D293" s="27">
        <f t="shared" si="4"/>
        <v>0</v>
      </c>
      <c r="E293" s="54"/>
      <c r="F293" s="54"/>
    </row>
    <row r="294" spans="2:6">
      <c r="B294" s="52" t="s">
        <v>10</v>
      </c>
      <c r="C294" s="2" t="s">
        <v>18</v>
      </c>
      <c r="D294" s="27">
        <f t="shared" si="4"/>
        <v>24</v>
      </c>
      <c r="E294" s="54"/>
      <c r="F294" s="54"/>
    </row>
    <row r="295" spans="2:6">
      <c r="B295" s="52" t="s">
        <v>14</v>
      </c>
      <c r="C295" s="2" t="s">
        <v>18</v>
      </c>
      <c r="D295" s="27">
        <f t="shared" si="4"/>
        <v>72</v>
      </c>
      <c r="E295" s="54"/>
      <c r="F295" s="54"/>
    </row>
    <row r="296" spans="2:6">
      <c r="B296" s="52" t="s">
        <v>3</v>
      </c>
      <c r="C296" s="2" t="s">
        <v>18</v>
      </c>
      <c r="D296" s="27">
        <f t="shared" si="4"/>
        <v>42</v>
      </c>
      <c r="E296" s="54"/>
      <c r="F296" s="54"/>
    </row>
    <row r="297" spans="2:6">
      <c r="B297" s="52" t="s">
        <v>9</v>
      </c>
      <c r="C297" s="2" t="s">
        <v>18</v>
      </c>
      <c r="D297" s="27">
        <f t="shared" si="4"/>
        <v>24</v>
      </c>
      <c r="E297" s="54"/>
      <c r="F297" s="54"/>
    </row>
    <row r="298" spans="2:6">
      <c r="B298" s="52" t="s">
        <v>2</v>
      </c>
      <c r="C298" s="2" t="s">
        <v>18</v>
      </c>
      <c r="D298" s="27">
        <f t="shared" si="4"/>
        <v>168</v>
      </c>
      <c r="E298" s="54"/>
      <c r="F298" s="54"/>
    </row>
    <row r="299" spans="2:6">
      <c r="B299" s="52" t="s">
        <v>75</v>
      </c>
      <c r="C299" s="2" t="s">
        <v>18</v>
      </c>
      <c r="D299" s="27">
        <f t="shared" si="4"/>
        <v>0</v>
      </c>
      <c r="E299" s="54"/>
      <c r="F299" s="54"/>
    </row>
    <row r="300" spans="2:6">
      <c r="B300" s="52" t="s">
        <v>74</v>
      </c>
      <c r="C300" s="2" t="s">
        <v>18</v>
      </c>
      <c r="D300" s="27">
        <f t="shared" si="4"/>
        <v>0</v>
      </c>
      <c r="E300" s="54"/>
      <c r="F300" s="54"/>
    </row>
    <row r="301" spans="2:6">
      <c r="B301" s="52" t="s">
        <v>4</v>
      </c>
      <c r="C301" s="2" t="s">
        <v>18</v>
      </c>
      <c r="D301" s="27">
        <f t="shared" si="4"/>
        <v>120</v>
      </c>
      <c r="E301" s="54"/>
      <c r="F301" s="54"/>
    </row>
    <row r="302" spans="2:6">
      <c r="B302" s="52" t="s">
        <v>2</v>
      </c>
      <c r="C302" s="2" t="s">
        <v>18</v>
      </c>
      <c r="D302" s="27">
        <f t="shared" si="4"/>
        <v>168</v>
      </c>
      <c r="E302" s="54"/>
      <c r="F302" s="54"/>
    </row>
    <row r="303" spans="2:6">
      <c r="B303" s="52" t="s">
        <v>8</v>
      </c>
      <c r="C303" s="2" t="s">
        <v>18</v>
      </c>
      <c r="D303" s="27">
        <f t="shared" si="4"/>
        <v>30</v>
      </c>
      <c r="E303" s="54"/>
      <c r="F303" s="54"/>
    </row>
    <row r="304" spans="2:6">
      <c r="B304" s="52" t="s">
        <v>12</v>
      </c>
      <c r="C304" s="2" t="s">
        <v>18</v>
      </c>
      <c r="D304" s="27">
        <f t="shared" si="4"/>
        <v>60</v>
      </c>
      <c r="E304" s="54"/>
      <c r="F304" s="54"/>
    </row>
    <row r="305" spans="2:6">
      <c r="B305" s="52" t="s">
        <v>15</v>
      </c>
      <c r="C305" s="2" t="s">
        <v>18</v>
      </c>
      <c r="D305" s="27">
        <f t="shared" si="4"/>
        <v>84</v>
      </c>
      <c r="E305" s="54"/>
      <c r="F305" s="54"/>
    </row>
    <row r="306" spans="2:6">
      <c r="B306" s="52" t="s">
        <v>9</v>
      </c>
      <c r="C306" s="2" t="s">
        <v>18</v>
      </c>
      <c r="D306" s="27">
        <f t="shared" si="4"/>
        <v>24</v>
      </c>
      <c r="E306" s="54"/>
      <c r="F306" s="54"/>
    </row>
    <row r="307" spans="2:6">
      <c r="B307" s="52" t="s">
        <v>10</v>
      </c>
      <c r="C307" s="2" t="s">
        <v>18</v>
      </c>
      <c r="D307" s="27">
        <f t="shared" si="4"/>
        <v>24</v>
      </c>
      <c r="E307" s="54"/>
      <c r="F307" s="54"/>
    </row>
    <row r="308" spans="2:6">
      <c r="B308" s="52" t="s">
        <v>8</v>
      </c>
      <c r="C308" s="2" t="s">
        <v>18</v>
      </c>
      <c r="D308" s="27">
        <f t="shared" si="4"/>
        <v>30</v>
      </c>
      <c r="E308" s="54"/>
      <c r="F308" s="54"/>
    </row>
    <row r="309" spans="2:6">
      <c r="B309" s="52" t="s">
        <v>10</v>
      </c>
      <c r="C309" s="2" t="s">
        <v>18</v>
      </c>
      <c r="D309" s="27">
        <f t="shared" si="4"/>
        <v>24</v>
      </c>
      <c r="E309" s="54"/>
      <c r="F309" s="54"/>
    </row>
    <row r="310" spans="2:6">
      <c r="B310" s="52" t="s">
        <v>72</v>
      </c>
      <c r="C310" s="2" t="s">
        <v>18</v>
      </c>
      <c r="D310" s="27">
        <f t="shared" si="4"/>
        <v>0</v>
      </c>
      <c r="E310" s="54"/>
      <c r="F310" s="54"/>
    </row>
    <row r="311" spans="2:6">
      <c r="B311" s="52" t="s">
        <v>11</v>
      </c>
      <c r="C311" s="2" t="s">
        <v>18</v>
      </c>
      <c r="D311" s="27">
        <f t="shared" si="4"/>
        <v>6</v>
      </c>
      <c r="E311" s="54"/>
      <c r="F311" s="54"/>
    </row>
    <row r="312" spans="2:6">
      <c r="B312" s="52" t="s">
        <v>3</v>
      </c>
      <c r="C312" s="2" t="s">
        <v>18</v>
      </c>
      <c r="D312" s="27">
        <f t="shared" si="4"/>
        <v>42</v>
      </c>
      <c r="E312" s="54"/>
      <c r="F312" s="54"/>
    </row>
    <row r="313" spans="2:6">
      <c r="B313" s="52" t="s">
        <v>71</v>
      </c>
      <c r="C313" s="2" t="s">
        <v>18</v>
      </c>
      <c r="D313" s="27">
        <f t="shared" si="4"/>
        <v>0</v>
      </c>
      <c r="E313" s="54"/>
      <c r="F313" s="54"/>
    </row>
    <row r="314" spans="2:6">
      <c r="B314" s="52" t="s">
        <v>76</v>
      </c>
      <c r="C314" s="2" t="s">
        <v>18</v>
      </c>
      <c r="D314" s="27">
        <f t="shared" si="4"/>
        <v>0</v>
      </c>
      <c r="E314" s="54"/>
      <c r="F314" s="54"/>
    </row>
    <row r="315" spans="2:6">
      <c r="B315" s="52" t="s">
        <v>5</v>
      </c>
      <c r="C315" s="2" t="s">
        <v>18</v>
      </c>
      <c r="D315" s="27">
        <f t="shared" si="4"/>
        <v>120</v>
      </c>
      <c r="E315" s="54"/>
      <c r="F315" s="54"/>
    </row>
    <row r="316" spans="2:6">
      <c r="B316" s="52" t="s">
        <v>3</v>
      </c>
      <c r="C316" s="2" t="s">
        <v>18</v>
      </c>
      <c r="D316" s="27">
        <f t="shared" si="4"/>
        <v>42</v>
      </c>
      <c r="E316" s="54"/>
      <c r="F316" s="54"/>
    </row>
    <row r="317" spans="2:6">
      <c r="B317" s="52" t="s">
        <v>74</v>
      </c>
      <c r="C317" s="2" t="s">
        <v>18</v>
      </c>
      <c r="D317" s="27">
        <f t="shared" si="4"/>
        <v>0</v>
      </c>
      <c r="E317" s="54"/>
      <c r="F317" s="54"/>
    </row>
    <row r="318" spans="2:6">
      <c r="B318" s="52" t="s">
        <v>2</v>
      </c>
      <c r="C318" s="2" t="s">
        <v>18</v>
      </c>
      <c r="D318" s="27">
        <f t="shared" si="4"/>
        <v>168</v>
      </c>
      <c r="E318" s="54"/>
      <c r="F318" s="54"/>
    </row>
    <row r="319" spans="2:6">
      <c r="B319" s="52" t="s">
        <v>5</v>
      </c>
      <c r="C319" s="2" t="s">
        <v>18</v>
      </c>
      <c r="D319" s="27">
        <f t="shared" si="4"/>
        <v>120</v>
      </c>
      <c r="E319" s="54"/>
      <c r="F319" s="54"/>
    </row>
    <row r="320" spans="2:6">
      <c r="B320" s="52" t="s">
        <v>72</v>
      </c>
      <c r="C320" s="2" t="s">
        <v>18</v>
      </c>
      <c r="D320" s="27">
        <f t="shared" si="4"/>
        <v>0</v>
      </c>
      <c r="E320" s="54"/>
      <c r="F320" s="54"/>
    </row>
    <row r="321" spans="2:6">
      <c r="B321" s="52" t="s">
        <v>11</v>
      </c>
      <c r="C321" s="2" t="s">
        <v>18</v>
      </c>
      <c r="D321" s="27">
        <f t="shared" si="4"/>
        <v>6</v>
      </c>
      <c r="E321" s="54"/>
      <c r="F321" s="54"/>
    </row>
    <row r="322" spans="2:6">
      <c r="B322" s="52" t="s">
        <v>9</v>
      </c>
      <c r="C322" s="2" t="s">
        <v>18</v>
      </c>
      <c r="D322" s="27">
        <f t="shared" si="4"/>
        <v>24</v>
      </c>
      <c r="E322" s="54"/>
      <c r="F322" s="54"/>
    </row>
    <row r="323" spans="2:6">
      <c r="B323" s="52" t="s">
        <v>71</v>
      </c>
      <c r="C323" s="2" t="s">
        <v>18</v>
      </c>
      <c r="D323" s="27">
        <f t="shared" si="4"/>
        <v>0</v>
      </c>
      <c r="E323" s="54"/>
      <c r="F323" s="54"/>
    </row>
    <row r="324" spans="2:6">
      <c r="B324" s="52" t="s">
        <v>77</v>
      </c>
      <c r="C324" s="2" t="s">
        <v>18</v>
      </c>
      <c r="D324" s="27">
        <f t="shared" ref="D324:D387" si="5">IF(ISNA(VLOOKUP(B324,$H$5:$I$18,2,FALSE)),0,VLOOKUP(B324,$H$5:$I$18,2,FALSE))</f>
        <v>0</v>
      </c>
      <c r="E324" s="54"/>
      <c r="F324" s="54"/>
    </row>
    <row r="325" spans="2:6">
      <c r="B325" s="52" t="s">
        <v>72</v>
      </c>
      <c r="C325" s="2" t="s">
        <v>18</v>
      </c>
      <c r="D325" s="27">
        <f t="shared" si="5"/>
        <v>0</v>
      </c>
      <c r="E325" s="54"/>
      <c r="F325" s="54"/>
    </row>
    <row r="326" spans="2:6">
      <c r="B326" s="52" t="s">
        <v>75</v>
      </c>
      <c r="C326" s="2" t="s">
        <v>18</v>
      </c>
      <c r="D326" s="27">
        <f t="shared" si="5"/>
        <v>0</v>
      </c>
      <c r="E326" s="54"/>
      <c r="F326" s="54"/>
    </row>
    <row r="327" spans="2:6">
      <c r="B327" s="52" t="s">
        <v>13</v>
      </c>
      <c r="C327" s="2" t="s">
        <v>18</v>
      </c>
      <c r="D327" s="27">
        <f t="shared" si="5"/>
        <v>240</v>
      </c>
      <c r="E327" s="54"/>
      <c r="F327" s="54"/>
    </row>
    <row r="328" spans="2:6">
      <c r="B328" s="52" t="s">
        <v>77</v>
      </c>
      <c r="C328" s="2" t="s">
        <v>18</v>
      </c>
      <c r="D328" s="27">
        <f t="shared" si="5"/>
        <v>0</v>
      </c>
      <c r="E328" s="54"/>
      <c r="F328" s="54"/>
    </row>
    <row r="329" spans="2:6">
      <c r="B329" s="52" t="s">
        <v>74</v>
      </c>
      <c r="C329" s="2" t="s">
        <v>18</v>
      </c>
      <c r="D329" s="27">
        <f t="shared" si="5"/>
        <v>0</v>
      </c>
      <c r="E329" s="54"/>
      <c r="F329" s="54"/>
    </row>
    <row r="330" spans="2:6">
      <c r="B330" s="52" t="s">
        <v>15</v>
      </c>
      <c r="C330" s="2" t="s">
        <v>18</v>
      </c>
      <c r="D330" s="27">
        <f t="shared" si="5"/>
        <v>84</v>
      </c>
      <c r="E330" s="54"/>
      <c r="F330" s="54"/>
    </row>
    <row r="331" spans="2:6">
      <c r="B331" s="52" t="s">
        <v>72</v>
      </c>
      <c r="C331" s="2" t="s">
        <v>18</v>
      </c>
      <c r="D331" s="27">
        <f t="shared" si="5"/>
        <v>0</v>
      </c>
      <c r="E331" s="54"/>
      <c r="F331" s="54"/>
    </row>
    <row r="332" spans="2:6">
      <c r="B332" s="52" t="s">
        <v>6</v>
      </c>
      <c r="C332" s="2" t="s">
        <v>18</v>
      </c>
      <c r="D332" s="27">
        <f t="shared" si="5"/>
        <v>120</v>
      </c>
      <c r="E332" s="54"/>
      <c r="F332" s="54"/>
    </row>
    <row r="333" spans="2:6">
      <c r="B333" s="52" t="s">
        <v>76</v>
      </c>
      <c r="C333" s="2" t="s">
        <v>18</v>
      </c>
      <c r="D333" s="27">
        <f t="shared" si="5"/>
        <v>0</v>
      </c>
      <c r="E333" s="54"/>
      <c r="F333" s="54"/>
    </row>
    <row r="334" spans="2:6">
      <c r="B334" s="52" t="s">
        <v>8</v>
      </c>
      <c r="C334" s="2" t="s">
        <v>18</v>
      </c>
      <c r="D334" s="27">
        <f t="shared" si="5"/>
        <v>30</v>
      </c>
      <c r="E334" s="54"/>
      <c r="F334" s="54"/>
    </row>
    <row r="335" spans="2:6">
      <c r="B335" s="52" t="s">
        <v>2</v>
      </c>
      <c r="C335" s="2" t="s">
        <v>18</v>
      </c>
      <c r="D335" s="27">
        <f t="shared" si="5"/>
        <v>168</v>
      </c>
      <c r="E335" s="54"/>
      <c r="F335" s="54"/>
    </row>
    <row r="336" spans="2:6">
      <c r="B336" s="52" t="s">
        <v>3</v>
      </c>
      <c r="C336" s="2" t="s">
        <v>18</v>
      </c>
      <c r="D336" s="27">
        <f t="shared" si="5"/>
        <v>42</v>
      </c>
      <c r="E336" s="54"/>
      <c r="F336" s="54"/>
    </row>
    <row r="337" spans="2:6">
      <c r="B337" s="52" t="s">
        <v>12</v>
      </c>
      <c r="C337" s="2" t="s">
        <v>18</v>
      </c>
      <c r="D337" s="27">
        <f t="shared" si="5"/>
        <v>60</v>
      </c>
      <c r="E337" s="54"/>
      <c r="F337" s="54"/>
    </row>
    <row r="338" spans="2:6">
      <c r="B338" s="52" t="s">
        <v>13</v>
      </c>
      <c r="C338" s="2" t="s">
        <v>18</v>
      </c>
      <c r="D338" s="27">
        <f t="shared" si="5"/>
        <v>240</v>
      </c>
      <c r="E338" s="54"/>
      <c r="F338" s="54"/>
    </row>
    <row r="339" spans="2:6">
      <c r="B339" s="52" t="s">
        <v>3</v>
      </c>
      <c r="C339" s="2" t="s">
        <v>18</v>
      </c>
      <c r="D339" s="27">
        <f t="shared" si="5"/>
        <v>42</v>
      </c>
      <c r="E339" s="54"/>
      <c r="F339" s="54"/>
    </row>
    <row r="340" spans="2:6">
      <c r="B340" s="52" t="s">
        <v>12</v>
      </c>
      <c r="C340" s="2" t="s">
        <v>18</v>
      </c>
      <c r="D340" s="27">
        <f t="shared" si="5"/>
        <v>60</v>
      </c>
      <c r="E340" s="54"/>
      <c r="F340" s="54"/>
    </row>
    <row r="341" spans="2:6">
      <c r="B341" s="52" t="s">
        <v>4</v>
      </c>
      <c r="C341" s="2" t="s">
        <v>18</v>
      </c>
      <c r="D341" s="27">
        <f t="shared" si="5"/>
        <v>120</v>
      </c>
      <c r="E341" s="54"/>
      <c r="F341" s="54"/>
    </row>
    <row r="342" spans="2:6">
      <c r="B342" s="52" t="s">
        <v>14</v>
      </c>
      <c r="C342" s="2" t="s">
        <v>18</v>
      </c>
      <c r="D342" s="27">
        <f t="shared" si="5"/>
        <v>72</v>
      </c>
      <c r="E342" s="54"/>
      <c r="F342" s="54"/>
    </row>
    <row r="343" spans="2:6">
      <c r="B343" s="52" t="s">
        <v>13</v>
      </c>
      <c r="C343" s="2" t="s">
        <v>18</v>
      </c>
      <c r="D343" s="27">
        <f t="shared" si="5"/>
        <v>240</v>
      </c>
      <c r="E343" s="54"/>
      <c r="F343" s="54"/>
    </row>
    <row r="344" spans="2:6">
      <c r="B344" s="52" t="s">
        <v>9</v>
      </c>
      <c r="C344" s="2" t="s">
        <v>18</v>
      </c>
      <c r="D344" s="27">
        <f t="shared" si="5"/>
        <v>24</v>
      </c>
      <c r="E344" s="54"/>
      <c r="F344" s="54"/>
    </row>
    <row r="345" spans="2:6">
      <c r="B345" s="52" t="s">
        <v>4</v>
      </c>
      <c r="C345" s="2" t="s">
        <v>18</v>
      </c>
      <c r="D345" s="27">
        <f t="shared" si="5"/>
        <v>120</v>
      </c>
      <c r="E345" s="54"/>
      <c r="F345" s="54"/>
    </row>
    <row r="346" spans="2:6">
      <c r="B346" s="52" t="s">
        <v>8</v>
      </c>
      <c r="C346" s="2" t="s">
        <v>18</v>
      </c>
      <c r="D346" s="27">
        <f t="shared" si="5"/>
        <v>30</v>
      </c>
      <c r="E346" s="54"/>
      <c r="F346" s="54"/>
    </row>
    <row r="347" spans="2:6">
      <c r="B347" s="52" t="s">
        <v>75</v>
      </c>
      <c r="C347" s="2" t="s">
        <v>18</v>
      </c>
      <c r="D347" s="27">
        <f t="shared" si="5"/>
        <v>0</v>
      </c>
      <c r="E347" s="54"/>
      <c r="F347" s="54"/>
    </row>
    <row r="348" spans="2:6">
      <c r="B348" s="52" t="s">
        <v>15</v>
      </c>
      <c r="C348" s="2" t="s">
        <v>18</v>
      </c>
      <c r="D348" s="27">
        <f t="shared" si="5"/>
        <v>84</v>
      </c>
      <c r="E348" s="54"/>
      <c r="F348" s="54"/>
    </row>
    <row r="349" spans="2:6">
      <c r="B349" s="52" t="s">
        <v>7</v>
      </c>
      <c r="C349" s="2" t="s">
        <v>18</v>
      </c>
      <c r="D349" s="27">
        <f t="shared" si="5"/>
        <v>96</v>
      </c>
      <c r="E349" s="54"/>
      <c r="F349" s="54"/>
    </row>
    <row r="350" spans="2:6">
      <c r="B350" s="52" t="s">
        <v>7</v>
      </c>
      <c r="C350" s="2" t="s">
        <v>18</v>
      </c>
      <c r="D350" s="27">
        <f t="shared" si="5"/>
        <v>96</v>
      </c>
      <c r="E350" s="54"/>
      <c r="F350" s="54"/>
    </row>
    <row r="351" spans="2:6">
      <c r="B351" s="52" t="s">
        <v>76</v>
      </c>
      <c r="C351" s="2" t="s">
        <v>18</v>
      </c>
      <c r="D351" s="27">
        <f t="shared" si="5"/>
        <v>0</v>
      </c>
      <c r="E351" s="54"/>
      <c r="F351" s="54"/>
    </row>
    <row r="352" spans="2:6">
      <c r="B352" s="52" t="s">
        <v>15</v>
      </c>
      <c r="C352" s="2" t="s">
        <v>18</v>
      </c>
      <c r="D352" s="27">
        <f t="shared" si="5"/>
        <v>84</v>
      </c>
      <c r="E352" s="54"/>
      <c r="F352" s="54"/>
    </row>
    <row r="353" spans="2:6">
      <c r="B353" s="52" t="s">
        <v>6</v>
      </c>
      <c r="C353" s="2" t="s">
        <v>18</v>
      </c>
      <c r="D353" s="27">
        <f t="shared" si="5"/>
        <v>120</v>
      </c>
      <c r="E353" s="54"/>
      <c r="F353" s="54"/>
    </row>
    <row r="354" spans="2:6">
      <c r="B354" s="52" t="s">
        <v>15</v>
      </c>
      <c r="C354" s="2" t="s">
        <v>18</v>
      </c>
      <c r="D354" s="27">
        <f t="shared" si="5"/>
        <v>84</v>
      </c>
      <c r="E354" s="54"/>
      <c r="F354" s="54"/>
    </row>
    <row r="355" spans="2:6">
      <c r="B355" s="52" t="s">
        <v>73</v>
      </c>
      <c r="C355" s="2" t="s">
        <v>18</v>
      </c>
      <c r="D355" s="27">
        <f t="shared" si="5"/>
        <v>0</v>
      </c>
      <c r="E355" s="54"/>
      <c r="F355" s="54"/>
    </row>
    <row r="356" spans="2:6">
      <c r="B356" s="52" t="s">
        <v>7</v>
      </c>
      <c r="C356" s="2" t="s">
        <v>18</v>
      </c>
      <c r="D356" s="27">
        <f t="shared" si="5"/>
        <v>96</v>
      </c>
      <c r="E356" s="54"/>
      <c r="F356" s="54"/>
    </row>
    <row r="357" spans="2:6">
      <c r="B357" s="52" t="s">
        <v>77</v>
      </c>
      <c r="C357" s="2" t="s">
        <v>18</v>
      </c>
      <c r="D357" s="27">
        <f t="shared" si="5"/>
        <v>0</v>
      </c>
      <c r="E357" s="54"/>
      <c r="F357" s="54"/>
    </row>
    <row r="358" spans="2:6">
      <c r="B358" s="52" t="s">
        <v>6</v>
      </c>
      <c r="C358" s="2" t="s">
        <v>18</v>
      </c>
      <c r="D358" s="27">
        <f t="shared" si="5"/>
        <v>120</v>
      </c>
      <c r="E358" s="54"/>
      <c r="F358" s="54"/>
    </row>
    <row r="359" spans="2:6">
      <c r="B359" s="52" t="s">
        <v>5</v>
      </c>
      <c r="C359" s="2" t="s">
        <v>18</v>
      </c>
      <c r="D359" s="27">
        <f t="shared" si="5"/>
        <v>120</v>
      </c>
      <c r="E359" s="54"/>
      <c r="F359" s="54"/>
    </row>
    <row r="360" spans="2:6">
      <c r="B360" s="52" t="s">
        <v>76</v>
      </c>
      <c r="C360" s="2" t="s">
        <v>18</v>
      </c>
      <c r="D360" s="27">
        <f t="shared" si="5"/>
        <v>0</v>
      </c>
      <c r="E360" s="54"/>
      <c r="F360" s="54"/>
    </row>
    <row r="361" spans="2:6">
      <c r="B361" s="52" t="s">
        <v>4</v>
      </c>
      <c r="C361" s="2" t="s">
        <v>18</v>
      </c>
      <c r="D361" s="27">
        <f t="shared" si="5"/>
        <v>120</v>
      </c>
      <c r="E361" s="54"/>
      <c r="F361" s="54"/>
    </row>
    <row r="362" spans="2:6">
      <c r="B362" s="52" t="s">
        <v>76</v>
      </c>
      <c r="C362" s="2" t="s">
        <v>18</v>
      </c>
      <c r="D362" s="27">
        <f t="shared" si="5"/>
        <v>0</v>
      </c>
      <c r="E362" s="54"/>
      <c r="F362" s="54"/>
    </row>
    <row r="363" spans="2:6">
      <c r="B363" s="52" t="s">
        <v>77</v>
      </c>
      <c r="C363" s="2" t="s">
        <v>18</v>
      </c>
      <c r="D363" s="27">
        <f t="shared" si="5"/>
        <v>0</v>
      </c>
      <c r="E363" s="54"/>
      <c r="F363" s="54"/>
    </row>
    <row r="364" spans="2:6">
      <c r="B364" s="52" t="s">
        <v>73</v>
      </c>
      <c r="C364" s="2" t="s">
        <v>18</v>
      </c>
      <c r="D364" s="27">
        <f t="shared" si="5"/>
        <v>0</v>
      </c>
      <c r="E364" s="54"/>
      <c r="F364" s="54"/>
    </row>
    <row r="365" spans="2:6">
      <c r="B365" s="52" t="s">
        <v>75</v>
      </c>
      <c r="C365" s="2" t="s">
        <v>18</v>
      </c>
      <c r="D365" s="27">
        <f t="shared" si="5"/>
        <v>0</v>
      </c>
      <c r="E365" s="54"/>
      <c r="F365" s="54"/>
    </row>
    <row r="366" spans="2:6">
      <c r="B366" s="52" t="s">
        <v>10</v>
      </c>
      <c r="C366" s="2" t="s">
        <v>18</v>
      </c>
      <c r="D366" s="27">
        <f t="shared" si="5"/>
        <v>24</v>
      </c>
      <c r="E366" s="54"/>
      <c r="F366" s="54"/>
    </row>
    <row r="367" spans="2:6">
      <c r="B367" s="52" t="s">
        <v>74</v>
      </c>
      <c r="C367" s="2" t="s">
        <v>18</v>
      </c>
      <c r="D367" s="27">
        <f t="shared" si="5"/>
        <v>0</v>
      </c>
      <c r="E367" s="54"/>
      <c r="F367" s="54"/>
    </row>
    <row r="368" spans="2:6">
      <c r="B368" s="52" t="s">
        <v>3</v>
      </c>
      <c r="C368" s="2" t="s">
        <v>18</v>
      </c>
      <c r="D368" s="27">
        <f t="shared" si="5"/>
        <v>42</v>
      </c>
      <c r="E368" s="54"/>
      <c r="F368" s="54"/>
    </row>
    <row r="369" spans="2:6">
      <c r="B369" s="52" t="s">
        <v>9</v>
      </c>
      <c r="C369" s="2" t="s">
        <v>18</v>
      </c>
      <c r="D369" s="27">
        <f t="shared" si="5"/>
        <v>24</v>
      </c>
      <c r="E369" s="54"/>
      <c r="F369" s="54"/>
    </row>
    <row r="370" spans="2:6">
      <c r="B370" s="52" t="s">
        <v>12</v>
      </c>
      <c r="C370" s="2" t="s">
        <v>18</v>
      </c>
      <c r="D370" s="27">
        <f t="shared" si="5"/>
        <v>60</v>
      </c>
      <c r="E370" s="54"/>
      <c r="F370" s="54"/>
    </row>
    <row r="371" spans="2:6">
      <c r="B371" s="52" t="s">
        <v>11</v>
      </c>
      <c r="C371" s="2" t="s">
        <v>18</v>
      </c>
      <c r="D371" s="27">
        <f t="shared" si="5"/>
        <v>6</v>
      </c>
      <c r="E371" s="54"/>
      <c r="F371" s="54"/>
    </row>
    <row r="372" spans="2:6">
      <c r="B372" s="52" t="s">
        <v>75</v>
      </c>
      <c r="C372" s="2" t="s">
        <v>18</v>
      </c>
      <c r="D372" s="27">
        <f t="shared" si="5"/>
        <v>0</v>
      </c>
      <c r="E372" s="54"/>
      <c r="F372" s="54"/>
    </row>
    <row r="373" spans="2:6">
      <c r="B373" s="52" t="s">
        <v>2</v>
      </c>
      <c r="C373" s="2" t="s">
        <v>18</v>
      </c>
      <c r="D373" s="27">
        <f t="shared" si="5"/>
        <v>168</v>
      </c>
      <c r="E373" s="54"/>
      <c r="F373" s="54"/>
    </row>
    <row r="374" spans="2:6">
      <c r="B374" s="52" t="s">
        <v>73</v>
      </c>
      <c r="C374" s="2" t="s">
        <v>18</v>
      </c>
      <c r="D374" s="27">
        <f t="shared" si="5"/>
        <v>0</v>
      </c>
      <c r="E374" s="54"/>
      <c r="F374" s="54"/>
    </row>
    <row r="375" spans="2:6">
      <c r="B375" s="52" t="s">
        <v>77</v>
      </c>
      <c r="C375" s="2" t="s">
        <v>18</v>
      </c>
      <c r="D375" s="27">
        <f t="shared" si="5"/>
        <v>0</v>
      </c>
      <c r="E375" s="54"/>
      <c r="F375" s="54"/>
    </row>
    <row r="376" spans="2:6">
      <c r="B376" s="52" t="s">
        <v>77</v>
      </c>
      <c r="C376" s="2" t="s">
        <v>18</v>
      </c>
      <c r="D376" s="27">
        <f t="shared" si="5"/>
        <v>0</v>
      </c>
      <c r="E376" s="54"/>
      <c r="F376" s="54"/>
    </row>
    <row r="377" spans="2:6">
      <c r="B377" s="52" t="s">
        <v>9</v>
      </c>
      <c r="C377" s="2" t="s">
        <v>18</v>
      </c>
      <c r="D377" s="27">
        <f t="shared" si="5"/>
        <v>24</v>
      </c>
      <c r="E377" s="54"/>
      <c r="F377" s="54"/>
    </row>
    <row r="378" spans="2:6">
      <c r="B378" s="52" t="s">
        <v>15</v>
      </c>
      <c r="C378" s="2" t="s">
        <v>18</v>
      </c>
      <c r="D378" s="27">
        <f t="shared" si="5"/>
        <v>84</v>
      </c>
      <c r="E378" s="54"/>
      <c r="F378" s="54"/>
    </row>
    <row r="379" spans="2:6">
      <c r="B379" s="52" t="s">
        <v>76</v>
      </c>
      <c r="C379" s="2" t="s">
        <v>18</v>
      </c>
      <c r="D379" s="27">
        <f t="shared" si="5"/>
        <v>0</v>
      </c>
      <c r="E379" s="54"/>
      <c r="F379" s="54"/>
    </row>
    <row r="380" spans="2:6">
      <c r="B380" s="52" t="s">
        <v>8</v>
      </c>
      <c r="C380" s="2" t="s">
        <v>18</v>
      </c>
      <c r="D380" s="27">
        <f t="shared" si="5"/>
        <v>30</v>
      </c>
      <c r="E380" s="54"/>
      <c r="F380" s="54"/>
    </row>
    <row r="381" spans="2:6">
      <c r="B381" s="52" t="s">
        <v>76</v>
      </c>
      <c r="C381" s="2" t="s">
        <v>18</v>
      </c>
      <c r="D381" s="27">
        <f t="shared" si="5"/>
        <v>0</v>
      </c>
      <c r="E381" s="54"/>
      <c r="F381" s="54"/>
    </row>
    <row r="382" spans="2:6">
      <c r="B382" s="52" t="s">
        <v>3</v>
      </c>
      <c r="C382" s="2" t="s">
        <v>18</v>
      </c>
      <c r="D382" s="27">
        <f t="shared" si="5"/>
        <v>42</v>
      </c>
      <c r="E382" s="54"/>
      <c r="F382" s="54"/>
    </row>
    <row r="383" spans="2:6">
      <c r="B383" s="52" t="s">
        <v>73</v>
      </c>
      <c r="C383" s="2" t="s">
        <v>18</v>
      </c>
      <c r="D383" s="27">
        <f t="shared" si="5"/>
        <v>0</v>
      </c>
      <c r="E383" s="54"/>
      <c r="F383" s="54"/>
    </row>
    <row r="384" spans="2:6">
      <c r="B384" s="52" t="s">
        <v>12</v>
      </c>
      <c r="C384" s="2" t="s">
        <v>18</v>
      </c>
      <c r="D384" s="27">
        <f t="shared" si="5"/>
        <v>60</v>
      </c>
      <c r="E384" s="54"/>
      <c r="F384" s="54"/>
    </row>
    <row r="385" spans="2:6">
      <c r="B385" s="52" t="s">
        <v>15</v>
      </c>
      <c r="C385" s="2" t="s">
        <v>18</v>
      </c>
      <c r="D385" s="27">
        <f t="shared" si="5"/>
        <v>84</v>
      </c>
      <c r="E385" s="54"/>
      <c r="F385" s="54"/>
    </row>
    <row r="386" spans="2:6">
      <c r="B386" s="52" t="s">
        <v>72</v>
      </c>
      <c r="C386" s="2" t="s">
        <v>18</v>
      </c>
      <c r="D386" s="27">
        <f t="shared" si="5"/>
        <v>0</v>
      </c>
      <c r="E386" s="54"/>
      <c r="F386" s="54"/>
    </row>
    <row r="387" spans="2:6">
      <c r="B387" s="52" t="s">
        <v>11</v>
      </c>
      <c r="C387" s="2" t="s">
        <v>18</v>
      </c>
      <c r="D387" s="27">
        <f t="shared" si="5"/>
        <v>6</v>
      </c>
      <c r="E387" s="54"/>
      <c r="F387" s="54"/>
    </row>
    <row r="388" spans="2:6">
      <c r="B388" s="52" t="s">
        <v>3</v>
      </c>
      <c r="C388" s="2" t="s">
        <v>18</v>
      </c>
      <c r="D388" s="27">
        <f t="shared" ref="D388:D451" si="6">IF(ISNA(VLOOKUP(B388,$H$5:$I$18,2,FALSE)),0,VLOOKUP(B388,$H$5:$I$18,2,FALSE))</f>
        <v>42</v>
      </c>
      <c r="E388" s="54"/>
      <c r="F388" s="54"/>
    </row>
    <row r="389" spans="2:6">
      <c r="B389" s="52" t="s">
        <v>77</v>
      </c>
      <c r="C389" s="2" t="s">
        <v>18</v>
      </c>
      <c r="D389" s="27">
        <f t="shared" si="6"/>
        <v>0</v>
      </c>
      <c r="E389" s="54"/>
      <c r="F389" s="54"/>
    </row>
    <row r="390" spans="2:6">
      <c r="B390" s="52" t="s">
        <v>4</v>
      </c>
      <c r="C390" s="2" t="s">
        <v>18</v>
      </c>
      <c r="D390" s="27">
        <f t="shared" si="6"/>
        <v>120</v>
      </c>
      <c r="E390" s="54"/>
      <c r="F390" s="54"/>
    </row>
    <row r="391" spans="2:6">
      <c r="B391" s="52" t="s">
        <v>14</v>
      </c>
      <c r="C391" s="2" t="s">
        <v>18</v>
      </c>
      <c r="D391" s="27">
        <f t="shared" si="6"/>
        <v>72</v>
      </c>
      <c r="E391" s="54"/>
      <c r="F391" s="54"/>
    </row>
    <row r="392" spans="2:6">
      <c r="B392" s="52" t="s">
        <v>76</v>
      </c>
      <c r="C392" s="2" t="s">
        <v>18</v>
      </c>
      <c r="D392" s="27">
        <f t="shared" si="6"/>
        <v>0</v>
      </c>
      <c r="E392" s="54"/>
      <c r="F392" s="54"/>
    </row>
    <row r="393" spans="2:6">
      <c r="B393" s="52" t="s">
        <v>76</v>
      </c>
      <c r="C393" s="2" t="s">
        <v>18</v>
      </c>
      <c r="D393" s="27">
        <f t="shared" si="6"/>
        <v>0</v>
      </c>
      <c r="E393" s="54"/>
      <c r="F393" s="54"/>
    </row>
    <row r="394" spans="2:6">
      <c r="B394" s="52" t="s">
        <v>74</v>
      </c>
      <c r="C394" s="2" t="s">
        <v>18</v>
      </c>
      <c r="D394" s="27">
        <f t="shared" si="6"/>
        <v>0</v>
      </c>
      <c r="E394" s="54"/>
      <c r="F394" s="54"/>
    </row>
    <row r="395" spans="2:6">
      <c r="B395" s="52" t="s">
        <v>9</v>
      </c>
      <c r="C395" s="2" t="s">
        <v>18</v>
      </c>
      <c r="D395" s="27">
        <f t="shared" si="6"/>
        <v>24</v>
      </c>
      <c r="E395" s="54"/>
      <c r="F395" s="54"/>
    </row>
    <row r="396" spans="2:6">
      <c r="B396" s="52" t="s">
        <v>7</v>
      </c>
      <c r="C396" s="2" t="s">
        <v>18</v>
      </c>
      <c r="D396" s="27">
        <f t="shared" si="6"/>
        <v>96</v>
      </c>
      <c r="E396" s="54"/>
      <c r="F396" s="54"/>
    </row>
    <row r="397" spans="2:6">
      <c r="B397" s="52" t="s">
        <v>73</v>
      </c>
      <c r="C397" s="2" t="s">
        <v>18</v>
      </c>
      <c r="D397" s="27">
        <f t="shared" si="6"/>
        <v>0</v>
      </c>
      <c r="E397" s="54"/>
      <c r="F397" s="54"/>
    </row>
    <row r="398" spans="2:6">
      <c r="B398" s="52" t="s">
        <v>73</v>
      </c>
      <c r="C398" s="2" t="s">
        <v>18</v>
      </c>
      <c r="D398" s="27">
        <f t="shared" si="6"/>
        <v>0</v>
      </c>
      <c r="E398" s="54"/>
      <c r="F398" s="54"/>
    </row>
    <row r="399" spans="2:6">
      <c r="B399" s="52" t="s">
        <v>76</v>
      </c>
      <c r="C399" s="2" t="s">
        <v>18</v>
      </c>
      <c r="D399" s="27">
        <f t="shared" si="6"/>
        <v>0</v>
      </c>
      <c r="E399" s="54"/>
      <c r="F399" s="54"/>
    </row>
    <row r="400" spans="2:6">
      <c r="B400" s="52" t="s">
        <v>11</v>
      </c>
      <c r="C400" s="2" t="s">
        <v>18</v>
      </c>
      <c r="D400" s="27">
        <f t="shared" si="6"/>
        <v>6</v>
      </c>
      <c r="E400" s="54"/>
      <c r="F400" s="54"/>
    </row>
    <row r="401" spans="2:6">
      <c r="B401" s="52" t="s">
        <v>75</v>
      </c>
      <c r="C401" s="2" t="s">
        <v>18</v>
      </c>
      <c r="D401" s="27">
        <f t="shared" si="6"/>
        <v>0</v>
      </c>
      <c r="E401" s="54"/>
      <c r="F401" s="54"/>
    </row>
    <row r="402" spans="2:6">
      <c r="B402" s="52" t="s">
        <v>74</v>
      </c>
      <c r="C402" s="2" t="s">
        <v>18</v>
      </c>
      <c r="D402" s="27">
        <f t="shared" si="6"/>
        <v>0</v>
      </c>
      <c r="E402" s="54"/>
      <c r="F402" s="54"/>
    </row>
    <row r="403" spans="2:6">
      <c r="B403" s="52" t="s">
        <v>74</v>
      </c>
      <c r="C403" s="2" t="s">
        <v>18</v>
      </c>
      <c r="D403" s="27">
        <f t="shared" si="6"/>
        <v>0</v>
      </c>
      <c r="E403" s="54"/>
      <c r="F403" s="54"/>
    </row>
    <row r="404" spans="2:6">
      <c r="B404" s="52" t="s">
        <v>10</v>
      </c>
      <c r="C404" s="2" t="s">
        <v>18</v>
      </c>
      <c r="D404" s="27">
        <f t="shared" si="6"/>
        <v>24</v>
      </c>
      <c r="E404" s="54"/>
      <c r="F404" s="54"/>
    </row>
    <row r="405" spans="2:6">
      <c r="B405" s="52" t="s">
        <v>7</v>
      </c>
      <c r="C405" s="2" t="s">
        <v>18</v>
      </c>
      <c r="D405" s="27">
        <f t="shared" si="6"/>
        <v>96</v>
      </c>
      <c r="E405" s="54"/>
      <c r="F405" s="54"/>
    </row>
    <row r="406" spans="2:6">
      <c r="B406" s="52" t="s">
        <v>5</v>
      </c>
      <c r="C406" s="2" t="s">
        <v>18</v>
      </c>
      <c r="D406" s="27">
        <f t="shared" si="6"/>
        <v>120</v>
      </c>
      <c r="E406" s="54"/>
      <c r="F406" s="54"/>
    </row>
    <row r="407" spans="2:6">
      <c r="B407" s="52" t="s">
        <v>73</v>
      </c>
      <c r="C407" s="2" t="s">
        <v>18</v>
      </c>
      <c r="D407" s="27">
        <f t="shared" si="6"/>
        <v>0</v>
      </c>
      <c r="E407" s="54"/>
      <c r="F407" s="54"/>
    </row>
    <row r="408" spans="2:6">
      <c r="B408" s="52" t="s">
        <v>2</v>
      </c>
      <c r="C408" s="2" t="s">
        <v>18</v>
      </c>
      <c r="D408" s="27">
        <f t="shared" si="6"/>
        <v>168</v>
      </c>
      <c r="E408" s="54"/>
      <c r="F408" s="54"/>
    </row>
    <row r="409" spans="2:6">
      <c r="B409" s="52" t="s">
        <v>74</v>
      </c>
      <c r="C409" s="2" t="s">
        <v>18</v>
      </c>
      <c r="D409" s="27">
        <f t="shared" si="6"/>
        <v>0</v>
      </c>
      <c r="E409" s="54"/>
      <c r="F409" s="54"/>
    </row>
    <row r="410" spans="2:6">
      <c r="B410" s="52" t="s">
        <v>6</v>
      </c>
      <c r="C410" s="2" t="s">
        <v>18</v>
      </c>
      <c r="D410" s="27">
        <f t="shared" si="6"/>
        <v>120</v>
      </c>
      <c r="E410" s="54"/>
      <c r="F410" s="54"/>
    </row>
    <row r="411" spans="2:6">
      <c r="B411" s="52" t="s">
        <v>10</v>
      </c>
      <c r="C411" s="2" t="s">
        <v>18</v>
      </c>
      <c r="D411" s="27">
        <f t="shared" si="6"/>
        <v>24</v>
      </c>
      <c r="E411" s="54"/>
      <c r="F411" s="54"/>
    </row>
    <row r="412" spans="2:6">
      <c r="B412" s="52" t="s">
        <v>76</v>
      </c>
      <c r="C412" s="2" t="s">
        <v>18</v>
      </c>
      <c r="D412" s="27">
        <f t="shared" si="6"/>
        <v>0</v>
      </c>
      <c r="E412" s="54"/>
      <c r="F412" s="54"/>
    </row>
    <row r="413" spans="2:6">
      <c r="B413" s="52" t="s">
        <v>72</v>
      </c>
      <c r="C413" s="2" t="s">
        <v>18</v>
      </c>
      <c r="D413" s="27">
        <f t="shared" si="6"/>
        <v>0</v>
      </c>
      <c r="E413" s="54"/>
      <c r="F413" s="54"/>
    </row>
    <row r="414" spans="2:6">
      <c r="B414" s="52" t="s">
        <v>8</v>
      </c>
      <c r="C414" s="2" t="s">
        <v>18</v>
      </c>
      <c r="D414" s="27">
        <f t="shared" si="6"/>
        <v>30</v>
      </c>
      <c r="E414" s="54"/>
      <c r="F414" s="54"/>
    </row>
    <row r="415" spans="2:6">
      <c r="B415" s="52" t="s">
        <v>15</v>
      </c>
      <c r="C415" s="2" t="s">
        <v>18</v>
      </c>
      <c r="D415" s="27">
        <f t="shared" si="6"/>
        <v>84</v>
      </c>
      <c r="E415" s="54"/>
      <c r="F415" s="54"/>
    </row>
    <row r="416" spans="2:6">
      <c r="B416" s="52" t="s">
        <v>2</v>
      </c>
      <c r="C416" s="2" t="s">
        <v>18</v>
      </c>
      <c r="D416" s="27">
        <f t="shared" si="6"/>
        <v>168</v>
      </c>
      <c r="E416" s="54"/>
      <c r="F416" s="54"/>
    </row>
    <row r="417" spans="2:6">
      <c r="B417" s="52" t="s">
        <v>13</v>
      </c>
      <c r="C417" s="2" t="s">
        <v>18</v>
      </c>
      <c r="D417" s="27">
        <f t="shared" si="6"/>
        <v>240</v>
      </c>
      <c r="E417" s="54"/>
      <c r="F417" s="54"/>
    </row>
    <row r="418" spans="2:6">
      <c r="B418" s="52" t="s">
        <v>6</v>
      </c>
      <c r="C418" s="2" t="s">
        <v>18</v>
      </c>
      <c r="D418" s="27">
        <f t="shared" si="6"/>
        <v>120</v>
      </c>
      <c r="E418" s="54"/>
      <c r="F418" s="54"/>
    </row>
    <row r="419" spans="2:6">
      <c r="B419" s="52" t="s">
        <v>74</v>
      </c>
      <c r="C419" s="2" t="s">
        <v>18</v>
      </c>
      <c r="D419" s="27">
        <f t="shared" si="6"/>
        <v>0</v>
      </c>
      <c r="E419" s="54"/>
      <c r="F419" s="54"/>
    </row>
    <row r="420" spans="2:6">
      <c r="B420" s="52" t="s">
        <v>4</v>
      </c>
      <c r="C420" s="2" t="s">
        <v>18</v>
      </c>
      <c r="D420" s="27">
        <f t="shared" si="6"/>
        <v>120</v>
      </c>
      <c r="E420" s="54"/>
      <c r="F420" s="54"/>
    </row>
    <row r="421" spans="2:6">
      <c r="B421" s="52" t="s">
        <v>76</v>
      </c>
      <c r="C421" s="2" t="s">
        <v>18</v>
      </c>
      <c r="D421" s="27">
        <f t="shared" si="6"/>
        <v>0</v>
      </c>
      <c r="E421" s="54"/>
      <c r="F421" s="54"/>
    </row>
    <row r="422" spans="2:6">
      <c r="B422" s="52" t="s">
        <v>6</v>
      </c>
      <c r="C422" s="2" t="s">
        <v>18</v>
      </c>
      <c r="D422" s="27">
        <f t="shared" si="6"/>
        <v>120</v>
      </c>
      <c r="E422" s="54"/>
      <c r="F422" s="54"/>
    </row>
    <row r="423" spans="2:6">
      <c r="B423" s="52" t="s">
        <v>75</v>
      </c>
      <c r="C423" s="2" t="s">
        <v>18</v>
      </c>
      <c r="D423" s="27">
        <f t="shared" si="6"/>
        <v>0</v>
      </c>
      <c r="E423" s="54"/>
      <c r="F423" s="54"/>
    </row>
    <row r="424" spans="2:6">
      <c r="B424" s="52" t="s">
        <v>9</v>
      </c>
      <c r="C424" s="2" t="s">
        <v>18</v>
      </c>
      <c r="D424" s="27">
        <f t="shared" si="6"/>
        <v>24</v>
      </c>
      <c r="E424" s="54"/>
      <c r="F424" s="54"/>
    </row>
    <row r="425" spans="2:6">
      <c r="B425" s="52" t="s">
        <v>10</v>
      </c>
      <c r="C425" s="2" t="s">
        <v>18</v>
      </c>
      <c r="D425" s="27">
        <f t="shared" si="6"/>
        <v>24</v>
      </c>
      <c r="E425" s="54"/>
      <c r="F425" s="54"/>
    </row>
    <row r="426" spans="2:6">
      <c r="B426" s="52" t="s">
        <v>7</v>
      </c>
      <c r="C426" s="2" t="s">
        <v>18</v>
      </c>
      <c r="D426" s="27">
        <f t="shared" si="6"/>
        <v>96</v>
      </c>
      <c r="E426" s="54"/>
      <c r="F426" s="54"/>
    </row>
    <row r="427" spans="2:6">
      <c r="B427" s="52" t="s">
        <v>15</v>
      </c>
      <c r="C427" s="2" t="s">
        <v>18</v>
      </c>
      <c r="D427" s="27">
        <f t="shared" si="6"/>
        <v>84</v>
      </c>
      <c r="E427" s="54"/>
      <c r="F427" s="54"/>
    </row>
    <row r="428" spans="2:6">
      <c r="B428" s="52" t="s">
        <v>72</v>
      </c>
      <c r="C428" s="2" t="s">
        <v>18</v>
      </c>
      <c r="D428" s="27">
        <f t="shared" si="6"/>
        <v>0</v>
      </c>
      <c r="E428" s="54"/>
      <c r="F428" s="54"/>
    </row>
    <row r="429" spans="2:6">
      <c r="B429" s="52" t="s">
        <v>73</v>
      </c>
      <c r="C429" s="2" t="s">
        <v>18</v>
      </c>
      <c r="D429" s="27">
        <f t="shared" si="6"/>
        <v>0</v>
      </c>
      <c r="E429" s="54"/>
      <c r="F429" s="54"/>
    </row>
    <row r="430" spans="2:6">
      <c r="B430" s="52" t="s">
        <v>72</v>
      </c>
      <c r="C430" s="2" t="s">
        <v>18</v>
      </c>
      <c r="D430" s="27">
        <f t="shared" si="6"/>
        <v>0</v>
      </c>
      <c r="E430" s="54"/>
      <c r="F430" s="54"/>
    </row>
    <row r="431" spans="2:6">
      <c r="B431" s="52" t="s">
        <v>2</v>
      </c>
      <c r="C431" s="2" t="s">
        <v>18</v>
      </c>
      <c r="D431" s="27">
        <f t="shared" si="6"/>
        <v>168</v>
      </c>
      <c r="E431" s="54"/>
      <c r="F431" s="54"/>
    </row>
    <row r="432" spans="2:6">
      <c r="B432" s="52" t="s">
        <v>12</v>
      </c>
      <c r="C432" s="2" t="s">
        <v>18</v>
      </c>
      <c r="D432" s="27">
        <f t="shared" si="6"/>
        <v>60</v>
      </c>
      <c r="E432" s="54"/>
      <c r="F432" s="54"/>
    </row>
    <row r="433" spans="2:6">
      <c r="B433" s="52" t="s">
        <v>11</v>
      </c>
      <c r="C433" s="2" t="s">
        <v>18</v>
      </c>
      <c r="D433" s="27">
        <f t="shared" si="6"/>
        <v>6</v>
      </c>
      <c r="E433" s="54"/>
      <c r="F433" s="54"/>
    </row>
    <row r="434" spans="2:6">
      <c r="B434" s="52" t="s">
        <v>71</v>
      </c>
      <c r="C434" s="2" t="s">
        <v>18</v>
      </c>
      <c r="D434" s="27">
        <f t="shared" si="6"/>
        <v>0</v>
      </c>
      <c r="E434" s="54"/>
      <c r="F434" s="54"/>
    </row>
    <row r="435" spans="2:6">
      <c r="B435" s="52" t="s">
        <v>15</v>
      </c>
      <c r="C435" s="2" t="s">
        <v>18</v>
      </c>
      <c r="D435" s="27">
        <f t="shared" si="6"/>
        <v>84</v>
      </c>
      <c r="E435" s="54"/>
      <c r="F435" s="54"/>
    </row>
    <row r="436" spans="2:6">
      <c r="B436" s="52" t="s">
        <v>6</v>
      </c>
      <c r="C436" s="2" t="s">
        <v>18</v>
      </c>
      <c r="D436" s="27">
        <f t="shared" si="6"/>
        <v>120</v>
      </c>
      <c r="E436" s="54"/>
      <c r="F436" s="54"/>
    </row>
    <row r="437" spans="2:6">
      <c r="B437" s="52" t="s">
        <v>2</v>
      </c>
      <c r="C437" s="2" t="s">
        <v>18</v>
      </c>
      <c r="D437" s="27">
        <f t="shared" si="6"/>
        <v>168</v>
      </c>
      <c r="E437" s="54"/>
      <c r="F437" s="54"/>
    </row>
    <row r="438" spans="2:6">
      <c r="B438" s="52" t="s">
        <v>7</v>
      </c>
      <c r="C438" s="2" t="s">
        <v>18</v>
      </c>
      <c r="D438" s="27">
        <f t="shared" si="6"/>
        <v>96</v>
      </c>
      <c r="E438" s="54"/>
      <c r="F438" s="54"/>
    </row>
    <row r="439" spans="2:6">
      <c r="B439" s="52" t="s">
        <v>12</v>
      </c>
      <c r="C439" s="2" t="s">
        <v>18</v>
      </c>
      <c r="D439" s="27">
        <f t="shared" si="6"/>
        <v>60</v>
      </c>
      <c r="E439" s="54"/>
      <c r="F439" s="54"/>
    </row>
    <row r="440" spans="2:6">
      <c r="B440" s="52" t="s">
        <v>5</v>
      </c>
      <c r="C440" s="2" t="s">
        <v>18</v>
      </c>
      <c r="D440" s="27">
        <f t="shared" si="6"/>
        <v>120</v>
      </c>
      <c r="E440" s="54"/>
      <c r="F440" s="54"/>
    </row>
    <row r="441" spans="2:6">
      <c r="B441" s="52" t="s">
        <v>13</v>
      </c>
      <c r="C441" s="2" t="s">
        <v>18</v>
      </c>
      <c r="D441" s="27">
        <f t="shared" si="6"/>
        <v>240</v>
      </c>
      <c r="E441" s="54"/>
      <c r="F441" s="54"/>
    </row>
    <row r="442" spans="2:6">
      <c r="B442" s="52" t="s">
        <v>74</v>
      </c>
      <c r="C442" s="2" t="s">
        <v>18</v>
      </c>
      <c r="D442" s="27">
        <f t="shared" si="6"/>
        <v>0</v>
      </c>
      <c r="E442" s="54"/>
      <c r="F442" s="54"/>
    </row>
    <row r="443" spans="2:6">
      <c r="B443" s="52" t="s">
        <v>72</v>
      </c>
      <c r="C443" s="2" t="s">
        <v>18</v>
      </c>
      <c r="D443" s="27">
        <f t="shared" si="6"/>
        <v>0</v>
      </c>
      <c r="E443" s="54"/>
      <c r="F443" s="54"/>
    </row>
    <row r="444" spans="2:6">
      <c r="B444" s="52" t="s">
        <v>15</v>
      </c>
      <c r="C444" s="2" t="s">
        <v>18</v>
      </c>
      <c r="D444" s="27">
        <f t="shared" si="6"/>
        <v>84</v>
      </c>
      <c r="E444" s="54"/>
      <c r="F444" s="54"/>
    </row>
    <row r="445" spans="2:6">
      <c r="B445" s="52" t="s">
        <v>14</v>
      </c>
      <c r="C445" s="2" t="s">
        <v>18</v>
      </c>
      <c r="D445" s="27">
        <f t="shared" si="6"/>
        <v>72</v>
      </c>
      <c r="E445" s="54"/>
      <c r="F445" s="54"/>
    </row>
    <row r="446" spans="2:6">
      <c r="B446" s="52" t="s">
        <v>76</v>
      </c>
      <c r="C446" s="2" t="s">
        <v>18</v>
      </c>
      <c r="D446" s="27">
        <f t="shared" si="6"/>
        <v>0</v>
      </c>
      <c r="E446" s="54"/>
      <c r="F446" s="54"/>
    </row>
    <row r="447" spans="2:6">
      <c r="B447" s="52" t="s">
        <v>74</v>
      </c>
      <c r="C447" s="2" t="s">
        <v>18</v>
      </c>
      <c r="D447" s="27">
        <f t="shared" si="6"/>
        <v>0</v>
      </c>
      <c r="E447" s="54"/>
      <c r="F447" s="54"/>
    </row>
    <row r="448" spans="2:6">
      <c r="B448" s="52" t="s">
        <v>5</v>
      </c>
      <c r="C448" s="2" t="s">
        <v>18</v>
      </c>
      <c r="D448" s="27">
        <f t="shared" si="6"/>
        <v>120</v>
      </c>
      <c r="E448" s="54"/>
      <c r="F448" s="54"/>
    </row>
    <row r="449" spans="2:6">
      <c r="B449" s="52" t="s">
        <v>13</v>
      </c>
      <c r="C449" s="2" t="s">
        <v>18</v>
      </c>
      <c r="D449" s="27">
        <f t="shared" si="6"/>
        <v>240</v>
      </c>
      <c r="E449" s="54"/>
      <c r="F449" s="54"/>
    </row>
    <row r="450" spans="2:6">
      <c r="B450" s="52" t="s">
        <v>74</v>
      </c>
      <c r="C450" s="2" t="s">
        <v>18</v>
      </c>
      <c r="D450" s="27">
        <f t="shared" si="6"/>
        <v>0</v>
      </c>
      <c r="E450" s="54"/>
      <c r="F450" s="54"/>
    </row>
    <row r="451" spans="2:6">
      <c r="B451" s="52" t="s">
        <v>5</v>
      </c>
      <c r="C451" s="2" t="s">
        <v>18</v>
      </c>
      <c r="D451" s="27">
        <f t="shared" si="6"/>
        <v>120</v>
      </c>
      <c r="E451" s="54"/>
      <c r="F451" s="54"/>
    </row>
    <row r="452" spans="2:6">
      <c r="B452" s="52" t="s">
        <v>8</v>
      </c>
      <c r="C452" s="2" t="s">
        <v>18</v>
      </c>
      <c r="D452" s="27">
        <f t="shared" ref="D452:D502" si="7">IF(ISNA(VLOOKUP(B452,$H$5:$I$18,2,FALSE)),0,VLOOKUP(B452,$H$5:$I$18,2,FALSE))</f>
        <v>30</v>
      </c>
      <c r="E452" s="54"/>
      <c r="F452" s="54"/>
    </row>
    <row r="453" spans="2:6">
      <c r="B453" s="52" t="s">
        <v>72</v>
      </c>
      <c r="C453" s="2" t="s">
        <v>18</v>
      </c>
      <c r="D453" s="27">
        <f t="shared" si="7"/>
        <v>0</v>
      </c>
      <c r="E453" s="54"/>
      <c r="F453" s="54"/>
    </row>
    <row r="454" spans="2:6">
      <c r="B454" s="52" t="s">
        <v>3</v>
      </c>
      <c r="C454" s="2" t="s">
        <v>18</v>
      </c>
      <c r="D454" s="27">
        <f t="shared" si="7"/>
        <v>42</v>
      </c>
      <c r="E454" s="54"/>
      <c r="F454" s="54"/>
    </row>
    <row r="455" spans="2:6">
      <c r="B455" s="52" t="s">
        <v>73</v>
      </c>
      <c r="C455" s="2" t="s">
        <v>18</v>
      </c>
      <c r="D455" s="27">
        <f t="shared" si="7"/>
        <v>0</v>
      </c>
      <c r="E455" s="54"/>
      <c r="F455" s="54"/>
    </row>
    <row r="456" spans="2:6">
      <c r="B456" s="52" t="s">
        <v>12</v>
      </c>
      <c r="C456" s="2" t="s">
        <v>18</v>
      </c>
      <c r="D456" s="27">
        <f t="shared" si="7"/>
        <v>60</v>
      </c>
      <c r="E456" s="54"/>
      <c r="F456" s="54"/>
    </row>
    <row r="457" spans="2:6">
      <c r="B457" s="52" t="s">
        <v>7</v>
      </c>
      <c r="C457" s="2" t="s">
        <v>18</v>
      </c>
      <c r="D457" s="27">
        <f t="shared" si="7"/>
        <v>96</v>
      </c>
      <c r="E457" s="54"/>
      <c r="F457" s="54"/>
    </row>
    <row r="458" spans="2:6">
      <c r="B458" s="52" t="s">
        <v>10</v>
      </c>
      <c r="C458" s="2" t="s">
        <v>18</v>
      </c>
      <c r="D458" s="27">
        <f t="shared" si="7"/>
        <v>24</v>
      </c>
      <c r="E458" s="54"/>
      <c r="F458" s="54"/>
    </row>
    <row r="459" spans="2:6">
      <c r="B459" s="52" t="s">
        <v>74</v>
      </c>
      <c r="C459" s="2" t="s">
        <v>18</v>
      </c>
      <c r="D459" s="27">
        <f t="shared" si="7"/>
        <v>0</v>
      </c>
      <c r="E459" s="54"/>
      <c r="F459" s="54"/>
    </row>
    <row r="460" spans="2:6">
      <c r="B460" s="52" t="s">
        <v>10</v>
      </c>
      <c r="C460" s="2" t="s">
        <v>18</v>
      </c>
      <c r="D460" s="27">
        <f t="shared" si="7"/>
        <v>24</v>
      </c>
      <c r="E460" s="54"/>
      <c r="F460" s="54"/>
    </row>
    <row r="461" spans="2:6">
      <c r="B461" s="52" t="s">
        <v>2</v>
      </c>
      <c r="C461" s="2" t="s">
        <v>18</v>
      </c>
      <c r="D461" s="27">
        <f t="shared" si="7"/>
        <v>168</v>
      </c>
      <c r="E461" s="54"/>
      <c r="F461" s="54"/>
    </row>
    <row r="462" spans="2:6">
      <c r="B462" s="52" t="s">
        <v>71</v>
      </c>
      <c r="C462" s="2" t="s">
        <v>18</v>
      </c>
      <c r="D462" s="27">
        <f t="shared" si="7"/>
        <v>0</v>
      </c>
      <c r="E462" s="54"/>
      <c r="F462" s="54"/>
    </row>
    <row r="463" spans="2:6">
      <c r="B463" s="52" t="s">
        <v>3</v>
      </c>
      <c r="C463" s="2" t="s">
        <v>18</v>
      </c>
      <c r="D463" s="27">
        <f t="shared" si="7"/>
        <v>42</v>
      </c>
      <c r="E463" s="54"/>
      <c r="F463" s="54"/>
    </row>
    <row r="464" spans="2:6">
      <c r="B464" s="52" t="s">
        <v>12</v>
      </c>
      <c r="C464" s="2" t="s">
        <v>18</v>
      </c>
      <c r="D464" s="27">
        <f t="shared" si="7"/>
        <v>60</v>
      </c>
      <c r="E464" s="54"/>
      <c r="F464" s="54"/>
    </row>
    <row r="465" spans="2:6">
      <c r="B465" s="52" t="s">
        <v>12</v>
      </c>
      <c r="C465" s="2" t="s">
        <v>18</v>
      </c>
      <c r="D465" s="27">
        <f t="shared" si="7"/>
        <v>60</v>
      </c>
      <c r="E465" s="54"/>
      <c r="F465" s="54"/>
    </row>
    <row r="466" spans="2:6">
      <c r="B466" s="52" t="s">
        <v>74</v>
      </c>
      <c r="C466" s="2" t="s">
        <v>18</v>
      </c>
      <c r="D466" s="27">
        <f t="shared" si="7"/>
        <v>0</v>
      </c>
      <c r="E466" s="54"/>
      <c r="F466" s="54"/>
    </row>
    <row r="467" spans="2:6">
      <c r="B467" s="52" t="s">
        <v>75</v>
      </c>
      <c r="C467" s="2" t="s">
        <v>18</v>
      </c>
      <c r="D467" s="27">
        <f t="shared" si="7"/>
        <v>0</v>
      </c>
      <c r="E467" s="54"/>
      <c r="F467" s="54"/>
    </row>
    <row r="468" spans="2:6">
      <c r="B468" s="52" t="s">
        <v>77</v>
      </c>
      <c r="C468" s="2" t="s">
        <v>18</v>
      </c>
      <c r="D468" s="27">
        <f t="shared" si="7"/>
        <v>0</v>
      </c>
      <c r="E468" s="54"/>
      <c r="F468" s="54"/>
    </row>
    <row r="469" spans="2:6">
      <c r="B469" s="52" t="s">
        <v>4</v>
      </c>
      <c r="C469" s="2" t="s">
        <v>18</v>
      </c>
      <c r="D469" s="27">
        <f t="shared" si="7"/>
        <v>120</v>
      </c>
      <c r="E469" s="54"/>
      <c r="F469" s="54"/>
    </row>
    <row r="470" spans="2:6">
      <c r="B470" s="52" t="s">
        <v>7</v>
      </c>
      <c r="C470" s="2" t="s">
        <v>18</v>
      </c>
      <c r="D470" s="27">
        <f t="shared" si="7"/>
        <v>96</v>
      </c>
      <c r="E470" s="54"/>
      <c r="F470" s="54"/>
    </row>
    <row r="471" spans="2:6">
      <c r="B471" s="52" t="s">
        <v>71</v>
      </c>
      <c r="C471" s="2" t="s">
        <v>18</v>
      </c>
      <c r="D471" s="27">
        <f t="shared" si="7"/>
        <v>0</v>
      </c>
      <c r="E471" s="54"/>
      <c r="F471" s="54"/>
    </row>
    <row r="472" spans="2:6">
      <c r="B472" s="52" t="s">
        <v>4</v>
      </c>
      <c r="C472" s="2" t="s">
        <v>18</v>
      </c>
      <c r="D472" s="27">
        <f t="shared" si="7"/>
        <v>120</v>
      </c>
      <c r="E472" s="54"/>
      <c r="F472" s="54"/>
    </row>
    <row r="473" spans="2:6">
      <c r="B473" s="52" t="s">
        <v>74</v>
      </c>
      <c r="C473" s="2" t="s">
        <v>18</v>
      </c>
      <c r="D473" s="27">
        <f t="shared" si="7"/>
        <v>0</v>
      </c>
      <c r="E473" s="54"/>
      <c r="F473" s="54"/>
    </row>
    <row r="474" spans="2:6">
      <c r="B474" s="52" t="s">
        <v>8</v>
      </c>
      <c r="C474" s="2" t="s">
        <v>18</v>
      </c>
      <c r="D474" s="27">
        <f t="shared" si="7"/>
        <v>30</v>
      </c>
      <c r="E474" s="54"/>
      <c r="F474" s="54"/>
    </row>
    <row r="475" spans="2:6">
      <c r="B475" s="52" t="s">
        <v>2</v>
      </c>
      <c r="C475" s="2" t="s">
        <v>18</v>
      </c>
      <c r="D475" s="27">
        <f t="shared" si="7"/>
        <v>168</v>
      </c>
      <c r="E475" s="54"/>
      <c r="F475" s="54"/>
    </row>
    <row r="476" spans="2:6">
      <c r="B476" s="52" t="s">
        <v>74</v>
      </c>
      <c r="C476" s="2" t="s">
        <v>18</v>
      </c>
      <c r="D476" s="27">
        <f t="shared" si="7"/>
        <v>0</v>
      </c>
      <c r="E476" s="54"/>
      <c r="F476" s="54"/>
    </row>
    <row r="477" spans="2:6">
      <c r="B477" s="52" t="s">
        <v>9</v>
      </c>
      <c r="C477" s="2" t="s">
        <v>18</v>
      </c>
      <c r="D477" s="27">
        <f t="shared" si="7"/>
        <v>24</v>
      </c>
      <c r="E477" s="54"/>
      <c r="F477" s="54"/>
    </row>
    <row r="478" spans="2:6">
      <c r="B478" s="52" t="s">
        <v>4</v>
      </c>
      <c r="C478" s="2" t="s">
        <v>18</v>
      </c>
      <c r="D478" s="27">
        <f t="shared" si="7"/>
        <v>120</v>
      </c>
      <c r="E478" s="54"/>
      <c r="F478" s="54"/>
    </row>
    <row r="479" spans="2:6">
      <c r="B479" s="52" t="s">
        <v>13</v>
      </c>
      <c r="C479" s="2" t="s">
        <v>18</v>
      </c>
      <c r="D479" s="27">
        <f t="shared" si="7"/>
        <v>240</v>
      </c>
      <c r="E479" s="54"/>
      <c r="F479" s="54"/>
    </row>
    <row r="480" spans="2:6">
      <c r="B480" s="52" t="s">
        <v>12</v>
      </c>
      <c r="C480" s="2" t="s">
        <v>18</v>
      </c>
      <c r="D480" s="27">
        <f t="shared" si="7"/>
        <v>60</v>
      </c>
      <c r="E480" s="54"/>
      <c r="F480" s="54"/>
    </row>
    <row r="481" spans="2:6">
      <c r="B481" s="52" t="s">
        <v>9</v>
      </c>
      <c r="C481" s="2" t="s">
        <v>18</v>
      </c>
      <c r="D481" s="27">
        <f t="shared" si="7"/>
        <v>24</v>
      </c>
      <c r="E481" s="54"/>
      <c r="F481" s="54"/>
    </row>
    <row r="482" spans="2:6">
      <c r="B482" s="52" t="s">
        <v>72</v>
      </c>
      <c r="C482" s="2" t="s">
        <v>18</v>
      </c>
      <c r="D482" s="27">
        <f t="shared" si="7"/>
        <v>0</v>
      </c>
      <c r="E482" s="54"/>
      <c r="F482" s="54"/>
    </row>
    <row r="483" spans="2:6">
      <c r="B483" s="52" t="s">
        <v>15</v>
      </c>
      <c r="C483" s="2" t="s">
        <v>18</v>
      </c>
      <c r="D483" s="27">
        <f t="shared" si="7"/>
        <v>84</v>
      </c>
      <c r="E483" s="54"/>
      <c r="F483" s="54"/>
    </row>
    <row r="484" spans="2:6">
      <c r="B484" s="52" t="s">
        <v>4</v>
      </c>
      <c r="C484" s="2" t="s">
        <v>18</v>
      </c>
      <c r="D484" s="27">
        <f t="shared" si="7"/>
        <v>120</v>
      </c>
      <c r="E484" s="54"/>
      <c r="F484" s="54"/>
    </row>
    <row r="485" spans="2:6">
      <c r="B485" s="52" t="s">
        <v>2</v>
      </c>
      <c r="C485" s="2" t="s">
        <v>18</v>
      </c>
      <c r="D485" s="27">
        <f t="shared" si="7"/>
        <v>168</v>
      </c>
      <c r="E485" s="54"/>
      <c r="F485" s="54"/>
    </row>
    <row r="486" spans="2:6">
      <c r="B486" s="52" t="s">
        <v>75</v>
      </c>
      <c r="C486" s="2" t="s">
        <v>18</v>
      </c>
      <c r="D486" s="27">
        <f t="shared" si="7"/>
        <v>0</v>
      </c>
      <c r="E486" s="54"/>
      <c r="F486" s="54"/>
    </row>
    <row r="487" spans="2:6">
      <c r="B487" s="52" t="s">
        <v>9</v>
      </c>
      <c r="C487" s="2" t="s">
        <v>18</v>
      </c>
      <c r="D487" s="27">
        <f t="shared" si="7"/>
        <v>24</v>
      </c>
      <c r="E487" s="54"/>
      <c r="F487" s="54"/>
    </row>
    <row r="488" spans="2:6">
      <c r="B488" s="52" t="s">
        <v>8</v>
      </c>
      <c r="C488" s="2" t="s">
        <v>18</v>
      </c>
      <c r="D488" s="27">
        <f t="shared" si="7"/>
        <v>30</v>
      </c>
      <c r="E488" s="54"/>
      <c r="F488" s="54"/>
    </row>
    <row r="489" spans="2:6">
      <c r="B489" s="52" t="s">
        <v>72</v>
      </c>
      <c r="C489" s="2" t="s">
        <v>18</v>
      </c>
      <c r="D489" s="27">
        <f t="shared" si="7"/>
        <v>0</v>
      </c>
      <c r="E489" s="54"/>
      <c r="F489" s="54"/>
    </row>
    <row r="490" spans="2:6">
      <c r="B490" s="52" t="s">
        <v>9</v>
      </c>
      <c r="C490" s="2" t="s">
        <v>18</v>
      </c>
      <c r="D490" s="27">
        <f t="shared" si="7"/>
        <v>24</v>
      </c>
      <c r="E490" s="54"/>
      <c r="F490" s="54"/>
    </row>
    <row r="491" spans="2:6">
      <c r="B491" s="52" t="s">
        <v>8</v>
      </c>
      <c r="C491" s="2" t="s">
        <v>18</v>
      </c>
      <c r="D491" s="27">
        <f t="shared" si="7"/>
        <v>30</v>
      </c>
      <c r="E491" s="54"/>
      <c r="F491" s="54"/>
    </row>
    <row r="492" spans="2:6">
      <c r="B492" s="52" t="s">
        <v>77</v>
      </c>
      <c r="C492" s="2" t="s">
        <v>18</v>
      </c>
      <c r="D492" s="27">
        <f t="shared" si="7"/>
        <v>0</v>
      </c>
      <c r="E492" s="54"/>
      <c r="F492" s="54"/>
    </row>
    <row r="493" spans="2:6">
      <c r="B493" s="52" t="s">
        <v>15</v>
      </c>
      <c r="C493" s="2" t="s">
        <v>18</v>
      </c>
      <c r="D493" s="27">
        <f t="shared" si="7"/>
        <v>84</v>
      </c>
      <c r="E493" s="54"/>
      <c r="F493" s="54"/>
    </row>
    <row r="494" spans="2:6">
      <c r="B494" s="52" t="s">
        <v>74</v>
      </c>
      <c r="C494" s="2" t="s">
        <v>18</v>
      </c>
      <c r="D494" s="27">
        <f t="shared" si="7"/>
        <v>0</v>
      </c>
      <c r="E494" s="54"/>
      <c r="F494" s="54"/>
    </row>
    <row r="495" spans="2:6">
      <c r="B495" s="52" t="s">
        <v>7</v>
      </c>
      <c r="C495" s="2" t="s">
        <v>18</v>
      </c>
      <c r="D495" s="27">
        <f t="shared" si="7"/>
        <v>96</v>
      </c>
      <c r="E495" s="54"/>
      <c r="F495" s="54"/>
    </row>
    <row r="496" spans="2:6">
      <c r="B496" s="52" t="s">
        <v>76</v>
      </c>
      <c r="C496" s="2" t="s">
        <v>18</v>
      </c>
      <c r="D496" s="27">
        <f t="shared" si="7"/>
        <v>0</v>
      </c>
      <c r="E496" s="54"/>
      <c r="F496" s="54"/>
    </row>
    <row r="497" spans="2:6">
      <c r="B497" s="52" t="s">
        <v>76</v>
      </c>
      <c r="C497" s="2" t="s">
        <v>18</v>
      </c>
      <c r="D497" s="27">
        <f t="shared" si="7"/>
        <v>0</v>
      </c>
      <c r="E497" s="54"/>
      <c r="F497" s="54"/>
    </row>
    <row r="498" spans="2:6">
      <c r="B498" s="52" t="s">
        <v>14</v>
      </c>
      <c r="C498" s="2" t="s">
        <v>18</v>
      </c>
      <c r="D498" s="27">
        <f t="shared" si="7"/>
        <v>72</v>
      </c>
      <c r="E498" s="54"/>
      <c r="F498" s="54"/>
    </row>
    <row r="499" spans="2:6">
      <c r="B499" s="52" t="s">
        <v>15</v>
      </c>
      <c r="C499" s="2" t="s">
        <v>18</v>
      </c>
      <c r="D499" s="27">
        <f t="shared" si="7"/>
        <v>84</v>
      </c>
      <c r="E499" s="54"/>
      <c r="F499" s="54"/>
    </row>
    <row r="500" spans="2:6">
      <c r="B500" s="52" t="s">
        <v>77</v>
      </c>
      <c r="C500" s="2" t="s">
        <v>18</v>
      </c>
      <c r="D500" s="27">
        <f t="shared" si="7"/>
        <v>0</v>
      </c>
      <c r="E500" s="54"/>
      <c r="F500" s="54"/>
    </row>
    <row r="501" spans="2:6">
      <c r="B501" s="52" t="s">
        <v>11</v>
      </c>
      <c r="C501" s="2" t="s">
        <v>18</v>
      </c>
      <c r="D501" s="27">
        <f t="shared" si="7"/>
        <v>6</v>
      </c>
      <c r="E501" s="54"/>
      <c r="F501" s="54"/>
    </row>
    <row r="502" spans="2:6">
      <c r="B502" s="53" t="s">
        <v>6</v>
      </c>
      <c r="C502" s="28" t="s">
        <v>18</v>
      </c>
      <c r="D502" s="27">
        <f t="shared" si="7"/>
        <v>120</v>
      </c>
      <c r="E502" s="54"/>
      <c r="F502" s="54"/>
    </row>
  </sheetData>
  <mergeCells count="2">
    <mergeCell ref="H2:I2"/>
    <mergeCell ref="H3:I3"/>
  </mergeCells>
  <pageMargins left="0.7" right="0.7" top="0.75" bottom="0.75" header="0.3" footer="0.3"/>
  <pageSetup scale="44" orientation="portrait" r:id="rId1"/>
  <headerFooter>
    <oddFooter>&amp;LThe Infinite Actuary&amp;CTechnical Skills Course&amp;Rwww.theinfiniteactuary.com/skills
Do Not Distribute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I506"/>
  <sheetViews>
    <sheetView zoomScaleNormal="100" workbookViewId="0">
      <selection activeCell="D7" sqref="D7"/>
    </sheetView>
  </sheetViews>
  <sheetFormatPr baseColWidth="10" defaultColWidth="8.83203125" defaultRowHeight="15"/>
  <cols>
    <col min="1" max="1" width="2.83203125" customWidth="1"/>
    <col min="2" max="2" width="11.6640625" style="15" customWidth="1"/>
    <col min="3" max="3" width="9.1640625" style="15"/>
    <col min="4" max="4" width="10.1640625" customWidth="1"/>
    <col min="6" max="6" width="9.83203125" bestFit="1" customWidth="1"/>
    <col min="7" max="7" width="12.83203125" customWidth="1"/>
    <col min="9" max="9" width="10.5" customWidth="1"/>
    <col min="10" max="10" width="8.5" customWidth="1"/>
  </cols>
  <sheetData>
    <row r="1" spans="2:9">
      <c r="B1" s="22" t="s">
        <v>24</v>
      </c>
      <c r="G1" s="78" t="s">
        <v>19</v>
      </c>
      <c r="H1" s="79"/>
      <c r="I1" s="80"/>
    </row>
    <row r="2" spans="2:9">
      <c r="B2" s="20" t="s">
        <v>26</v>
      </c>
      <c r="C2" s="23"/>
      <c r="D2" s="5"/>
      <c r="E2" s="5"/>
      <c r="F2" s="5"/>
      <c r="G2" s="6"/>
      <c r="H2" s="81" t="s">
        <v>16</v>
      </c>
      <c r="I2" s="82"/>
    </row>
    <row r="3" spans="2:9">
      <c r="B3" s="24"/>
      <c r="C3" s="25"/>
      <c r="D3" s="21"/>
      <c r="E3" s="21"/>
      <c r="F3" s="21"/>
      <c r="G3" s="16" t="s">
        <v>1</v>
      </c>
      <c r="H3" s="11" t="s">
        <v>17</v>
      </c>
      <c r="I3" s="17" t="s">
        <v>18</v>
      </c>
    </row>
    <row r="4" spans="2:9" s="21" customFormat="1">
      <c r="B4" s="24"/>
      <c r="C4" s="25"/>
      <c r="G4" s="7" t="s">
        <v>13</v>
      </c>
      <c r="H4" s="12">
        <v>200</v>
      </c>
      <c r="I4" s="8">
        <v>240</v>
      </c>
    </row>
    <row r="5" spans="2:9" s="21" customFormat="1">
      <c r="B5" s="24" t="s">
        <v>23</v>
      </c>
      <c r="C5" s="25"/>
      <c r="G5" s="7" t="s">
        <v>2</v>
      </c>
      <c r="H5" s="12">
        <v>140</v>
      </c>
      <c r="I5" s="8">
        <v>168</v>
      </c>
    </row>
    <row r="6" spans="2:9" ht="32">
      <c r="B6" s="30" t="s">
        <v>1</v>
      </c>
      <c r="C6" s="31" t="s">
        <v>16</v>
      </c>
      <c r="D6" s="32" t="s">
        <v>25</v>
      </c>
      <c r="E6" s="4" t="s">
        <v>21</v>
      </c>
      <c r="G6" s="7" t="s">
        <v>6</v>
      </c>
      <c r="H6" s="12">
        <v>100</v>
      </c>
      <c r="I6" s="8">
        <v>120</v>
      </c>
    </row>
    <row r="7" spans="2:9">
      <c r="B7" s="18" t="s">
        <v>15</v>
      </c>
      <c r="C7" s="2" t="s">
        <v>18</v>
      </c>
      <c r="D7" s="41"/>
      <c r="E7" s="14" t="s">
        <v>20</v>
      </c>
      <c r="G7" s="7" t="s">
        <v>4</v>
      </c>
      <c r="H7" s="12">
        <v>100</v>
      </c>
      <c r="I7" s="8">
        <v>120</v>
      </c>
    </row>
    <row r="8" spans="2:9">
      <c r="B8" s="18" t="s">
        <v>3</v>
      </c>
      <c r="C8" s="2" t="s">
        <v>18</v>
      </c>
      <c r="D8" s="41"/>
      <c r="E8" s="2"/>
      <c r="G8" s="7" t="s">
        <v>5</v>
      </c>
      <c r="H8" s="12">
        <v>100</v>
      </c>
      <c r="I8" s="8">
        <v>120</v>
      </c>
    </row>
    <row r="9" spans="2:9">
      <c r="B9" s="18" t="s">
        <v>8</v>
      </c>
      <c r="C9" s="2" t="s">
        <v>17</v>
      </c>
      <c r="D9" s="41"/>
      <c r="E9" s="2"/>
      <c r="G9" s="7" t="s">
        <v>7</v>
      </c>
      <c r="H9" s="12">
        <v>80</v>
      </c>
      <c r="I9" s="8">
        <v>96</v>
      </c>
    </row>
    <row r="10" spans="2:9">
      <c r="B10" s="18" t="s">
        <v>5</v>
      </c>
      <c r="C10" s="2" t="s">
        <v>17</v>
      </c>
      <c r="D10" s="42"/>
      <c r="E10" s="2"/>
      <c r="G10" s="7" t="s">
        <v>15</v>
      </c>
      <c r="H10" s="12">
        <v>70</v>
      </c>
      <c r="I10" s="8">
        <v>84</v>
      </c>
    </row>
    <row r="11" spans="2:9" ht="28.5" customHeight="1">
      <c r="B11" s="18" t="s">
        <v>2</v>
      </c>
      <c r="C11" s="2" t="s">
        <v>17</v>
      </c>
      <c r="D11" s="41"/>
      <c r="E11" s="2"/>
      <c r="G11" s="7" t="s">
        <v>14</v>
      </c>
      <c r="H11" s="12">
        <v>60</v>
      </c>
      <c r="I11" s="8">
        <v>72</v>
      </c>
    </row>
    <row r="12" spans="2:9">
      <c r="B12" s="18" t="s">
        <v>3</v>
      </c>
      <c r="C12" s="2" t="s">
        <v>18</v>
      </c>
      <c r="D12" s="41"/>
      <c r="E12" s="2"/>
      <c r="G12" s="7" t="s">
        <v>12</v>
      </c>
      <c r="H12" s="12">
        <v>50</v>
      </c>
      <c r="I12" s="8">
        <v>60</v>
      </c>
    </row>
    <row r="13" spans="2:9">
      <c r="B13" s="18" t="s">
        <v>4</v>
      </c>
      <c r="C13" s="2" t="s">
        <v>17</v>
      </c>
      <c r="D13" s="42"/>
      <c r="E13" s="2"/>
      <c r="G13" s="7" t="s">
        <v>3</v>
      </c>
      <c r="H13" s="12">
        <v>35</v>
      </c>
      <c r="I13" s="8">
        <v>42</v>
      </c>
    </row>
    <row r="14" spans="2:9">
      <c r="B14" s="18" t="s">
        <v>9</v>
      </c>
      <c r="C14" s="2" t="s">
        <v>17</v>
      </c>
      <c r="D14" s="41"/>
      <c r="E14" s="2"/>
      <c r="G14" s="7" t="s">
        <v>8</v>
      </c>
      <c r="H14" s="12">
        <v>25</v>
      </c>
      <c r="I14" s="8">
        <v>30</v>
      </c>
    </row>
    <row r="15" spans="2:9">
      <c r="B15" s="18" t="s">
        <v>9</v>
      </c>
      <c r="C15" s="2" t="s">
        <v>18</v>
      </c>
      <c r="D15" s="41"/>
      <c r="E15" s="2"/>
      <c r="G15" s="7" t="s">
        <v>9</v>
      </c>
      <c r="H15" s="12">
        <v>20</v>
      </c>
      <c r="I15" s="8">
        <v>24</v>
      </c>
    </row>
    <row r="16" spans="2:9">
      <c r="B16" s="18" t="s">
        <v>7</v>
      </c>
      <c r="C16" s="2" t="s">
        <v>18</v>
      </c>
      <c r="D16" s="41"/>
      <c r="E16" s="2"/>
      <c r="G16" s="7" t="s">
        <v>10</v>
      </c>
      <c r="H16" s="12">
        <v>20</v>
      </c>
      <c r="I16" s="8">
        <v>24</v>
      </c>
    </row>
    <row r="17" spans="2:9">
      <c r="B17" s="18" t="s">
        <v>4</v>
      </c>
      <c r="C17" s="2" t="s">
        <v>18</v>
      </c>
      <c r="D17" s="41"/>
      <c r="E17" s="2"/>
      <c r="G17" s="9" t="s">
        <v>11</v>
      </c>
      <c r="H17" s="13">
        <v>5</v>
      </c>
      <c r="I17" s="10">
        <v>6</v>
      </c>
    </row>
    <row r="18" spans="2:9">
      <c r="B18" s="18" t="s">
        <v>10</v>
      </c>
      <c r="C18" s="2" t="s">
        <v>18</v>
      </c>
      <c r="D18" s="41"/>
      <c r="E18" s="2"/>
    </row>
    <row r="19" spans="2:9">
      <c r="B19" s="18" t="s">
        <v>10</v>
      </c>
      <c r="C19" s="2" t="s">
        <v>18</v>
      </c>
      <c r="D19" s="41"/>
      <c r="E19" s="2"/>
    </row>
    <row r="20" spans="2:9">
      <c r="B20" s="18" t="s">
        <v>9</v>
      </c>
      <c r="C20" s="2" t="s">
        <v>18</v>
      </c>
      <c r="D20" s="41"/>
      <c r="E20" s="2"/>
    </row>
    <row r="21" spans="2:9">
      <c r="B21" s="18" t="s">
        <v>15</v>
      </c>
      <c r="C21" s="2" t="s">
        <v>18</v>
      </c>
      <c r="D21" s="41"/>
      <c r="E21" s="2"/>
    </row>
    <row r="22" spans="2:9">
      <c r="B22" s="18" t="s">
        <v>3</v>
      </c>
      <c r="C22" s="2" t="s">
        <v>17</v>
      </c>
      <c r="D22" s="41"/>
      <c r="E22" s="2"/>
    </row>
    <row r="23" spans="2:9">
      <c r="B23" s="18" t="s">
        <v>9</v>
      </c>
      <c r="C23" s="2" t="s">
        <v>17</v>
      </c>
      <c r="D23" s="41"/>
      <c r="E23" s="2"/>
    </row>
    <row r="24" spans="2:9">
      <c r="B24" s="18" t="s">
        <v>10</v>
      </c>
      <c r="C24" s="2" t="s">
        <v>18</v>
      </c>
      <c r="D24" s="41"/>
      <c r="E24" s="2"/>
    </row>
    <row r="25" spans="2:9">
      <c r="B25" s="18" t="s">
        <v>11</v>
      </c>
      <c r="C25" s="2" t="s">
        <v>17</v>
      </c>
      <c r="D25" s="41"/>
      <c r="E25" s="2"/>
    </row>
    <row r="26" spans="2:9">
      <c r="B26" s="18" t="s">
        <v>10</v>
      </c>
      <c r="C26" s="2" t="s">
        <v>17</v>
      </c>
      <c r="D26" s="41"/>
      <c r="E26" s="2"/>
    </row>
    <row r="27" spans="2:9">
      <c r="B27" s="18" t="s">
        <v>15</v>
      </c>
      <c r="C27" s="2" t="s">
        <v>18</v>
      </c>
      <c r="D27" s="41"/>
      <c r="E27" s="2"/>
    </row>
    <row r="28" spans="2:9">
      <c r="B28" s="18" t="s">
        <v>3</v>
      </c>
      <c r="C28" s="2" t="s">
        <v>17</v>
      </c>
      <c r="D28" s="41"/>
      <c r="E28" s="2"/>
    </row>
    <row r="29" spans="2:9">
      <c r="B29" s="18" t="s">
        <v>10</v>
      </c>
      <c r="C29" s="2" t="s">
        <v>18</v>
      </c>
      <c r="D29" s="41"/>
      <c r="E29" s="2"/>
    </row>
    <row r="30" spans="2:9">
      <c r="B30" s="18" t="s">
        <v>9</v>
      </c>
      <c r="C30" s="2" t="s">
        <v>17</v>
      </c>
      <c r="D30" s="41"/>
      <c r="E30" s="2"/>
    </row>
    <row r="31" spans="2:9">
      <c r="B31" s="18" t="s">
        <v>3</v>
      </c>
      <c r="C31" s="2" t="s">
        <v>17</v>
      </c>
      <c r="D31" s="41"/>
      <c r="E31" s="2"/>
    </row>
    <row r="32" spans="2:9">
      <c r="B32" s="18" t="s">
        <v>6</v>
      </c>
      <c r="C32" s="2" t="s">
        <v>17</v>
      </c>
      <c r="D32" s="41"/>
      <c r="E32" s="2"/>
    </row>
    <row r="33" spans="2:5">
      <c r="B33" s="18" t="s">
        <v>3</v>
      </c>
      <c r="C33" s="2" t="s">
        <v>18</v>
      </c>
      <c r="D33" s="41"/>
      <c r="E33" s="2"/>
    </row>
    <row r="34" spans="2:5">
      <c r="B34" s="18" t="s">
        <v>9</v>
      </c>
      <c r="C34" s="2" t="s">
        <v>17</v>
      </c>
      <c r="D34" s="41"/>
      <c r="E34" s="2"/>
    </row>
    <row r="35" spans="2:5">
      <c r="B35" s="18" t="s">
        <v>10</v>
      </c>
      <c r="C35" s="2" t="s">
        <v>18</v>
      </c>
      <c r="D35" s="41"/>
      <c r="E35" s="2"/>
    </row>
    <row r="36" spans="2:5">
      <c r="B36" s="18" t="s">
        <v>8</v>
      </c>
      <c r="C36" s="2" t="s">
        <v>17</v>
      </c>
      <c r="D36" s="41"/>
      <c r="E36" s="2"/>
    </row>
    <row r="37" spans="2:5">
      <c r="B37" s="18" t="s">
        <v>7</v>
      </c>
      <c r="C37" s="2" t="s">
        <v>17</v>
      </c>
      <c r="D37" s="41"/>
      <c r="E37" s="2"/>
    </row>
    <row r="38" spans="2:5">
      <c r="B38" s="18" t="s">
        <v>10</v>
      </c>
      <c r="C38" s="2" t="s">
        <v>17</v>
      </c>
      <c r="D38" s="41"/>
      <c r="E38" s="2"/>
    </row>
    <row r="39" spans="2:5">
      <c r="B39" s="18" t="s">
        <v>2</v>
      </c>
      <c r="C39" s="2" t="s">
        <v>18</v>
      </c>
      <c r="D39" s="41"/>
      <c r="E39" s="2"/>
    </row>
    <row r="40" spans="2:5">
      <c r="B40" s="18" t="s">
        <v>8</v>
      </c>
      <c r="C40" s="2" t="s">
        <v>17</v>
      </c>
      <c r="D40" s="41"/>
      <c r="E40" s="2"/>
    </row>
    <row r="41" spans="2:5">
      <c r="B41" s="18" t="s">
        <v>14</v>
      </c>
      <c r="C41" s="2" t="s">
        <v>18</v>
      </c>
      <c r="D41" s="41"/>
      <c r="E41" s="2"/>
    </row>
    <row r="42" spans="2:5">
      <c r="B42" s="18" t="s">
        <v>10</v>
      </c>
      <c r="C42" s="2" t="s">
        <v>17</v>
      </c>
      <c r="D42" s="41"/>
      <c r="E42" s="2"/>
    </row>
    <row r="43" spans="2:5">
      <c r="B43" s="18" t="s">
        <v>14</v>
      </c>
      <c r="C43" s="2" t="s">
        <v>18</v>
      </c>
      <c r="D43" s="41"/>
      <c r="E43" s="2"/>
    </row>
    <row r="44" spans="2:5">
      <c r="B44" s="18" t="s">
        <v>9</v>
      </c>
      <c r="C44" s="2" t="s">
        <v>17</v>
      </c>
      <c r="D44" s="41"/>
      <c r="E44" s="2"/>
    </row>
    <row r="45" spans="2:5">
      <c r="B45" s="18" t="s">
        <v>6</v>
      </c>
      <c r="C45" s="2" t="s">
        <v>17</v>
      </c>
      <c r="D45" s="41"/>
      <c r="E45" s="2"/>
    </row>
    <row r="46" spans="2:5">
      <c r="B46" s="18" t="s">
        <v>7</v>
      </c>
      <c r="C46" s="2" t="s">
        <v>17</v>
      </c>
      <c r="D46" s="41"/>
      <c r="E46" s="2"/>
    </row>
    <row r="47" spans="2:5">
      <c r="B47" s="18" t="s">
        <v>8</v>
      </c>
      <c r="C47" s="2" t="s">
        <v>18</v>
      </c>
      <c r="D47" s="41"/>
      <c r="E47" s="2"/>
    </row>
    <row r="48" spans="2:5">
      <c r="B48" s="18" t="s">
        <v>10</v>
      </c>
      <c r="C48" s="2" t="s">
        <v>17</v>
      </c>
      <c r="D48" s="41"/>
      <c r="E48" s="2"/>
    </row>
    <row r="49" spans="2:5">
      <c r="B49" s="18" t="s">
        <v>12</v>
      </c>
      <c r="C49" s="2" t="s">
        <v>18</v>
      </c>
      <c r="D49" s="41"/>
      <c r="E49" s="2"/>
    </row>
    <row r="50" spans="2:5">
      <c r="B50" s="18" t="s">
        <v>11</v>
      </c>
      <c r="C50" s="2" t="s">
        <v>17</v>
      </c>
      <c r="D50" s="41"/>
      <c r="E50" s="2"/>
    </row>
    <row r="51" spans="2:5">
      <c r="B51" s="18" t="s">
        <v>4</v>
      </c>
      <c r="C51" s="2" t="s">
        <v>18</v>
      </c>
      <c r="D51" s="41"/>
      <c r="E51" s="2"/>
    </row>
    <row r="52" spans="2:5">
      <c r="B52" s="18" t="s">
        <v>3</v>
      </c>
      <c r="C52" s="2" t="s">
        <v>17</v>
      </c>
      <c r="D52" s="41"/>
      <c r="E52" s="2"/>
    </row>
    <row r="53" spans="2:5">
      <c r="B53" s="18" t="s">
        <v>15</v>
      </c>
      <c r="C53" s="2" t="s">
        <v>17</v>
      </c>
      <c r="D53" s="41"/>
      <c r="E53" s="2"/>
    </row>
    <row r="54" spans="2:5">
      <c r="B54" s="18" t="s">
        <v>10</v>
      </c>
      <c r="C54" s="2" t="s">
        <v>18</v>
      </c>
      <c r="D54" s="41"/>
      <c r="E54" s="2"/>
    </row>
    <row r="55" spans="2:5">
      <c r="B55" s="18" t="s">
        <v>12</v>
      </c>
      <c r="C55" s="2" t="s">
        <v>18</v>
      </c>
      <c r="D55" s="41"/>
      <c r="E55" s="2"/>
    </row>
    <row r="56" spans="2:5">
      <c r="B56" s="18" t="s">
        <v>13</v>
      </c>
      <c r="C56" s="2" t="s">
        <v>17</v>
      </c>
      <c r="D56" s="41"/>
      <c r="E56" s="2"/>
    </row>
    <row r="57" spans="2:5">
      <c r="B57" s="18" t="s">
        <v>3</v>
      </c>
      <c r="C57" s="2" t="s">
        <v>17</v>
      </c>
      <c r="D57" s="41"/>
      <c r="E57" s="2"/>
    </row>
    <row r="58" spans="2:5">
      <c r="B58" s="18" t="s">
        <v>5</v>
      </c>
      <c r="C58" s="2" t="s">
        <v>17</v>
      </c>
      <c r="D58" s="41"/>
      <c r="E58" s="2"/>
    </row>
    <row r="59" spans="2:5">
      <c r="B59" s="18" t="s">
        <v>3</v>
      </c>
      <c r="C59" s="2" t="s">
        <v>18</v>
      </c>
      <c r="D59" s="41"/>
      <c r="E59" s="2"/>
    </row>
    <row r="60" spans="2:5">
      <c r="B60" s="18" t="s">
        <v>4</v>
      </c>
      <c r="C60" s="2" t="s">
        <v>18</v>
      </c>
      <c r="D60" s="41"/>
      <c r="E60" s="2"/>
    </row>
    <row r="61" spans="2:5">
      <c r="B61" s="18" t="s">
        <v>8</v>
      </c>
      <c r="C61" s="2" t="s">
        <v>18</v>
      </c>
      <c r="D61" s="41"/>
      <c r="E61" s="2"/>
    </row>
    <row r="62" spans="2:5">
      <c r="B62" s="18" t="s">
        <v>11</v>
      </c>
      <c r="C62" s="2" t="s">
        <v>18</v>
      </c>
      <c r="D62" s="41"/>
      <c r="E62" s="2"/>
    </row>
    <row r="63" spans="2:5">
      <c r="B63" s="18" t="s">
        <v>6</v>
      </c>
      <c r="C63" s="2" t="s">
        <v>17</v>
      </c>
      <c r="D63" s="42"/>
      <c r="E63" s="2"/>
    </row>
    <row r="64" spans="2:5">
      <c r="B64" s="18" t="s">
        <v>11</v>
      </c>
      <c r="C64" s="2" t="s">
        <v>17</v>
      </c>
      <c r="D64" s="41"/>
      <c r="E64" s="2"/>
    </row>
    <row r="65" spans="2:5">
      <c r="B65" s="18" t="s">
        <v>2</v>
      </c>
      <c r="C65" s="2" t="s">
        <v>18</v>
      </c>
      <c r="D65" s="41"/>
      <c r="E65" s="2"/>
    </row>
    <row r="66" spans="2:5">
      <c r="B66" s="18" t="s">
        <v>11</v>
      </c>
      <c r="C66" s="2" t="s">
        <v>17</v>
      </c>
      <c r="D66" s="41"/>
      <c r="E66" s="2"/>
    </row>
    <row r="67" spans="2:5">
      <c r="B67" s="18" t="s">
        <v>3</v>
      </c>
      <c r="C67" s="2" t="s">
        <v>17</v>
      </c>
      <c r="D67" s="41"/>
      <c r="E67" s="2"/>
    </row>
    <row r="68" spans="2:5">
      <c r="B68" s="18" t="s">
        <v>15</v>
      </c>
      <c r="C68" s="2" t="s">
        <v>18</v>
      </c>
      <c r="D68" s="41"/>
      <c r="E68" s="2"/>
    </row>
    <row r="69" spans="2:5">
      <c r="B69" s="18" t="s">
        <v>14</v>
      </c>
      <c r="C69" s="2" t="s">
        <v>17</v>
      </c>
      <c r="D69" s="41"/>
      <c r="E69" s="2"/>
    </row>
    <row r="70" spans="2:5">
      <c r="B70" s="18" t="s">
        <v>3</v>
      </c>
      <c r="C70" s="2" t="s">
        <v>18</v>
      </c>
      <c r="D70" s="41"/>
      <c r="E70" s="2"/>
    </row>
    <row r="71" spans="2:5">
      <c r="B71" s="18" t="s">
        <v>10</v>
      </c>
      <c r="C71" s="2" t="s">
        <v>17</v>
      </c>
      <c r="D71" s="41"/>
      <c r="E71" s="2"/>
    </row>
    <row r="72" spans="2:5">
      <c r="B72" s="18" t="s">
        <v>3</v>
      </c>
      <c r="C72" s="2" t="s">
        <v>18</v>
      </c>
      <c r="D72" s="41"/>
      <c r="E72" s="2"/>
    </row>
    <row r="73" spans="2:5">
      <c r="B73" s="18" t="s">
        <v>2</v>
      </c>
      <c r="C73" s="2" t="s">
        <v>18</v>
      </c>
      <c r="D73" s="41"/>
      <c r="E73" s="2"/>
    </row>
    <row r="74" spans="2:5">
      <c r="B74" s="18" t="s">
        <v>10</v>
      </c>
      <c r="C74" s="2" t="s">
        <v>18</v>
      </c>
      <c r="D74" s="41"/>
      <c r="E74" s="2"/>
    </row>
    <row r="75" spans="2:5">
      <c r="B75" s="18" t="s">
        <v>15</v>
      </c>
      <c r="C75" s="2" t="s">
        <v>17</v>
      </c>
      <c r="D75" s="41"/>
      <c r="E75" s="2"/>
    </row>
    <row r="76" spans="2:5">
      <c r="B76" s="18" t="s">
        <v>6</v>
      </c>
      <c r="C76" s="2" t="s">
        <v>18</v>
      </c>
      <c r="D76" s="41"/>
      <c r="E76" s="2"/>
    </row>
    <row r="77" spans="2:5">
      <c r="B77" s="18" t="s">
        <v>4</v>
      </c>
      <c r="C77" s="2" t="s">
        <v>18</v>
      </c>
      <c r="D77" s="41"/>
      <c r="E77" s="2"/>
    </row>
    <row r="78" spans="2:5">
      <c r="B78" s="18" t="s">
        <v>9</v>
      </c>
      <c r="C78" s="2" t="s">
        <v>17</v>
      </c>
      <c r="D78" s="41"/>
      <c r="E78" s="2"/>
    </row>
    <row r="79" spans="2:5">
      <c r="B79" s="18" t="s">
        <v>10</v>
      </c>
      <c r="C79" s="2" t="s">
        <v>17</v>
      </c>
      <c r="D79" s="41"/>
      <c r="E79" s="2"/>
    </row>
    <row r="80" spans="2:5">
      <c r="B80" s="18" t="s">
        <v>9</v>
      </c>
      <c r="C80" s="2" t="s">
        <v>18</v>
      </c>
      <c r="D80" s="41"/>
      <c r="E80" s="2"/>
    </row>
    <row r="81" spans="2:5">
      <c r="B81" s="18" t="s">
        <v>15</v>
      </c>
      <c r="C81" s="2" t="s">
        <v>17</v>
      </c>
      <c r="D81" s="41"/>
      <c r="E81" s="2"/>
    </row>
    <row r="82" spans="2:5">
      <c r="B82" s="18" t="s">
        <v>3</v>
      </c>
      <c r="C82" s="2" t="s">
        <v>18</v>
      </c>
      <c r="D82" s="41"/>
      <c r="E82" s="2"/>
    </row>
    <row r="83" spans="2:5">
      <c r="B83" s="18" t="s">
        <v>15</v>
      </c>
      <c r="C83" s="2" t="s">
        <v>17</v>
      </c>
      <c r="D83" s="41"/>
      <c r="E83" s="2"/>
    </row>
    <row r="84" spans="2:5">
      <c r="B84" s="18" t="s">
        <v>10</v>
      </c>
      <c r="C84" s="2" t="s">
        <v>17</v>
      </c>
      <c r="D84" s="41"/>
      <c r="E84" s="2"/>
    </row>
    <row r="85" spans="2:5">
      <c r="B85" s="18" t="s">
        <v>2</v>
      </c>
      <c r="C85" s="2" t="s">
        <v>17</v>
      </c>
      <c r="D85" s="41"/>
      <c r="E85" s="2"/>
    </row>
    <row r="86" spans="2:5">
      <c r="B86" s="18" t="s">
        <v>11</v>
      </c>
      <c r="C86" s="2" t="s">
        <v>18</v>
      </c>
      <c r="D86" s="41"/>
      <c r="E86" s="2"/>
    </row>
    <row r="87" spans="2:5">
      <c r="B87" s="18" t="s">
        <v>14</v>
      </c>
      <c r="C87" s="2" t="s">
        <v>18</v>
      </c>
      <c r="D87" s="41"/>
      <c r="E87" s="2"/>
    </row>
    <row r="88" spans="2:5">
      <c r="B88" s="18" t="s">
        <v>4</v>
      </c>
      <c r="C88" s="2" t="s">
        <v>17</v>
      </c>
      <c r="D88" s="41"/>
      <c r="E88" s="2"/>
    </row>
    <row r="89" spans="2:5">
      <c r="B89" s="18" t="s">
        <v>13</v>
      </c>
      <c r="C89" s="2" t="s">
        <v>18</v>
      </c>
      <c r="D89" s="41"/>
      <c r="E89" s="2"/>
    </row>
    <row r="90" spans="2:5">
      <c r="B90" s="18" t="s">
        <v>3</v>
      </c>
      <c r="C90" s="2" t="s">
        <v>17</v>
      </c>
      <c r="D90" s="41"/>
      <c r="E90" s="2"/>
    </row>
    <row r="91" spans="2:5">
      <c r="B91" s="18" t="s">
        <v>9</v>
      </c>
      <c r="C91" s="2" t="s">
        <v>18</v>
      </c>
      <c r="D91" s="41"/>
      <c r="E91" s="2"/>
    </row>
    <row r="92" spans="2:5">
      <c r="B92" s="18" t="s">
        <v>10</v>
      </c>
      <c r="C92" s="2" t="s">
        <v>17</v>
      </c>
      <c r="D92" s="41"/>
      <c r="E92" s="2"/>
    </row>
    <row r="93" spans="2:5">
      <c r="B93" s="18" t="s">
        <v>10</v>
      </c>
      <c r="C93" s="2" t="s">
        <v>17</v>
      </c>
      <c r="D93" s="41"/>
      <c r="E93" s="2"/>
    </row>
    <row r="94" spans="2:5">
      <c r="B94" s="18" t="s">
        <v>8</v>
      </c>
      <c r="C94" s="2" t="s">
        <v>17</v>
      </c>
      <c r="D94" s="41"/>
      <c r="E94" s="2"/>
    </row>
    <row r="95" spans="2:5">
      <c r="B95" s="18" t="s">
        <v>3</v>
      </c>
      <c r="C95" s="2" t="s">
        <v>17</v>
      </c>
      <c r="D95" s="41"/>
      <c r="E95" s="2"/>
    </row>
    <row r="96" spans="2:5">
      <c r="B96" s="18" t="s">
        <v>3</v>
      </c>
      <c r="C96" s="2" t="s">
        <v>17</v>
      </c>
      <c r="D96" s="41"/>
      <c r="E96" s="2"/>
    </row>
    <row r="97" spans="2:5">
      <c r="B97" s="18" t="s">
        <v>10</v>
      </c>
      <c r="C97" s="2" t="s">
        <v>18</v>
      </c>
      <c r="D97" s="41"/>
      <c r="E97" s="2"/>
    </row>
    <row r="98" spans="2:5">
      <c r="B98" s="18" t="s">
        <v>9</v>
      </c>
      <c r="C98" s="2" t="s">
        <v>17</v>
      </c>
      <c r="D98" s="41"/>
      <c r="E98" s="2"/>
    </row>
    <row r="99" spans="2:5">
      <c r="B99" s="18" t="s">
        <v>10</v>
      </c>
      <c r="C99" s="2" t="s">
        <v>17</v>
      </c>
      <c r="D99" s="41"/>
      <c r="E99" s="2"/>
    </row>
    <row r="100" spans="2:5">
      <c r="B100" s="18" t="s">
        <v>15</v>
      </c>
      <c r="C100" s="2" t="s">
        <v>17</v>
      </c>
      <c r="D100" s="41"/>
      <c r="E100" s="2"/>
    </row>
    <row r="101" spans="2:5">
      <c r="B101" s="18" t="s">
        <v>11</v>
      </c>
      <c r="C101" s="2" t="s">
        <v>18</v>
      </c>
      <c r="D101" s="41"/>
    </row>
    <row r="102" spans="2:5">
      <c r="B102" s="18" t="s">
        <v>2</v>
      </c>
      <c r="C102" s="2" t="s">
        <v>18</v>
      </c>
      <c r="D102" s="41"/>
    </row>
    <row r="103" spans="2:5">
      <c r="B103" s="18" t="s">
        <v>3</v>
      </c>
      <c r="C103" s="2" t="s">
        <v>18</v>
      </c>
      <c r="D103" s="41"/>
    </row>
    <row r="104" spans="2:5">
      <c r="B104" s="18" t="s">
        <v>8</v>
      </c>
      <c r="C104" s="2" t="s">
        <v>17</v>
      </c>
      <c r="D104" s="41"/>
    </row>
    <row r="105" spans="2:5">
      <c r="B105" s="18" t="s">
        <v>11</v>
      </c>
      <c r="C105" s="2" t="s">
        <v>18</v>
      </c>
      <c r="D105" s="41"/>
    </row>
    <row r="106" spans="2:5">
      <c r="B106" s="18" t="s">
        <v>10</v>
      </c>
      <c r="C106" s="2" t="s">
        <v>17</v>
      </c>
      <c r="D106" s="41"/>
    </row>
    <row r="107" spans="2:5">
      <c r="B107" s="18" t="s">
        <v>5</v>
      </c>
      <c r="C107" s="2" t="s">
        <v>18</v>
      </c>
      <c r="D107" s="41"/>
    </row>
    <row r="108" spans="2:5">
      <c r="B108" s="18" t="s">
        <v>10</v>
      </c>
      <c r="C108" s="2" t="s">
        <v>17</v>
      </c>
      <c r="D108" s="41"/>
    </row>
    <row r="109" spans="2:5">
      <c r="B109" s="18" t="s">
        <v>3</v>
      </c>
      <c r="C109" s="2" t="s">
        <v>18</v>
      </c>
      <c r="D109" s="41"/>
    </row>
    <row r="110" spans="2:5">
      <c r="B110" s="18" t="s">
        <v>4</v>
      </c>
      <c r="C110" s="2" t="s">
        <v>17</v>
      </c>
      <c r="D110" s="41"/>
    </row>
    <row r="111" spans="2:5">
      <c r="B111" s="18" t="s">
        <v>3</v>
      </c>
      <c r="C111" s="2" t="s">
        <v>18</v>
      </c>
      <c r="D111" s="41"/>
    </row>
    <row r="112" spans="2:5">
      <c r="B112" s="18" t="s">
        <v>4</v>
      </c>
      <c r="C112" s="2" t="s">
        <v>17</v>
      </c>
      <c r="D112" s="41"/>
    </row>
    <row r="113" spans="2:4">
      <c r="B113" s="18" t="s">
        <v>3</v>
      </c>
      <c r="C113" s="2" t="s">
        <v>18</v>
      </c>
      <c r="D113" s="41"/>
    </row>
    <row r="114" spans="2:4">
      <c r="B114" s="18" t="s">
        <v>9</v>
      </c>
      <c r="C114" s="2" t="s">
        <v>18</v>
      </c>
      <c r="D114" s="41"/>
    </row>
    <row r="115" spans="2:4">
      <c r="B115" s="18" t="s">
        <v>9</v>
      </c>
      <c r="C115" s="2" t="s">
        <v>17</v>
      </c>
      <c r="D115" s="41"/>
    </row>
    <row r="116" spans="2:4">
      <c r="B116" s="18" t="s">
        <v>3</v>
      </c>
      <c r="C116" s="2" t="s">
        <v>18</v>
      </c>
      <c r="D116" s="41"/>
    </row>
    <row r="117" spans="2:4">
      <c r="B117" s="18" t="s">
        <v>2</v>
      </c>
      <c r="C117" s="2" t="s">
        <v>17</v>
      </c>
      <c r="D117" s="41"/>
    </row>
    <row r="118" spans="2:4">
      <c r="B118" s="18" t="s">
        <v>6</v>
      </c>
      <c r="C118" s="2" t="s">
        <v>18</v>
      </c>
      <c r="D118" s="41"/>
    </row>
    <row r="119" spans="2:4">
      <c r="B119" s="18" t="s">
        <v>9</v>
      </c>
      <c r="C119" s="2" t="s">
        <v>17</v>
      </c>
      <c r="D119" s="41"/>
    </row>
    <row r="120" spans="2:4">
      <c r="B120" s="18" t="s">
        <v>4</v>
      </c>
      <c r="C120" s="2" t="s">
        <v>18</v>
      </c>
      <c r="D120" s="41"/>
    </row>
    <row r="121" spans="2:4">
      <c r="B121" s="18" t="s">
        <v>13</v>
      </c>
      <c r="C121" s="2" t="s">
        <v>17</v>
      </c>
      <c r="D121" s="41"/>
    </row>
    <row r="122" spans="2:4">
      <c r="B122" s="18" t="s">
        <v>10</v>
      </c>
      <c r="C122" s="2" t="s">
        <v>18</v>
      </c>
      <c r="D122" s="41"/>
    </row>
    <row r="123" spans="2:4">
      <c r="B123" s="18" t="s">
        <v>2</v>
      </c>
      <c r="C123" s="2" t="s">
        <v>17</v>
      </c>
      <c r="D123" s="41"/>
    </row>
    <row r="124" spans="2:4">
      <c r="B124" s="18" t="s">
        <v>15</v>
      </c>
      <c r="C124" s="2" t="s">
        <v>18</v>
      </c>
      <c r="D124" s="41"/>
    </row>
    <row r="125" spans="2:4">
      <c r="B125" s="18" t="s">
        <v>3</v>
      </c>
      <c r="C125" s="2" t="s">
        <v>17</v>
      </c>
      <c r="D125" s="41"/>
    </row>
    <row r="126" spans="2:4">
      <c r="B126" s="18" t="s">
        <v>11</v>
      </c>
      <c r="C126" s="2" t="s">
        <v>18</v>
      </c>
      <c r="D126" s="41"/>
    </row>
    <row r="127" spans="2:4">
      <c r="B127" s="18" t="s">
        <v>10</v>
      </c>
      <c r="C127" s="2" t="s">
        <v>17</v>
      </c>
      <c r="D127" s="41"/>
    </row>
    <row r="128" spans="2:4">
      <c r="B128" s="18" t="s">
        <v>14</v>
      </c>
      <c r="C128" s="2" t="s">
        <v>17</v>
      </c>
      <c r="D128" s="41"/>
    </row>
    <row r="129" spans="2:4">
      <c r="B129" s="18" t="s">
        <v>2</v>
      </c>
      <c r="C129" s="2" t="s">
        <v>18</v>
      </c>
      <c r="D129" s="41"/>
    </row>
    <row r="130" spans="2:4">
      <c r="B130" s="18" t="s">
        <v>12</v>
      </c>
      <c r="C130" s="2" t="s">
        <v>17</v>
      </c>
      <c r="D130" s="42"/>
    </row>
    <row r="131" spans="2:4">
      <c r="B131" s="18" t="s">
        <v>3</v>
      </c>
      <c r="C131" s="2" t="s">
        <v>17</v>
      </c>
      <c r="D131" s="41"/>
    </row>
    <row r="132" spans="2:4">
      <c r="B132" s="18" t="s">
        <v>15</v>
      </c>
      <c r="C132" s="2" t="s">
        <v>18</v>
      </c>
      <c r="D132" s="41"/>
    </row>
    <row r="133" spans="2:4">
      <c r="B133" s="18" t="s">
        <v>14</v>
      </c>
      <c r="C133" s="2" t="s">
        <v>17</v>
      </c>
      <c r="D133" s="41"/>
    </row>
    <row r="134" spans="2:4">
      <c r="B134" s="18" t="s">
        <v>2</v>
      </c>
      <c r="C134" s="2" t="s">
        <v>17</v>
      </c>
      <c r="D134" s="41"/>
    </row>
    <row r="135" spans="2:4">
      <c r="B135" s="18" t="s">
        <v>3</v>
      </c>
      <c r="C135" s="2" t="s">
        <v>17</v>
      </c>
      <c r="D135" s="41"/>
    </row>
    <row r="136" spans="2:4">
      <c r="B136" s="18" t="s">
        <v>5</v>
      </c>
      <c r="C136" s="2" t="s">
        <v>18</v>
      </c>
      <c r="D136" s="41"/>
    </row>
    <row r="137" spans="2:4">
      <c r="B137" s="18" t="s">
        <v>3</v>
      </c>
      <c r="C137" s="2" t="s">
        <v>17</v>
      </c>
      <c r="D137" s="41"/>
    </row>
    <row r="138" spans="2:4">
      <c r="B138" s="18" t="s">
        <v>9</v>
      </c>
      <c r="C138" s="2" t="s">
        <v>18</v>
      </c>
      <c r="D138" s="41"/>
    </row>
    <row r="139" spans="2:4">
      <c r="B139" s="18" t="s">
        <v>7</v>
      </c>
      <c r="C139" s="2" t="s">
        <v>18</v>
      </c>
      <c r="D139" s="41"/>
    </row>
    <row r="140" spans="2:4">
      <c r="B140" s="18" t="s">
        <v>13</v>
      </c>
      <c r="C140" s="2" t="s">
        <v>17</v>
      </c>
      <c r="D140" s="41"/>
    </row>
    <row r="141" spans="2:4">
      <c r="B141" s="18" t="s">
        <v>10</v>
      </c>
      <c r="C141" s="2" t="s">
        <v>17</v>
      </c>
      <c r="D141" s="41"/>
    </row>
    <row r="142" spans="2:4">
      <c r="B142" s="18" t="s">
        <v>3</v>
      </c>
      <c r="C142" s="2" t="s">
        <v>18</v>
      </c>
      <c r="D142" s="41"/>
    </row>
    <row r="143" spans="2:4">
      <c r="B143" s="18" t="s">
        <v>3</v>
      </c>
      <c r="C143" s="2" t="s">
        <v>17</v>
      </c>
      <c r="D143" s="41"/>
    </row>
    <row r="144" spans="2:4">
      <c r="B144" s="18" t="s">
        <v>10</v>
      </c>
      <c r="C144" s="2" t="s">
        <v>18</v>
      </c>
      <c r="D144" s="41"/>
    </row>
    <row r="145" spans="2:4">
      <c r="B145" s="18" t="s">
        <v>3</v>
      </c>
      <c r="C145" s="2" t="s">
        <v>17</v>
      </c>
      <c r="D145" s="41"/>
    </row>
    <row r="146" spans="2:4">
      <c r="B146" s="18" t="s">
        <v>15</v>
      </c>
      <c r="C146" s="2" t="s">
        <v>18</v>
      </c>
      <c r="D146" s="41"/>
    </row>
    <row r="147" spans="2:4">
      <c r="B147" s="18" t="s">
        <v>12</v>
      </c>
      <c r="C147" s="2" t="s">
        <v>17</v>
      </c>
      <c r="D147" s="42"/>
    </row>
    <row r="148" spans="2:4">
      <c r="B148" s="18" t="s">
        <v>8</v>
      </c>
      <c r="C148" s="2" t="s">
        <v>18</v>
      </c>
      <c r="D148" s="41"/>
    </row>
    <row r="149" spans="2:4">
      <c r="B149" s="18" t="s">
        <v>3</v>
      </c>
      <c r="C149" s="2" t="s">
        <v>17</v>
      </c>
      <c r="D149" s="41"/>
    </row>
    <row r="150" spans="2:4">
      <c r="B150" s="18" t="s">
        <v>3</v>
      </c>
      <c r="C150" s="2" t="s">
        <v>18</v>
      </c>
      <c r="D150" s="41"/>
    </row>
    <row r="151" spans="2:4">
      <c r="B151" s="18" t="s">
        <v>7</v>
      </c>
      <c r="C151" s="2" t="s">
        <v>17</v>
      </c>
      <c r="D151" s="41"/>
    </row>
    <row r="152" spans="2:4">
      <c r="B152" s="18" t="s">
        <v>7</v>
      </c>
      <c r="C152" s="2" t="s">
        <v>18</v>
      </c>
      <c r="D152" s="41"/>
    </row>
    <row r="153" spans="2:4">
      <c r="B153" s="18" t="s">
        <v>2</v>
      </c>
      <c r="C153" s="2" t="s">
        <v>17</v>
      </c>
      <c r="D153" s="41"/>
    </row>
    <row r="154" spans="2:4">
      <c r="B154" s="18" t="s">
        <v>10</v>
      </c>
      <c r="C154" s="2" t="s">
        <v>18</v>
      </c>
      <c r="D154" s="41"/>
    </row>
    <row r="155" spans="2:4">
      <c r="B155" s="18" t="s">
        <v>8</v>
      </c>
      <c r="C155" s="2" t="s">
        <v>18</v>
      </c>
      <c r="D155" s="41"/>
    </row>
    <row r="156" spans="2:4">
      <c r="B156" s="18" t="s">
        <v>9</v>
      </c>
      <c r="C156" s="2" t="s">
        <v>18</v>
      </c>
      <c r="D156" s="41"/>
    </row>
    <row r="157" spans="2:4">
      <c r="B157" s="18" t="s">
        <v>15</v>
      </c>
      <c r="C157" s="2" t="s">
        <v>18</v>
      </c>
      <c r="D157" s="41"/>
    </row>
    <row r="158" spans="2:4">
      <c r="B158" s="18" t="s">
        <v>10</v>
      </c>
      <c r="C158" s="2" t="s">
        <v>18</v>
      </c>
      <c r="D158" s="41"/>
    </row>
    <row r="159" spans="2:4">
      <c r="B159" s="18" t="s">
        <v>10</v>
      </c>
      <c r="C159" s="2" t="s">
        <v>18</v>
      </c>
      <c r="D159" s="41"/>
    </row>
    <row r="160" spans="2:4">
      <c r="B160" s="18" t="s">
        <v>8</v>
      </c>
      <c r="C160" s="2" t="s">
        <v>18</v>
      </c>
      <c r="D160" s="41"/>
    </row>
    <row r="161" spans="2:4">
      <c r="B161" s="18" t="s">
        <v>4</v>
      </c>
      <c r="C161" s="2" t="s">
        <v>17</v>
      </c>
      <c r="D161" s="41"/>
    </row>
    <row r="162" spans="2:4">
      <c r="B162" s="18" t="s">
        <v>2</v>
      </c>
      <c r="C162" s="2" t="s">
        <v>18</v>
      </c>
      <c r="D162" s="42"/>
    </row>
    <row r="163" spans="2:4">
      <c r="B163" s="18" t="s">
        <v>9</v>
      </c>
      <c r="C163" s="2" t="s">
        <v>18</v>
      </c>
      <c r="D163" s="41"/>
    </row>
    <row r="164" spans="2:4">
      <c r="B164" s="18" t="s">
        <v>3</v>
      </c>
      <c r="C164" s="2" t="s">
        <v>17</v>
      </c>
      <c r="D164" s="41"/>
    </row>
    <row r="165" spans="2:4">
      <c r="B165" s="18" t="s">
        <v>3</v>
      </c>
      <c r="C165" s="2" t="s">
        <v>18</v>
      </c>
      <c r="D165" s="41"/>
    </row>
    <row r="166" spans="2:4">
      <c r="B166" s="18" t="s">
        <v>10</v>
      </c>
      <c r="C166" s="2" t="s">
        <v>17</v>
      </c>
      <c r="D166" s="41"/>
    </row>
    <row r="167" spans="2:4">
      <c r="B167" s="18" t="s">
        <v>3</v>
      </c>
      <c r="C167" s="2" t="s">
        <v>17</v>
      </c>
      <c r="D167" s="41"/>
    </row>
    <row r="168" spans="2:4">
      <c r="B168" s="18" t="s">
        <v>4</v>
      </c>
      <c r="C168" s="2" t="s">
        <v>17</v>
      </c>
      <c r="D168" s="41"/>
    </row>
    <row r="169" spans="2:4">
      <c r="B169" s="18" t="s">
        <v>9</v>
      </c>
      <c r="C169" s="2" t="s">
        <v>18</v>
      </c>
      <c r="D169" s="41"/>
    </row>
    <row r="170" spans="2:4">
      <c r="B170" s="18" t="s">
        <v>8</v>
      </c>
      <c r="C170" s="2" t="s">
        <v>18</v>
      </c>
      <c r="D170" s="41"/>
    </row>
    <row r="171" spans="2:4">
      <c r="B171" s="18" t="s">
        <v>5</v>
      </c>
      <c r="C171" s="2" t="s">
        <v>18</v>
      </c>
      <c r="D171" s="41"/>
    </row>
    <row r="172" spans="2:4">
      <c r="B172" s="18" t="s">
        <v>15</v>
      </c>
      <c r="C172" s="2" t="s">
        <v>18</v>
      </c>
      <c r="D172" s="41"/>
    </row>
    <row r="173" spans="2:4">
      <c r="B173" s="18" t="s">
        <v>3</v>
      </c>
      <c r="C173" s="2" t="s">
        <v>18</v>
      </c>
      <c r="D173" s="41"/>
    </row>
    <row r="174" spans="2:4">
      <c r="B174" s="18" t="s">
        <v>10</v>
      </c>
      <c r="C174" s="2" t="s">
        <v>17</v>
      </c>
      <c r="D174" s="41"/>
    </row>
    <row r="175" spans="2:4">
      <c r="B175" s="18" t="s">
        <v>15</v>
      </c>
      <c r="C175" s="2" t="s">
        <v>17</v>
      </c>
      <c r="D175" s="41"/>
    </row>
    <row r="176" spans="2:4">
      <c r="B176" s="18" t="s">
        <v>10</v>
      </c>
      <c r="C176" s="2" t="s">
        <v>17</v>
      </c>
      <c r="D176" s="41"/>
    </row>
    <row r="177" spans="2:4">
      <c r="B177" s="18" t="s">
        <v>9</v>
      </c>
      <c r="C177" s="2" t="s">
        <v>17</v>
      </c>
      <c r="D177" s="41"/>
    </row>
    <row r="178" spans="2:4">
      <c r="B178" s="18" t="s">
        <v>8</v>
      </c>
      <c r="C178" s="2" t="s">
        <v>18</v>
      </c>
      <c r="D178" s="41"/>
    </row>
    <row r="179" spans="2:4">
      <c r="B179" s="18" t="s">
        <v>4</v>
      </c>
      <c r="C179" s="2" t="s">
        <v>17</v>
      </c>
      <c r="D179" s="41"/>
    </row>
    <row r="180" spans="2:4">
      <c r="B180" s="18" t="s">
        <v>4</v>
      </c>
      <c r="C180" s="2" t="s">
        <v>18</v>
      </c>
      <c r="D180" s="41"/>
    </row>
    <row r="181" spans="2:4">
      <c r="B181" s="18" t="s">
        <v>4</v>
      </c>
      <c r="C181" s="2" t="s">
        <v>17</v>
      </c>
      <c r="D181" s="41"/>
    </row>
    <row r="182" spans="2:4">
      <c r="B182" s="18" t="s">
        <v>15</v>
      </c>
      <c r="C182" s="2" t="s">
        <v>17</v>
      </c>
      <c r="D182" s="41"/>
    </row>
    <row r="183" spans="2:4">
      <c r="B183" s="18" t="s">
        <v>3</v>
      </c>
      <c r="C183" s="2" t="s">
        <v>18</v>
      </c>
      <c r="D183" s="41"/>
    </row>
    <row r="184" spans="2:4">
      <c r="B184" s="18" t="s">
        <v>9</v>
      </c>
      <c r="C184" s="2" t="s">
        <v>18</v>
      </c>
      <c r="D184" s="41"/>
    </row>
    <row r="185" spans="2:4">
      <c r="B185" s="18" t="s">
        <v>3</v>
      </c>
      <c r="C185" s="2" t="s">
        <v>17</v>
      </c>
      <c r="D185" s="41"/>
    </row>
    <row r="186" spans="2:4">
      <c r="B186" s="18" t="s">
        <v>3</v>
      </c>
      <c r="C186" s="2" t="s">
        <v>17</v>
      </c>
      <c r="D186" s="41"/>
    </row>
    <row r="187" spans="2:4">
      <c r="B187" s="18" t="s">
        <v>3</v>
      </c>
      <c r="C187" s="2" t="s">
        <v>17</v>
      </c>
      <c r="D187" s="41"/>
    </row>
    <row r="188" spans="2:4">
      <c r="B188" s="18" t="s">
        <v>15</v>
      </c>
      <c r="C188" s="2" t="s">
        <v>18</v>
      </c>
      <c r="D188" s="41"/>
    </row>
    <row r="189" spans="2:4">
      <c r="B189" s="18" t="s">
        <v>6</v>
      </c>
      <c r="C189" s="2" t="s">
        <v>17</v>
      </c>
      <c r="D189" s="41"/>
    </row>
    <row r="190" spans="2:4">
      <c r="B190" s="18" t="s">
        <v>3</v>
      </c>
      <c r="C190" s="2" t="s">
        <v>17</v>
      </c>
      <c r="D190" s="41"/>
    </row>
    <row r="191" spans="2:4">
      <c r="B191" s="18" t="s">
        <v>8</v>
      </c>
      <c r="C191" s="2" t="s">
        <v>18</v>
      </c>
      <c r="D191" s="41"/>
    </row>
    <row r="192" spans="2:4">
      <c r="B192" s="18" t="s">
        <v>14</v>
      </c>
      <c r="C192" s="2" t="s">
        <v>17</v>
      </c>
      <c r="D192" s="41"/>
    </row>
    <row r="193" spans="2:4">
      <c r="B193" s="18" t="s">
        <v>9</v>
      </c>
      <c r="C193" s="2" t="s">
        <v>17</v>
      </c>
      <c r="D193" s="41"/>
    </row>
    <row r="194" spans="2:4">
      <c r="B194" s="18" t="s">
        <v>3</v>
      </c>
      <c r="C194" s="2" t="s">
        <v>17</v>
      </c>
      <c r="D194" s="41"/>
    </row>
    <row r="195" spans="2:4">
      <c r="B195" s="18" t="s">
        <v>8</v>
      </c>
      <c r="C195" s="2" t="s">
        <v>17</v>
      </c>
      <c r="D195" s="41"/>
    </row>
    <row r="196" spans="2:4">
      <c r="B196" s="18" t="s">
        <v>8</v>
      </c>
      <c r="C196" s="2" t="s">
        <v>18</v>
      </c>
      <c r="D196" s="41"/>
    </row>
    <row r="197" spans="2:4">
      <c r="B197" s="18" t="s">
        <v>15</v>
      </c>
      <c r="C197" s="2" t="s">
        <v>18</v>
      </c>
      <c r="D197" s="41"/>
    </row>
    <row r="198" spans="2:4">
      <c r="B198" s="18" t="s">
        <v>3</v>
      </c>
      <c r="C198" s="2" t="s">
        <v>18</v>
      </c>
      <c r="D198" s="41"/>
    </row>
    <row r="199" spans="2:4">
      <c r="B199" s="18" t="s">
        <v>3</v>
      </c>
      <c r="C199" s="2" t="s">
        <v>18</v>
      </c>
      <c r="D199" s="41"/>
    </row>
    <row r="200" spans="2:4">
      <c r="B200" s="18" t="s">
        <v>11</v>
      </c>
      <c r="C200" s="2" t="s">
        <v>17</v>
      </c>
      <c r="D200" s="41"/>
    </row>
    <row r="201" spans="2:4">
      <c r="B201" s="18" t="s">
        <v>11</v>
      </c>
      <c r="C201" s="2" t="s">
        <v>18</v>
      </c>
      <c r="D201" s="41"/>
    </row>
    <row r="202" spans="2:4">
      <c r="B202" s="18" t="s">
        <v>10</v>
      </c>
      <c r="C202" s="2" t="s">
        <v>18</v>
      </c>
      <c r="D202" s="41"/>
    </row>
    <row r="203" spans="2:4">
      <c r="B203" s="18" t="s">
        <v>12</v>
      </c>
      <c r="C203" s="2" t="s">
        <v>18</v>
      </c>
      <c r="D203" s="41"/>
    </row>
    <row r="204" spans="2:4">
      <c r="B204" s="18" t="s">
        <v>14</v>
      </c>
      <c r="C204" s="2" t="s">
        <v>18</v>
      </c>
      <c r="D204" s="41"/>
    </row>
    <row r="205" spans="2:4">
      <c r="B205" s="18" t="s">
        <v>9</v>
      </c>
      <c r="C205" s="2" t="s">
        <v>17</v>
      </c>
      <c r="D205" s="41"/>
    </row>
    <row r="206" spans="2:4">
      <c r="B206" s="18" t="s">
        <v>10</v>
      </c>
      <c r="C206" s="2" t="s">
        <v>17</v>
      </c>
      <c r="D206" s="41"/>
    </row>
    <row r="207" spans="2:4">
      <c r="B207" s="18" t="s">
        <v>10</v>
      </c>
      <c r="C207" s="2" t="s">
        <v>18</v>
      </c>
      <c r="D207" s="41"/>
    </row>
    <row r="208" spans="2:4">
      <c r="B208" s="18" t="s">
        <v>3</v>
      </c>
      <c r="C208" s="2" t="s">
        <v>18</v>
      </c>
      <c r="D208" s="41"/>
    </row>
    <row r="209" spans="2:4">
      <c r="B209" s="18" t="s">
        <v>3</v>
      </c>
      <c r="C209" s="2" t="s">
        <v>18</v>
      </c>
      <c r="D209" s="41"/>
    </row>
    <row r="210" spans="2:4">
      <c r="B210" s="18" t="s">
        <v>4</v>
      </c>
      <c r="C210" s="2" t="s">
        <v>17</v>
      </c>
      <c r="D210" s="41"/>
    </row>
    <row r="211" spans="2:4">
      <c r="B211" s="18" t="s">
        <v>6</v>
      </c>
      <c r="C211" s="2" t="s">
        <v>18</v>
      </c>
      <c r="D211" s="41"/>
    </row>
    <row r="212" spans="2:4">
      <c r="B212" s="18" t="s">
        <v>4</v>
      </c>
      <c r="C212" s="2" t="s">
        <v>18</v>
      </c>
      <c r="D212" s="41"/>
    </row>
    <row r="213" spans="2:4">
      <c r="B213" s="18" t="s">
        <v>10</v>
      </c>
      <c r="C213" s="2" t="s">
        <v>18</v>
      </c>
      <c r="D213" s="41"/>
    </row>
    <row r="214" spans="2:4">
      <c r="B214" s="18" t="s">
        <v>7</v>
      </c>
      <c r="C214" s="2" t="s">
        <v>17</v>
      </c>
      <c r="D214" s="41"/>
    </row>
    <row r="215" spans="2:4">
      <c r="B215" s="18" t="s">
        <v>3</v>
      </c>
      <c r="C215" s="2" t="s">
        <v>17</v>
      </c>
      <c r="D215" s="41"/>
    </row>
    <row r="216" spans="2:4">
      <c r="B216" s="18" t="s">
        <v>10</v>
      </c>
      <c r="C216" s="2" t="s">
        <v>17</v>
      </c>
      <c r="D216" s="41"/>
    </row>
    <row r="217" spans="2:4">
      <c r="B217" s="18" t="s">
        <v>8</v>
      </c>
      <c r="C217" s="2" t="s">
        <v>17</v>
      </c>
      <c r="D217" s="41"/>
    </row>
    <row r="218" spans="2:4">
      <c r="B218" s="18" t="s">
        <v>10</v>
      </c>
      <c r="C218" s="2" t="s">
        <v>18</v>
      </c>
      <c r="D218" s="41"/>
    </row>
    <row r="219" spans="2:4">
      <c r="B219" s="18" t="s">
        <v>10</v>
      </c>
      <c r="C219" s="2" t="s">
        <v>17</v>
      </c>
      <c r="D219" s="41"/>
    </row>
    <row r="220" spans="2:4">
      <c r="B220" s="18" t="s">
        <v>10</v>
      </c>
      <c r="C220" s="2" t="s">
        <v>18</v>
      </c>
      <c r="D220" s="41"/>
    </row>
    <row r="221" spans="2:4">
      <c r="B221" s="18" t="s">
        <v>2</v>
      </c>
      <c r="C221" s="2" t="s">
        <v>18</v>
      </c>
      <c r="D221" s="41"/>
    </row>
    <row r="222" spans="2:4">
      <c r="B222" s="18" t="s">
        <v>3</v>
      </c>
      <c r="C222" s="2" t="s">
        <v>18</v>
      </c>
      <c r="D222" s="41"/>
    </row>
    <row r="223" spans="2:4">
      <c r="B223" s="18" t="s">
        <v>4</v>
      </c>
      <c r="C223" s="2" t="s">
        <v>18</v>
      </c>
      <c r="D223" s="41"/>
    </row>
    <row r="224" spans="2:4">
      <c r="B224" s="18" t="s">
        <v>10</v>
      </c>
      <c r="C224" s="2" t="s">
        <v>17</v>
      </c>
      <c r="D224" s="41"/>
    </row>
    <row r="225" spans="2:4">
      <c r="B225" s="18" t="s">
        <v>9</v>
      </c>
      <c r="C225" s="2" t="s">
        <v>18</v>
      </c>
      <c r="D225" s="41"/>
    </row>
    <row r="226" spans="2:4">
      <c r="B226" s="18" t="s">
        <v>15</v>
      </c>
      <c r="C226" s="2" t="s">
        <v>17</v>
      </c>
      <c r="D226" s="41"/>
    </row>
    <row r="227" spans="2:4">
      <c r="B227" s="18" t="s">
        <v>3</v>
      </c>
      <c r="C227" s="2" t="s">
        <v>18</v>
      </c>
      <c r="D227" s="41"/>
    </row>
    <row r="228" spans="2:4">
      <c r="B228" s="18" t="s">
        <v>3</v>
      </c>
      <c r="C228" s="2" t="s">
        <v>18</v>
      </c>
      <c r="D228" s="41"/>
    </row>
    <row r="229" spans="2:4">
      <c r="B229" s="18" t="s">
        <v>5</v>
      </c>
      <c r="C229" s="2" t="s">
        <v>18</v>
      </c>
      <c r="D229" s="41"/>
    </row>
    <row r="230" spans="2:4">
      <c r="B230" s="18" t="s">
        <v>15</v>
      </c>
      <c r="C230" s="2" t="s">
        <v>17</v>
      </c>
      <c r="D230" s="41"/>
    </row>
    <row r="231" spans="2:4">
      <c r="B231" s="18" t="s">
        <v>9</v>
      </c>
      <c r="C231" s="2" t="s">
        <v>17</v>
      </c>
      <c r="D231" s="41"/>
    </row>
    <row r="232" spans="2:4">
      <c r="B232" s="18" t="s">
        <v>12</v>
      </c>
      <c r="C232" s="2" t="s">
        <v>17</v>
      </c>
      <c r="D232" s="41"/>
    </row>
    <row r="233" spans="2:4">
      <c r="B233" s="18" t="s">
        <v>10</v>
      </c>
      <c r="C233" s="2" t="s">
        <v>17</v>
      </c>
      <c r="D233" s="41"/>
    </row>
    <row r="234" spans="2:4">
      <c r="B234" s="18" t="s">
        <v>13</v>
      </c>
      <c r="C234" s="2" t="s">
        <v>17</v>
      </c>
      <c r="D234" s="42"/>
    </row>
    <row r="235" spans="2:4">
      <c r="B235" s="18" t="s">
        <v>13</v>
      </c>
      <c r="C235" s="2" t="s">
        <v>18</v>
      </c>
      <c r="D235" s="41"/>
    </row>
    <row r="236" spans="2:4">
      <c r="B236" s="18" t="s">
        <v>3</v>
      </c>
      <c r="C236" s="2" t="s">
        <v>17</v>
      </c>
      <c r="D236" s="41"/>
    </row>
    <row r="237" spans="2:4">
      <c r="B237" s="18" t="s">
        <v>9</v>
      </c>
      <c r="C237" s="2" t="s">
        <v>17</v>
      </c>
      <c r="D237" s="41"/>
    </row>
    <row r="238" spans="2:4">
      <c r="B238" s="18" t="s">
        <v>9</v>
      </c>
      <c r="C238" s="2" t="s">
        <v>18</v>
      </c>
      <c r="D238" s="41"/>
    </row>
    <row r="239" spans="2:4">
      <c r="B239" s="18" t="s">
        <v>3</v>
      </c>
      <c r="C239" s="2" t="s">
        <v>18</v>
      </c>
      <c r="D239" s="41"/>
    </row>
    <row r="240" spans="2:4">
      <c r="B240" s="18" t="s">
        <v>9</v>
      </c>
      <c r="C240" s="2" t="s">
        <v>17</v>
      </c>
      <c r="D240" s="41"/>
    </row>
    <row r="241" spans="2:4">
      <c r="B241" s="18" t="s">
        <v>8</v>
      </c>
      <c r="C241" s="2" t="s">
        <v>17</v>
      </c>
      <c r="D241" s="41"/>
    </row>
    <row r="242" spans="2:4">
      <c r="B242" s="18" t="s">
        <v>4</v>
      </c>
      <c r="C242" s="2" t="s">
        <v>17</v>
      </c>
      <c r="D242" s="41"/>
    </row>
    <row r="243" spans="2:4">
      <c r="B243" s="18" t="s">
        <v>3</v>
      </c>
      <c r="C243" s="2" t="s">
        <v>17</v>
      </c>
      <c r="D243" s="41"/>
    </row>
    <row r="244" spans="2:4">
      <c r="B244" s="18" t="s">
        <v>3</v>
      </c>
      <c r="C244" s="2" t="s">
        <v>17</v>
      </c>
      <c r="D244" s="41"/>
    </row>
    <row r="245" spans="2:4">
      <c r="B245" s="18" t="s">
        <v>4</v>
      </c>
      <c r="C245" s="2" t="s">
        <v>18</v>
      </c>
      <c r="D245" s="41"/>
    </row>
    <row r="246" spans="2:4">
      <c r="B246" s="18" t="s">
        <v>10</v>
      </c>
      <c r="C246" s="2" t="s">
        <v>18</v>
      </c>
      <c r="D246" s="41"/>
    </row>
    <row r="247" spans="2:4">
      <c r="B247" s="18" t="s">
        <v>10</v>
      </c>
      <c r="C247" s="2" t="s">
        <v>18</v>
      </c>
      <c r="D247" s="41"/>
    </row>
    <row r="248" spans="2:4">
      <c r="B248" s="18" t="s">
        <v>8</v>
      </c>
      <c r="C248" s="2" t="s">
        <v>18</v>
      </c>
      <c r="D248" s="41"/>
    </row>
    <row r="249" spans="2:4">
      <c r="B249" s="18" t="s">
        <v>3</v>
      </c>
      <c r="C249" s="2" t="s">
        <v>17</v>
      </c>
      <c r="D249" s="41"/>
    </row>
    <row r="250" spans="2:4">
      <c r="B250" s="18" t="s">
        <v>10</v>
      </c>
      <c r="C250" s="2" t="s">
        <v>17</v>
      </c>
      <c r="D250" s="41"/>
    </row>
    <row r="251" spans="2:4">
      <c r="B251" s="18" t="s">
        <v>10</v>
      </c>
      <c r="C251" s="2" t="s">
        <v>17</v>
      </c>
      <c r="D251" s="41"/>
    </row>
    <row r="252" spans="2:4">
      <c r="B252" s="18" t="s">
        <v>10</v>
      </c>
      <c r="C252" s="2" t="s">
        <v>18</v>
      </c>
      <c r="D252" s="41"/>
    </row>
    <row r="253" spans="2:4">
      <c r="B253" s="18" t="s">
        <v>3</v>
      </c>
      <c r="C253" s="2" t="s">
        <v>17</v>
      </c>
      <c r="D253" s="41"/>
    </row>
    <row r="254" spans="2:4">
      <c r="B254" s="18" t="s">
        <v>5</v>
      </c>
      <c r="C254" s="2" t="s">
        <v>17</v>
      </c>
      <c r="D254" s="41"/>
    </row>
    <row r="255" spans="2:4">
      <c r="B255" s="18" t="s">
        <v>8</v>
      </c>
      <c r="C255" s="2" t="s">
        <v>18</v>
      </c>
      <c r="D255" s="41"/>
    </row>
    <row r="256" spans="2:4">
      <c r="B256" s="18" t="s">
        <v>10</v>
      </c>
      <c r="C256" s="2" t="s">
        <v>18</v>
      </c>
      <c r="D256" s="41"/>
    </row>
    <row r="257" spans="2:4">
      <c r="B257" s="18" t="s">
        <v>4</v>
      </c>
      <c r="C257" s="2" t="s">
        <v>17</v>
      </c>
      <c r="D257" s="41"/>
    </row>
    <row r="258" spans="2:4">
      <c r="B258" s="18" t="s">
        <v>8</v>
      </c>
      <c r="C258" s="2" t="s">
        <v>18</v>
      </c>
      <c r="D258" s="41"/>
    </row>
    <row r="259" spans="2:4">
      <c r="B259" s="18" t="s">
        <v>8</v>
      </c>
      <c r="C259" s="2" t="s">
        <v>18</v>
      </c>
      <c r="D259" s="41"/>
    </row>
    <row r="260" spans="2:4">
      <c r="B260" s="18" t="s">
        <v>4</v>
      </c>
      <c r="C260" s="2" t="s">
        <v>17</v>
      </c>
      <c r="D260" s="41"/>
    </row>
    <row r="261" spans="2:4">
      <c r="B261" s="18" t="s">
        <v>15</v>
      </c>
      <c r="C261" s="2" t="s">
        <v>18</v>
      </c>
      <c r="D261" s="41"/>
    </row>
    <row r="262" spans="2:4">
      <c r="B262" s="18" t="s">
        <v>3</v>
      </c>
      <c r="C262" s="2" t="s">
        <v>18</v>
      </c>
      <c r="D262" s="41"/>
    </row>
    <row r="263" spans="2:4">
      <c r="B263" s="18" t="s">
        <v>10</v>
      </c>
      <c r="C263" s="2" t="s">
        <v>18</v>
      </c>
      <c r="D263" s="41"/>
    </row>
    <row r="264" spans="2:4">
      <c r="B264" s="18" t="s">
        <v>10</v>
      </c>
      <c r="C264" s="2" t="s">
        <v>17</v>
      </c>
      <c r="D264" s="41"/>
    </row>
    <row r="265" spans="2:4">
      <c r="B265" s="18" t="s">
        <v>15</v>
      </c>
      <c r="C265" s="2" t="s">
        <v>17</v>
      </c>
      <c r="D265" s="41"/>
    </row>
    <row r="266" spans="2:4">
      <c r="B266" s="18" t="s">
        <v>10</v>
      </c>
      <c r="C266" s="2" t="s">
        <v>18</v>
      </c>
      <c r="D266" s="41"/>
    </row>
    <row r="267" spans="2:4">
      <c r="B267" s="18" t="s">
        <v>8</v>
      </c>
      <c r="C267" s="2" t="s">
        <v>18</v>
      </c>
      <c r="D267" s="41"/>
    </row>
    <row r="268" spans="2:4">
      <c r="B268" s="18" t="s">
        <v>3</v>
      </c>
      <c r="C268" s="2" t="s">
        <v>17</v>
      </c>
      <c r="D268" s="41"/>
    </row>
    <row r="269" spans="2:4">
      <c r="B269" s="18" t="s">
        <v>7</v>
      </c>
      <c r="C269" s="2" t="s">
        <v>17</v>
      </c>
      <c r="D269" s="41"/>
    </row>
    <row r="270" spans="2:4">
      <c r="B270" s="18" t="s">
        <v>2</v>
      </c>
      <c r="C270" s="2" t="s">
        <v>18</v>
      </c>
      <c r="D270" s="41"/>
    </row>
    <row r="271" spans="2:4">
      <c r="B271" s="18" t="s">
        <v>9</v>
      </c>
      <c r="C271" s="2" t="s">
        <v>17</v>
      </c>
      <c r="D271" s="41"/>
    </row>
    <row r="272" spans="2:4">
      <c r="B272" s="18" t="s">
        <v>4</v>
      </c>
      <c r="C272" s="2" t="s">
        <v>17</v>
      </c>
      <c r="D272" s="41"/>
    </row>
    <row r="273" spans="2:4">
      <c r="B273" s="18" t="s">
        <v>8</v>
      </c>
      <c r="C273" s="2" t="s">
        <v>17</v>
      </c>
      <c r="D273" s="41"/>
    </row>
    <row r="274" spans="2:4">
      <c r="B274" s="18" t="s">
        <v>3</v>
      </c>
      <c r="C274" s="2" t="s">
        <v>17</v>
      </c>
      <c r="D274" s="41"/>
    </row>
    <row r="275" spans="2:4">
      <c r="B275" s="18" t="s">
        <v>6</v>
      </c>
      <c r="C275" s="2" t="s">
        <v>17</v>
      </c>
      <c r="D275" s="41"/>
    </row>
    <row r="276" spans="2:4">
      <c r="B276" s="18" t="s">
        <v>2</v>
      </c>
      <c r="C276" s="2" t="s">
        <v>18</v>
      </c>
      <c r="D276" s="41"/>
    </row>
    <row r="277" spans="2:4">
      <c r="B277" s="18" t="s">
        <v>8</v>
      </c>
      <c r="C277" s="2" t="s">
        <v>18</v>
      </c>
      <c r="D277" s="41"/>
    </row>
    <row r="278" spans="2:4">
      <c r="B278" s="18" t="s">
        <v>15</v>
      </c>
      <c r="C278" s="2" t="s">
        <v>17</v>
      </c>
      <c r="D278" s="41"/>
    </row>
    <row r="279" spans="2:4">
      <c r="B279" s="18" t="s">
        <v>8</v>
      </c>
      <c r="C279" s="2" t="s">
        <v>18</v>
      </c>
      <c r="D279" s="41"/>
    </row>
    <row r="280" spans="2:4">
      <c r="B280" s="18" t="s">
        <v>10</v>
      </c>
      <c r="C280" s="2" t="s">
        <v>17</v>
      </c>
      <c r="D280" s="41"/>
    </row>
    <row r="281" spans="2:4">
      <c r="B281" s="18" t="s">
        <v>9</v>
      </c>
      <c r="C281" s="2" t="s">
        <v>17</v>
      </c>
      <c r="D281" s="41"/>
    </row>
    <row r="282" spans="2:4">
      <c r="B282" s="18" t="s">
        <v>8</v>
      </c>
      <c r="C282" s="2" t="s">
        <v>18</v>
      </c>
      <c r="D282" s="41"/>
    </row>
    <row r="283" spans="2:4">
      <c r="B283" s="18" t="s">
        <v>11</v>
      </c>
      <c r="C283" s="2" t="s">
        <v>18</v>
      </c>
      <c r="D283" s="41"/>
    </row>
    <row r="284" spans="2:4">
      <c r="B284" s="18" t="s">
        <v>4</v>
      </c>
      <c r="C284" s="2" t="s">
        <v>18</v>
      </c>
      <c r="D284" s="41"/>
    </row>
    <row r="285" spans="2:4">
      <c r="B285" s="18" t="s">
        <v>4</v>
      </c>
      <c r="C285" s="2" t="s">
        <v>17</v>
      </c>
      <c r="D285" s="41"/>
    </row>
    <row r="286" spans="2:4">
      <c r="B286" s="18" t="s">
        <v>11</v>
      </c>
      <c r="C286" s="2" t="s">
        <v>18</v>
      </c>
      <c r="D286" s="41"/>
    </row>
    <row r="287" spans="2:4">
      <c r="B287" s="18" t="s">
        <v>3</v>
      </c>
      <c r="C287" s="2" t="s">
        <v>18</v>
      </c>
      <c r="D287" s="41"/>
    </row>
    <row r="288" spans="2:4">
      <c r="B288" s="18" t="s">
        <v>3</v>
      </c>
      <c r="C288" s="2" t="s">
        <v>17</v>
      </c>
      <c r="D288" s="41"/>
    </row>
    <row r="289" spans="2:4">
      <c r="B289" s="18" t="s">
        <v>3</v>
      </c>
      <c r="C289" s="2" t="s">
        <v>18</v>
      </c>
      <c r="D289" s="41"/>
    </row>
    <row r="290" spans="2:4">
      <c r="B290" s="18" t="s">
        <v>15</v>
      </c>
      <c r="C290" s="2" t="s">
        <v>18</v>
      </c>
      <c r="D290" s="41"/>
    </row>
    <row r="291" spans="2:4">
      <c r="B291" s="18" t="s">
        <v>3</v>
      </c>
      <c r="C291" s="2" t="s">
        <v>18</v>
      </c>
      <c r="D291" s="41"/>
    </row>
    <row r="292" spans="2:4">
      <c r="B292" s="18" t="s">
        <v>15</v>
      </c>
      <c r="C292" s="2" t="s">
        <v>17</v>
      </c>
      <c r="D292" s="41"/>
    </row>
    <row r="293" spans="2:4">
      <c r="B293" s="18" t="s">
        <v>3</v>
      </c>
      <c r="C293" s="2" t="s">
        <v>17</v>
      </c>
      <c r="D293" s="41"/>
    </row>
    <row r="294" spans="2:4">
      <c r="B294" s="18" t="s">
        <v>4</v>
      </c>
      <c r="C294" s="2" t="s">
        <v>18</v>
      </c>
      <c r="D294" s="41"/>
    </row>
    <row r="295" spans="2:4">
      <c r="B295" s="18" t="s">
        <v>3</v>
      </c>
      <c r="C295" s="2" t="s">
        <v>17</v>
      </c>
      <c r="D295" s="41"/>
    </row>
    <row r="296" spans="2:4">
      <c r="B296" s="18" t="s">
        <v>3</v>
      </c>
      <c r="C296" s="2" t="s">
        <v>17</v>
      </c>
      <c r="D296" s="41"/>
    </row>
    <row r="297" spans="2:4">
      <c r="B297" s="18" t="s">
        <v>5</v>
      </c>
      <c r="C297" s="2" t="s">
        <v>17</v>
      </c>
      <c r="D297" s="42"/>
    </row>
    <row r="298" spans="2:4">
      <c r="B298" s="18" t="s">
        <v>4</v>
      </c>
      <c r="C298" s="2" t="s">
        <v>18</v>
      </c>
      <c r="D298" s="41"/>
    </row>
    <row r="299" spans="2:4">
      <c r="B299" s="18" t="s">
        <v>3</v>
      </c>
      <c r="C299" s="2" t="s">
        <v>17</v>
      </c>
      <c r="D299" s="41"/>
    </row>
    <row r="300" spans="2:4">
      <c r="B300" s="18" t="s">
        <v>3</v>
      </c>
      <c r="C300" s="2" t="s">
        <v>18</v>
      </c>
      <c r="D300" s="41"/>
    </row>
    <row r="301" spans="2:4">
      <c r="B301" s="18" t="s">
        <v>10</v>
      </c>
      <c r="C301" s="2" t="s">
        <v>17</v>
      </c>
      <c r="D301" s="41"/>
    </row>
    <row r="302" spans="2:4">
      <c r="B302" s="18" t="s">
        <v>2</v>
      </c>
      <c r="C302" s="2" t="s">
        <v>18</v>
      </c>
      <c r="D302" s="41"/>
    </row>
    <row r="303" spans="2:4">
      <c r="B303" s="18" t="s">
        <v>8</v>
      </c>
      <c r="C303" s="2" t="s">
        <v>17</v>
      </c>
      <c r="D303" s="41"/>
    </row>
    <row r="304" spans="2:4">
      <c r="B304" s="18" t="s">
        <v>2</v>
      </c>
      <c r="C304" s="2" t="s">
        <v>18</v>
      </c>
      <c r="D304" s="41"/>
    </row>
    <row r="305" spans="2:4">
      <c r="B305" s="18" t="s">
        <v>10</v>
      </c>
      <c r="C305" s="2" t="s">
        <v>17</v>
      </c>
      <c r="D305" s="41"/>
    </row>
    <row r="306" spans="2:4">
      <c r="B306" s="18" t="s">
        <v>10</v>
      </c>
      <c r="C306" s="2" t="s">
        <v>18</v>
      </c>
      <c r="D306" s="41"/>
    </row>
    <row r="307" spans="2:4">
      <c r="B307" s="18" t="s">
        <v>11</v>
      </c>
      <c r="C307" s="2" t="s">
        <v>17</v>
      </c>
      <c r="D307" s="41"/>
    </row>
    <row r="308" spans="2:4">
      <c r="B308" s="18" t="s">
        <v>10</v>
      </c>
      <c r="C308" s="2" t="s">
        <v>18</v>
      </c>
      <c r="D308" s="41"/>
    </row>
    <row r="309" spans="2:4">
      <c r="B309" s="18" t="s">
        <v>2</v>
      </c>
      <c r="C309" s="2" t="s">
        <v>17</v>
      </c>
      <c r="D309" s="41"/>
    </row>
    <row r="310" spans="2:4">
      <c r="B310" s="18" t="s">
        <v>3</v>
      </c>
      <c r="C310" s="2" t="s">
        <v>17</v>
      </c>
      <c r="D310" s="41"/>
    </row>
    <row r="311" spans="2:4">
      <c r="B311" s="18" t="s">
        <v>9</v>
      </c>
      <c r="C311" s="2" t="s">
        <v>18</v>
      </c>
      <c r="D311" s="41"/>
    </row>
    <row r="312" spans="2:4">
      <c r="B312" s="18" t="s">
        <v>10</v>
      </c>
      <c r="C312" s="2" t="s">
        <v>18</v>
      </c>
      <c r="D312" s="41"/>
    </row>
    <row r="313" spans="2:4">
      <c r="B313" s="18" t="s">
        <v>12</v>
      </c>
      <c r="C313" s="2" t="s">
        <v>17</v>
      </c>
      <c r="D313" s="41"/>
    </row>
    <row r="314" spans="2:4">
      <c r="B314" s="18" t="s">
        <v>6</v>
      </c>
      <c r="C314" s="2" t="s">
        <v>17</v>
      </c>
      <c r="D314" s="41"/>
    </row>
    <row r="315" spans="2:4">
      <c r="B315" s="18" t="s">
        <v>10</v>
      </c>
      <c r="C315" s="2" t="s">
        <v>18</v>
      </c>
      <c r="D315" s="41"/>
    </row>
    <row r="316" spans="2:4">
      <c r="B316" s="18" t="s">
        <v>4</v>
      </c>
      <c r="C316" s="2" t="s">
        <v>18</v>
      </c>
      <c r="D316" s="41"/>
    </row>
    <row r="317" spans="2:4">
      <c r="B317" s="18" t="s">
        <v>3</v>
      </c>
      <c r="C317" s="2" t="s">
        <v>17</v>
      </c>
      <c r="D317" s="41"/>
    </row>
    <row r="318" spans="2:4">
      <c r="B318" s="18" t="s">
        <v>11</v>
      </c>
      <c r="C318" s="2" t="s">
        <v>18</v>
      </c>
      <c r="D318" s="41"/>
    </row>
    <row r="319" spans="2:4">
      <c r="B319" s="18" t="s">
        <v>10</v>
      </c>
      <c r="C319" s="2" t="s">
        <v>17</v>
      </c>
      <c r="D319" s="41"/>
    </row>
    <row r="320" spans="2:4">
      <c r="B320" s="18" t="s">
        <v>4</v>
      </c>
      <c r="C320" s="2" t="s">
        <v>17</v>
      </c>
      <c r="D320" s="41"/>
    </row>
    <row r="321" spans="2:4">
      <c r="B321" s="18" t="s">
        <v>9</v>
      </c>
      <c r="C321" s="2" t="s">
        <v>18</v>
      </c>
      <c r="D321" s="41"/>
    </row>
    <row r="322" spans="2:4">
      <c r="B322" s="18" t="s">
        <v>14</v>
      </c>
      <c r="C322" s="2" t="s">
        <v>17</v>
      </c>
      <c r="D322" s="41"/>
    </row>
    <row r="323" spans="2:4">
      <c r="B323" s="18" t="s">
        <v>11</v>
      </c>
      <c r="C323" s="2" t="s">
        <v>17</v>
      </c>
      <c r="D323" s="41"/>
    </row>
    <row r="324" spans="2:4">
      <c r="B324" s="18" t="s">
        <v>3</v>
      </c>
      <c r="C324" s="2" t="s">
        <v>18</v>
      </c>
      <c r="D324" s="41"/>
    </row>
    <row r="325" spans="2:4">
      <c r="B325" s="18" t="s">
        <v>9</v>
      </c>
      <c r="C325" s="2" t="s">
        <v>18</v>
      </c>
      <c r="D325" s="41"/>
    </row>
    <row r="326" spans="2:4">
      <c r="B326" s="18" t="s">
        <v>15</v>
      </c>
      <c r="C326" s="2" t="s">
        <v>18</v>
      </c>
      <c r="D326" s="41"/>
    </row>
    <row r="327" spans="2:4">
      <c r="B327" s="18" t="s">
        <v>15</v>
      </c>
      <c r="C327" s="2" t="s">
        <v>18</v>
      </c>
      <c r="D327" s="41"/>
    </row>
    <row r="328" spans="2:4">
      <c r="B328" s="18" t="s">
        <v>9</v>
      </c>
      <c r="C328" s="2" t="s">
        <v>17</v>
      </c>
      <c r="D328" s="41"/>
    </row>
    <row r="329" spans="2:4">
      <c r="B329" s="18" t="s">
        <v>3</v>
      </c>
      <c r="C329" s="2" t="s">
        <v>17</v>
      </c>
      <c r="D329" s="41"/>
    </row>
    <row r="330" spans="2:4">
      <c r="B330" s="18" t="s">
        <v>4</v>
      </c>
      <c r="C330" s="2" t="s">
        <v>18</v>
      </c>
      <c r="D330" s="41"/>
    </row>
    <row r="331" spans="2:4">
      <c r="B331" s="18" t="s">
        <v>9</v>
      </c>
      <c r="C331" s="2" t="s">
        <v>17</v>
      </c>
      <c r="D331" s="41"/>
    </row>
    <row r="332" spans="2:4">
      <c r="B332" s="18" t="s">
        <v>9</v>
      </c>
      <c r="C332" s="2" t="s">
        <v>17</v>
      </c>
      <c r="D332" s="41"/>
    </row>
    <row r="333" spans="2:4">
      <c r="B333" s="18" t="s">
        <v>3</v>
      </c>
      <c r="C333" s="2" t="s">
        <v>17</v>
      </c>
      <c r="D333" s="41"/>
    </row>
    <row r="334" spans="2:4">
      <c r="B334" s="18" t="s">
        <v>10</v>
      </c>
      <c r="C334" s="2" t="s">
        <v>18</v>
      </c>
      <c r="D334" s="41"/>
    </row>
    <row r="335" spans="2:4">
      <c r="B335" s="18" t="s">
        <v>3</v>
      </c>
      <c r="C335" s="2" t="s">
        <v>17</v>
      </c>
      <c r="D335" s="41"/>
    </row>
    <row r="336" spans="2:4">
      <c r="B336" s="18" t="s">
        <v>2</v>
      </c>
      <c r="C336" s="2" t="s">
        <v>18</v>
      </c>
      <c r="D336" s="41"/>
    </row>
    <row r="337" spans="2:4">
      <c r="B337" s="18" t="s">
        <v>4</v>
      </c>
      <c r="C337" s="2" t="s">
        <v>17</v>
      </c>
      <c r="D337" s="41"/>
    </row>
    <row r="338" spans="2:4">
      <c r="B338" s="18" t="s">
        <v>10</v>
      </c>
      <c r="C338" s="2" t="s">
        <v>18</v>
      </c>
      <c r="D338" s="41"/>
    </row>
    <row r="339" spans="2:4">
      <c r="B339" s="18" t="s">
        <v>2</v>
      </c>
      <c r="C339" s="2" t="s">
        <v>18</v>
      </c>
      <c r="D339" s="41"/>
    </row>
    <row r="340" spans="2:4">
      <c r="B340" s="18" t="s">
        <v>2</v>
      </c>
      <c r="C340" s="2" t="s">
        <v>18</v>
      </c>
      <c r="D340" s="41"/>
    </row>
    <row r="341" spans="2:4">
      <c r="B341" s="18" t="s">
        <v>9</v>
      </c>
      <c r="C341" s="2" t="s">
        <v>18</v>
      </c>
      <c r="D341" s="41"/>
    </row>
    <row r="342" spans="2:4">
      <c r="B342" s="18" t="s">
        <v>3</v>
      </c>
      <c r="C342" s="2" t="s">
        <v>18</v>
      </c>
      <c r="D342" s="41"/>
    </row>
    <row r="343" spans="2:4">
      <c r="B343" s="18" t="s">
        <v>15</v>
      </c>
      <c r="C343" s="2" t="s">
        <v>17</v>
      </c>
      <c r="D343" s="41"/>
    </row>
    <row r="344" spans="2:4">
      <c r="B344" s="18" t="s">
        <v>8</v>
      </c>
      <c r="C344" s="2" t="s">
        <v>17</v>
      </c>
      <c r="D344" s="41"/>
    </row>
    <row r="345" spans="2:4">
      <c r="B345" s="18" t="s">
        <v>13</v>
      </c>
      <c r="C345" s="2" t="s">
        <v>18</v>
      </c>
      <c r="D345" s="41"/>
    </row>
    <row r="346" spans="2:4">
      <c r="B346" s="18" t="s">
        <v>10</v>
      </c>
      <c r="C346" s="2" t="s">
        <v>17</v>
      </c>
      <c r="D346" s="41"/>
    </row>
    <row r="347" spans="2:4">
      <c r="B347" s="18" t="s">
        <v>10</v>
      </c>
      <c r="C347" s="2" t="s">
        <v>18</v>
      </c>
      <c r="D347" s="41"/>
    </row>
    <row r="348" spans="2:4">
      <c r="B348" s="18" t="s">
        <v>4</v>
      </c>
      <c r="C348" s="2" t="s">
        <v>18</v>
      </c>
      <c r="D348" s="41"/>
    </row>
    <row r="349" spans="2:4">
      <c r="B349" s="18" t="s">
        <v>10</v>
      </c>
      <c r="C349" s="2" t="s">
        <v>18</v>
      </c>
      <c r="D349" s="41"/>
    </row>
    <row r="350" spans="2:4">
      <c r="B350" s="18" t="s">
        <v>9</v>
      </c>
      <c r="C350" s="2" t="s">
        <v>18</v>
      </c>
      <c r="D350" s="41"/>
    </row>
    <row r="351" spans="2:4">
      <c r="B351" s="18" t="s">
        <v>10</v>
      </c>
      <c r="C351" s="2" t="s">
        <v>17</v>
      </c>
      <c r="D351" s="41"/>
    </row>
    <row r="352" spans="2:4">
      <c r="B352" s="18" t="s">
        <v>3</v>
      </c>
      <c r="C352" s="2" t="s">
        <v>17</v>
      </c>
      <c r="D352" s="41"/>
    </row>
    <row r="353" spans="2:4">
      <c r="B353" s="18" t="s">
        <v>3</v>
      </c>
      <c r="C353" s="2" t="s">
        <v>18</v>
      </c>
      <c r="D353" s="41"/>
    </row>
    <row r="354" spans="2:4">
      <c r="B354" s="18" t="s">
        <v>15</v>
      </c>
      <c r="C354" s="2" t="s">
        <v>18</v>
      </c>
      <c r="D354" s="41"/>
    </row>
    <row r="355" spans="2:4">
      <c r="B355" s="18" t="s">
        <v>10</v>
      </c>
      <c r="C355" s="2" t="s">
        <v>18</v>
      </c>
      <c r="D355" s="41"/>
    </row>
    <row r="356" spans="2:4">
      <c r="B356" s="18" t="s">
        <v>11</v>
      </c>
      <c r="C356" s="2" t="s">
        <v>18</v>
      </c>
      <c r="D356" s="41"/>
    </row>
    <row r="357" spans="2:4">
      <c r="B357" s="18" t="s">
        <v>15</v>
      </c>
      <c r="C357" s="2" t="s">
        <v>18</v>
      </c>
      <c r="D357" s="41"/>
    </row>
    <row r="358" spans="2:4">
      <c r="B358" s="18" t="s">
        <v>3</v>
      </c>
      <c r="C358" s="2" t="s">
        <v>18</v>
      </c>
      <c r="D358" s="41"/>
    </row>
    <row r="359" spans="2:4">
      <c r="B359" s="18" t="s">
        <v>3</v>
      </c>
      <c r="C359" s="2" t="s">
        <v>17</v>
      </c>
      <c r="D359" s="41"/>
    </row>
    <row r="360" spans="2:4">
      <c r="B360" s="18" t="s">
        <v>9</v>
      </c>
      <c r="C360" s="2" t="s">
        <v>18</v>
      </c>
      <c r="D360" s="41"/>
    </row>
    <row r="361" spans="2:4">
      <c r="B361" s="18" t="s">
        <v>3</v>
      </c>
      <c r="C361" s="2" t="s">
        <v>18</v>
      </c>
      <c r="D361" s="41"/>
    </row>
    <row r="362" spans="2:4">
      <c r="B362" s="18" t="s">
        <v>7</v>
      </c>
      <c r="C362" s="2" t="s">
        <v>17</v>
      </c>
      <c r="D362" s="41"/>
    </row>
    <row r="363" spans="2:4">
      <c r="B363" s="18" t="s">
        <v>10</v>
      </c>
      <c r="C363" s="2" t="s">
        <v>17</v>
      </c>
      <c r="D363" s="41"/>
    </row>
    <row r="364" spans="2:4">
      <c r="B364" s="18" t="s">
        <v>10</v>
      </c>
      <c r="C364" s="2" t="s">
        <v>17</v>
      </c>
      <c r="D364" s="41"/>
    </row>
    <row r="365" spans="2:4">
      <c r="B365" s="18" t="s">
        <v>10</v>
      </c>
      <c r="C365" s="2" t="s">
        <v>17</v>
      </c>
      <c r="D365" s="41"/>
    </row>
    <row r="366" spans="2:4">
      <c r="B366" s="18" t="s">
        <v>10</v>
      </c>
      <c r="C366" s="2" t="s">
        <v>17</v>
      </c>
      <c r="D366" s="41"/>
    </row>
    <row r="367" spans="2:4">
      <c r="B367" s="18" t="s">
        <v>2</v>
      </c>
      <c r="C367" s="2" t="s">
        <v>18</v>
      </c>
      <c r="D367" s="41"/>
    </row>
    <row r="368" spans="2:4">
      <c r="B368" s="18" t="s">
        <v>10</v>
      </c>
      <c r="C368" s="2" t="s">
        <v>17</v>
      </c>
      <c r="D368" s="41"/>
    </row>
    <row r="369" spans="2:4">
      <c r="B369" s="18" t="s">
        <v>10</v>
      </c>
      <c r="C369" s="2" t="s">
        <v>17</v>
      </c>
      <c r="D369" s="41"/>
    </row>
    <row r="370" spans="2:4">
      <c r="B370" s="18" t="s">
        <v>10</v>
      </c>
      <c r="C370" s="2" t="s">
        <v>18</v>
      </c>
      <c r="D370" s="41"/>
    </row>
    <row r="371" spans="2:4">
      <c r="B371" s="18" t="s">
        <v>10</v>
      </c>
      <c r="C371" s="2" t="s">
        <v>18</v>
      </c>
      <c r="D371" s="41"/>
    </row>
    <row r="372" spans="2:4">
      <c r="B372" s="18" t="s">
        <v>4</v>
      </c>
      <c r="C372" s="2" t="s">
        <v>18</v>
      </c>
      <c r="D372" s="41"/>
    </row>
    <row r="373" spans="2:4">
      <c r="B373" s="18" t="s">
        <v>15</v>
      </c>
      <c r="C373" s="2" t="s">
        <v>18</v>
      </c>
      <c r="D373" s="41"/>
    </row>
    <row r="374" spans="2:4">
      <c r="B374" s="18" t="s">
        <v>3</v>
      </c>
      <c r="C374" s="2" t="s">
        <v>17</v>
      </c>
      <c r="D374" s="41"/>
    </row>
    <row r="375" spans="2:4">
      <c r="B375" s="18" t="s">
        <v>4</v>
      </c>
      <c r="C375" s="2" t="s">
        <v>17</v>
      </c>
      <c r="D375" s="41"/>
    </row>
    <row r="376" spans="2:4">
      <c r="B376" s="18" t="s">
        <v>3</v>
      </c>
      <c r="C376" s="2" t="s">
        <v>17</v>
      </c>
      <c r="D376" s="41"/>
    </row>
    <row r="377" spans="2:4">
      <c r="B377" s="18" t="s">
        <v>9</v>
      </c>
      <c r="C377" s="2" t="s">
        <v>18</v>
      </c>
      <c r="D377" s="41"/>
    </row>
    <row r="378" spans="2:4">
      <c r="B378" s="18" t="s">
        <v>7</v>
      </c>
      <c r="C378" s="2" t="s">
        <v>17</v>
      </c>
      <c r="D378" s="41"/>
    </row>
    <row r="379" spans="2:4">
      <c r="B379" s="18" t="s">
        <v>3</v>
      </c>
      <c r="C379" s="2" t="s">
        <v>17</v>
      </c>
      <c r="D379" s="41"/>
    </row>
    <row r="380" spans="2:4">
      <c r="B380" s="18" t="s">
        <v>4</v>
      </c>
      <c r="C380" s="2" t="s">
        <v>17</v>
      </c>
      <c r="D380" s="41"/>
    </row>
    <row r="381" spans="2:4">
      <c r="B381" s="18" t="s">
        <v>2</v>
      </c>
      <c r="C381" s="2" t="s">
        <v>17</v>
      </c>
      <c r="D381" s="41"/>
    </row>
    <row r="382" spans="2:4">
      <c r="B382" s="18" t="s">
        <v>4</v>
      </c>
      <c r="C382" s="2" t="s">
        <v>18</v>
      </c>
      <c r="D382" s="41"/>
    </row>
    <row r="383" spans="2:4">
      <c r="B383" s="18" t="s">
        <v>10</v>
      </c>
      <c r="C383" s="2" t="s">
        <v>17</v>
      </c>
      <c r="D383" s="41"/>
    </row>
    <row r="384" spans="2:4">
      <c r="B384" s="18" t="s">
        <v>8</v>
      </c>
      <c r="C384" s="2" t="s">
        <v>18</v>
      </c>
      <c r="D384" s="41"/>
    </row>
    <row r="385" spans="2:4">
      <c r="B385" s="18" t="s">
        <v>9</v>
      </c>
      <c r="C385" s="2" t="s">
        <v>17</v>
      </c>
      <c r="D385" s="41"/>
    </row>
    <row r="386" spans="2:4">
      <c r="B386" s="18" t="s">
        <v>10</v>
      </c>
      <c r="C386" s="2" t="s">
        <v>18</v>
      </c>
      <c r="D386" s="41"/>
    </row>
    <row r="387" spans="2:4">
      <c r="B387" s="18" t="s">
        <v>10</v>
      </c>
      <c r="C387" s="2" t="s">
        <v>18</v>
      </c>
      <c r="D387" s="41"/>
    </row>
    <row r="388" spans="2:4">
      <c r="B388" s="18" t="s">
        <v>8</v>
      </c>
      <c r="C388" s="2" t="s">
        <v>18</v>
      </c>
      <c r="D388" s="41"/>
    </row>
    <row r="389" spans="2:4">
      <c r="B389" s="18" t="s">
        <v>10</v>
      </c>
      <c r="C389" s="2" t="s">
        <v>18</v>
      </c>
      <c r="D389" s="41"/>
    </row>
    <row r="390" spans="2:4">
      <c r="B390" s="18" t="s">
        <v>11</v>
      </c>
      <c r="C390" s="2" t="s">
        <v>17</v>
      </c>
      <c r="D390" s="41"/>
    </row>
    <row r="391" spans="2:4">
      <c r="B391" s="18" t="s">
        <v>12</v>
      </c>
      <c r="C391" s="2" t="s">
        <v>17</v>
      </c>
      <c r="D391" s="41"/>
    </row>
    <row r="392" spans="2:4">
      <c r="B392" s="18" t="s">
        <v>15</v>
      </c>
      <c r="C392" s="2" t="s">
        <v>18</v>
      </c>
      <c r="D392" s="41"/>
    </row>
    <row r="393" spans="2:4">
      <c r="B393" s="18" t="s">
        <v>4</v>
      </c>
      <c r="C393" s="2" t="s">
        <v>18</v>
      </c>
      <c r="D393" s="41"/>
    </row>
    <row r="394" spans="2:4">
      <c r="B394" s="18" t="s">
        <v>9</v>
      </c>
      <c r="C394" s="2" t="s">
        <v>18</v>
      </c>
      <c r="D394" s="41"/>
    </row>
    <row r="395" spans="2:4">
      <c r="B395" s="18" t="s">
        <v>7</v>
      </c>
      <c r="C395" s="2" t="s">
        <v>18</v>
      </c>
      <c r="D395" s="41"/>
    </row>
    <row r="396" spans="2:4">
      <c r="B396" s="18" t="s">
        <v>8</v>
      </c>
      <c r="C396" s="2" t="s">
        <v>18</v>
      </c>
      <c r="D396" s="41"/>
    </row>
    <row r="397" spans="2:4">
      <c r="B397" s="18" t="s">
        <v>3</v>
      </c>
      <c r="C397" s="2" t="s">
        <v>18</v>
      </c>
      <c r="D397" s="41"/>
    </row>
    <row r="398" spans="2:4">
      <c r="B398" s="18" t="s">
        <v>2</v>
      </c>
      <c r="C398" s="2" t="s">
        <v>17</v>
      </c>
      <c r="D398" s="42"/>
    </row>
    <row r="399" spans="2:4">
      <c r="B399" s="18" t="s">
        <v>2</v>
      </c>
      <c r="C399" s="2" t="s">
        <v>17</v>
      </c>
      <c r="D399" s="41"/>
    </row>
    <row r="400" spans="2:4">
      <c r="B400" s="18" t="s">
        <v>4</v>
      </c>
      <c r="C400" s="2" t="s">
        <v>18</v>
      </c>
      <c r="D400" s="41"/>
    </row>
    <row r="401" spans="2:4">
      <c r="B401" s="18" t="s">
        <v>7</v>
      </c>
      <c r="C401" s="2" t="s">
        <v>17</v>
      </c>
      <c r="D401" s="41"/>
    </row>
    <row r="402" spans="2:4">
      <c r="B402" s="18" t="s">
        <v>15</v>
      </c>
      <c r="C402" s="2" t="s">
        <v>18</v>
      </c>
      <c r="D402" s="41"/>
    </row>
    <row r="403" spans="2:4">
      <c r="B403" s="18" t="s">
        <v>3</v>
      </c>
      <c r="C403" s="2" t="s">
        <v>18</v>
      </c>
      <c r="D403" s="41"/>
    </row>
    <row r="404" spans="2:4">
      <c r="B404" s="18" t="s">
        <v>7</v>
      </c>
      <c r="C404" s="2" t="s">
        <v>18</v>
      </c>
      <c r="D404" s="41"/>
    </row>
    <row r="405" spans="2:4">
      <c r="B405" s="18" t="s">
        <v>4</v>
      </c>
      <c r="C405" s="2" t="s">
        <v>18</v>
      </c>
      <c r="D405" s="41"/>
    </row>
    <row r="406" spans="2:4">
      <c r="B406" s="18" t="s">
        <v>9</v>
      </c>
      <c r="C406" s="2" t="s">
        <v>17</v>
      </c>
      <c r="D406" s="41"/>
    </row>
    <row r="407" spans="2:4">
      <c r="B407" s="18" t="s">
        <v>7</v>
      </c>
      <c r="C407" s="2" t="s">
        <v>18</v>
      </c>
      <c r="D407" s="41"/>
    </row>
    <row r="408" spans="2:4">
      <c r="B408" s="18" t="s">
        <v>4</v>
      </c>
      <c r="C408" s="2" t="s">
        <v>18</v>
      </c>
      <c r="D408" s="41"/>
    </row>
    <row r="409" spans="2:4">
      <c r="B409" s="18" t="s">
        <v>10</v>
      </c>
      <c r="C409" s="2" t="s">
        <v>18</v>
      </c>
      <c r="D409" s="41"/>
    </row>
    <row r="410" spans="2:4">
      <c r="B410" s="18" t="s">
        <v>15</v>
      </c>
      <c r="C410" s="2" t="s">
        <v>18</v>
      </c>
      <c r="D410" s="41"/>
    </row>
    <row r="411" spans="2:4">
      <c r="B411" s="18" t="s">
        <v>5</v>
      </c>
      <c r="C411" s="2" t="s">
        <v>17</v>
      </c>
      <c r="D411" s="41"/>
    </row>
    <row r="412" spans="2:4">
      <c r="B412" s="18" t="s">
        <v>10</v>
      </c>
      <c r="C412" s="2" t="s">
        <v>17</v>
      </c>
      <c r="D412" s="41"/>
    </row>
    <row r="413" spans="2:4">
      <c r="B413" s="18" t="s">
        <v>15</v>
      </c>
      <c r="C413" s="2" t="s">
        <v>17</v>
      </c>
      <c r="D413" s="41"/>
    </row>
    <row r="414" spans="2:4">
      <c r="B414" s="18" t="s">
        <v>10</v>
      </c>
      <c r="C414" s="2" t="s">
        <v>17</v>
      </c>
      <c r="D414" s="41"/>
    </row>
    <row r="415" spans="2:4">
      <c r="B415" s="18" t="s">
        <v>10</v>
      </c>
      <c r="C415" s="2" t="s">
        <v>17</v>
      </c>
      <c r="D415" s="41"/>
    </row>
    <row r="416" spans="2:4">
      <c r="B416" s="18" t="s">
        <v>3</v>
      </c>
      <c r="C416" s="2" t="s">
        <v>17</v>
      </c>
      <c r="D416" s="41"/>
    </row>
    <row r="417" spans="2:4">
      <c r="B417" s="18" t="s">
        <v>7</v>
      </c>
      <c r="C417" s="2" t="s">
        <v>18</v>
      </c>
      <c r="D417" s="41"/>
    </row>
    <row r="418" spans="2:4">
      <c r="B418" s="18" t="s">
        <v>10</v>
      </c>
      <c r="C418" s="2" t="s">
        <v>17</v>
      </c>
      <c r="D418" s="41"/>
    </row>
    <row r="419" spans="2:4">
      <c r="B419" s="18" t="s">
        <v>3</v>
      </c>
      <c r="C419" s="2" t="s">
        <v>17</v>
      </c>
      <c r="D419" s="41"/>
    </row>
    <row r="420" spans="2:4">
      <c r="B420" s="18" t="s">
        <v>12</v>
      </c>
      <c r="C420" s="2" t="s">
        <v>17</v>
      </c>
      <c r="D420" s="41"/>
    </row>
    <row r="421" spans="2:4">
      <c r="B421" s="18" t="s">
        <v>10</v>
      </c>
      <c r="C421" s="2" t="s">
        <v>17</v>
      </c>
      <c r="D421" s="41"/>
    </row>
    <row r="422" spans="2:4">
      <c r="B422" s="18" t="s">
        <v>10</v>
      </c>
      <c r="C422" s="2" t="s">
        <v>18</v>
      </c>
      <c r="D422" s="41"/>
    </row>
    <row r="423" spans="2:4">
      <c r="B423" s="18" t="s">
        <v>10</v>
      </c>
      <c r="C423" s="2" t="s">
        <v>18</v>
      </c>
      <c r="D423" s="41"/>
    </row>
    <row r="424" spans="2:4">
      <c r="B424" s="18" t="s">
        <v>2</v>
      </c>
      <c r="C424" s="2" t="s">
        <v>17</v>
      </c>
      <c r="D424" s="41"/>
    </row>
    <row r="425" spans="2:4">
      <c r="B425" s="18" t="s">
        <v>10</v>
      </c>
      <c r="C425" s="2" t="s">
        <v>17</v>
      </c>
      <c r="D425" s="41"/>
    </row>
    <row r="426" spans="2:4">
      <c r="B426" s="18" t="s">
        <v>3</v>
      </c>
      <c r="C426" s="2" t="s">
        <v>17</v>
      </c>
      <c r="D426" s="41"/>
    </row>
    <row r="427" spans="2:4">
      <c r="B427" s="18" t="s">
        <v>3</v>
      </c>
      <c r="C427" s="2" t="s">
        <v>17</v>
      </c>
      <c r="D427" s="41"/>
    </row>
    <row r="428" spans="2:4">
      <c r="B428" s="18" t="s">
        <v>13</v>
      </c>
      <c r="C428" s="2" t="s">
        <v>18</v>
      </c>
      <c r="D428" s="41"/>
    </row>
    <row r="429" spans="2:4">
      <c r="B429" s="18" t="s">
        <v>8</v>
      </c>
      <c r="C429" s="2" t="s">
        <v>17</v>
      </c>
      <c r="D429" s="41"/>
    </row>
    <row r="430" spans="2:4">
      <c r="B430" s="18" t="s">
        <v>2</v>
      </c>
      <c r="C430" s="2" t="s">
        <v>18</v>
      </c>
      <c r="D430" s="41"/>
    </row>
    <row r="431" spans="2:4">
      <c r="B431" s="18" t="s">
        <v>9</v>
      </c>
      <c r="C431" s="2" t="s">
        <v>18</v>
      </c>
      <c r="D431" s="41"/>
    </row>
    <row r="432" spans="2:4">
      <c r="B432" s="18" t="s">
        <v>10</v>
      </c>
      <c r="C432" s="2" t="s">
        <v>18</v>
      </c>
      <c r="D432" s="41"/>
    </row>
    <row r="433" spans="2:4">
      <c r="B433" s="18" t="s">
        <v>9</v>
      </c>
      <c r="C433" s="2" t="s">
        <v>17</v>
      </c>
      <c r="D433" s="41"/>
    </row>
    <row r="434" spans="2:4">
      <c r="B434" s="18" t="s">
        <v>15</v>
      </c>
      <c r="C434" s="2" t="s">
        <v>18</v>
      </c>
      <c r="D434" s="41"/>
    </row>
    <row r="435" spans="2:4">
      <c r="B435" s="18" t="s">
        <v>11</v>
      </c>
      <c r="C435" s="2" t="s">
        <v>17</v>
      </c>
      <c r="D435" s="41"/>
    </row>
    <row r="436" spans="2:4">
      <c r="B436" s="18" t="s">
        <v>4</v>
      </c>
      <c r="C436" s="2" t="s">
        <v>18</v>
      </c>
      <c r="D436" s="41"/>
    </row>
    <row r="437" spans="2:4">
      <c r="B437" s="18" t="s">
        <v>3</v>
      </c>
      <c r="C437" s="2" t="s">
        <v>17</v>
      </c>
      <c r="D437" s="41"/>
    </row>
    <row r="438" spans="2:4">
      <c r="B438" s="18" t="s">
        <v>2</v>
      </c>
      <c r="C438" s="2" t="s">
        <v>17</v>
      </c>
      <c r="D438" s="41"/>
    </row>
    <row r="439" spans="2:4">
      <c r="B439" s="18" t="s">
        <v>12</v>
      </c>
      <c r="C439" s="2" t="s">
        <v>18</v>
      </c>
      <c r="D439" s="41"/>
    </row>
    <row r="440" spans="2:4">
      <c r="B440" s="18" t="s">
        <v>2</v>
      </c>
      <c r="C440" s="2" t="s">
        <v>17</v>
      </c>
      <c r="D440" s="41"/>
    </row>
    <row r="441" spans="2:4">
      <c r="B441" s="18" t="s">
        <v>4</v>
      </c>
      <c r="C441" s="2" t="s">
        <v>18</v>
      </c>
      <c r="D441" s="41"/>
    </row>
    <row r="442" spans="2:4">
      <c r="B442" s="18" t="s">
        <v>7</v>
      </c>
      <c r="C442" s="2" t="s">
        <v>17</v>
      </c>
      <c r="D442" s="41"/>
    </row>
    <row r="443" spans="2:4">
      <c r="B443" s="18" t="s">
        <v>10</v>
      </c>
      <c r="C443" s="2" t="s">
        <v>17</v>
      </c>
      <c r="D443" s="41"/>
    </row>
    <row r="444" spans="2:4">
      <c r="B444" s="18" t="s">
        <v>4</v>
      </c>
      <c r="C444" s="2" t="s">
        <v>18</v>
      </c>
      <c r="D444" s="41"/>
    </row>
    <row r="445" spans="2:4">
      <c r="B445" s="18" t="s">
        <v>7</v>
      </c>
      <c r="C445" s="2" t="s">
        <v>17</v>
      </c>
      <c r="D445" s="41"/>
    </row>
    <row r="446" spans="2:4">
      <c r="B446" s="18" t="s">
        <v>13</v>
      </c>
      <c r="C446" s="2" t="s">
        <v>17</v>
      </c>
      <c r="D446" s="41"/>
    </row>
    <row r="447" spans="2:4">
      <c r="B447" s="18" t="s">
        <v>10</v>
      </c>
      <c r="C447" s="2" t="s">
        <v>17</v>
      </c>
      <c r="D447" s="41"/>
    </row>
    <row r="448" spans="2:4">
      <c r="B448" s="18" t="s">
        <v>10</v>
      </c>
      <c r="C448" s="2" t="s">
        <v>17</v>
      </c>
      <c r="D448" s="41"/>
    </row>
    <row r="449" spans="2:4">
      <c r="B449" s="18" t="s">
        <v>10</v>
      </c>
      <c r="C449" s="2" t="s">
        <v>17</v>
      </c>
      <c r="D449" s="41"/>
    </row>
    <row r="450" spans="2:4">
      <c r="B450" s="18" t="s">
        <v>4</v>
      </c>
      <c r="C450" s="2" t="s">
        <v>18</v>
      </c>
      <c r="D450" s="41"/>
    </row>
    <row r="451" spans="2:4">
      <c r="B451" s="18" t="s">
        <v>8</v>
      </c>
      <c r="C451" s="2" t="s">
        <v>17</v>
      </c>
      <c r="D451" s="41"/>
    </row>
    <row r="452" spans="2:4">
      <c r="B452" s="18" t="s">
        <v>9</v>
      </c>
      <c r="C452" s="2" t="s">
        <v>17</v>
      </c>
      <c r="D452" s="41"/>
    </row>
    <row r="453" spans="2:4">
      <c r="B453" s="18" t="s">
        <v>2</v>
      </c>
      <c r="C453" s="2" t="s">
        <v>18</v>
      </c>
      <c r="D453" s="41"/>
    </row>
    <row r="454" spans="2:4">
      <c r="B454" s="18" t="s">
        <v>7</v>
      </c>
      <c r="C454" s="2" t="s">
        <v>17</v>
      </c>
      <c r="D454" s="41"/>
    </row>
    <row r="455" spans="2:4">
      <c r="B455" s="18" t="s">
        <v>3</v>
      </c>
      <c r="C455" s="2" t="s">
        <v>18</v>
      </c>
      <c r="D455" s="41"/>
    </row>
    <row r="456" spans="2:4">
      <c r="B456" s="18" t="s">
        <v>3</v>
      </c>
      <c r="C456" s="2" t="s">
        <v>17</v>
      </c>
      <c r="D456" s="41"/>
    </row>
    <row r="457" spans="2:4">
      <c r="B457" s="18" t="s">
        <v>15</v>
      </c>
      <c r="C457" s="2" t="s">
        <v>17</v>
      </c>
      <c r="D457" s="41"/>
    </row>
    <row r="458" spans="2:4">
      <c r="B458" s="18" t="s">
        <v>8</v>
      </c>
      <c r="C458" s="2" t="s">
        <v>18</v>
      </c>
      <c r="D458" s="41"/>
    </row>
    <row r="459" spans="2:4">
      <c r="B459" s="18" t="s">
        <v>3</v>
      </c>
      <c r="C459" s="2" t="s">
        <v>18</v>
      </c>
      <c r="D459" s="41"/>
    </row>
    <row r="460" spans="2:4">
      <c r="B460" s="18" t="s">
        <v>9</v>
      </c>
      <c r="C460" s="2" t="s">
        <v>18</v>
      </c>
      <c r="D460" s="41"/>
    </row>
    <row r="461" spans="2:4">
      <c r="B461" s="18" t="s">
        <v>3</v>
      </c>
      <c r="C461" s="2" t="s">
        <v>17</v>
      </c>
      <c r="D461" s="41"/>
    </row>
    <row r="462" spans="2:4">
      <c r="B462" s="18" t="s">
        <v>8</v>
      </c>
      <c r="C462" s="2" t="s">
        <v>18</v>
      </c>
      <c r="D462" s="41"/>
    </row>
    <row r="463" spans="2:4">
      <c r="B463" s="18" t="s">
        <v>8</v>
      </c>
      <c r="C463" s="2" t="s">
        <v>17</v>
      </c>
      <c r="D463" s="41"/>
    </row>
    <row r="464" spans="2:4">
      <c r="B464" s="18" t="s">
        <v>8</v>
      </c>
      <c r="C464" s="2" t="s">
        <v>17</v>
      </c>
      <c r="D464" s="41"/>
    </row>
    <row r="465" spans="2:4">
      <c r="B465" s="18" t="s">
        <v>14</v>
      </c>
      <c r="C465" s="2" t="s">
        <v>18</v>
      </c>
      <c r="D465" s="41"/>
    </row>
    <row r="466" spans="2:4">
      <c r="B466" s="18" t="s">
        <v>11</v>
      </c>
      <c r="C466" s="2" t="s">
        <v>17</v>
      </c>
      <c r="D466" s="41"/>
    </row>
    <row r="467" spans="2:4">
      <c r="B467" s="18" t="s">
        <v>10</v>
      </c>
      <c r="C467" s="2" t="s">
        <v>17</v>
      </c>
      <c r="D467" s="41"/>
    </row>
    <row r="468" spans="2:4">
      <c r="B468" s="18" t="s">
        <v>8</v>
      </c>
      <c r="C468" s="2" t="s">
        <v>18</v>
      </c>
      <c r="D468" s="41"/>
    </row>
    <row r="469" spans="2:4">
      <c r="B469" s="18" t="s">
        <v>3</v>
      </c>
      <c r="C469" s="2" t="s">
        <v>18</v>
      </c>
      <c r="D469" s="41"/>
    </row>
    <row r="470" spans="2:4">
      <c r="B470" s="18" t="s">
        <v>4</v>
      </c>
      <c r="C470" s="2" t="s">
        <v>18</v>
      </c>
      <c r="D470" s="41"/>
    </row>
    <row r="471" spans="2:4">
      <c r="B471" s="18" t="s">
        <v>10</v>
      </c>
      <c r="C471" s="2" t="s">
        <v>17</v>
      </c>
      <c r="D471" s="41"/>
    </row>
    <row r="472" spans="2:4">
      <c r="B472" s="18" t="s">
        <v>4</v>
      </c>
      <c r="C472" s="2" t="s">
        <v>18</v>
      </c>
      <c r="D472" s="42"/>
    </row>
    <row r="473" spans="2:4">
      <c r="B473" s="18" t="s">
        <v>9</v>
      </c>
      <c r="C473" s="2" t="s">
        <v>18</v>
      </c>
      <c r="D473" s="41"/>
    </row>
    <row r="474" spans="2:4">
      <c r="B474" s="18" t="s">
        <v>15</v>
      </c>
      <c r="C474" s="2" t="s">
        <v>17</v>
      </c>
      <c r="D474" s="41"/>
    </row>
    <row r="475" spans="2:4">
      <c r="B475" s="18" t="s">
        <v>7</v>
      </c>
      <c r="C475" s="2" t="s">
        <v>17</v>
      </c>
      <c r="D475" s="41"/>
    </row>
    <row r="476" spans="2:4">
      <c r="B476" s="18" t="s">
        <v>10</v>
      </c>
      <c r="C476" s="2" t="s">
        <v>17</v>
      </c>
      <c r="D476" s="41"/>
    </row>
    <row r="477" spans="2:4">
      <c r="B477" s="18" t="s">
        <v>9</v>
      </c>
      <c r="C477" s="2" t="s">
        <v>18</v>
      </c>
      <c r="D477" s="41"/>
    </row>
    <row r="478" spans="2:4">
      <c r="B478" s="18" t="s">
        <v>10</v>
      </c>
      <c r="C478" s="2" t="s">
        <v>17</v>
      </c>
      <c r="D478" s="41"/>
    </row>
    <row r="479" spans="2:4">
      <c r="B479" s="18" t="s">
        <v>13</v>
      </c>
      <c r="C479" s="2" t="s">
        <v>17</v>
      </c>
      <c r="D479" s="41"/>
    </row>
    <row r="480" spans="2:4">
      <c r="B480" s="18" t="s">
        <v>15</v>
      </c>
      <c r="C480" s="2" t="s">
        <v>17</v>
      </c>
      <c r="D480" s="41"/>
    </row>
    <row r="481" spans="2:4">
      <c r="B481" s="18" t="s">
        <v>8</v>
      </c>
      <c r="C481" s="2" t="s">
        <v>17</v>
      </c>
      <c r="D481" s="41"/>
    </row>
    <row r="482" spans="2:4">
      <c r="B482" s="18" t="s">
        <v>10</v>
      </c>
      <c r="C482" s="2" t="s">
        <v>18</v>
      </c>
      <c r="D482" s="41"/>
    </row>
    <row r="483" spans="2:4">
      <c r="B483" s="18" t="s">
        <v>10</v>
      </c>
      <c r="C483" s="2" t="s">
        <v>17</v>
      </c>
      <c r="D483" s="41"/>
    </row>
    <row r="484" spans="2:4">
      <c r="B484" s="18" t="s">
        <v>3</v>
      </c>
      <c r="C484" s="2" t="s">
        <v>18</v>
      </c>
      <c r="D484" s="41"/>
    </row>
    <row r="485" spans="2:4">
      <c r="B485" s="18" t="s">
        <v>15</v>
      </c>
      <c r="C485" s="2" t="s">
        <v>17</v>
      </c>
      <c r="D485" s="41"/>
    </row>
    <row r="486" spans="2:4">
      <c r="B486" s="18" t="s">
        <v>5</v>
      </c>
      <c r="C486" s="2" t="s">
        <v>18</v>
      </c>
      <c r="D486" s="41"/>
    </row>
    <row r="487" spans="2:4">
      <c r="B487" s="18" t="s">
        <v>3</v>
      </c>
      <c r="C487" s="2" t="s">
        <v>18</v>
      </c>
      <c r="D487" s="41"/>
    </row>
    <row r="488" spans="2:4">
      <c r="B488" s="18" t="s">
        <v>3</v>
      </c>
      <c r="C488" s="2" t="s">
        <v>18</v>
      </c>
      <c r="D488" s="41"/>
    </row>
    <row r="489" spans="2:4">
      <c r="B489" s="18" t="s">
        <v>10</v>
      </c>
      <c r="C489" s="2" t="s">
        <v>18</v>
      </c>
      <c r="D489" s="41"/>
    </row>
    <row r="490" spans="2:4">
      <c r="B490" s="18" t="s">
        <v>4</v>
      </c>
      <c r="C490" s="2" t="s">
        <v>18</v>
      </c>
      <c r="D490" s="41"/>
    </row>
    <row r="491" spans="2:4">
      <c r="B491" s="18" t="s">
        <v>3</v>
      </c>
      <c r="C491" s="2" t="s">
        <v>18</v>
      </c>
      <c r="D491" s="41"/>
    </row>
    <row r="492" spans="2:4">
      <c r="B492" s="18" t="s">
        <v>3</v>
      </c>
      <c r="C492" s="2" t="s">
        <v>18</v>
      </c>
      <c r="D492" s="41"/>
    </row>
    <row r="493" spans="2:4">
      <c r="B493" s="18" t="s">
        <v>4</v>
      </c>
      <c r="C493" s="2" t="s">
        <v>18</v>
      </c>
      <c r="D493" s="41"/>
    </row>
    <row r="494" spans="2:4">
      <c r="B494" s="18" t="s">
        <v>9</v>
      </c>
      <c r="C494" s="2" t="s">
        <v>17</v>
      </c>
      <c r="D494" s="41"/>
    </row>
    <row r="495" spans="2:4">
      <c r="B495" s="18" t="s">
        <v>10</v>
      </c>
      <c r="C495" s="2" t="s">
        <v>17</v>
      </c>
      <c r="D495" s="41"/>
    </row>
    <row r="496" spans="2:4">
      <c r="B496" s="18" t="s">
        <v>3</v>
      </c>
      <c r="C496" s="2" t="s">
        <v>18</v>
      </c>
      <c r="D496" s="41"/>
    </row>
    <row r="497" spans="2:4">
      <c r="B497" s="18" t="s">
        <v>9</v>
      </c>
      <c r="C497" s="2" t="s">
        <v>17</v>
      </c>
      <c r="D497" s="41"/>
    </row>
    <row r="498" spans="2:4">
      <c r="B498" s="18" t="s">
        <v>7</v>
      </c>
      <c r="C498" s="2" t="s">
        <v>17</v>
      </c>
      <c r="D498" s="41"/>
    </row>
    <row r="499" spans="2:4">
      <c r="B499" s="18" t="s">
        <v>8</v>
      </c>
      <c r="C499" s="2" t="s">
        <v>18</v>
      </c>
      <c r="D499" s="41"/>
    </row>
    <row r="500" spans="2:4">
      <c r="B500" s="18" t="s">
        <v>4</v>
      </c>
      <c r="C500" s="2" t="s">
        <v>17</v>
      </c>
      <c r="D500" s="41"/>
    </row>
    <row r="501" spans="2:4">
      <c r="B501" s="18" t="s">
        <v>4</v>
      </c>
      <c r="C501" s="2" t="s">
        <v>17</v>
      </c>
      <c r="D501" s="42"/>
    </row>
    <row r="502" spans="2:4">
      <c r="B502" s="18" t="s">
        <v>3</v>
      </c>
      <c r="C502" s="2" t="s">
        <v>17</v>
      </c>
      <c r="D502" s="41"/>
    </row>
    <row r="503" spans="2:4">
      <c r="B503" s="18" t="s">
        <v>10</v>
      </c>
      <c r="C503" s="2" t="s">
        <v>18</v>
      </c>
      <c r="D503" s="41"/>
    </row>
    <row r="504" spans="2:4">
      <c r="B504" s="18" t="s">
        <v>10</v>
      </c>
      <c r="C504" s="2" t="s">
        <v>17</v>
      </c>
      <c r="D504" s="41"/>
    </row>
    <row r="505" spans="2:4">
      <c r="B505" s="18" t="s">
        <v>4</v>
      </c>
      <c r="C505" s="2" t="s">
        <v>17</v>
      </c>
      <c r="D505" s="41"/>
    </row>
    <row r="506" spans="2:4">
      <c r="B506" s="19" t="s">
        <v>6</v>
      </c>
      <c r="C506" s="28" t="s">
        <v>18</v>
      </c>
      <c r="D506" s="43"/>
    </row>
  </sheetData>
  <mergeCells count="2">
    <mergeCell ref="G1:I1"/>
    <mergeCell ref="H2:I2"/>
  </mergeCells>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23"/>
  <sheetViews>
    <sheetView zoomScaleNormal="100" workbookViewId="0">
      <selection activeCell="G19" sqref="G19"/>
    </sheetView>
  </sheetViews>
  <sheetFormatPr baseColWidth="10" defaultColWidth="8.83203125" defaultRowHeight="15"/>
  <cols>
    <col min="1" max="5" width="15.5" style="15" customWidth="1"/>
    <col min="6" max="6" width="112.83203125" bestFit="1" customWidth="1"/>
  </cols>
  <sheetData>
    <row r="1" spans="1:6">
      <c r="A1" s="67" t="s">
        <v>88</v>
      </c>
      <c r="B1" s="67" t="s">
        <v>1</v>
      </c>
      <c r="C1" s="67" t="s">
        <v>16</v>
      </c>
      <c r="D1" s="67" t="s">
        <v>86</v>
      </c>
      <c r="E1" s="67" t="s">
        <v>87</v>
      </c>
      <c r="F1" s="68" t="s">
        <v>511</v>
      </c>
    </row>
    <row r="2" spans="1:6">
      <c r="A2" s="69"/>
      <c r="B2" s="69"/>
      <c r="C2" s="69"/>
      <c r="D2" s="69"/>
      <c r="E2" s="69"/>
      <c r="F2" t="s">
        <v>89</v>
      </c>
    </row>
    <row r="3" spans="1:6">
      <c r="A3" s="69"/>
      <c r="B3" s="69"/>
      <c r="C3" s="69"/>
      <c r="D3" s="69"/>
      <c r="E3" s="69"/>
      <c r="F3" t="s">
        <v>90</v>
      </c>
    </row>
    <row r="4" spans="1:6">
      <c r="A4" s="69"/>
      <c r="B4" s="69"/>
      <c r="C4" s="69"/>
      <c r="D4" s="69"/>
      <c r="E4" s="69"/>
      <c r="F4" t="s">
        <v>91</v>
      </c>
    </row>
    <row r="5" spans="1:6">
      <c r="A5" s="69"/>
      <c r="B5" s="69"/>
      <c r="C5" s="69"/>
      <c r="D5" s="69"/>
      <c r="E5" s="69"/>
      <c r="F5" t="s">
        <v>92</v>
      </c>
    </row>
    <row r="6" spans="1:6">
      <c r="A6" s="69"/>
      <c r="B6" s="69"/>
      <c r="C6" s="69"/>
      <c r="D6" s="69"/>
      <c r="E6" s="69"/>
      <c r="F6" t="s">
        <v>93</v>
      </c>
    </row>
    <row r="7" spans="1:6">
      <c r="A7" s="69"/>
      <c r="B7" s="69"/>
      <c r="C7" s="69"/>
      <c r="D7" s="69"/>
      <c r="E7" s="69"/>
      <c r="F7" t="s">
        <v>94</v>
      </c>
    </row>
    <row r="8" spans="1:6">
      <c r="A8" s="69"/>
      <c r="B8" s="69"/>
      <c r="C8" s="69"/>
      <c r="D8" s="69"/>
      <c r="E8" s="69"/>
      <c r="F8" t="s">
        <v>95</v>
      </c>
    </row>
    <row r="9" spans="1:6">
      <c r="A9" s="69"/>
      <c r="B9" s="69"/>
      <c r="C9" s="69"/>
      <c r="D9" s="69"/>
      <c r="E9" s="69"/>
      <c r="F9" t="s">
        <v>96</v>
      </c>
    </row>
    <row r="10" spans="1:6">
      <c r="A10" s="69"/>
      <c r="B10" s="69"/>
      <c r="C10" s="69"/>
      <c r="D10" s="69"/>
      <c r="E10" s="69"/>
      <c r="F10" t="s">
        <v>97</v>
      </c>
    </row>
    <row r="11" spans="1:6">
      <c r="A11" s="69"/>
      <c r="B11" s="69"/>
      <c r="C11" s="69"/>
      <c r="D11" s="69"/>
      <c r="E11" s="69"/>
      <c r="F11" t="s">
        <v>98</v>
      </c>
    </row>
    <row r="12" spans="1:6">
      <c r="A12" s="69"/>
      <c r="B12" s="69"/>
      <c r="C12" s="69"/>
      <c r="D12" s="69"/>
      <c r="E12" s="69"/>
      <c r="F12" t="s">
        <v>99</v>
      </c>
    </row>
    <row r="13" spans="1:6">
      <c r="A13" s="69"/>
      <c r="B13" s="69"/>
      <c r="C13" s="69"/>
      <c r="D13" s="69"/>
      <c r="E13" s="69"/>
      <c r="F13" t="s">
        <v>100</v>
      </c>
    </row>
    <row r="14" spans="1:6">
      <c r="A14" s="69"/>
      <c r="B14" s="69"/>
      <c r="C14" s="69"/>
      <c r="D14" s="69"/>
      <c r="E14" s="69"/>
      <c r="F14" t="s">
        <v>101</v>
      </c>
    </row>
    <row r="15" spans="1:6">
      <c r="A15" s="69"/>
      <c r="B15" s="69"/>
      <c r="C15" s="69"/>
      <c r="D15" s="69"/>
      <c r="E15" s="69"/>
      <c r="F15" t="s">
        <v>102</v>
      </c>
    </row>
    <row r="16" spans="1:6">
      <c r="A16" s="69"/>
      <c r="B16" s="69"/>
      <c r="C16" s="69"/>
      <c r="D16" s="69"/>
      <c r="E16" s="69"/>
      <c r="F16" t="s">
        <v>103</v>
      </c>
    </row>
    <row r="17" spans="1:6">
      <c r="A17" s="69"/>
      <c r="B17" s="69"/>
      <c r="C17" s="69"/>
      <c r="D17" s="69"/>
      <c r="E17" s="69"/>
      <c r="F17" t="s">
        <v>104</v>
      </c>
    </row>
    <row r="18" spans="1:6">
      <c r="A18" s="69"/>
      <c r="B18" s="69"/>
      <c r="C18" s="69"/>
      <c r="D18" s="69"/>
      <c r="E18" s="69"/>
      <c r="F18" t="s">
        <v>105</v>
      </c>
    </row>
    <row r="19" spans="1:6">
      <c r="A19" s="69"/>
      <c r="B19" s="69"/>
      <c r="C19" s="69"/>
      <c r="D19" s="69"/>
      <c r="E19" s="69"/>
      <c r="F19" t="s">
        <v>106</v>
      </c>
    </row>
    <row r="20" spans="1:6">
      <c r="A20" s="69"/>
      <c r="B20" s="69"/>
      <c r="C20" s="69"/>
      <c r="D20" s="69"/>
      <c r="E20" s="69"/>
      <c r="F20" t="s">
        <v>107</v>
      </c>
    </row>
    <row r="21" spans="1:6">
      <c r="A21" s="69"/>
      <c r="B21" s="69"/>
      <c r="C21" s="69"/>
      <c r="D21" s="69"/>
      <c r="E21" s="69"/>
      <c r="F21" t="s">
        <v>108</v>
      </c>
    </row>
    <row r="22" spans="1:6">
      <c r="A22" s="69"/>
      <c r="B22" s="69"/>
      <c r="C22" s="69"/>
      <c r="D22" s="69"/>
      <c r="E22" s="69"/>
      <c r="F22" t="s">
        <v>109</v>
      </c>
    </row>
    <row r="23" spans="1:6">
      <c r="A23" s="69"/>
      <c r="B23" s="69"/>
      <c r="C23" s="69"/>
      <c r="D23" s="69"/>
      <c r="E23" s="69"/>
      <c r="F23" t="s">
        <v>110</v>
      </c>
    </row>
    <row r="24" spans="1:6">
      <c r="A24" s="69"/>
      <c r="B24" s="69"/>
      <c r="C24" s="69"/>
      <c r="D24" s="69"/>
      <c r="E24" s="69"/>
      <c r="F24" t="s">
        <v>111</v>
      </c>
    </row>
    <row r="25" spans="1:6">
      <c r="A25" s="69"/>
      <c r="B25" s="69"/>
      <c r="C25" s="69"/>
      <c r="D25" s="69"/>
      <c r="E25" s="69"/>
      <c r="F25" t="s">
        <v>112</v>
      </c>
    </row>
    <row r="26" spans="1:6">
      <c r="A26" s="69"/>
      <c r="B26" s="69"/>
      <c r="C26" s="69"/>
      <c r="D26" s="69"/>
      <c r="E26" s="69"/>
      <c r="F26" t="s">
        <v>113</v>
      </c>
    </row>
    <row r="27" spans="1:6">
      <c r="A27" s="69"/>
      <c r="B27" s="69"/>
      <c r="C27" s="69"/>
      <c r="D27" s="69"/>
      <c r="E27" s="69"/>
      <c r="F27" t="s">
        <v>114</v>
      </c>
    </row>
    <row r="28" spans="1:6">
      <c r="A28" s="69"/>
      <c r="B28" s="69"/>
      <c r="C28" s="69"/>
      <c r="D28" s="69"/>
      <c r="E28" s="69"/>
      <c r="F28" t="s">
        <v>115</v>
      </c>
    </row>
    <row r="29" spans="1:6">
      <c r="A29" s="69"/>
      <c r="B29" s="69"/>
      <c r="C29" s="69"/>
      <c r="D29" s="69"/>
      <c r="E29" s="69"/>
      <c r="F29" t="s">
        <v>116</v>
      </c>
    </row>
    <row r="30" spans="1:6">
      <c r="A30" s="69"/>
      <c r="B30" s="69"/>
      <c r="C30" s="69"/>
      <c r="D30" s="69"/>
      <c r="E30" s="69"/>
      <c r="F30" t="s">
        <v>117</v>
      </c>
    </row>
    <row r="31" spans="1:6">
      <c r="A31" s="69"/>
      <c r="B31" s="69"/>
      <c r="C31" s="69"/>
      <c r="D31" s="69"/>
      <c r="E31" s="69"/>
      <c r="F31" t="s">
        <v>118</v>
      </c>
    </row>
    <row r="32" spans="1:6">
      <c r="A32" s="69"/>
      <c r="B32" s="69"/>
      <c r="C32" s="69"/>
      <c r="D32" s="69"/>
      <c r="E32" s="69"/>
      <c r="F32" t="s">
        <v>119</v>
      </c>
    </row>
    <row r="33" spans="1:6">
      <c r="A33" s="69"/>
      <c r="B33" s="69"/>
      <c r="C33" s="69"/>
      <c r="D33" s="69"/>
      <c r="E33" s="69"/>
      <c r="F33" t="s">
        <v>120</v>
      </c>
    </row>
    <row r="34" spans="1:6">
      <c r="A34" s="69"/>
      <c r="B34" s="69"/>
      <c r="C34" s="69"/>
      <c r="D34" s="69"/>
      <c r="E34" s="69"/>
      <c r="F34" t="s">
        <v>121</v>
      </c>
    </row>
    <row r="35" spans="1:6">
      <c r="A35" s="69"/>
      <c r="B35" s="69"/>
      <c r="C35" s="69"/>
      <c r="D35" s="69"/>
      <c r="E35" s="69"/>
      <c r="F35" t="s">
        <v>122</v>
      </c>
    </row>
    <row r="36" spans="1:6">
      <c r="A36" s="69"/>
      <c r="B36" s="69"/>
      <c r="C36" s="69"/>
      <c r="D36" s="69"/>
      <c r="E36" s="69"/>
      <c r="F36" t="s">
        <v>123</v>
      </c>
    </row>
    <row r="37" spans="1:6">
      <c r="A37" s="69"/>
      <c r="B37" s="69"/>
      <c r="C37" s="69"/>
      <c r="D37" s="69"/>
      <c r="E37" s="69"/>
      <c r="F37" t="s">
        <v>124</v>
      </c>
    </row>
    <row r="38" spans="1:6">
      <c r="A38" s="69"/>
      <c r="B38" s="69"/>
      <c r="C38" s="69"/>
      <c r="D38" s="69"/>
      <c r="E38" s="69"/>
      <c r="F38" t="s">
        <v>125</v>
      </c>
    </row>
    <row r="39" spans="1:6">
      <c r="A39" s="69"/>
      <c r="B39" s="69"/>
      <c r="C39" s="69"/>
      <c r="D39" s="69"/>
      <c r="E39" s="69"/>
      <c r="F39" t="s">
        <v>126</v>
      </c>
    </row>
    <row r="40" spans="1:6">
      <c r="A40" s="69"/>
      <c r="B40" s="69"/>
      <c r="C40" s="69"/>
      <c r="D40" s="69"/>
      <c r="E40" s="69"/>
      <c r="F40" t="s">
        <v>127</v>
      </c>
    </row>
    <row r="41" spans="1:6">
      <c r="A41" s="69"/>
      <c r="B41" s="69"/>
      <c r="C41" s="69"/>
      <c r="D41" s="69"/>
      <c r="E41" s="69"/>
      <c r="F41" t="s">
        <v>128</v>
      </c>
    </row>
    <row r="42" spans="1:6">
      <c r="A42" s="69"/>
      <c r="B42" s="69"/>
      <c r="C42" s="69"/>
      <c r="D42" s="69"/>
      <c r="E42" s="69"/>
      <c r="F42" t="s">
        <v>129</v>
      </c>
    </row>
    <row r="43" spans="1:6">
      <c r="A43" s="69"/>
      <c r="B43" s="69"/>
      <c r="C43" s="69"/>
      <c r="D43" s="69"/>
      <c r="E43" s="69"/>
      <c r="F43" t="s">
        <v>130</v>
      </c>
    </row>
    <row r="44" spans="1:6">
      <c r="A44" s="69"/>
      <c r="B44" s="69"/>
      <c r="C44" s="69"/>
      <c r="D44" s="69"/>
      <c r="E44" s="69"/>
      <c r="F44" t="s">
        <v>131</v>
      </c>
    </row>
    <row r="45" spans="1:6">
      <c r="A45" s="69"/>
      <c r="B45" s="69"/>
      <c r="C45" s="69"/>
      <c r="D45" s="69"/>
      <c r="E45" s="69"/>
      <c r="F45" t="s">
        <v>132</v>
      </c>
    </row>
    <row r="46" spans="1:6">
      <c r="A46" s="69"/>
      <c r="B46" s="69"/>
      <c r="C46" s="69"/>
      <c r="D46" s="69"/>
      <c r="E46" s="69"/>
      <c r="F46" t="s">
        <v>133</v>
      </c>
    </row>
    <row r="47" spans="1:6">
      <c r="A47" s="69"/>
      <c r="B47" s="69"/>
      <c r="C47" s="69"/>
      <c r="D47" s="69"/>
      <c r="E47" s="69"/>
      <c r="F47" t="s">
        <v>134</v>
      </c>
    </row>
    <row r="48" spans="1:6">
      <c r="A48" s="69"/>
      <c r="B48" s="69"/>
      <c r="C48" s="69"/>
      <c r="D48" s="69"/>
      <c r="E48" s="69"/>
      <c r="F48" t="s">
        <v>135</v>
      </c>
    </row>
    <row r="49" spans="1:6">
      <c r="A49" s="69"/>
      <c r="B49" s="69"/>
      <c r="C49" s="69"/>
      <c r="D49" s="69"/>
      <c r="E49" s="69"/>
      <c r="F49" t="s">
        <v>136</v>
      </c>
    </row>
    <row r="50" spans="1:6">
      <c r="A50" s="69"/>
      <c r="B50" s="69"/>
      <c r="C50" s="69"/>
      <c r="D50" s="69"/>
      <c r="E50" s="69"/>
      <c r="F50" t="s">
        <v>137</v>
      </c>
    </row>
    <row r="51" spans="1:6">
      <c r="A51" s="69"/>
      <c r="B51" s="69"/>
      <c r="C51" s="69"/>
      <c r="D51" s="69"/>
      <c r="E51" s="69"/>
      <c r="F51" t="s">
        <v>138</v>
      </c>
    </row>
    <row r="52" spans="1:6">
      <c r="A52" s="69"/>
      <c r="B52" s="69"/>
      <c r="C52" s="69"/>
      <c r="D52" s="69"/>
      <c r="E52" s="69"/>
      <c r="F52" t="s">
        <v>139</v>
      </c>
    </row>
    <row r="53" spans="1:6">
      <c r="A53" s="69"/>
      <c r="B53" s="69"/>
      <c r="C53" s="69"/>
      <c r="D53" s="69"/>
      <c r="E53" s="69"/>
      <c r="F53" t="s">
        <v>140</v>
      </c>
    </row>
    <row r="54" spans="1:6">
      <c r="A54" s="69"/>
      <c r="B54" s="69"/>
      <c r="C54" s="69"/>
      <c r="D54" s="69"/>
      <c r="E54" s="69"/>
      <c r="F54" t="s">
        <v>141</v>
      </c>
    </row>
    <row r="55" spans="1:6">
      <c r="A55" s="69"/>
      <c r="B55" s="69"/>
      <c r="C55" s="69"/>
      <c r="D55" s="69"/>
      <c r="E55" s="69"/>
      <c r="F55" t="s">
        <v>142</v>
      </c>
    </row>
    <row r="56" spans="1:6">
      <c r="A56" s="69"/>
      <c r="B56" s="69"/>
      <c r="C56" s="69"/>
      <c r="D56" s="69"/>
      <c r="E56" s="69"/>
      <c r="F56" t="s">
        <v>143</v>
      </c>
    </row>
    <row r="57" spans="1:6">
      <c r="A57" s="69"/>
      <c r="B57" s="69"/>
      <c r="C57" s="69"/>
      <c r="D57" s="69"/>
      <c r="E57" s="69"/>
      <c r="F57" t="s">
        <v>144</v>
      </c>
    </row>
    <row r="58" spans="1:6">
      <c r="A58" s="69"/>
      <c r="B58" s="69"/>
      <c r="C58" s="69"/>
      <c r="D58" s="69"/>
      <c r="E58" s="69"/>
      <c r="F58" t="s">
        <v>145</v>
      </c>
    </row>
    <row r="59" spans="1:6">
      <c r="A59" s="69"/>
      <c r="B59" s="69"/>
      <c r="C59" s="69"/>
      <c r="D59" s="69"/>
      <c r="E59" s="69"/>
      <c r="F59" t="s">
        <v>146</v>
      </c>
    </row>
    <row r="60" spans="1:6">
      <c r="A60" s="69"/>
      <c r="B60" s="69"/>
      <c r="C60" s="69"/>
      <c r="D60" s="69"/>
      <c r="E60" s="69"/>
      <c r="F60" t="s">
        <v>147</v>
      </c>
    </row>
    <row r="61" spans="1:6">
      <c r="A61" s="69"/>
      <c r="B61" s="69"/>
      <c r="C61" s="69"/>
      <c r="D61" s="69"/>
      <c r="E61" s="69"/>
      <c r="F61" t="s">
        <v>148</v>
      </c>
    </row>
    <row r="62" spans="1:6">
      <c r="A62" s="69"/>
      <c r="B62" s="69"/>
      <c r="C62" s="69"/>
      <c r="D62" s="69"/>
      <c r="E62" s="69"/>
      <c r="F62" t="s">
        <v>149</v>
      </c>
    </row>
    <row r="63" spans="1:6">
      <c r="A63" s="69"/>
      <c r="B63" s="69"/>
      <c r="C63" s="69"/>
      <c r="D63" s="69"/>
      <c r="E63" s="69"/>
      <c r="F63" t="s">
        <v>150</v>
      </c>
    </row>
    <row r="64" spans="1:6">
      <c r="A64" s="69"/>
      <c r="B64" s="69"/>
      <c r="C64" s="69"/>
      <c r="D64" s="69"/>
      <c r="E64" s="69"/>
      <c r="F64" t="s">
        <v>151</v>
      </c>
    </row>
    <row r="65" spans="1:6">
      <c r="A65" s="69"/>
      <c r="B65" s="69"/>
      <c r="C65" s="69"/>
      <c r="D65" s="69"/>
      <c r="E65" s="69"/>
      <c r="F65" t="s">
        <v>152</v>
      </c>
    </row>
    <row r="66" spans="1:6">
      <c r="A66" s="69"/>
      <c r="B66" s="69"/>
      <c r="C66" s="69"/>
      <c r="D66" s="69"/>
      <c r="E66" s="69"/>
      <c r="F66" t="s">
        <v>153</v>
      </c>
    </row>
    <row r="67" spans="1:6">
      <c r="A67" s="69"/>
      <c r="B67" s="69"/>
      <c r="C67" s="69"/>
      <c r="D67" s="69"/>
      <c r="E67" s="69"/>
      <c r="F67" t="s">
        <v>154</v>
      </c>
    </row>
    <row r="68" spans="1:6">
      <c r="A68" s="69"/>
      <c r="B68" s="69"/>
      <c r="C68" s="69"/>
      <c r="D68" s="69"/>
      <c r="E68" s="69"/>
      <c r="F68" t="s">
        <v>155</v>
      </c>
    </row>
    <row r="69" spans="1:6">
      <c r="A69" s="69"/>
      <c r="B69" s="69"/>
      <c r="C69" s="69"/>
      <c r="D69" s="69"/>
      <c r="E69" s="69"/>
      <c r="F69" t="s">
        <v>156</v>
      </c>
    </row>
    <row r="70" spans="1:6">
      <c r="A70" s="69"/>
      <c r="B70" s="69"/>
      <c r="C70" s="69"/>
      <c r="D70" s="69"/>
      <c r="E70" s="69"/>
      <c r="F70" t="s">
        <v>157</v>
      </c>
    </row>
    <row r="71" spans="1:6">
      <c r="A71" s="69"/>
      <c r="B71" s="69"/>
      <c r="C71" s="69"/>
      <c r="D71" s="69"/>
      <c r="E71" s="69"/>
      <c r="F71" t="s">
        <v>158</v>
      </c>
    </row>
    <row r="72" spans="1:6">
      <c r="A72" s="69"/>
      <c r="B72" s="69"/>
      <c r="C72" s="69"/>
      <c r="D72" s="69"/>
      <c r="E72" s="69"/>
      <c r="F72" t="s">
        <v>159</v>
      </c>
    </row>
    <row r="73" spans="1:6">
      <c r="A73" s="69"/>
      <c r="B73" s="69"/>
      <c r="C73" s="69"/>
      <c r="D73" s="69"/>
      <c r="E73" s="69"/>
      <c r="F73" t="s">
        <v>160</v>
      </c>
    </row>
    <row r="74" spans="1:6">
      <c r="A74" s="69"/>
      <c r="B74" s="69"/>
      <c r="C74" s="69"/>
      <c r="D74" s="69"/>
      <c r="E74" s="69"/>
      <c r="F74" t="s">
        <v>161</v>
      </c>
    </row>
    <row r="75" spans="1:6">
      <c r="A75" s="69"/>
      <c r="B75" s="69"/>
      <c r="C75" s="69"/>
      <c r="D75" s="69"/>
      <c r="E75" s="69"/>
      <c r="F75" t="s">
        <v>162</v>
      </c>
    </row>
    <row r="76" spans="1:6">
      <c r="A76" s="69"/>
      <c r="B76" s="69"/>
      <c r="C76" s="69"/>
      <c r="D76" s="69"/>
      <c r="E76" s="69"/>
      <c r="F76" t="s">
        <v>163</v>
      </c>
    </row>
    <row r="77" spans="1:6">
      <c r="A77" s="69"/>
      <c r="B77" s="69"/>
      <c r="C77" s="69"/>
      <c r="D77" s="69"/>
      <c r="E77" s="69"/>
      <c r="F77" t="s">
        <v>164</v>
      </c>
    </row>
    <row r="78" spans="1:6">
      <c r="A78" s="69"/>
      <c r="B78" s="69"/>
      <c r="C78" s="69"/>
      <c r="D78" s="69"/>
      <c r="E78" s="69"/>
      <c r="F78" t="s">
        <v>165</v>
      </c>
    </row>
    <row r="79" spans="1:6">
      <c r="A79" s="69"/>
      <c r="B79" s="69"/>
      <c r="C79" s="69"/>
      <c r="D79" s="69"/>
      <c r="E79" s="69"/>
      <c r="F79" t="s">
        <v>166</v>
      </c>
    </row>
    <row r="80" spans="1:6">
      <c r="A80" s="69"/>
      <c r="B80" s="69"/>
      <c r="C80" s="69"/>
      <c r="D80" s="69"/>
      <c r="E80" s="69"/>
      <c r="F80" t="s">
        <v>167</v>
      </c>
    </row>
    <row r="81" spans="1:6">
      <c r="A81" s="69"/>
      <c r="B81" s="69"/>
      <c r="C81" s="69"/>
      <c r="D81" s="69"/>
      <c r="E81" s="69"/>
      <c r="F81" t="s">
        <v>168</v>
      </c>
    </row>
    <row r="82" spans="1:6">
      <c r="A82" s="69"/>
      <c r="B82" s="69"/>
      <c r="C82" s="69"/>
      <c r="D82" s="69"/>
      <c r="E82" s="69"/>
      <c r="F82" t="s">
        <v>169</v>
      </c>
    </row>
    <row r="83" spans="1:6">
      <c r="A83" s="69"/>
      <c r="B83" s="69"/>
      <c r="C83" s="69"/>
      <c r="D83" s="69"/>
      <c r="E83" s="69"/>
      <c r="F83" t="s">
        <v>170</v>
      </c>
    </row>
    <row r="84" spans="1:6">
      <c r="A84" s="69"/>
      <c r="B84" s="69"/>
      <c r="C84" s="69"/>
      <c r="D84" s="69"/>
      <c r="E84" s="69"/>
      <c r="F84" t="s">
        <v>171</v>
      </c>
    </row>
    <row r="85" spans="1:6">
      <c r="A85" s="69"/>
      <c r="B85" s="69"/>
      <c r="C85" s="69"/>
      <c r="D85" s="69"/>
      <c r="E85" s="69"/>
      <c r="F85" t="s">
        <v>172</v>
      </c>
    </row>
    <row r="86" spans="1:6">
      <c r="A86" s="69"/>
      <c r="B86" s="69"/>
      <c r="C86" s="69"/>
      <c r="D86" s="69"/>
      <c r="E86" s="69"/>
      <c r="F86" t="s">
        <v>173</v>
      </c>
    </row>
    <row r="87" spans="1:6">
      <c r="A87" s="69"/>
      <c r="B87" s="69"/>
      <c r="C87" s="69"/>
      <c r="D87" s="69"/>
      <c r="E87" s="69"/>
      <c r="F87" t="s">
        <v>174</v>
      </c>
    </row>
    <row r="88" spans="1:6">
      <c r="A88" s="69"/>
      <c r="B88" s="69"/>
      <c r="C88" s="69"/>
      <c r="D88" s="69"/>
      <c r="E88" s="69"/>
      <c r="F88" t="s">
        <v>175</v>
      </c>
    </row>
    <row r="89" spans="1:6">
      <c r="A89" s="69"/>
      <c r="B89" s="69"/>
      <c r="C89" s="69"/>
      <c r="D89" s="69"/>
      <c r="E89" s="69"/>
      <c r="F89" t="s">
        <v>176</v>
      </c>
    </row>
    <row r="90" spans="1:6">
      <c r="A90" s="69"/>
      <c r="B90" s="69"/>
      <c r="C90" s="69"/>
      <c r="D90" s="69"/>
      <c r="E90" s="69"/>
      <c r="F90" t="s">
        <v>177</v>
      </c>
    </row>
    <row r="91" spans="1:6">
      <c r="A91" s="69"/>
      <c r="B91" s="69"/>
      <c r="C91" s="69"/>
      <c r="D91" s="69"/>
      <c r="E91" s="69"/>
      <c r="F91" t="s">
        <v>178</v>
      </c>
    </row>
    <row r="92" spans="1:6">
      <c r="A92" s="69"/>
      <c r="B92" s="69"/>
      <c r="C92" s="69"/>
      <c r="D92" s="69"/>
      <c r="E92" s="69"/>
      <c r="F92" t="s">
        <v>179</v>
      </c>
    </row>
    <row r="93" spans="1:6">
      <c r="A93" s="69"/>
      <c r="B93" s="69"/>
      <c r="C93" s="69"/>
      <c r="D93" s="69"/>
      <c r="E93" s="69"/>
      <c r="F93" t="s">
        <v>180</v>
      </c>
    </row>
    <row r="94" spans="1:6">
      <c r="A94" s="69"/>
      <c r="B94" s="69"/>
      <c r="C94" s="69"/>
      <c r="D94" s="69"/>
      <c r="E94" s="69"/>
      <c r="F94" t="s">
        <v>181</v>
      </c>
    </row>
    <row r="95" spans="1:6">
      <c r="A95" s="69"/>
      <c r="B95" s="69"/>
      <c r="C95" s="69"/>
      <c r="D95" s="69"/>
      <c r="E95" s="69"/>
      <c r="F95" t="s">
        <v>182</v>
      </c>
    </row>
    <row r="96" spans="1:6">
      <c r="A96" s="69"/>
      <c r="B96" s="69"/>
      <c r="C96" s="69"/>
      <c r="D96" s="69"/>
      <c r="E96" s="69"/>
      <c r="F96" t="s">
        <v>183</v>
      </c>
    </row>
    <row r="97" spans="1:6">
      <c r="A97" s="69"/>
      <c r="B97" s="69"/>
      <c r="C97" s="69"/>
      <c r="D97" s="69"/>
      <c r="E97" s="69"/>
      <c r="F97" t="s">
        <v>184</v>
      </c>
    </row>
    <row r="98" spans="1:6">
      <c r="A98" s="69"/>
      <c r="B98" s="69"/>
      <c r="C98" s="69"/>
      <c r="D98" s="69"/>
      <c r="E98" s="69"/>
      <c r="F98" t="s">
        <v>185</v>
      </c>
    </row>
    <row r="99" spans="1:6">
      <c r="A99" s="69"/>
      <c r="B99" s="69"/>
      <c r="C99" s="69"/>
      <c r="D99" s="69"/>
      <c r="E99" s="69"/>
      <c r="F99" t="s">
        <v>186</v>
      </c>
    </row>
    <row r="100" spans="1:6">
      <c r="A100" s="69"/>
      <c r="B100" s="69"/>
      <c r="C100" s="69"/>
      <c r="D100" s="69"/>
      <c r="E100" s="69"/>
      <c r="F100" t="s">
        <v>187</v>
      </c>
    </row>
    <row r="101" spans="1:6">
      <c r="A101" s="69"/>
      <c r="B101" s="69"/>
      <c r="C101" s="69"/>
      <c r="D101" s="69"/>
      <c r="E101" s="69"/>
      <c r="F101" t="s">
        <v>188</v>
      </c>
    </row>
    <row r="102" spans="1:6">
      <c r="A102" s="69"/>
      <c r="B102" s="69"/>
      <c r="C102" s="69"/>
      <c r="D102" s="69"/>
      <c r="E102" s="69"/>
      <c r="F102" t="s">
        <v>189</v>
      </c>
    </row>
    <row r="103" spans="1:6">
      <c r="A103" s="69"/>
      <c r="B103" s="69"/>
      <c r="C103" s="69"/>
      <c r="D103" s="69"/>
      <c r="E103" s="69"/>
      <c r="F103" t="s">
        <v>190</v>
      </c>
    </row>
    <row r="104" spans="1:6">
      <c r="A104" s="69"/>
      <c r="B104" s="69"/>
      <c r="C104" s="69"/>
      <c r="D104" s="69"/>
      <c r="E104" s="69"/>
      <c r="F104" t="s">
        <v>191</v>
      </c>
    </row>
    <row r="105" spans="1:6">
      <c r="A105" s="69"/>
      <c r="B105" s="69"/>
      <c r="C105" s="69"/>
      <c r="D105" s="69"/>
      <c r="E105" s="69"/>
      <c r="F105" t="s">
        <v>192</v>
      </c>
    </row>
    <row r="106" spans="1:6">
      <c r="A106" s="69"/>
      <c r="B106" s="69"/>
      <c r="C106" s="69"/>
      <c r="D106" s="69"/>
      <c r="E106" s="69"/>
      <c r="F106" t="s">
        <v>193</v>
      </c>
    </row>
    <row r="107" spans="1:6">
      <c r="A107" s="69"/>
      <c r="B107" s="69"/>
      <c r="C107" s="69"/>
      <c r="D107" s="69"/>
      <c r="E107" s="69"/>
      <c r="F107" t="s">
        <v>194</v>
      </c>
    </row>
    <row r="108" spans="1:6">
      <c r="A108" s="69"/>
      <c r="B108" s="69"/>
      <c r="C108" s="69"/>
      <c r="D108" s="69"/>
      <c r="E108" s="69"/>
      <c r="F108" t="s">
        <v>195</v>
      </c>
    </row>
    <row r="109" spans="1:6">
      <c r="A109" s="69"/>
      <c r="B109" s="69"/>
      <c r="C109" s="69"/>
      <c r="D109" s="69"/>
      <c r="E109" s="69"/>
      <c r="F109" t="s">
        <v>196</v>
      </c>
    </row>
    <row r="110" spans="1:6">
      <c r="A110" s="69"/>
      <c r="B110" s="69"/>
      <c r="C110" s="69"/>
      <c r="D110" s="69"/>
      <c r="E110" s="69"/>
      <c r="F110" t="s">
        <v>197</v>
      </c>
    </row>
    <row r="111" spans="1:6">
      <c r="A111" s="69"/>
      <c r="B111" s="69"/>
      <c r="C111" s="69"/>
      <c r="D111" s="69"/>
      <c r="E111" s="69"/>
      <c r="F111" t="s">
        <v>198</v>
      </c>
    </row>
    <row r="112" spans="1:6">
      <c r="A112" s="69"/>
      <c r="B112" s="69"/>
      <c r="C112" s="69"/>
      <c r="D112" s="69"/>
      <c r="E112" s="69"/>
      <c r="F112" t="s">
        <v>199</v>
      </c>
    </row>
    <row r="113" spans="1:6">
      <c r="A113" s="69"/>
      <c r="B113" s="69"/>
      <c r="C113" s="69"/>
      <c r="D113" s="69"/>
      <c r="E113" s="69"/>
      <c r="F113" t="s">
        <v>200</v>
      </c>
    </row>
    <row r="114" spans="1:6">
      <c r="A114" s="69"/>
      <c r="B114" s="69"/>
      <c r="C114" s="69"/>
      <c r="D114" s="69"/>
      <c r="E114" s="69"/>
      <c r="F114" t="s">
        <v>201</v>
      </c>
    </row>
    <row r="115" spans="1:6">
      <c r="A115" s="69"/>
      <c r="B115" s="69"/>
      <c r="C115" s="69"/>
      <c r="D115" s="69"/>
      <c r="E115" s="69"/>
      <c r="F115" t="s">
        <v>202</v>
      </c>
    </row>
    <row r="116" spans="1:6">
      <c r="A116" s="69"/>
      <c r="B116" s="69"/>
      <c r="C116" s="69"/>
      <c r="D116" s="69"/>
      <c r="E116" s="69"/>
      <c r="F116" t="s">
        <v>203</v>
      </c>
    </row>
    <row r="117" spans="1:6">
      <c r="A117" s="69"/>
      <c r="B117" s="69"/>
      <c r="C117" s="69"/>
      <c r="D117" s="69"/>
      <c r="E117" s="69"/>
      <c r="F117" t="s">
        <v>204</v>
      </c>
    </row>
    <row r="118" spans="1:6">
      <c r="A118" s="69"/>
      <c r="B118" s="69"/>
      <c r="C118" s="69"/>
      <c r="D118" s="69"/>
      <c r="E118" s="69"/>
      <c r="F118" t="s">
        <v>205</v>
      </c>
    </row>
    <row r="119" spans="1:6">
      <c r="A119" s="69"/>
      <c r="B119" s="69"/>
      <c r="C119" s="69"/>
      <c r="D119" s="69"/>
      <c r="E119" s="69"/>
      <c r="F119" t="s">
        <v>206</v>
      </c>
    </row>
    <row r="120" spans="1:6">
      <c r="A120" s="69"/>
      <c r="B120" s="69"/>
      <c r="C120" s="69"/>
      <c r="D120" s="69"/>
      <c r="E120" s="69"/>
      <c r="F120" t="s">
        <v>207</v>
      </c>
    </row>
    <row r="121" spans="1:6">
      <c r="A121" s="69"/>
      <c r="B121" s="69"/>
      <c r="C121" s="69"/>
      <c r="D121" s="69"/>
      <c r="E121" s="69"/>
      <c r="F121" t="s">
        <v>208</v>
      </c>
    </row>
    <row r="122" spans="1:6">
      <c r="A122" s="69"/>
      <c r="B122" s="69"/>
      <c r="C122" s="69"/>
      <c r="D122" s="69"/>
      <c r="E122" s="69"/>
      <c r="F122" t="s">
        <v>209</v>
      </c>
    </row>
    <row r="123" spans="1:6">
      <c r="A123" s="69"/>
      <c r="B123" s="69"/>
      <c r="C123" s="69"/>
      <c r="D123" s="69"/>
      <c r="E123" s="69"/>
      <c r="F123" t="s">
        <v>210</v>
      </c>
    </row>
    <row r="124" spans="1:6">
      <c r="A124" s="69"/>
      <c r="B124" s="69"/>
      <c r="C124" s="69"/>
      <c r="D124" s="69"/>
      <c r="E124" s="69"/>
      <c r="F124" t="s">
        <v>211</v>
      </c>
    </row>
    <row r="125" spans="1:6">
      <c r="A125" s="69"/>
      <c r="B125" s="69"/>
      <c r="C125" s="69"/>
      <c r="D125" s="69"/>
      <c r="E125" s="69"/>
      <c r="F125" t="s">
        <v>212</v>
      </c>
    </row>
    <row r="126" spans="1:6">
      <c r="A126" s="69"/>
      <c r="B126" s="69"/>
      <c r="C126" s="69"/>
      <c r="D126" s="69"/>
      <c r="E126" s="69"/>
      <c r="F126" t="s">
        <v>213</v>
      </c>
    </row>
    <row r="127" spans="1:6">
      <c r="A127" s="69"/>
      <c r="B127" s="69"/>
      <c r="C127" s="69"/>
      <c r="D127" s="69"/>
      <c r="E127" s="69"/>
      <c r="F127" t="s">
        <v>214</v>
      </c>
    </row>
    <row r="128" spans="1:6">
      <c r="A128" s="69"/>
      <c r="B128" s="69"/>
      <c r="C128" s="69"/>
      <c r="D128" s="69"/>
      <c r="E128" s="69"/>
      <c r="F128" t="s">
        <v>215</v>
      </c>
    </row>
    <row r="129" spans="1:6">
      <c r="A129" s="69"/>
      <c r="B129" s="69"/>
      <c r="C129" s="69"/>
      <c r="D129" s="69"/>
      <c r="E129" s="69"/>
      <c r="F129" t="s">
        <v>216</v>
      </c>
    </row>
    <row r="130" spans="1:6">
      <c r="A130" s="69"/>
      <c r="B130" s="69"/>
      <c r="C130" s="69"/>
      <c r="D130" s="69"/>
      <c r="E130" s="69"/>
      <c r="F130" t="s">
        <v>217</v>
      </c>
    </row>
    <row r="131" spans="1:6">
      <c r="A131" s="69"/>
      <c r="B131" s="69"/>
      <c r="C131" s="69"/>
      <c r="D131" s="69"/>
      <c r="E131" s="69"/>
      <c r="F131" t="s">
        <v>218</v>
      </c>
    </row>
    <row r="132" spans="1:6">
      <c r="A132" s="69"/>
      <c r="B132" s="69"/>
      <c r="C132" s="69"/>
      <c r="D132" s="69"/>
      <c r="E132" s="69"/>
      <c r="F132" t="s">
        <v>219</v>
      </c>
    </row>
    <row r="133" spans="1:6">
      <c r="A133" s="69"/>
      <c r="B133" s="69"/>
      <c r="C133" s="69"/>
      <c r="D133" s="69"/>
      <c r="E133" s="69"/>
      <c r="F133" t="s">
        <v>220</v>
      </c>
    </row>
    <row r="134" spans="1:6">
      <c r="A134" s="69"/>
      <c r="B134" s="69"/>
      <c r="C134" s="69"/>
      <c r="D134" s="69"/>
      <c r="E134" s="69"/>
      <c r="F134" t="s">
        <v>221</v>
      </c>
    </row>
    <row r="135" spans="1:6">
      <c r="A135" s="69"/>
      <c r="B135" s="69"/>
      <c r="C135" s="69"/>
      <c r="D135" s="69"/>
      <c r="E135" s="69"/>
      <c r="F135" t="s">
        <v>222</v>
      </c>
    </row>
    <row r="136" spans="1:6">
      <c r="A136" s="69"/>
      <c r="B136" s="69"/>
      <c r="C136" s="69"/>
      <c r="D136" s="69"/>
      <c r="E136" s="69"/>
      <c r="F136" t="s">
        <v>223</v>
      </c>
    </row>
    <row r="137" spans="1:6">
      <c r="A137" s="69"/>
      <c r="B137" s="69"/>
      <c r="C137" s="69"/>
      <c r="D137" s="69"/>
      <c r="E137" s="69"/>
      <c r="F137" t="s">
        <v>224</v>
      </c>
    </row>
    <row r="138" spans="1:6">
      <c r="A138" s="69"/>
      <c r="B138" s="69"/>
      <c r="C138" s="69"/>
      <c r="D138" s="69"/>
      <c r="E138" s="69"/>
      <c r="F138" t="s">
        <v>225</v>
      </c>
    </row>
    <row r="139" spans="1:6">
      <c r="A139" s="69"/>
      <c r="B139" s="69"/>
      <c r="C139" s="69"/>
      <c r="D139" s="69"/>
      <c r="E139" s="69"/>
      <c r="F139" t="s">
        <v>226</v>
      </c>
    </row>
    <row r="140" spans="1:6">
      <c r="A140" s="69"/>
      <c r="B140" s="69"/>
      <c r="C140" s="69"/>
      <c r="D140" s="69"/>
      <c r="E140" s="69"/>
      <c r="F140" t="s">
        <v>227</v>
      </c>
    </row>
    <row r="141" spans="1:6">
      <c r="A141" s="69"/>
      <c r="B141" s="69"/>
      <c r="C141" s="69"/>
      <c r="D141" s="69"/>
      <c r="E141" s="69"/>
      <c r="F141" t="s">
        <v>228</v>
      </c>
    </row>
    <row r="142" spans="1:6">
      <c r="A142" s="69"/>
      <c r="B142" s="69"/>
      <c r="C142" s="69"/>
      <c r="D142" s="69"/>
      <c r="E142" s="69"/>
      <c r="F142" t="s">
        <v>229</v>
      </c>
    </row>
    <row r="143" spans="1:6">
      <c r="A143" s="69"/>
      <c r="B143" s="69"/>
      <c r="C143" s="69"/>
      <c r="D143" s="69"/>
      <c r="E143" s="69"/>
      <c r="F143" t="s">
        <v>230</v>
      </c>
    </row>
    <row r="144" spans="1:6">
      <c r="A144" s="69"/>
      <c r="B144" s="69"/>
      <c r="C144" s="69"/>
      <c r="D144" s="69"/>
      <c r="E144" s="69"/>
      <c r="F144" t="s">
        <v>231</v>
      </c>
    </row>
    <row r="145" spans="1:6">
      <c r="A145" s="69"/>
      <c r="B145" s="69"/>
      <c r="C145" s="69"/>
      <c r="D145" s="69"/>
      <c r="E145" s="69"/>
      <c r="F145" t="s">
        <v>232</v>
      </c>
    </row>
    <row r="146" spans="1:6">
      <c r="A146" s="69"/>
      <c r="B146" s="69"/>
      <c r="C146" s="69"/>
      <c r="D146" s="69"/>
      <c r="E146" s="69"/>
      <c r="F146" t="s">
        <v>233</v>
      </c>
    </row>
    <row r="147" spans="1:6">
      <c r="A147" s="69"/>
      <c r="B147" s="69"/>
      <c r="C147" s="69"/>
      <c r="D147" s="69"/>
      <c r="E147" s="69"/>
      <c r="F147" t="s">
        <v>234</v>
      </c>
    </row>
    <row r="148" spans="1:6">
      <c r="A148" s="69"/>
      <c r="B148" s="69"/>
      <c r="C148" s="69"/>
      <c r="D148" s="69"/>
      <c r="E148" s="69"/>
      <c r="F148" t="s">
        <v>235</v>
      </c>
    </row>
    <row r="149" spans="1:6">
      <c r="A149" s="69"/>
      <c r="B149" s="69"/>
      <c r="C149" s="69"/>
      <c r="D149" s="69"/>
      <c r="E149" s="69"/>
      <c r="F149" t="s">
        <v>236</v>
      </c>
    </row>
    <row r="150" spans="1:6">
      <c r="A150" s="69"/>
      <c r="B150" s="69"/>
      <c r="C150" s="69"/>
      <c r="D150" s="69"/>
      <c r="E150" s="69"/>
      <c r="F150" t="s">
        <v>237</v>
      </c>
    </row>
    <row r="151" spans="1:6">
      <c r="A151" s="69"/>
      <c r="B151" s="69"/>
      <c r="C151" s="69"/>
      <c r="D151" s="69"/>
      <c r="E151" s="69"/>
      <c r="F151" t="s">
        <v>238</v>
      </c>
    </row>
    <row r="152" spans="1:6">
      <c r="A152" s="69"/>
      <c r="B152" s="69"/>
      <c r="C152" s="69"/>
      <c r="D152" s="69"/>
      <c r="E152" s="69"/>
      <c r="F152" t="s">
        <v>239</v>
      </c>
    </row>
    <row r="153" spans="1:6">
      <c r="A153" s="69"/>
      <c r="B153" s="69"/>
      <c r="C153" s="69"/>
      <c r="D153" s="69"/>
      <c r="E153" s="69"/>
      <c r="F153" t="s">
        <v>240</v>
      </c>
    </row>
    <row r="154" spans="1:6">
      <c r="A154" s="69"/>
      <c r="B154" s="69"/>
      <c r="C154" s="69"/>
      <c r="D154" s="69"/>
      <c r="E154" s="69"/>
      <c r="F154" t="s">
        <v>241</v>
      </c>
    </row>
    <row r="155" spans="1:6">
      <c r="A155" s="69"/>
      <c r="B155" s="69"/>
      <c r="C155" s="69"/>
      <c r="D155" s="69"/>
      <c r="E155" s="69"/>
      <c r="F155" t="s">
        <v>242</v>
      </c>
    </row>
    <row r="156" spans="1:6">
      <c r="A156" s="69"/>
      <c r="B156" s="69"/>
      <c r="C156" s="69"/>
      <c r="D156" s="69"/>
      <c r="E156" s="69"/>
      <c r="F156" t="s">
        <v>243</v>
      </c>
    </row>
    <row r="157" spans="1:6">
      <c r="A157" s="69"/>
      <c r="B157" s="69"/>
      <c r="C157" s="69"/>
      <c r="D157" s="69"/>
      <c r="E157" s="69"/>
      <c r="F157" t="s">
        <v>244</v>
      </c>
    </row>
    <row r="158" spans="1:6">
      <c r="A158" s="69"/>
      <c r="B158" s="69"/>
      <c r="C158" s="69"/>
      <c r="D158" s="69"/>
      <c r="E158" s="69"/>
      <c r="F158" t="s">
        <v>245</v>
      </c>
    </row>
    <row r="159" spans="1:6">
      <c r="A159" s="69"/>
      <c r="B159" s="69"/>
      <c r="C159" s="69"/>
      <c r="D159" s="69"/>
      <c r="E159" s="69"/>
      <c r="F159" t="s">
        <v>246</v>
      </c>
    </row>
    <row r="160" spans="1:6">
      <c r="A160" s="69"/>
      <c r="B160" s="69"/>
      <c r="C160" s="69"/>
      <c r="D160" s="69"/>
      <c r="E160" s="69"/>
      <c r="F160" t="s">
        <v>247</v>
      </c>
    </row>
    <row r="161" spans="1:6">
      <c r="A161" s="69"/>
      <c r="B161" s="69"/>
      <c r="C161" s="69"/>
      <c r="D161" s="69"/>
      <c r="E161" s="69"/>
      <c r="F161" t="s">
        <v>248</v>
      </c>
    </row>
    <row r="162" spans="1:6">
      <c r="A162" s="69"/>
      <c r="B162" s="69"/>
      <c r="C162" s="69"/>
      <c r="D162" s="69"/>
      <c r="E162" s="69"/>
      <c r="F162" t="s">
        <v>249</v>
      </c>
    </row>
    <row r="163" spans="1:6">
      <c r="A163" s="69"/>
      <c r="B163" s="69"/>
      <c r="C163" s="69"/>
      <c r="D163" s="69"/>
      <c r="E163" s="69"/>
      <c r="F163" t="s">
        <v>250</v>
      </c>
    </row>
    <row r="164" spans="1:6">
      <c r="A164" s="69"/>
      <c r="B164" s="69"/>
      <c r="C164" s="69"/>
      <c r="D164" s="69"/>
      <c r="E164" s="69"/>
      <c r="F164" t="s">
        <v>251</v>
      </c>
    </row>
    <row r="165" spans="1:6">
      <c r="A165" s="69"/>
      <c r="B165" s="69"/>
      <c r="C165" s="69"/>
      <c r="D165" s="69"/>
      <c r="E165" s="69"/>
      <c r="F165" t="s">
        <v>252</v>
      </c>
    </row>
    <row r="166" spans="1:6">
      <c r="A166" s="69"/>
      <c r="B166" s="69"/>
      <c r="C166" s="69"/>
      <c r="D166" s="69"/>
      <c r="E166" s="69"/>
      <c r="F166" t="s">
        <v>253</v>
      </c>
    </row>
    <row r="167" spans="1:6">
      <c r="A167" s="69"/>
      <c r="B167" s="69"/>
      <c r="C167" s="69"/>
      <c r="D167" s="69"/>
      <c r="E167" s="69"/>
      <c r="F167" t="s">
        <v>254</v>
      </c>
    </row>
    <row r="168" spans="1:6">
      <c r="A168" s="69"/>
      <c r="B168" s="69"/>
      <c r="C168" s="69"/>
      <c r="D168" s="69"/>
      <c r="E168" s="69"/>
      <c r="F168" t="s">
        <v>255</v>
      </c>
    </row>
    <row r="169" spans="1:6">
      <c r="A169" s="69"/>
      <c r="B169" s="69"/>
      <c r="C169" s="69"/>
      <c r="D169" s="69"/>
      <c r="E169" s="69"/>
      <c r="F169" t="s">
        <v>256</v>
      </c>
    </row>
    <row r="170" spans="1:6">
      <c r="A170" s="69"/>
      <c r="B170" s="69"/>
      <c r="C170" s="69"/>
      <c r="D170" s="69"/>
      <c r="E170" s="69"/>
      <c r="F170" t="s">
        <v>257</v>
      </c>
    </row>
    <row r="171" spans="1:6">
      <c r="A171" s="69"/>
      <c r="B171" s="69"/>
      <c r="C171" s="69"/>
      <c r="D171" s="69"/>
      <c r="E171" s="69"/>
      <c r="F171" t="s">
        <v>258</v>
      </c>
    </row>
    <row r="172" spans="1:6">
      <c r="A172" s="69"/>
      <c r="B172" s="69"/>
      <c r="C172" s="69"/>
      <c r="D172" s="69"/>
      <c r="E172" s="69"/>
      <c r="F172" t="s">
        <v>259</v>
      </c>
    </row>
    <row r="173" spans="1:6">
      <c r="A173" s="69"/>
      <c r="B173" s="69"/>
      <c r="C173" s="69"/>
      <c r="D173" s="69"/>
      <c r="E173" s="69"/>
      <c r="F173" t="s">
        <v>260</v>
      </c>
    </row>
    <row r="174" spans="1:6">
      <c r="A174" s="69"/>
      <c r="B174" s="69"/>
      <c r="C174" s="69"/>
      <c r="D174" s="69"/>
      <c r="E174" s="69"/>
      <c r="F174" t="s">
        <v>261</v>
      </c>
    </row>
    <row r="175" spans="1:6">
      <c r="A175" s="69"/>
      <c r="B175" s="69"/>
      <c r="C175" s="69"/>
      <c r="D175" s="69"/>
      <c r="E175" s="69"/>
      <c r="F175" t="s">
        <v>262</v>
      </c>
    </row>
    <row r="176" spans="1:6">
      <c r="A176" s="69"/>
      <c r="B176" s="69"/>
      <c r="C176" s="69"/>
      <c r="D176" s="69"/>
      <c r="E176" s="69"/>
      <c r="F176" t="s">
        <v>263</v>
      </c>
    </row>
    <row r="177" spans="1:6">
      <c r="A177" s="69"/>
      <c r="B177" s="69"/>
      <c r="C177" s="69"/>
      <c r="D177" s="69"/>
      <c r="E177" s="69"/>
      <c r="F177" t="s">
        <v>264</v>
      </c>
    </row>
    <row r="178" spans="1:6">
      <c r="A178" s="69"/>
      <c r="B178" s="69"/>
      <c r="C178" s="69"/>
      <c r="D178" s="69"/>
      <c r="E178" s="69"/>
      <c r="F178" t="s">
        <v>265</v>
      </c>
    </row>
    <row r="179" spans="1:6">
      <c r="A179" s="69"/>
      <c r="B179" s="69"/>
      <c r="C179" s="69"/>
      <c r="D179" s="69"/>
      <c r="E179" s="69"/>
      <c r="F179" t="s">
        <v>266</v>
      </c>
    </row>
    <row r="180" spans="1:6">
      <c r="A180" s="69"/>
      <c r="B180" s="69"/>
      <c r="C180" s="69"/>
      <c r="D180" s="69"/>
      <c r="E180" s="69"/>
      <c r="F180" t="s">
        <v>267</v>
      </c>
    </row>
    <row r="181" spans="1:6">
      <c r="A181" s="69"/>
      <c r="B181" s="69"/>
      <c r="C181" s="69"/>
      <c r="D181" s="69"/>
      <c r="E181" s="69"/>
      <c r="F181" t="s">
        <v>268</v>
      </c>
    </row>
    <row r="182" spans="1:6">
      <c r="A182" s="69"/>
      <c r="B182" s="69"/>
      <c r="C182" s="69"/>
      <c r="D182" s="69"/>
      <c r="E182" s="69"/>
      <c r="F182" t="s">
        <v>269</v>
      </c>
    </row>
    <row r="183" spans="1:6">
      <c r="A183" s="69"/>
      <c r="B183" s="69"/>
      <c r="C183" s="69"/>
      <c r="D183" s="69"/>
      <c r="E183" s="69"/>
      <c r="F183" t="s">
        <v>270</v>
      </c>
    </row>
    <row r="184" spans="1:6">
      <c r="A184" s="69"/>
      <c r="B184" s="69"/>
      <c r="C184" s="69"/>
      <c r="D184" s="69"/>
      <c r="E184" s="69"/>
      <c r="F184" t="s">
        <v>271</v>
      </c>
    </row>
    <row r="185" spans="1:6">
      <c r="A185" s="69"/>
      <c r="B185" s="69"/>
      <c r="C185" s="69"/>
      <c r="D185" s="69"/>
      <c r="E185" s="69"/>
      <c r="F185" t="s">
        <v>272</v>
      </c>
    </row>
    <row r="186" spans="1:6">
      <c r="A186" s="69"/>
      <c r="B186" s="69"/>
      <c r="C186" s="69"/>
      <c r="D186" s="69"/>
      <c r="E186" s="69"/>
      <c r="F186" t="s">
        <v>273</v>
      </c>
    </row>
    <row r="187" spans="1:6">
      <c r="A187" s="69"/>
      <c r="B187" s="69"/>
      <c r="C187" s="69"/>
      <c r="D187" s="69"/>
      <c r="E187" s="69"/>
      <c r="F187" t="s">
        <v>274</v>
      </c>
    </row>
    <row r="188" spans="1:6">
      <c r="A188" s="69"/>
      <c r="B188" s="69"/>
      <c r="C188" s="69"/>
      <c r="D188" s="69"/>
      <c r="E188" s="69"/>
      <c r="F188" t="s">
        <v>275</v>
      </c>
    </row>
    <row r="189" spans="1:6">
      <c r="A189" s="69"/>
      <c r="B189" s="69"/>
      <c r="C189" s="69"/>
      <c r="D189" s="69"/>
      <c r="E189" s="69"/>
      <c r="F189" t="s">
        <v>276</v>
      </c>
    </row>
    <row r="190" spans="1:6">
      <c r="A190" s="69"/>
      <c r="B190" s="69"/>
      <c r="C190" s="69"/>
      <c r="D190" s="69"/>
      <c r="E190" s="69"/>
      <c r="F190" t="s">
        <v>277</v>
      </c>
    </row>
    <row r="191" spans="1:6">
      <c r="A191" s="69"/>
      <c r="B191" s="69"/>
      <c r="C191" s="69"/>
      <c r="D191" s="69"/>
      <c r="E191" s="69"/>
      <c r="F191" t="s">
        <v>278</v>
      </c>
    </row>
    <row r="192" spans="1:6">
      <c r="A192" s="69"/>
      <c r="B192" s="69"/>
      <c r="C192" s="69"/>
      <c r="D192" s="69"/>
      <c r="E192" s="69"/>
      <c r="F192" t="s">
        <v>279</v>
      </c>
    </row>
    <row r="193" spans="1:6">
      <c r="A193" s="69"/>
      <c r="B193" s="69"/>
      <c r="C193" s="69"/>
      <c r="D193" s="69"/>
      <c r="E193" s="69"/>
      <c r="F193" t="s">
        <v>280</v>
      </c>
    </row>
    <row r="194" spans="1:6">
      <c r="A194" s="69"/>
      <c r="B194" s="69"/>
      <c r="C194" s="69"/>
      <c r="D194" s="69"/>
      <c r="E194" s="69"/>
      <c r="F194" t="s">
        <v>281</v>
      </c>
    </row>
    <row r="195" spans="1:6">
      <c r="A195" s="69"/>
      <c r="B195" s="69"/>
      <c r="C195" s="69"/>
      <c r="D195" s="69"/>
      <c r="E195" s="69"/>
      <c r="F195" t="s">
        <v>282</v>
      </c>
    </row>
    <row r="196" spans="1:6">
      <c r="A196" s="69"/>
      <c r="B196" s="69"/>
      <c r="C196" s="69"/>
      <c r="D196" s="69"/>
      <c r="E196" s="69"/>
      <c r="F196" t="s">
        <v>283</v>
      </c>
    </row>
    <row r="197" spans="1:6">
      <c r="A197" s="69"/>
      <c r="B197" s="69"/>
      <c r="C197" s="69"/>
      <c r="D197" s="69"/>
      <c r="E197" s="69"/>
      <c r="F197" t="s">
        <v>284</v>
      </c>
    </row>
    <row r="198" spans="1:6">
      <c r="A198" s="69"/>
      <c r="B198" s="69"/>
      <c r="C198" s="69"/>
      <c r="D198" s="69"/>
      <c r="E198" s="69"/>
      <c r="F198" t="s">
        <v>285</v>
      </c>
    </row>
    <row r="199" spans="1:6">
      <c r="A199" s="69"/>
      <c r="B199" s="69"/>
      <c r="C199" s="69"/>
      <c r="D199" s="69"/>
      <c r="E199" s="69"/>
      <c r="F199" t="s">
        <v>286</v>
      </c>
    </row>
    <row r="200" spans="1:6">
      <c r="A200" s="69"/>
      <c r="B200" s="69"/>
      <c r="C200" s="69"/>
      <c r="D200" s="69"/>
      <c r="E200" s="69"/>
      <c r="F200" t="s">
        <v>287</v>
      </c>
    </row>
    <row r="201" spans="1:6">
      <c r="A201" s="69"/>
      <c r="B201" s="69"/>
      <c r="C201" s="69"/>
      <c r="D201" s="69"/>
      <c r="E201" s="69"/>
      <c r="F201" t="s">
        <v>288</v>
      </c>
    </row>
    <row r="202" spans="1:6">
      <c r="A202" s="69"/>
      <c r="B202" s="69"/>
      <c r="C202" s="69"/>
      <c r="D202" s="69"/>
      <c r="E202" s="69"/>
      <c r="F202" t="s">
        <v>289</v>
      </c>
    </row>
    <row r="203" spans="1:6">
      <c r="A203" s="69"/>
      <c r="B203" s="69"/>
      <c r="C203" s="69"/>
      <c r="D203" s="69"/>
      <c r="E203" s="69"/>
      <c r="F203" t="s">
        <v>290</v>
      </c>
    </row>
    <row r="204" spans="1:6">
      <c r="A204" s="69"/>
      <c r="B204" s="69"/>
      <c r="C204" s="69"/>
      <c r="D204" s="69"/>
      <c r="E204" s="69"/>
      <c r="F204" t="s">
        <v>291</v>
      </c>
    </row>
    <row r="205" spans="1:6">
      <c r="A205" s="69"/>
      <c r="B205" s="69"/>
      <c r="C205" s="69"/>
      <c r="D205" s="69"/>
      <c r="E205" s="69"/>
      <c r="F205" t="s">
        <v>292</v>
      </c>
    </row>
    <row r="206" spans="1:6">
      <c r="A206" s="69"/>
      <c r="B206" s="69"/>
      <c r="C206" s="69"/>
      <c r="D206" s="69"/>
      <c r="E206" s="69"/>
      <c r="F206" t="s">
        <v>293</v>
      </c>
    </row>
    <row r="207" spans="1:6">
      <c r="A207" s="69"/>
      <c r="B207" s="69"/>
      <c r="C207" s="69"/>
      <c r="D207" s="69"/>
      <c r="E207" s="69"/>
      <c r="F207" t="s">
        <v>294</v>
      </c>
    </row>
    <row r="208" spans="1:6">
      <c r="A208" s="69"/>
      <c r="B208" s="69"/>
      <c r="C208" s="69"/>
      <c r="D208" s="69"/>
      <c r="E208" s="69"/>
      <c r="F208" t="s">
        <v>295</v>
      </c>
    </row>
    <row r="209" spans="1:6">
      <c r="A209" s="69"/>
      <c r="B209" s="69"/>
      <c r="C209" s="69"/>
      <c r="D209" s="69"/>
      <c r="E209" s="69"/>
      <c r="F209" t="s">
        <v>296</v>
      </c>
    </row>
    <row r="210" spans="1:6">
      <c r="A210" s="69"/>
      <c r="B210" s="69"/>
      <c r="C210" s="69"/>
      <c r="D210" s="69"/>
      <c r="E210" s="69"/>
      <c r="F210" t="s">
        <v>297</v>
      </c>
    </row>
    <row r="211" spans="1:6">
      <c r="A211" s="69"/>
      <c r="B211" s="69"/>
      <c r="C211" s="69"/>
      <c r="D211" s="69"/>
      <c r="E211" s="69"/>
      <c r="F211" t="s">
        <v>298</v>
      </c>
    </row>
    <row r="212" spans="1:6">
      <c r="A212" s="69"/>
      <c r="B212" s="69"/>
      <c r="C212" s="69"/>
      <c r="D212" s="69"/>
      <c r="E212" s="69"/>
      <c r="F212" t="s">
        <v>299</v>
      </c>
    </row>
    <row r="213" spans="1:6">
      <c r="A213" s="69"/>
      <c r="B213" s="69"/>
      <c r="C213" s="69"/>
      <c r="D213" s="69"/>
      <c r="E213" s="69"/>
      <c r="F213" t="s">
        <v>300</v>
      </c>
    </row>
    <row r="214" spans="1:6">
      <c r="A214" s="69"/>
      <c r="B214" s="69"/>
      <c r="C214" s="69"/>
      <c r="D214" s="69"/>
      <c r="E214" s="69"/>
      <c r="F214" t="s">
        <v>301</v>
      </c>
    </row>
    <row r="215" spans="1:6">
      <c r="A215" s="69"/>
      <c r="B215" s="69"/>
      <c r="C215" s="69"/>
      <c r="D215" s="69"/>
      <c r="E215" s="69"/>
      <c r="F215" t="s">
        <v>302</v>
      </c>
    </row>
    <row r="216" spans="1:6">
      <c r="A216" s="69"/>
      <c r="B216" s="69"/>
      <c r="C216" s="69"/>
      <c r="D216" s="69"/>
      <c r="E216" s="69"/>
      <c r="F216" t="s">
        <v>303</v>
      </c>
    </row>
    <row r="217" spans="1:6">
      <c r="A217" s="69"/>
      <c r="B217" s="69"/>
      <c r="C217" s="69"/>
      <c r="D217" s="69"/>
      <c r="E217" s="69"/>
      <c r="F217" t="s">
        <v>304</v>
      </c>
    </row>
    <row r="218" spans="1:6">
      <c r="A218" s="69"/>
      <c r="B218" s="69"/>
      <c r="C218" s="69"/>
      <c r="D218" s="69"/>
      <c r="E218" s="69"/>
      <c r="F218" t="s">
        <v>305</v>
      </c>
    </row>
    <row r="219" spans="1:6">
      <c r="A219" s="69"/>
      <c r="B219" s="69"/>
      <c r="C219" s="69"/>
      <c r="D219" s="69"/>
      <c r="E219" s="69"/>
      <c r="F219" t="s">
        <v>306</v>
      </c>
    </row>
    <row r="220" spans="1:6">
      <c r="A220" s="69"/>
      <c r="B220" s="69"/>
      <c r="C220" s="69"/>
      <c r="D220" s="69"/>
      <c r="E220" s="69"/>
      <c r="F220" t="s">
        <v>307</v>
      </c>
    </row>
    <row r="221" spans="1:6">
      <c r="A221" s="69"/>
      <c r="B221" s="69"/>
      <c r="C221" s="69"/>
      <c r="D221" s="69"/>
      <c r="E221" s="69"/>
      <c r="F221" t="s">
        <v>308</v>
      </c>
    </row>
    <row r="222" spans="1:6">
      <c r="A222" s="69"/>
      <c r="B222" s="69"/>
      <c r="C222" s="69"/>
      <c r="D222" s="69"/>
      <c r="E222" s="69"/>
      <c r="F222" t="s">
        <v>309</v>
      </c>
    </row>
    <row r="223" spans="1:6">
      <c r="A223" s="69"/>
      <c r="B223" s="69"/>
      <c r="C223" s="69"/>
      <c r="D223" s="69"/>
      <c r="E223" s="69"/>
      <c r="F223" t="s">
        <v>310</v>
      </c>
    </row>
    <row r="224" spans="1:6">
      <c r="A224" s="69"/>
      <c r="B224" s="69"/>
      <c r="C224" s="69"/>
      <c r="D224" s="69"/>
      <c r="E224" s="69"/>
      <c r="F224" t="s">
        <v>311</v>
      </c>
    </row>
    <row r="225" spans="1:6">
      <c r="A225" s="69"/>
      <c r="B225" s="69"/>
      <c r="C225" s="69"/>
      <c r="D225" s="69"/>
      <c r="E225" s="69"/>
      <c r="F225" t="s">
        <v>312</v>
      </c>
    </row>
    <row r="226" spans="1:6">
      <c r="A226" s="69"/>
      <c r="B226" s="69"/>
      <c r="C226" s="69"/>
      <c r="D226" s="69"/>
      <c r="E226" s="69"/>
      <c r="F226" t="s">
        <v>313</v>
      </c>
    </row>
    <row r="227" spans="1:6">
      <c r="A227" s="69"/>
      <c r="B227" s="69"/>
      <c r="C227" s="69"/>
      <c r="D227" s="69"/>
      <c r="E227" s="69"/>
      <c r="F227" t="s">
        <v>314</v>
      </c>
    </row>
    <row r="228" spans="1:6">
      <c r="A228" s="69"/>
      <c r="B228" s="69"/>
      <c r="C228" s="69"/>
      <c r="D228" s="69"/>
      <c r="E228" s="69"/>
      <c r="F228" t="s">
        <v>315</v>
      </c>
    </row>
    <row r="229" spans="1:6">
      <c r="A229" s="69"/>
      <c r="B229" s="69"/>
      <c r="C229" s="69"/>
      <c r="D229" s="69"/>
      <c r="E229" s="69"/>
      <c r="F229" t="s">
        <v>316</v>
      </c>
    </row>
    <row r="230" spans="1:6">
      <c r="A230" s="69"/>
      <c r="B230" s="69"/>
      <c r="C230" s="69"/>
      <c r="D230" s="69"/>
      <c r="E230" s="69"/>
      <c r="F230" t="s">
        <v>317</v>
      </c>
    </row>
    <row r="231" spans="1:6">
      <c r="A231" s="69"/>
      <c r="B231" s="69"/>
      <c r="C231" s="69"/>
      <c r="D231" s="69"/>
      <c r="E231" s="69"/>
      <c r="F231" t="s">
        <v>318</v>
      </c>
    </row>
    <row r="232" spans="1:6">
      <c r="A232" s="69"/>
      <c r="B232" s="69"/>
      <c r="C232" s="69"/>
      <c r="D232" s="69"/>
      <c r="E232" s="69"/>
      <c r="F232" t="s">
        <v>319</v>
      </c>
    </row>
    <row r="233" spans="1:6">
      <c r="A233" s="69"/>
      <c r="B233" s="69"/>
      <c r="C233" s="69"/>
      <c r="D233" s="69"/>
      <c r="E233" s="69"/>
      <c r="F233" t="s">
        <v>320</v>
      </c>
    </row>
    <row r="234" spans="1:6">
      <c r="A234" s="69"/>
      <c r="B234" s="69"/>
      <c r="C234" s="69"/>
      <c r="D234" s="69"/>
      <c r="E234" s="69"/>
      <c r="F234" t="s">
        <v>321</v>
      </c>
    </row>
    <row r="235" spans="1:6">
      <c r="A235" s="69"/>
      <c r="B235" s="69"/>
      <c r="C235" s="69"/>
      <c r="D235" s="69"/>
      <c r="E235" s="69"/>
      <c r="F235" t="s">
        <v>322</v>
      </c>
    </row>
    <row r="236" spans="1:6">
      <c r="A236" s="69"/>
      <c r="B236" s="69"/>
      <c r="C236" s="69"/>
      <c r="D236" s="69"/>
      <c r="E236" s="69"/>
      <c r="F236" t="s">
        <v>323</v>
      </c>
    </row>
    <row r="237" spans="1:6">
      <c r="A237" s="69"/>
      <c r="B237" s="69"/>
      <c r="C237" s="69"/>
      <c r="D237" s="69"/>
      <c r="E237" s="69"/>
      <c r="F237" t="s">
        <v>324</v>
      </c>
    </row>
    <row r="238" spans="1:6">
      <c r="A238" s="69"/>
      <c r="B238" s="69"/>
      <c r="C238" s="69"/>
      <c r="D238" s="69"/>
      <c r="E238" s="69"/>
      <c r="F238" t="s">
        <v>325</v>
      </c>
    </row>
    <row r="239" spans="1:6">
      <c r="A239" s="69"/>
      <c r="B239" s="69"/>
      <c r="C239" s="69"/>
      <c r="D239" s="69"/>
      <c r="E239" s="69"/>
      <c r="F239" t="s">
        <v>326</v>
      </c>
    </row>
    <row r="240" spans="1:6">
      <c r="A240" s="69"/>
      <c r="B240" s="69"/>
      <c r="C240" s="69"/>
      <c r="D240" s="69"/>
      <c r="E240" s="69"/>
      <c r="F240" t="s">
        <v>327</v>
      </c>
    </row>
    <row r="241" spans="1:6">
      <c r="A241" s="69"/>
      <c r="B241" s="69"/>
      <c r="C241" s="69"/>
      <c r="D241" s="69"/>
      <c r="E241" s="69"/>
      <c r="F241" t="s">
        <v>328</v>
      </c>
    </row>
    <row r="242" spans="1:6">
      <c r="A242" s="69"/>
      <c r="B242" s="69"/>
      <c r="C242" s="69"/>
      <c r="D242" s="69"/>
      <c r="E242" s="69"/>
      <c r="F242" t="s">
        <v>329</v>
      </c>
    </row>
    <row r="243" spans="1:6">
      <c r="A243" s="69"/>
      <c r="B243" s="69"/>
      <c r="C243" s="69"/>
      <c r="D243" s="69"/>
      <c r="E243" s="69"/>
      <c r="F243" t="s">
        <v>330</v>
      </c>
    </row>
    <row r="244" spans="1:6">
      <c r="A244" s="69"/>
      <c r="B244" s="69"/>
      <c r="C244" s="69"/>
      <c r="D244" s="69"/>
      <c r="E244" s="69"/>
      <c r="F244" t="s">
        <v>331</v>
      </c>
    </row>
    <row r="245" spans="1:6">
      <c r="A245" s="69"/>
      <c r="B245" s="69"/>
      <c r="C245" s="69"/>
      <c r="D245" s="69"/>
      <c r="E245" s="69"/>
      <c r="F245" t="s">
        <v>332</v>
      </c>
    </row>
    <row r="246" spans="1:6">
      <c r="A246" s="69"/>
      <c r="B246" s="69"/>
      <c r="C246" s="69"/>
      <c r="D246" s="69"/>
      <c r="E246" s="69"/>
      <c r="F246" t="s">
        <v>333</v>
      </c>
    </row>
    <row r="247" spans="1:6">
      <c r="A247" s="69"/>
      <c r="B247" s="69"/>
      <c r="C247" s="69"/>
      <c r="D247" s="69"/>
      <c r="E247" s="69"/>
      <c r="F247" t="s">
        <v>334</v>
      </c>
    </row>
    <row r="248" spans="1:6">
      <c r="A248" s="69"/>
      <c r="B248" s="69"/>
      <c r="C248" s="69"/>
      <c r="D248" s="69"/>
      <c r="E248" s="69"/>
      <c r="F248" t="s">
        <v>335</v>
      </c>
    </row>
    <row r="249" spans="1:6">
      <c r="A249" s="69"/>
      <c r="B249" s="69"/>
      <c r="C249" s="69"/>
      <c r="D249" s="69"/>
      <c r="E249" s="69"/>
      <c r="F249" t="s">
        <v>336</v>
      </c>
    </row>
    <row r="250" spans="1:6">
      <c r="A250" s="69"/>
      <c r="B250" s="69"/>
      <c r="C250" s="69"/>
      <c r="D250" s="69"/>
      <c r="E250" s="69"/>
      <c r="F250" t="s">
        <v>337</v>
      </c>
    </row>
    <row r="251" spans="1:6">
      <c r="A251" s="69"/>
      <c r="B251" s="69"/>
      <c r="C251" s="69"/>
      <c r="D251" s="69"/>
      <c r="E251" s="69"/>
      <c r="F251" t="s">
        <v>338</v>
      </c>
    </row>
    <row r="252" spans="1:6">
      <c r="A252" s="69"/>
      <c r="B252" s="69"/>
      <c r="C252" s="69"/>
      <c r="D252" s="69"/>
      <c r="E252" s="69"/>
      <c r="F252" t="s">
        <v>339</v>
      </c>
    </row>
    <row r="253" spans="1:6">
      <c r="A253" s="69"/>
      <c r="B253" s="69"/>
      <c r="C253" s="69"/>
      <c r="D253" s="69"/>
      <c r="E253" s="69"/>
      <c r="F253" t="s">
        <v>340</v>
      </c>
    </row>
    <row r="254" spans="1:6">
      <c r="A254" s="69"/>
      <c r="B254" s="69"/>
      <c r="C254" s="69"/>
      <c r="D254" s="69"/>
      <c r="E254" s="69"/>
      <c r="F254" t="s">
        <v>341</v>
      </c>
    </row>
    <row r="255" spans="1:6">
      <c r="A255" s="69"/>
      <c r="B255" s="69"/>
      <c r="C255" s="69"/>
      <c r="D255" s="69"/>
      <c r="E255" s="69"/>
      <c r="F255" t="s">
        <v>342</v>
      </c>
    </row>
    <row r="256" spans="1:6">
      <c r="A256" s="69"/>
      <c r="B256" s="69"/>
      <c r="C256" s="69"/>
      <c r="D256" s="69"/>
      <c r="E256" s="69"/>
      <c r="F256" t="s">
        <v>343</v>
      </c>
    </row>
    <row r="257" spans="1:6">
      <c r="A257" s="69"/>
      <c r="B257" s="69"/>
      <c r="C257" s="69"/>
      <c r="D257" s="69"/>
      <c r="E257" s="69"/>
      <c r="F257" t="s">
        <v>344</v>
      </c>
    </row>
    <row r="258" spans="1:6">
      <c r="A258" s="69"/>
      <c r="B258" s="69"/>
      <c r="C258" s="69"/>
      <c r="D258" s="69"/>
      <c r="E258" s="69"/>
      <c r="F258" t="s">
        <v>345</v>
      </c>
    </row>
    <row r="259" spans="1:6">
      <c r="A259" s="69"/>
      <c r="B259" s="69"/>
      <c r="C259" s="69"/>
      <c r="D259" s="69"/>
      <c r="E259" s="69"/>
      <c r="F259" t="s">
        <v>346</v>
      </c>
    </row>
    <row r="260" spans="1:6">
      <c r="A260" s="69"/>
      <c r="B260" s="69"/>
      <c r="C260" s="69"/>
      <c r="D260" s="69"/>
      <c r="E260" s="69"/>
      <c r="F260" t="s">
        <v>347</v>
      </c>
    </row>
    <row r="261" spans="1:6">
      <c r="A261" s="69"/>
      <c r="B261" s="69"/>
      <c r="C261" s="69"/>
      <c r="D261" s="69"/>
      <c r="E261" s="69"/>
      <c r="F261" t="s">
        <v>348</v>
      </c>
    </row>
    <row r="262" spans="1:6">
      <c r="A262" s="69"/>
      <c r="B262" s="69"/>
      <c r="C262" s="69"/>
      <c r="D262" s="69"/>
      <c r="E262" s="69"/>
      <c r="F262" t="s">
        <v>349</v>
      </c>
    </row>
    <row r="263" spans="1:6">
      <c r="A263" s="69"/>
      <c r="B263" s="69"/>
      <c r="C263" s="69"/>
      <c r="D263" s="69"/>
      <c r="E263" s="69"/>
      <c r="F263" t="s">
        <v>350</v>
      </c>
    </row>
    <row r="264" spans="1:6">
      <c r="A264" s="69"/>
      <c r="B264" s="69"/>
      <c r="C264" s="69"/>
      <c r="D264" s="69"/>
      <c r="E264" s="69"/>
      <c r="F264" t="s">
        <v>351</v>
      </c>
    </row>
    <row r="265" spans="1:6">
      <c r="A265" s="69"/>
      <c r="B265" s="69"/>
      <c r="C265" s="69"/>
      <c r="D265" s="69"/>
      <c r="E265" s="69"/>
      <c r="F265" t="s">
        <v>352</v>
      </c>
    </row>
    <row r="266" spans="1:6">
      <c r="A266" s="69"/>
      <c r="B266" s="69"/>
      <c r="C266" s="69"/>
      <c r="D266" s="69"/>
      <c r="E266" s="69"/>
      <c r="F266" t="s">
        <v>353</v>
      </c>
    </row>
    <row r="267" spans="1:6">
      <c r="A267" s="69"/>
      <c r="B267" s="69"/>
      <c r="C267" s="69"/>
      <c r="D267" s="69"/>
      <c r="E267" s="69"/>
      <c r="F267" t="s">
        <v>354</v>
      </c>
    </row>
    <row r="268" spans="1:6">
      <c r="A268" s="69"/>
      <c r="B268" s="69"/>
      <c r="C268" s="69"/>
      <c r="D268" s="69"/>
      <c r="E268" s="69"/>
      <c r="F268" t="s">
        <v>355</v>
      </c>
    </row>
    <row r="269" spans="1:6">
      <c r="A269" s="69"/>
      <c r="B269" s="69"/>
      <c r="C269" s="69"/>
      <c r="D269" s="69"/>
      <c r="E269" s="69"/>
      <c r="F269" t="s">
        <v>356</v>
      </c>
    </row>
    <row r="270" spans="1:6">
      <c r="A270" s="69"/>
      <c r="B270" s="69"/>
      <c r="C270" s="69"/>
      <c r="D270" s="69"/>
      <c r="E270" s="69"/>
      <c r="F270" t="s">
        <v>357</v>
      </c>
    </row>
    <row r="271" spans="1:6">
      <c r="A271" s="69"/>
      <c r="B271" s="69"/>
      <c r="C271" s="69"/>
      <c r="D271" s="69"/>
      <c r="E271" s="69"/>
      <c r="F271" t="s">
        <v>358</v>
      </c>
    </row>
    <row r="272" spans="1:6">
      <c r="A272" s="69"/>
      <c r="B272" s="69"/>
      <c r="C272" s="69"/>
      <c r="D272" s="69"/>
      <c r="E272" s="69"/>
      <c r="F272" t="s">
        <v>359</v>
      </c>
    </row>
    <row r="273" spans="1:6">
      <c r="A273" s="69"/>
      <c r="B273" s="69"/>
      <c r="C273" s="69"/>
      <c r="D273" s="69"/>
      <c r="E273" s="69"/>
      <c r="F273" t="s">
        <v>360</v>
      </c>
    </row>
    <row r="274" spans="1:6">
      <c r="A274" s="69"/>
      <c r="B274" s="69"/>
      <c r="C274" s="69"/>
      <c r="D274" s="69"/>
      <c r="E274" s="69"/>
      <c r="F274" t="s">
        <v>361</v>
      </c>
    </row>
    <row r="275" spans="1:6">
      <c r="A275" s="69"/>
      <c r="B275" s="69"/>
      <c r="C275" s="69"/>
      <c r="D275" s="69"/>
      <c r="E275" s="69"/>
      <c r="F275" t="s">
        <v>362</v>
      </c>
    </row>
    <row r="276" spans="1:6">
      <c r="A276" s="69"/>
      <c r="B276" s="69"/>
      <c r="C276" s="69"/>
      <c r="D276" s="69"/>
      <c r="E276" s="69"/>
      <c r="F276" t="s">
        <v>363</v>
      </c>
    </row>
    <row r="277" spans="1:6">
      <c r="A277" s="69"/>
      <c r="B277" s="69"/>
      <c r="C277" s="69"/>
      <c r="D277" s="69"/>
      <c r="E277" s="69"/>
      <c r="F277" t="s">
        <v>364</v>
      </c>
    </row>
    <row r="278" spans="1:6">
      <c r="A278" s="69"/>
      <c r="B278" s="69"/>
      <c r="C278" s="69"/>
      <c r="D278" s="69"/>
      <c r="E278" s="69"/>
      <c r="F278" t="s">
        <v>365</v>
      </c>
    </row>
    <row r="279" spans="1:6">
      <c r="A279" s="69"/>
      <c r="B279" s="69"/>
      <c r="C279" s="69"/>
      <c r="D279" s="69"/>
      <c r="E279" s="69"/>
      <c r="F279" t="s">
        <v>366</v>
      </c>
    </row>
    <row r="280" spans="1:6">
      <c r="A280" s="69"/>
      <c r="B280" s="69"/>
      <c r="C280" s="69"/>
      <c r="D280" s="69"/>
      <c r="E280" s="69"/>
      <c r="F280" t="s">
        <v>367</v>
      </c>
    </row>
    <row r="281" spans="1:6">
      <c r="A281" s="69"/>
      <c r="B281" s="69"/>
      <c r="C281" s="69"/>
      <c r="D281" s="69"/>
      <c r="E281" s="69"/>
      <c r="F281" t="s">
        <v>368</v>
      </c>
    </row>
    <row r="282" spans="1:6">
      <c r="A282" s="69"/>
      <c r="B282" s="69"/>
      <c r="C282" s="69"/>
      <c r="D282" s="69"/>
      <c r="E282" s="69"/>
      <c r="F282" t="s">
        <v>369</v>
      </c>
    </row>
    <row r="283" spans="1:6">
      <c r="A283" s="69"/>
      <c r="B283" s="69"/>
      <c r="C283" s="69"/>
      <c r="D283" s="69"/>
      <c r="E283" s="69"/>
      <c r="F283" t="s">
        <v>370</v>
      </c>
    </row>
    <row r="284" spans="1:6">
      <c r="A284" s="69"/>
      <c r="B284" s="69"/>
      <c r="C284" s="69"/>
      <c r="D284" s="69"/>
      <c r="E284" s="69"/>
      <c r="F284" t="s">
        <v>371</v>
      </c>
    </row>
    <row r="285" spans="1:6">
      <c r="A285" s="69"/>
      <c r="B285" s="69"/>
      <c r="C285" s="69"/>
      <c r="D285" s="69"/>
      <c r="E285" s="69"/>
      <c r="F285" t="s">
        <v>372</v>
      </c>
    </row>
    <row r="286" spans="1:6">
      <c r="A286" s="69"/>
      <c r="B286" s="69"/>
      <c r="C286" s="69"/>
      <c r="D286" s="69"/>
      <c r="E286" s="69"/>
      <c r="F286" t="s">
        <v>373</v>
      </c>
    </row>
    <row r="287" spans="1:6">
      <c r="A287" s="69"/>
      <c r="B287" s="69"/>
      <c r="C287" s="69"/>
      <c r="D287" s="69"/>
      <c r="E287" s="69"/>
      <c r="F287" t="s">
        <v>374</v>
      </c>
    </row>
    <row r="288" spans="1:6">
      <c r="A288" s="69"/>
      <c r="B288" s="69"/>
      <c r="C288" s="69"/>
      <c r="D288" s="69"/>
      <c r="E288" s="69"/>
      <c r="F288" t="s">
        <v>375</v>
      </c>
    </row>
    <row r="289" spans="1:6">
      <c r="A289" s="69"/>
      <c r="B289" s="69"/>
      <c r="C289" s="69"/>
      <c r="D289" s="69"/>
      <c r="E289" s="69"/>
      <c r="F289" t="s">
        <v>376</v>
      </c>
    </row>
    <row r="290" spans="1:6">
      <c r="A290" s="69"/>
      <c r="B290" s="69"/>
      <c r="C290" s="69"/>
      <c r="D290" s="69"/>
      <c r="E290" s="69"/>
      <c r="F290" t="s">
        <v>377</v>
      </c>
    </row>
    <row r="291" spans="1:6">
      <c r="A291" s="69"/>
      <c r="B291" s="69"/>
      <c r="C291" s="69"/>
      <c r="D291" s="69"/>
      <c r="E291" s="69"/>
      <c r="F291" t="s">
        <v>378</v>
      </c>
    </row>
    <row r="292" spans="1:6">
      <c r="A292" s="69"/>
      <c r="B292" s="69"/>
      <c r="C292" s="69"/>
      <c r="D292" s="69"/>
      <c r="E292" s="69"/>
      <c r="F292" t="s">
        <v>379</v>
      </c>
    </row>
    <row r="293" spans="1:6">
      <c r="A293" s="69"/>
      <c r="B293" s="69"/>
      <c r="C293" s="69"/>
      <c r="D293" s="69"/>
      <c r="E293" s="69"/>
      <c r="F293" t="s">
        <v>380</v>
      </c>
    </row>
    <row r="294" spans="1:6">
      <c r="A294" s="69"/>
      <c r="B294" s="69"/>
      <c r="C294" s="69"/>
      <c r="D294" s="69"/>
      <c r="E294" s="69"/>
      <c r="F294" t="s">
        <v>381</v>
      </c>
    </row>
    <row r="295" spans="1:6">
      <c r="A295" s="69"/>
      <c r="B295" s="69"/>
      <c r="C295" s="69"/>
      <c r="D295" s="69"/>
      <c r="E295" s="69"/>
      <c r="F295" t="s">
        <v>382</v>
      </c>
    </row>
    <row r="296" spans="1:6">
      <c r="A296" s="69"/>
      <c r="B296" s="69"/>
      <c r="C296" s="69"/>
      <c r="D296" s="69"/>
      <c r="E296" s="69"/>
      <c r="F296" t="s">
        <v>383</v>
      </c>
    </row>
    <row r="297" spans="1:6">
      <c r="A297" s="69"/>
      <c r="B297" s="69"/>
      <c r="C297" s="69"/>
      <c r="D297" s="69"/>
      <c r="E297" s="69"/>
      <c r="F297" t="s">
        <v>384</v>
      </c>
    </row>
    <row r="298" spans="1:6">
      <c r="A298" s="69"/>
      <c r="B298" s="69"/>
      <c r="C298" s="69"/>
      <c r="D298" s="69"/>
      <c r="E298" s="69"/>
      <c r="F298" t="s">
        <v>385</v>
      </c>
    </row>
    <row r="299" spans="1:6">
      <c r="A299" s="69"/>
      <c r="B299" s="69"/>
      <c r="C299" s="69"/>
      <c r="D299" s="69"/>
      <c r="E299" s="69"/>
      <c r="F299" t="s">
        <v>386</v>
      </c>
    </row>
    <row r="300" spans="1:6">
      <c r="A300" s="69"/>
      <c r="B300" s="69"/>
      <c r="C300" s="69"/>
      <c r="D300" s="69"/>
      <c r="E300" s="69"/>
      <c r="F300" t="s">
        <v>387</v>
      </c>
    </row>
    <row r="301" spans="1:6">
      <c r="A301" s="69"/>
      <c r="B301" s="69"/>
      <c r="C301" s="69"/>
      <c r="D301" s="69"/>
      <c r="E301" s="69"/>
      <c r="F301" t="s">
        <v>388</v>
      </c>
    </row>
    <row r="302" spans="1:6">
      <c r="A302" s="69"/>
      <c r="B302" s="69"/>
      <c r="C302" s="69"/>
      <c r="D302" s="69"/>
      <c r="E302" s="69"/>
      <c r="F302" t="s">
        <v>389</v>
      </c>
    </row>
    <row r="303" spans="1:6">
      <c r="A303" s="69"/>
      <c r="B303" s="69"/>
      <c r="C303" s="69"/>
      <c r="D303" s="69"/>
      <c r="E303" s="69"/>
      <c r="F303" t="s">
        <v>390</v>
      </c>
    </row>
    <row r="304" spans="1:6">
      <c r="A304" s="69"/>
      <c r="B304" s="69"/>
      <c r="C304" s="69"/>
      <c r="D304" s="69"/>
      <c r="E304" s="69"/>
      <c r="F304" t="s">
        <v>391</v>
      </c>
    </row>
    <row r="305" spans="1:6">
      <c r="A305" s="69"/>
      <c r="B305" s="69"/>
      <c r="C305" s="69"/>
      <c r="D305" s="69"/>
      <c r="E305" s="69"/>
      <c r="F305" t="s">
        <v>392</v>
      </c>
    </row>
    <row r="306" spans="1:6">
      <c r="A306" s="69"/>
      <c r="B306" s="69"/>
      <c r="C306" s="69"/>
      <c r="D306" s="69"/>
      <c r="E306" s="69"/>
      <c r="F306" t="s">
        <v>393</v>
      </c>
    </row>
    <row r="307" spans="1:6">
      <c r="A307" s="69"/>
      <c r="B307" s="69"/>
      <c r="C307" s="69"/>
      <c r="D307" s="69"/>
      <c r="E307" s="69"/>
      <c r="F307" t="s">
        <v>394</v>
      </c>
    </row>
    <row r="308" spans="1:6">
      <c r="A308" s="69"/>
      <c r="B308" s="69"/>
      <c r="C308" s="69"/>
      <c r="D308" s="69"/>
      <c r="E308" s="69"/>
      <c r="F308" t="s">
        <v>395</v>
      </c>
    </row>
    <row r="309" spans="1:6">
      <c r="A309" s="69"/>
      <c r="B309" s="69"/>
      <c r="C309" s="69"/>
      <c r="D309" s="69"/>
      <c r="E309" s="69"/>
      <c r="F309" t="s">
        <v>396</v>
      </c>
    </row>
    <row r="310" spans="1:6">
      <c r="A310" s="69"/>
      <c r="B310" s="69"/>
      <c r="C310" s="69"/>
      <c r="D310" s="69"/>
      <c r="E310" s="69"/>
      <c r="F310" t="s">
        <v>397</v>
      </c>
    </row>
    <row r="311" spans="1:6">
      <c r="A311" s="69"/>
      <c r="B311" s="69"/>
      <c r="C311" s="69"/>
      <c r="D311" s="69"/>
      <c r="E311" s="69"/>
      <c r="F311" t="s">
        <v>398</v>
      </c>
    </row>
    <row r="312" spans="1:6">
      <c r="A312" s="69"/>
      <c r="B312" s="69"/>
      <c r="C312" s="69"/>
      <c r="D312" s="69"/>
      <c r="E312" s="69"/>
      <c r="F312" t="s">
        <v>399</v>
      </c>
    </row>
    <row r="313" spans="1:6">
      <c r="A313" s="69"/>
      <c r="B313" s="69"/>
      <c r="C313" s="69"/>
      <c r="D313" s="69"/>
      <c r="E313" s="69"/>
      <c r="F313" t="s">
        <v>400</v>
      </c>
    </row>
    <row r="314" spans="1:6">
      <c r="A314" s="69"/>
      <c r="B314" s="69"/>
      <c r="C314" s="69"/>
      <c r="D314" s="69"/>
      <c r="E314" s="69"/>
      <c r="F314" t="s">
        <v>401</v>
      </c>
    </row>
    <row r="315" spans="1:6">
      <c r="A315" s="69"/>
      <c r="B315" s="69"/>
      <c r="C315" s="69"/>
      <c r="D315" s="69"/>
      <c r="E315" s="69"/>
      <c r="F315" t="s">
        <v>402</v>
      </c>
    </row>
    <row r="316" spans="1:6">
      <c r="A316" s="69"/>
      <c r="B316" s="69"/>
      <c r="C316" s="69"/>
      <c r="D316" s="69"/>
      <c r="E316" s="69"/>
      <c r="F316" t="s">
        <v>403</v>
      </c>
    </row>
    <row r="317" spans="1:6">
      <c r="A317" s="69"/>
      <c r="B317" s="69"/>
      <c r="C317" s="69"/>
      <c r="D317" s="69"/>
      <c r="E317" s="69"/>
      <c r="F317" t="s">
        <v>404</v>
      </c>
    </row>
    <row r="318" spans="1:6">
      <c r="A318" s="69"/>
      <c r="B318" s="69"/>
      <c r="C318" s="69"/>
      <c r="D318" s="69"/>
      <c r="E318" s="69"/>
      <c r="F318" t="s">
        <v>405</v>
      </c>
    </row>
    <row r="319" spans="1:6">
      <c r="A319" s="69"/>
      <c r="B319" s="69"/>
      <c r="C319" s="69"/>
      <c r="D319" s="69"/>
      <c r="E319" s="69"/>
      <c r="F319" t="s">
        <v>406</v>
      </c>
    </row>
    <row r="320" spans="1:6">
      <c r="A320" s="69"/>
      <c r="B320" s="69"/>
      <c r="C320" s="69"/>
      <c r="D320" s="69"/>
      <c r="E320" s="69"/>
      <c r="F320" t="s">
        <v>407</v>
      </c>
    </row>
    <row r="321" spans="1:6">
      <c r="A321" s="69"/>
      <c r="B321" s="69"/>
      <c r="C321" s="69"/>
      <c r="D321" s="69"/>
      <c r="E321" s="69"/>
      <c r="F321" t="s">
        <v>408</v>
      </c>
    </row>
    <row r="322" spans="1:6">
      <c r="A322" s="69"/>
      <c r="B322" s="69"/>
      <c r="C322" s="69"/>
      <c r="D322" s="69"/>
      <c r="E322" s="69"/>
      <c r="F322" t="s">
        <v>409</v>
      </c>
    </row>
    <row r="323" spans="1:6">
      <c r="A323" s="69"/>
      <c r="B323" s="69"/>
      <c r="C323" s="69"/>
      <c r="D323" s="69"/>
      <c r="E323" s="69"/>
      <c r="F323" t="s">
        <v>410</v>
      </c>
    </row>
    <row r="324" spans="1:6">
      <c r="A324" s="69"/>
      <c r="B324" s="69"/>
      <c r="C324" s="69"/>
      <c r="D324" s="69"/>
      <c r="E324" s="69"/>
      <c r="F324" t="s">
        <v>411</v>
      </c>
    </row>
    <row r="325" spans="1:6">
      <c r="A325" s="69"/>
      <c r="B325" s="69"/>
      <c r="C325" s="69"/>
      <c r="D325" s="69"/>
      <c r="E325" s="69"/>
      <c r="F325" t="s">
        <v>412</v>
      </c>
    </row>
    <row r="326" spans="1:6">
      <c r="A326" s="69"/>
      <c r="B326" s="69"/>
      <c r="C326" s="69"/>
      <c r="D326" s="69"/>
      <c r="E326" s="69"/>
      <c r="F326" t="s">
        <v>413</v>
      </c>
    </row>
    <row r="327" spans="1:6">
      <c r="A327" s="69"/>
      <c r="B327" s="69"/>
      <c r="C327" s="69"/>
      <c r="D327" s="69"/>
      <c r="E327" s="69"/>
      <c r="F327" t="s">
        <v>414</v>
      </c>
    </row>
    <row r="328" spans="1:6">
      <c r="A328" s="69"/>
      <c r="B328" s="69"/>
      <c r="C328" s="69"/>
      <c r="D328" s="69"/>
      <c r="E328" s="69"/>
      <c r="F328" t="s">
        <v>415</v>
      </c>
    </row>
    <row r="329" spans="1:6">
      <c r="A329" s="69"/>
      <c r="B329" s="69"/>
      <c r="C329" s="69"/>
      <c r="D329" s="69"/>
      <c r="E329" s="69"/>
      <c r="F329" t="s">
        <v>416</v>
      </c>
    </row>
    <row r="330" spans="1:6">
      <c r="A330" s="69"/>
      <c r="B330" s="69"/>
      <c r="C330" s="69"/>
      <c r="D330" s="69"/>
      <c r="E330" s="69"/>
      <c r="F330" t="s">
        <v>417</v>
      </c>
    </row>
    <row r="331" spans="1:6">
      <c r="A331" s="69"/>
      <c r="B331" s="69"/>
      <c r="C331" s="69"/>
      <c r="D331" s="69"/>
      <c r="E331" s="69"/>
      <c r="F331" t="s">
        <v>418</v>
      </c>
    </row>
    <row r="332" spans="1:6">
      <c r="A332" s="69"/>
      <c r="B332" s="69"/>
      <c r="C332" s="69"/>
      <c r="D332" s="69"/>
      <c r="E332" s="69"/>
      <c r="F332" t="s">
        <v>419</v>
      </c>
    </row>
    <row r="333" spans="1:6">
      <c r="A333" s="69"/>
      <c r="B333" s="69"/>
      <c r="C333" s="69"/>
      <c r="D333" s="69"/>
      <c r="E333" s="69"/>
      <c r="F333" t="s">
        <v>420</v>
      </c>
    </row>
    <row r="334" spans="1:6">
      <c r="A334" s="69"/>
      <c r="B334" s="69"/>
      <c r="C334" s="69"/>
      <c r="D334" s="69"/>
      <c r="E334" s="69"/>
      <c r="F334" t="s">
        <v>421</v>
      </c>
    </row>
    <row r="335" spans="1:6">
      <c r="A335" s="69"/>
      <c r="B335" s="69"/>
      <c r="C335" s="69"/>
      <c r="D335" s="69"/>
      <c r="E335" s="69"/>
      <c r="F335" t="s">
        <v>422</v>
      </c>
    </row>
    <row r="336" spans="1:6">
      <c r="A336" s="69"/>
      <c r="B336" s="69"/>
      <c r="C336" s="69"/>
      <c r="D336" s="69"/>
      <c r="E336" s="69"/>
      <c r="F336" t="s">
        <v>423</v>
      </c>
    </row>
    <row r="337" spans="1:6">
      <c r="A337" s="69"/>
      <c r="B337" s="69"/>
      <c r="C337" s="69"/>
      <c r="D337" s="69"/>
      <c r="E337" s="69"/>
      <c r="F337" t="s">
        <v>424</v>
      </c>
    </row>
    <row r="338" spans="1:6">
      <c r="A338" s="69"/>
      <c r="B338" s="69"/>
      <c r="C338" s="69"/>
      <c r="D338" s="69"/>
      <c r="E338" s="69"/>
      <c r="F338" t="s">
        <v>425</v>
      </c>
    </row>
    <row r="339" spans="1:6">
      <c r="A339" s="69"/>
      <c r="B339" s="69"/>
      <c r="C339" s="69"/>
      <c r="D339" s="69"/>
      <c r="E339" s="69"/>
      <c r="F339" t="s">
        <v>426</v>
      </c>
    </row>
    <row r="340" spans="1:6">
      <c r="A340" s="69"/>
      <c r="B340" s="69"/>
      <c r="C340" s="69"/>
      <c r="D340" s="69"/>
      <c r="E340" s="69"/>
      <c r="F340" t="s">
        <v>427</v>
      </c>
    </row>
    <row r="341" spans="1:6">
      <c r="A341" s="69"/>
      <c r="B341" s="69"/>
      <c r="C341" s="69"/>
      <c r="D341" s="69"/>
      <c r="E341" s="69"/>
      <c r="F341" t="s">
        <v>428</v>
      </c>
    </row>
    <row r="342" spans="1:6">
      <c r="A342" s="69"/>
      <c r="B342" s="69"/>
      <c r="C342" s="69"/>
      <c r="D342" s="69"/>
      <c r="E342" s="69"/>
      <c r="F342" t="s">
        <v>429</v>
      </c>
    </row>
    <row r="343" spans="1:6">
      <c r="A343" s="69"/>
      <c r="B343" s="69"/>
      <c r="C343" s="69"/>
      <c r="D343" s="69"/>
      <c r="E343" s="69"/>
      <c r="F343" t="s">
        <v>430</v>
      </c>
    </row>
    <row r="344" spans="1:6">
      <c r="A344" s="69"/>
      <c r="B344" s="69"/>
      <c r="C344" s="69"/>
      <c r="D344" s="69"/>
      <c r="E344" s="69"/>
      <c r="F344" t="s">
        <v>431</v>
      </c>
    </row>
    <row r="345" spans="1:6">
      <c r="A345" s="69"/>
      <c r="B345" s="69"/>
      <c r="C345" s="69"/>
      <c r="D345" s="69"/>
      <c r="E345" s="69"/>
      <c r="F345" t="s">
        <v>432</v>
      </c>
    </row>
    <row r="346" spans="1:6">
      <c r="A346" s="69"/>
      <c r="B346" s="69"/>
      <c r="C346" s="69"/>
      <c r="D346" s="69"/>
      <c r="E346" s="69"/>
      <c r="F346" t="s">
        <v>433</v>
      </c>
    </row>
    <row r="347" spans="1:6">
      <c r="A347" s="69"/>
      <c r="B347" s="69"/>
      <c r="C347" s="69"/>
      <c r="D347" s="69"/>
      <c r="E347" s="69"/>
      <c r="F347" t="s">
        <v>434</v>
      </c>
    </row>
    <row r="348" spans="1:6">
      <c r="A348" s="69"/>
      <c r="B348" s="69"/>
      <c r="C348" s="69"/>
      <c r="D348" s="69"/>
      <c r="E348" s="69"/>
      <c r="F348" t="s">
        <v>435</v>
      </c>
    </row>
    <row r="349" spans="1:6">
      <c r="A349" s="69"/>
      <c r="B349" s="69"/>
      <c r="C349" s="69"/>
      <c r="D349" s="69"/>
      <c r="E349" s="69"/>
      <c r="F349" t="s">
        <v>436</v>
      </c>
    </row>
    <row r="350" spans="1:6">
      <c r="A350" s="69"/>
      <c r="B350" s="69"/>
      <c r="C350" s="69"/>
      <c r="D350" s="69"/>
      <c r="E350" s="69"/>
      <c r="F350" t="s">
        <v>437</v>
      </c>
    </row>
    <row r="351" spans="1:6">
      <c r="A351" s="69"/>
      <c r="B351" s="69"/>
      <c r="C351" s="69"/>
      <c r="D351" s="69"/>
      <c r="E351" s="69"/>
      <c r="F351" t="s">
        <v>438</v>
      </c>
    </row>
    <row r="352" spans="1:6">
      <c r="A352" s="69"/>
      <c r="B352" s="69"/>
      <c r="C352" s="69"/>
      <c r="D352" s="69"/>
      <c r="E352" s="69"/>
      <c r="F352" t="s">
        <v>439</v>
      </c>
    </row>
    <row r="353" spans="1:6">
      <c r="A353" s="69"/>
      <c r="B353" s="69"/>
      <c r="C353" s="69"/>
      <c r="D353" s="69"/>
      <c r="E353" s="69"/>
      <c r="F353" t="s">
        <v>440</v>
      </c>
    </row>
    <row r="354" spans="1:6">
      <c r="A354" s="69"/>
      <c r="B354" s="69"/>
      <c r="C354" s="69"/>
      <c r="D354" s="69"/>
      <c r="E354" s="69"/>
      <c r="F354" t="s">
        <v>441</v>
      </c>
    </row>
    <row r="355" spans="1:6">
      <c r="A355" s="69"/>
      <c r="B355" s="69"/>
      <c r="C355" s="69"/>
      <c r="D355" s="69"/>
      <c r="E355" s="69"/>
      <c r="F355" t="s">
        <v>442</v>
      </c>
    </row>
    <row r="356" spans="1:6">
      <c r="A356" s="69"/>
      <c r="B356" s="69"/>
      <c r="C356" s="69"/>
      <c r="D356" s="69"/>
      <c r="E356" s="69"/>
      <c r="F356" t="s">
        <v>443</v>
      </c>
    </row>
    <row r="357" spans="1:6">
      <c r="A357" s="69"/>
      <c r="B357" s="69"/>
      <c r="C357" s="69"/>
      <c r="D357" s="69"/>
      <c r="E357" s="69"/>
      <c r="F357" t="s">
        <v>444</v>
      </c>
    </row>
    <row r="358" spans="1:6">
      <c r="A358" s="69"/>
      <c r="B358" s="69"/>
      <c r="C358" s="69"/>
      <c r="D358" s="69"/>
      <c r="E358" s="69"/>
      <c r="F358" t="s">
        <v>445</v>
      </c>
    </row>
    <row r="359" spans="1:6">
      <c r="A359" s="69"/>
      <c r="B359" s="69"/>
      <c r="C359" s="69"/>
      <c r="D359" s="69"/>
      <c r="E359" s="69"/>
      <c r="F359" t="s">
        <v>446</v>
      </c>
    </row>
    <row r="360" spans="1:6">
      <c r="A360" s="69"/>
      <c r="B360" s="69"/>
      <c r="C360" s="69"/>
      <c r="D360" s="69"/>
      <c r="E360" s="69"/>
      <c r="F360" t="s">
        <v>447</v>
      </c>
    </row>
    <row r="361" spans="1:6">
      <c r="A361" s="69"/>
      <c r="B361" s="69"/>
      <c r="C361" s="69"/>
      <c r="D361" s="69"/>
      <c r="E361" s="69"/>
      <c r="F361" t="s">
        <v>448</v>
      </c>
    </row>
    <row r="362" spans="1:6">
      <c r="A362" s="69"/>
      <c r="B362" s="69"/>
      <c r="C362" s="69"/>
      <c r="D362" s="69"/>
      <c r="E362" s="69"/>
      <c r="F362" t="s">
        <v>449</v>
      </c>
    </row>
    <row r="363" spans="1:6">
      <c r="A363" s="69"/>
      <c r="B363" s="69"/>
      <c r="C363" s="69"/>
      <c r="D363" s="69"/>
      <c r="E363" s="69"/>
      <c r="F363" t="s">
        <v>450</v>
      </c>
    </row>
    <row r="364" spans="1:6">
      <c r="A364" s="69"/>
      <c r="B364" s="69"/>
      <c r="C364" s="69"/>
      <c r="D364" s="69"/>
      <c r="E364" s="69"/>
      <c r="F364" t="s">
        <v>451</v>
      </c>
    </row>
    <row r="365" spans="1:6">
      <c r="A365" s="69"/>
      <c r="B365" s="69"/>
      <c r="C365" s="69"/>
      <c r="D365" s="69"/>
      <c r="E365" s="69"/>
      <c r="F365" t="s">
        <v>452</v>
      </c>
    </row>
    <row r="366" spans="1:6">
      <c r="A366" s="69"/>
      <c r="B366" s="69"/>
      <c r="C366" s="69"/>
      <c r="D366" s="69"/>
      <c r="E366" s="69"/>
      <c r="F366" t="s">
        <v>453</v>
      </c>
    </row>
    <row r="367" spans="1:6">
      <c r="A367" s="69"/>
      <c r="B367" s="69"/>
      <c r="C367" s="69"/>
      <c r="D367" s="69"/>
      <c r="E367" s="69"/>
      <c r="F367" t="s">
        <v>454</v>
      </c>
    </row>
    <row r="368" spans="1:6">
      <c r="A368" s="69"/>
      <c r="B368" s="69"/>
      <c r="C368" s="69"/>
      <c r="D368" s="69"/>
      <c r="E368" s="69"/>
      <c r="F368" t="s">
        <v>455</v>
      </c>
    </row>
    <row r="369" spans="1:6">
      <c r="A369" s="69"/>
      <c r="B369" s="69"/>
      <c r="C369" s="69"/>
      <c r="D369" s="69"/>
      <c r="E369" s="69"/>
      <c r="F369" t="s">
        <v>456</v>
      </c>
    </row>
    <row r="370" spans="1:6">
      <c r="A370" s="69"/>
      <c r="B370" s="69"/>
      <c r="C370" s="69"/>
      <c r="D370" s="69"/>
      <c r="E370" s="69"/>
      <c r="F370" t="s">
        <v>457</v>
      </c>
    </row>
    <row r="371" spans="1:6">
      <c r="A371" s="69"/>
      <c r="B371" s="69"/>
      <c r="C371" s="69"/>
      <c r="D371" s="69"/>
      <c r="E371" s="69"/>
      <c r="F371" t="s">
        <v>458</v>
      </c>
    </row>
    <row r="372" spans="1:6">
      <c r="A372" s="69"/>
      <c r="B372" s="69"/>
      <c r="C372" s="69"/>
      <c r="D372" s="69"/>
      <c r="E372" s="69"/>
      <c r="F372" t="s">
        <v>459</v>
      </c>
    </row>
    <row r="373" spans="1:6">
      <c r="A373" s="69"/>
      <c r="B373" s="69"/>
      <c r="C373" s="69"/>
      <c r="D373" s="69"/>
      <c r="E373" s="69"/>
      <c r="F373" t="s">
        <v>460</v>
      </c>
    </row>
    <row r="374" spans="1:6">
      <c r="A374" s="69"/>
      <c r="B374" s="69"/>
      <c r="C374" s="69"/>
      <c r="D374" s="69"/>
      <c r="E374" s="69"/>
      <c r="F374" t="s">
        <v>461</v>
      </c>
    </row>
    <row r="375" spans="1:6">
      <c r="A375" s="69"/>
      <c r="B375" s="69"/>
      <c r="C375" s="69"/>
      <c r="D375" s="69"/>
      <c r="E375" s="69"/>
      <c r="F375" t="s">
        <v>462</v>
      </c>
    </row>
    <row r="376" spans="1:6">
      <c r="A376" s="69"/>
      <c r="B376" s="69"/>
      <c r="C376" s="69"/>
      <c r="D376" s="69"/>
      <c r="E376" s="69"/>
      <c r="F376" t="s">
        <v>463</v>
      </c>
    </row>
    <row r="377" spans="1:6">
      <c r="A377" s="69"/>
      <c r="B377" s="69"/>
      <c r="C377" s="69"/>
      <c r="D377" s="69"/>
      <c r="E377" s="69"/>
      <c r="F377" t="s">
        <v>464</v>
      </c>
    </row>
    <row r="378" spans="1:6">
      <c r="A378" s="69"/>
      <c r="B378" s="69"/>
      <c r="C378" s="69"/>
      <c r="D378" s="69"/>
      <c r="E378" s="69"/>
      <c r="F378" t="s">
        <v>465</v>
      </c>
    </row>
    <row r="379" spans="1:6">
      <c r="A379" s="69"/>
      <c r="B379" s="69"/>
      <c r="C379" s="69"/>
      <c r="D379" s="69"/>
      <c r="E379" s="69"/>
      <c r="F379" t="s">
        <v>466</v>
      </c>
    </row>
    <row r="380" spans="1:6">
      <c r="A380" s="69"/>
      <c r="B380" s="69"/>
      <c r="C380" s="69"/>
      <c r="D380" s="69"/>
      <c r="E380" s="69"/>
      <c r="F380" t="s">
        <v>467</v>
      </c>
    </row>
    <row r="381" spans="1:6">
      <c r="A381" s="69"/>
      <c r="B381" s="69"/>
      <c r="C381" s="69"/>
      <c r="D381" s="69"/>
      <c r="E381" s="69"/>
      <c r="F381" t="s">
        <v>468</v>
      </c>
    </row>
    <row r="382" spans="1:6">
      <c r="A382" s="69"/>
      <c r="B382" s="69"/>
      <c r="C382" s="69"/>
      <c r="D382" s="69"/>
      <c r="E382" s="69"/>
      <c r="F382" t="s">
        <v>469</v>
      </c>
    </row>
    <row r="383" spans="1:6">
      <c r="A383" s="69"/>
      <c r="B383" s="69"/>
      <c r="C383" s="69"/>
      <c r="D383" s="69"/>
      <c r="E383" s="69"/>
      <c r="F383" t="s">
        <v>470</v>
      </c>
    </row>
    <row r="384" spans="1:6">
      <c r="A384" s="69"/>
      <c r="B384" s="69"/>
      <c r="C384" s="69"/>
      <c r="D384" s="69"/>
      <c r="E384" s="69"/>
      <c r="F384" t="s">
        <v>471</v>
      </c>
    </row>
    <row r="385" spans="1:6">
      <c r="A385" s="69"/>
      <c r="B385" s="69"/>
      <c r="C385" s="69"/>
      <c r="D385" s="69"/>
      <c r="E385" s="69"/>
      <c r="F385" t="s">
        <v>472</v>
      </c>
    </row>
    <row r="386" spans="1:6">
      <c r="A386" s="69"/>
      <c r="B386" s="69"/>
      <c r="C386" s="69"/>
      <c r="D386" s="69"/>
      <c r="E386" s="69"/>
      <c r="F386" t="s">
        <v>473</v>
      </c>
    </row>
    <row r="387" spans="1:6">
      <c r="A387" s="69"/>
      <c r="B387" s="69"/>
      <c r="C387" s="69"/>
      <c r="D387" s="69"/>
      <c r="E387" s="69"/>
      <c r="F387" t="s">
        <v>474</v>
      </c>
    </row>
    <row r="388" spans="1:6">
      <c r="A388" s="69"/>
      <c r="B388" s="69"/>
      <c r="C388" s="69"/>
      <c r="D388" s="69"/>
      <c r="E388" s="69"/>
      <c r="F388" t="s">
        <v>475</v>
      </c>
    </row>
    <row r="389" spans="1:6">
      <c r="A389" s="69"/>
      <c r="B389" s="69"/>
      <c r="C389" s="69"/>
      <c r="D389" s="69"/>
      <c r="E389" s="69"/>
      <c r="F389" t="s">
        <v>476</v>
      </c>
    </row>
    <row r="390" spans="1:6">
      <c r="A390" s="69"/>
      <c r="B390" s="69"/>
      <c r="C390" s="69"/>
      <c r="D390" s="69"/>
      <c r="E390" s="69"/>
      <c r="F390" t="s">
        <v>477</v>
      </c>
    </row>
    <row r="391" spans="1:6">
      <c r="A391" s="69"/>
      <c r="B391" s="69"/>
      <c r="C391" s="69"/>
      <c r="D391" s="69"/>
      <c r="E391" s="69"/>
      <c r="F391" t="s">
        <v>478</v>
      </c>
    </row>
    <row r="392" spans="1:6">
      <c r="A392" s="69"/>
      <c r="B392" s="69"/>
      <c r="C392" s="69"/>
      <c r="D392" s="69"/>
      <c r="E392" s="69"/>
      <c r="F392" t="s">
        <v>479</v>
      </c>
    </row>
    <row r="393" spans="1:6">
      <c r="A393" s="69"/>
      <c r="B393" s="69"/>
      <c r="C393" s="69"/>
      <c r="D393" s="69"/>
      <c r="E393" s="69"/>
      <c r="F393" t="s">
        <v>480</v>
      </c>
    </row>
    <row r="394" spans="1:6">
      <c r="A394" s="69"/>
      <c r="B394" s="69"/>
      <c r="C394" s="69"/>
      <c r="D394" s="69"/>
      <c r="E394" s="69"/>
      <c r="F394" t="s">
        <v>481</v>
      </c>
    </row>
    <row r="395" spans="1:6">
      <c r="A395" s="69"/>
      <c r="B395" s="69"/>
      <c r="C395" s="69"/>
      <c r="D395" s="69"/>
      <c r="E395" s="69"/>
      <c r="F395" t="s">
        <v>482</v>
      </c>
    </row>
    <row r="396" spans="1:6">
      <c r="A396" s="69"/>
      <c r="B396" s="69"/>
      <c r="C396" s="69"/>
      <c r="D396" s="69"/>
      <c r="E396" s="69"/>
      <c r="F396" t="s">
        <v>483</v>
      </c>
    </row>
    <row r="397" spans="1:6">
      <c r="A397" s="69"/>
      <c r="B397" s="69"/>
      <c r="C397" s="69"/>
      <c r="D397" s="69"/>
      <c r="E397" s="69"/>
      <c r="F397" t="s">
        <v>484</v>
      </c>
    </row>
    <row r="398" spans="1:6">
      <c r="A398" s="69"/>
      <c r="B398" s="69"/>
      <c r="C398" s="69"/>
      <c r="D398" s="69"/>
      <c r="E398" s="69"/>
      <c r="F398" t="s">
        <v>485</v>
      </c>
    </row>
    <row r="399" spans="1:6">
      <c r="A399" s="69"/>
      <c r="B399" s="69"/>
      <c r="C399" s="69"/>
      <c r="D399" s="69"/>
      <c r="E399" s="69"/>
      <c r="F399" t="s">
        <v>486</v>
      </c>
    </row>
    <row r="400" spans="1:6">
      <c r="A400" s="69"/>
      <c r="B400" s="69"/>
      <c r="C400" s="69"/>
      <c r="D400" s="69"/>
      <c r="E400" s="69"/>
      <c r="F400" t="s">
        <v>487</v>
      </c>
    </row>
    <row r="401" spans="1:6">
      <c r="A401" s="69"/>
      <c r="B401" s="69"/>
      <c r="C401" s="69"/>
      <c r="D401" s="69"/>
      <c r="E401" s="69"/>
      <c r="F401" t="s">
        <v>488</v>
      </c>
    </row>
    <row r="402" spans="1:6">
      <c r="A402" s="69"/>
      <c r="B402" s="69"/>
      <c r="C402" s="69"/>
      <c r="D402" s="69"/>
      <c r="E402" s="69"/>
      <c r="F402" t="s">
        <v>489</v>
      </c>
    </row>
    <row r="403" spans="1:6">
      <c r="A403" s="69"/>
      <c r="B403" s="69"/>
      <c r="C403" s="69"/>
      <c r="D403" s="69"/>
      <c r="E403" s="69"/>
      <c r="F403" t="s">
        <v>490</v>
      </c>
    </row>
    <row r="404" spans="1:6">
      <c r="A404" s="69"/>
      <c r="B404" s="69"/>
      <c r="C404" s="69"/>
      <c r="D404" s="69"/>
      <c r="E404" s="69"/>
      <c r="F404" t="s">
        <v>491</v>
      </c>
    </row>
    <row r="405" spans="1:6">
      <c r="A405" s="69"/>
      <c r="B405" s="69"/>
      <c r="C405" s="69"/>
      <c r="D405" s="69"/>
      <c r="E405" s="69"/>
      <c r="F405" t="s">
        <v>492</v>
      </c>
    </row>
    <row r="406" spans="1:6">
      <c r="A406" s="69"/>
      <c r="B406" s="69"/>
      <c r="C406" s="69"/>
      <c r="D406" s="69"/>
      <c r="E406" s="69"/>
      <c r="F406" t="s">
        <v>493</v>
      </c>
    </row>
    <row r="407" spans="1:6">
      <c r="A407" s="69"/>
      <c r="B407" s="69"/>
      <c r="C407" s="69"/>
      <c r="D407" s="69"/>
      <c r="E407" s="69"/>
      <c r="F407" t="s">
        <v>494</v>
      </c>
    </row>
    <row r="408" spans="1:6">
      <c r="A408" s="69"/>
      <c r="B408" s="69"/>
      <c r="C408" s="69"/>
      <c r="D408" s="69"/>
      <c r="E408" s="69"/>
      <c r="F408" t="s">
        <v>495</v>
      </c>
    </row>
    <row r="409" spans="1:6">
      <c r="A409" s="69"/>
      <c r="B409" s="69"/>
      <c r="C409" s="69"/>
      <c r="D409" s="69"/>
      <c r="E409" s="69"/>
      <c r="F409" t="s">
        <v>496</v>
      </c>
    </row>
    <row r="410" spans="1:6">
      <c r="A410" s="69"/>
      <c r="B410" s="69"/>
      <c r="C410" s="69"/>
      <c r="D410" s="69"/>
      <c r="E410" s="69"/>
      <c r="F410" t="s">
        <v>497</v>
      </c>
    </row>
    <row r="411" spans="1:6">
      <c r="A411" s="69"/>
      <c r="B411" s="69"/>
      <c r="C411" s="69"/>
      <c r="D411" s="69"/>
      <c r="E411" s="69"/>
      <c r="F411" t="s">
        <v>498</v>
      </c>
    </row>
    <row r="412" spans="1:6">
      <c r="A412" s="69"/>
      <c r="B412" s="69"/>
      <c r="C412" s="69"/>
      <c r="D412" s="69"/>
      <c r="E412" s="69"/>
      <c r="F412" t="s">
        <v>499</v>
      </c>
    </row>
    <row r="413" spans="1:6">
      <c r="A413" s="69"/>
      <c r="B413" s="69"/>
      <c r="C413" s="69"/>
      <c r="D413" s="69"/>
      <c r="E413" s="69"/>
      <c r="F413" t="s">
        <v>500</v>
      </c>
    </row>
    <row r="414" spans="1:6">
      <c r="A414" s="69"/>
      <c r="B414" s="69"/>
      <c r="C414" s="69"/>
      <c r="D414" s="69"/>
      <c r="E414" s="69"/>
      <c r="F414" t="s">
        <v>501</v>
      </c>
    </row>
    <row r="415" spans="1:6">
      <c r="A415" s="69"/>
      <c r="B415" s="69"/>
      <c r="C415" s="69"/>
      <c r="D415" s="69"/>
      <c r="E415" s="69"/>
      <c r="F415" t="s">
        <v>502</v>
      </c>
    </row>
    <row r="416" spans="1:6">
      <c r="A416" s="69"/>
      <c r="B416" s="69"/>
      <c r="C416" s="69"/>
      <c r="D416" s="69"/>
      <c r="E416" s="69"/>
      <c r="F416" t="s">
        <v>503</v>
      </c>
    </row>
    <row r="417" spans="1:6">
      <c r="A417" s="69"/>
      <c r="B417" s="69"/>
      <c r="C417" s="69"/>
      <c r="D417" s="69"/>
      <c r="E417" s="69"/>
      <c r="F417" t="s">
        <v>504</v>
      </c>
    </row>
    <row r="418" spans="1:6">
      <c r="A418" s="69"/>
      <c r="B418" s="69"/>
      <c r="C418" s="69"/>
      <c r="D418" s="69"/>
      <c r="E418" s="69"/>
      <c r="F418" t="s">
        <v>505</v>
      </c>
    </row>
    <row r="419" spans="1:6">
      <c r="A419" s="69"/>
      <c r="B419" s="69"/>
      <c r="C419" s="69"/>
      <c r="D419" s="69"/>
      <c r="E419" s="69"/>
      <c r="F419" t="s">
        <v>506</v>
      </c>
    </row>
    <row r="420" spans="1:6">
      <c r="A420" s="69"/>
      <c r="B420" s="69"/>
      <c r="C420" s="69"/>
      <c r="D420" s="69"/>
      <c r="E420" s="69"/>
      <c r="F420" t="s">
        <v>507</v>
      </c>
    </row>
    <row r="421" spans="1:6">
      <c r="A421" s="69"/>
      <c r="B421" s="69"/>
      <c r="C421" s="69"/>
      <c r="D421" s="69"/>
      <c r="E421" s="69"/>
      <c r="F421" t="s">
        <v>508</v>
      </c>
    </row>
    <row r="422" spans="1:6">
      <c r="A422" s="69"/>
      <c r="B422" s="69"/>
      <c r="C422" s="69"/>
      <c r="D422" s="69"/>
      <c r="E422" s="69"/>
      <c r="F422" t="s">
        <v>509</v>
      </c>
    </row>
    <row r="423" spans="1:6">
      <c r="A423" s="69"/>
      <c r="B423" s="69"/>
      <c r="C423" s="69"/>
      <c r="D423" s="69"/>
      <c r="E423" s="69"/>
      <c r="F423" t="s">
        <v>510</v>
      </c>
    </row>
  </sheetData>
  <pageMargins left="0.7" right="0.7" top="0.75" bottom="0.75" header="0.3" footer="0.3"/>
  <pageSetup scale="61" orientation="landscape" r:id="rId1"/>
  <headerFooter>
    <oddFooter>&amp;LThe Infinite Actuary&amp;CTechnical Skills Course&amp;Rwww.theinfiniteactuary.com/skills
Do Not Distribute</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5B5D9-2302-7B4C-8409-27B7196F3D5B}">
  <dimension ref="A1:F423"/>
  <sheetViews>
    <sheetView zoomScale="110" zoomScaleNormal="110" workbookViewId="0"/>
  </sheetViews>
  <sheetFormatPr baseColWidth="10" defaultColWidth="8.83203125" defaultRowHeight="15"/>
  <cols>
    <col min="1" max="5" width="15.5" style="15" customWidth="1"/>
    <col min="6" max="6" width="112.83203125" customWidth="1"/>
  </cols>
  <sheetData>
    <row r="1" spans="1:6">
      <c r="A1" s="67" t="s">
        <v>88</v>
      </c>
      <c r="B1" s="67" t="s">
        <v>1</v>
      </c>
      <c r="C1" s="67" t="s">
        <v>16</v>
      </c>
      <c r="D1" s="67" t="s">
        <v>86</v>
      </c>
      <c r="E1" s="67" t="s">
        <v>87</v>
      </c>
      <c r="F1" s="68" t="s">
        <v>511</v>
      </c>
    </row>
    <row r="2" spans="1:6">
      <c r="A2">
        <v>9</v>
      </c>
      <c r="B2" t="s">
        <v>13</v>
      </c>
      <c r="C2" t="s">
        <v>18</v>
      </c>
      <c r="D2" t="s">
        <v>522</v>
      </c>
      <c r="E2" s="69">
        <f>INDEX('Warranty Sales (after)'!$H$4:$I$17,MATCH('Data Parsing (after)'!B2,'Warranty Sales (after)'!$G$4:$G$17,0),MATCH('Data Parsing (after)'!C2,'Warranty Sales (after)'!$H$3:$I$3,0))</f>
        <v>240</v>
      </c>
      <c r="F2" t="s">
        <v>89</v>
      </c>
    </row>
    <row r="3" spans="1:6">
      <c r="A3">
        <v>8</v>
      </c>
      <c r="B3" t="s">
        <v>2</v>
      </c>
      <c r="C3" t="s">
        <v>17</v>
      </c>
      <c r="D3" t="s">
        <v>522</v>
      </c>
      <c r="E3" s="69">
        <f>INDEX('Warranty Sales (after)'!$H$4:$I$17,MATCH('Data Parsing (after)'!B3,'Warranty Sales (after)'!$G$4:$G$17,0),MATCH('Data Parsing (after)'!C3,'Warranty Sales (after)'!$H$3:$I$3,0))</f>
        <v>140</v>
      </c>
      <c r="F3" t="s">
        <v>90</v>
      </c>
    </row>
    <row r="4" spans="1:6">
      <c r="A4">
        <v>2</v>
      </c>
      <c r="B4" t="s">
        <v>6</v>
      </c>
      <c r="C4" t="s">
        <v>17</v>
      </c>
      <c r="D4" t="s">
        <v>522</v>
      </c>
      <c r="E4" s="69">
        <f>INDEX('Warranty Sales (after)'!$H$4:$I$17,MATCH('Data Parsing (after)'!B4,'Warranty Sales (after)'!$G$4:$G$17,0),MATCH('Data Parsing (after)'!C4,'Warranty Sales (after)'!$H$3:$I$3,0))</f>
        <v>100</v>
      </c>
      <c r="F4" t="s">
        <v>91</v>
      </c>
    </row>
    <row r="5" spans="1:6">
      <c r="A5">
        <v>2</v>
      </c>
      <c r="B5" t="s">
        <v>4</v>
      </c>
      <c r="C5" t="s">
        <v>17</v>
      </c>
      <c r="D5" t="s">
        <v>522</v>
      </c>
      <c r="E5" s="69">
        <f>INDEX('Warranty Sales (after)'!$H$4:$I$17,MATCH('Data Parsing (after)'!B5,'Warranty Sales (after)'!$G$4:$G$17,0),MATCH('Data Parsing (after)'!C5,'Warranty Sales (after)'!$H$3:$I$3,0))</f>
        <v>100</v>
      </c>
      <c r="F5" t="s">
        <v>92</v>
      </c>
    </row>
    <row r="6" spans="1:6">
      <c r="A6">
        <v>9</v>
      </c>
      <c r="B6" t="s">
        <v>5</v>
      </c>
      <c r="C6" t="s">
        <v>18</v>
      </c>
      <c r="D6" t="s">
        <v>522</v>
      </c>
      <c r="E6" s="69">
        <f>INDEX('Warranty Sales (after)'!$H$4:$I$17,MATCH('Data Parsing (after)'!B6,'Warranty Sales (after)'!$G$4:$G$17,0),MATCH('Data Parsing (after)'!C6,'Warranty Sales (after)'!$H$3:$I$3,0))</f>
        <v>120</v>
      </c>
      <c r="F6" t="s">
        <v>93</v>
      </c>
    </row>
    <row r="7" spans="1:6">
      <c r="A7">
        <v>10</v>
      </c>
      <c r="B7" t="s">
        <v>7</v>
      </c>
      <c r="C7" t="s">
        <v>17</v>
      </c>
      <c r="D7" t="s">
        <v>522</v>
      </c>
      <c r="E7" s="69">
        <f>INDEX('Warranty Sales (after)'!$H$4:$I$17,MATCH('Data Parsing (after)'!B7,'Warranty Sales (after)'!$G$4:$G$17,0),MATCH('Data Parsing (after)'!C7,'Warranty Sales (after)'!$H$3:$I$3,0))</f>
        <v>80</v>
      </c>
      <c r="F7" t="s">
        <v>94</v>
      </c>
    </row>
    <row r="8" spans="1:6">
      <c r="A8">
        <v>1</v>
      </c>
      <c r="B8" t="s">
        <v>15</v>
      </c>
      <c r="C8" t="s">
        <v>17</v>
      </c>
      <c r="D8" t="s">
        <v>522</v>
      </c>
      <c r="E8" s="69">
        <f>INDEX('Warranty Sales (after)'!$H$4:$I$17,MATCH('Data Parsing (after)'!B8,'Warranty Sales (after)'!$G$4:$G$17,0),MATCH('Data Parsing (after)'!C8,'Warranty Sales (after)'!$H$3:$I$3,0))</f>
        <v>70</v>
      </c>
      <c r="F8" t="s">
        <v>95</v>
      </c>
    </row>
    <row r="9" spans="1:6">
      <c r="A9">
        <v>9</v>
      </c>
      <c r="B9" t="s">
        <v>14</v>
      </c>
      <c r="C9" t="s">
        <v>17</v>
      </c>
      <c r="D9" t="s">
        <v>522</v>
      </c>
      <c r="E9" s="69">
        <f>INDEX('Warranty Sales (after)'!$H$4:$I$17,MATCH('Data Parsing (after)'!B9,'Warranty Sales (after)'!$G$4:$G$17,0),MATCH('Data Parsing (after)'!C9,'Warranty Sales (after)'!$H$3:$I$3,0))</f>
        <v>60</v>
      </c>
      <c r="F9" t="s">
        <v>96</v>
      </c>
    </row>
    <row r="10" spans="1:6">
      <c r="A10">
        <v>4</v>
      </c>
      <c r="B10" t="s">
        <v>12</v>
      </c>
      <c r="C10" t="s">
        <v>17</v>
      </c>
      <c r="D10" t="s">
        <v>522</v>
      </c>
      <c r="E10" s="69">
        <f>INDEX('Warranty Sales (after)'!$H$4:$I$17,MATCH('Data Parsing (after)'!B10,'Warranty Sales (after)'!$G$4:$G$17,0),MATCH('Data Parsing (after)'!C10,'Warranty Sales (after)'!$H$3:$I$3,0))</f>
        <v>50</v>
      </c>
      <c r="F10" t="s">
        <v>97</v>
      </c>
    </row>
    <row r="11" spans="1:6">
      <c r="A11">
        <v>4</v>
      </c>
      <c r="B11" t="s">
        <v>3</v>
      </c>
      <c r="C11" t="s">
        <v>17</v>
      </c>
      <c r="D11" t="s">
        <v>522</v>
      </c>
      <c r="E11" s="69">
        <f>INDEX('Warranty Sales (after)'!$H$4:$I$17,MATCH('Data Parsing (after)'!B11,'Warranty Sales (after)'!$G$4:$G$17,0),MATCH('Data Parsing (after)'!C11,'Warranty Sales (after)'!$H$3:$I$3,0))</f>
        <v>35</v>
      </c>
      <c r="F11" t="s">
        <v>98</v>
      </c>
    </row>
    <row r="12" spans="1:6">
      <c r="A12">
        <v>6</v>
      </c>
      <c r="B12" t="s">
        <v>8</v>
      </c>
      <c r="C12" t="s">
        <v>18</v>
      </c>
      <c r="D12" t="s">
        <v>522</v>
      </c>
      <c r="E12" s="69">
        <f>INDEX('Warranty Sales (after)'!$H$4:$I$17,MATCH('Data Parsing (after)'!B12,'Warranty Sales (after)'!$G$4:$G$17,0),MATCH('Data Parsing (after)'!C12,'Warranty Sales (after)'!$H$3:$I$3,0))</f>
        <v>30</v>
      </c>
      <c r="F12" t="s">
        <v>99</v>
      </c>
    </row>
    <row r="13" spans="1:6">
      <c r="A13">
        <v>5</v>
      </c>
      <c r="B13" t="s">
        <v>9</v>
      </c>
      <c r="C13" t="s">
        <v>17</v>
      </c>
      <c r="D13" t="s">
        <v>522</v>
      </c>
      <c r="E13" s="69">
        <f>INDEX('Warranty Sales (after)'!$H$4:$I$17,MATCH('Data Parsing (after)'!B13,'Warranty Sales (after)'!$G$4:$G$17,0),MATCH('Data Parsing (after)'!C13,'Warranty Sales (after)'!$H$3:$I$3,0))</f>
        <v>20</v>
      </c>
      <c r="F13" t="s">
        <v>100</v>
      </c>
    </row>
    <row r="14" spans="1:6">
      <c r="A14">
        <v>6</v>
      </c>
      <c r="B14" t="s">
        <v>10</v>
      </c>
      <c r="C14" t="s">
        <v>17</v>
      </c>
      <c r="D14" t="s">
        <v>522</v>
      </c>
      <c r="E14" s="69">
        <f>INDEX('Warranty Sales (after)'!$H$4:$I$17,MATCH('Data Parsing (after)'!B14,'Warranty Sales (after)'!$G$4:$G$17,0),MATCH('Data Parsing (after)'!C14,'Warranty Sales (after)'!$H$3:$I$3,0))</f>
        <v>20</v>
      </c>
      <c r="F14" t="s">
        <v>101</v>
      </c>
    </row>
    <row r="15" spans="1:6">
      <c r="A15">
        <v>6</v>
      </c>
      <c r="B15" t="s">
        <v>11</v>
      </c>
      <c r="C15" t="s">
        <v>17</v>
      </c>
      <c r="D15" t="s">
        <v>523</v>
      </c>
      <c r="E15" s="69">
        <f>INDEX('Warranty Sales (after)'!$H$4:$I$17,MATCH('Data Parsing (after)'!B15,'Warranty Sales (after)'!$G$4:$G$17,0),MATCH('Data Parsing (after)'!C15,'Warranty Sales (after)'!$H$3:$I$3,0))</f>
        <v>5</v>
      </c>
      <c r="F15" t="s">
        <v>102</v>
      </c>
    </row>
    <row r="16" spans="1:6">
      <c r="A16">
        <v>7</v>
      </c>
      <c r="B16" t="s">
        <v>13</v>
      </c>
      <c r="C16" t="s">
        <v>18</v>
      </c>
      <c r="D16" t="s">
        <v>522</v>
      </c>
      <c r="E16" s="69">
        <f>INDEX('Warranty Sales (after)'!$H$4:$I$17,MATCH('Data Parsing (after)'!B16,'Warranty Sales (after)'!$G$4:$G$17,0),MATCH('Data Parsing (after)'!C16,'Warranty Sales (after)'!$H$3:$I$3,0))</f>
        <v>240</v>
      </c>
      <c r="F16" t="s">
        <v>103</v>
      </c>
    </row>
    <row r="17" spans="1:6">
      <c r="A17">
        <v>5</v>
      </c>
      <c r="B17" t="s">
        <v>2</v>
      </c>
      <c r="C17" t="s">
        <v>18</v>
      </c>
      <c r="D17" t="s">
        <v>522</v>
      </c>
      <c r="E17" s="69">
        <f>INDEX('Warranty Sales (after)'!$H$4:$I$17,MATCH('Data Parsing (after)'!B17,'Warranty Sales (after)'!$G$4:$G$17,0),MATCH('Data Parsing (after)'!C17,'Warranty Sales (after)'!$H$3:$I$3,0))</f>
        <v>168</v>
      </c>
      <c r="F17" t="s">
        <v>104</v>
      </c>
    </row>
    <row r="18" spans="1:6">
      <c r="A18">
        <v>2</v>
      </c>
      <c r="B18" t="s">
        <v>6</v>
      </c>
      <c r="C18" t="s">
        <v>17</v>
      </c>
      <c r="D18" t="s">
        <v>522</v>
      </c>
      <c r="E18" s="69">
        <f>INDEX('Warranty Sales (after)'!$H$4:$I$17,MATCH('Data Parsing (after)'!B18,'Warranty Sales (after)'!$G$4:$G$17,0),MATCH('Data Parsing (after)'!C18,'Warranty Sales (after)'!$H$3:$I$3,0))</f>
        <v>100</v>
      </c>
      <c r="F18" t="s">
        <v>105</v>
      </c>
    </row>
    <row r="19" spans="1:6">
      <c r="A19">
        <v>8</v>
      </c>
      <c r="B19" t="s">
        <v>4</v>
      </c>
      <c r="C19" t="s">
        <v>17</v>
      </c>
      <c r="D19" t="s">
        <v>522</v>
      </c>
      <c r="E19" s="69">
        <f>INDEX('Warranty Sales (after)'!$H$4:$I$17,MATCH('Data Parsing (after)'!B19,'Warranty Sales (after)'!$G$4:$G$17,0),MATCH('Data Parsing (after)'!C19,'Warranty Sales (after)'!$H$3:$I$3,0))</f>
        <v>100</v>
      </c>
      <c r="F19" t="s">
        <v>106</v>
      </c>
    </row>
    <row r="20" spans="1:6">
      <c r="A20">
        <v>5</v>
      </c>
      <c r="B20" t="s">
        <v>5</v>
      </c>
      <c r="C20" t="s">
        <v>18</v>
      </c>
      <c r="D20" t="s">
        <v>522</v>
      </c>
      <c r="E20" s="69">
        <f>INDEX('Warranty Sales (after)'!$H$4:$I$17,MATCH('Data Parsing (after)'!B20,'Warranty Sales (after)'!$G$4:$G$17,0),MATCH('Data Parsing (after)'!C20,'Warranty Sales (after)'!$H$3:$I$3,0))</f>
        <v>120</v>
      </c>
      <c r="F20" t="s">
        <v>107</v>
      </c>
    </row>
    <row r="21" spans="1:6">
      <c r="A21">
        <v>3</v>
      </c>
      <c r="B21" t="s">
        <v>7</v>
      </c>
      <c r="C21" t="s">
        <v>17</v>
      </c>
      <c r="D21" t="s">
        <v>523</v>
      </c>
      <c r="E21" s="69">
        <f>INDEX('Warranty Sales (after)'!$H$4:$I$17,MATCH('Data Parsing (after)'!B21,'Warranty Sales (after)'!$G$4:$G$17,0),MATCH('Data Parsing (after)'!C21,'Warranty Sales (after)'!$H$3:$I$3,0))</f>
        <v>80</v>
      </c>
      <c r="F21" t="s">
        <v>108</v>
      </c>
    </row>
    <row r="22" spans="1:6">
      <c r="A22">
        <v>2</v>
      </c>
      <c r="B22" t="s">
        <v>15</v>
      </c>
      <c r="C22" t="s">
        <v>18</v>
      </c>
      <c r="D22" t="s">
        <v>522</v>
      </c>
      <c r="E22" s="69">
        <f>INDEX('Warranty Sales (after)'!$H$4:$I$17,MATCH('Data Parsing (after)'!B22,'Warranty Sales (after)'!$G$4:$G$17,0),MATCH('Data Parsing (after)'!C22,'Warranty Sales (after)'!$H$3:$I$3,0))</f>
        <v>84</v>
      </c>
      <c r="F22" t="s">
        <v>109</v>
      </c>
    </row>
    <row r="23" spans="1:6">
      <c r="A23">
        <v>1</v>
      </c>
      <c r="B23" t="s">
        <v>14</v>
      </c>
      <c r="C23" t="s">
        <v>18</v>
      </c>
      <c r="D23" t="s">
        <v>522</v>
      </c>
      <c r="E23" s="69">
        <f>INDEX('Warranty Sales (after)'!$H$4:$I$17,MATCH('Data Parsing (after)'!B23,'Warranty Sales (after)'!$G$4:$G$17,0),MATCH('Data Parsing (after)'!C23,'Warranty Sales (after)'!$H$3:$I$3,0))</f>
        <v>72</v>
      </c>
      <c r="F23" t="s">
        <v>110</v>
      </c>
    </row>
    <row r="24" spans="1:6">
      <c r="A24">
        <v>1</v>
      </c>
      <c r="B24" t="s">
        <v>12</v>
      </c>
      <c r="C24" t="s">
        <v>17</v>
      </c>
      <c r="D24" t="s">
        <v>522</v>
      </c>
      <c r="E24" s="69">
        <f>INDEX('Warranty Sales (after)'!$H$4:$I$17,MATCH('Data Parsing (after)'!B24,'Warranty Sales (after)'!$G$4:$G$17,0),MATCH('Data Parsing (after)'!C24,'Warranty Sales (after)'!$H$3:$I$3,0))</f>
        <v>50</v>
      </c>
      <c r="F24" t="s">
        <v>111</v>
      </c>
    </row>
    <row r="25" spans="1:6">
      <c r="A25">
        <v>9</v>
      </c>
      <c r="B25" t="s">
        <v>3</v>
      </c>
      <c r="C25" t="s">
        <v>17</v>
      </c>
      <c r="D25" t="s">
        <v>522</v>
      </c>
      <c r="E25" s="69">
        <f>INDEX('Warranty Sales (after)'!$H$4:$I$17,MATCH('Data Parsing (after)'!B25,'Warranty Sales (after)'!$G$4:$G$17,0),MATCH('Data Parsing (after)'!C25,'Warranty Sales (after)'!$H$3:$I$3,0))</f>
        <v>35</v>
      </c>
      <c r="F25" t="s">
        <v>112</v>
      </c>
    </row>
    <row r="26" spans="1:6">
      <c r="A26">
        <v>6</v>
      </c>
      <c r="B26" t="s">
        <v>8</v>
      </c>
      <c r="C26" t="s">
        <v>18</v>
      </c>
      <c r="D26" t="s">
        <v>522</v>
      </c>
      <c r="E26" s="69">
        <f>INDEX('Warranty Sales (after)'!$H$4:$I$17,MATCH('Data Parsing (after)'!B26,'Warranty Sales (after)'!$G$4:$G$17,0),MATCH('Data Parsing (after)'!C26,'Warranty Sales (after)'!$H$3:$I$3,0))</f>
        <v>30</v>
      </c>
      <c r="F26" t="s">
        <v>113</v>
      </c>
    </row>
    <row r="27" spans="1:6">
      <c r="A27">
        <v>10</v>
      </c>
      <c r="B27" t="s">
        <v>9</v>
      </c>
      <c r="C27" t="s">
        <v>17</v>
      </c>
      <c r="D27" t="s">
        <v>522</v>
      </c>
      <c r="E27" s="69">
        <f>INDEX('Warranty Sales (after)'!$H$4:$I$17,MATCH('Data Parsing (after)'!B27,'Warranty Sales (after)'!$G$4:$G$17,0),MATCH('Data Parsing (after)'!C27,'Warranty Sales (after)'!$H$3:$I$3,0))</f>
        <v>20</v>
      </c>
      <c r="F27" t="s">
        <v>114</v>
      </c>
    </row>
    <row r="28" spans="1:6">
      <c r="A28">
        <v>7</v>
      </c>
      <c r="B28" t="s">
        <v>10</v>
      </c>
      <c r="C28" t="s">
        <v>18</v>
      </c>
      <c r="D28" t="s">
        <v>522</v>
      </c>
      <c r="E28" s="69">
        <f>INDEX('Warranty Sales (after)'!$H$4:$I$17,MATCH('Data Parsing (after)'!B28,'Warranty Sales (after)'!$G$4:$G$17,0),MATCH('Data Parsing (after)'!C28,'Warranty Sales (after)'!$H$3:$I$3,0))</f>
        <v>24</v>
      </c>
      <c r="F28" t="s">
        <v>115</v>
      </c>
    </row>
    <row r="29" spans="1:6">
      <c r="A29">
        <v>3</v>
      </c>
      <c r="B29" t="s">
        <v>11</v>
      </c>
      <c r="C29" t="s">
        <v>17</v>
      </c>
      <c r="D29" t="s">
        <v>522</v>
      </c>
      <c r="E29" s="69">
        <f>INDEX('Warranty Sales (after)'!$H$4:$I$17,MATCH('Data Parsing (after)'!B29,'Warranty Sales (after)'!$G$4:$G$17,0),MATCH('Data Parsing (after)'!C29,'Warranty Sales (after)'!$H$3:$I$3,0))</f>
        <v>5</v>
      </c>
      <c r="F29" t="s">
        <v>116</v>
      </c>
    </row>
    <row r="30" spans="1:6">
      <c r="A30">
        <v>8</v>
      </c>
      <c r="B30" t="s">
        <v>13</v>
      </c>
      <c r="C30" t="s">
        <v>17</v>
      </c>
      <c r="D30" t="s">
        <v>522</v>
      </c>
      <c r="E30" s="69">
        <f>INDEX('Warranty Sales (after)'!$H$4:$I$17,MATCH('Data Parsing (after)'!B30,'Warranty Sales (after)'!$G$4:$G$17,0),MATCH('Data Parsing (after)'!C30,'Warranty Sales (after)'!$H$3:$I$3,0))</f>
        <v>200</v>
      </c>
      <c r="F30" t="s">
        <v>117</v>
      </c>
    </row>
    <row r="31" spans="1:6">
      <c r="A31">
        <v>4</v>
      </c>
      <c r="B31" t="s">
        <v>2</v>
      </c>
      <c r="C31" t="s">
        <v>17</v>
      </c>
      <c r="D31" t="s">
        <v>522</v>
      </c>
      <c r="E31" s="69">
        <f>INDEX('Warranty Sales (after)'!$H$4:$I$17,MATCH('Data Parsing (after)'!B31,'Warranty Sales (after)'!$G$4:$G$17,0),MATCH('Data Parsing (after)'!C31,'Warranty Sales (after)'!$H$3:$I$3,0))</f>
        <v>140</v>
      </c>
      <c r="F31" t="s">
        <v>118</v>
      </c>
    </row>
    <row r="32" spans="1:6">
      <c r="A32">
        <v>3</v>
      </c>
      <c r="B32" t="s">
        <v>6</v>
      </c>
      <c r="C32" t="s">
        <v>17</v>
      </c>
      <c r="D32" t="s">
        <v>523</v>
      </c>
      <c r="E32" s="69">
        <f>INDEX('Warranty Sales (after)'!$H$4:$I$17,MATCH('Data Parsing (after)'!B32,'Warranty Sales (after)'!$G$4:$G$17,0),MATCH('Data Parsing (after)'!C32,'Warranty Sales (after)'!$H$3:$I$3,0))</f>
        <v>100</v>
      </c>
      <c r="F32" t="s">
        <v>119</v>
      </c>
    </row>
    <row r="33" spans="1:6">
      <c r="A33">
        <v>7</v>
      </c>
      <c r="B33" t="s">
        <v>4</v>
      </c>
      <c r="C33" t="s">
        <v>17</v>
      </c>
      <c r="D33" t="s">
        <v>522</v>
      </c>
      <c r="E33" s="69">
        <f>INDEX('Warranty Sales (after)'!$H$4:$I$17,MATCH('Data Parsing (after)'!B33,'Warranty Sales (after)'!$G$4:$G$17,0),MATCH('Data Parsing (after)'!C33,'Warranty Sales (after)'!$H$3:$I$3,0))</f>
        <v>100</v>
      </c>
      <c r="F33" t="s">
        <v>120</v>
      </c>
    </row>
    <row r="34" spans="1:6">
      <c r="A34">
        <v>6</v>
      </c>
      <c r="B34" t="s">
        <v>5</v>
      </c>
      <c r="C34" t="s">
        <v>17</v>
      </c>
      <c r="D34" t="s">
        <v>522</v>
      </c>
      <c r="E34" s="69">
        <f>INDEX('Warranty Sales (after)'!$H$4:$I$17,MATCH('Data Parsing (after)'!B34,'Warranty Sales (after)'!$G$4:$G$17,0),MATCH('Data Parsing (after)'!C34,'Warranty Sales (after)'!$H$3:$I$3,0))</f>
        <v>100</v>
      </c>
      <c r="F34" t="s">
        <v>121</v>
      </c>
    </row>
    <row r="35" spans="1:6">
      <c r="A35">
        <v>8</v>
      </c>
      <c r="B35" t="s">
        <v>7</v>
      </c>
      <c r="C35" t="s">
        <v>17</v>
      </c>
      <c r="D35" t="s">
        <v>523</v>
      </c>
      <c r="E35" s="69">
        <f>INDEX('Warranty Sales (after)'!$H$4:$I$17,MATCH('Data Parsing (after)'!B35,'Warranty Sales (after)'!$G$4:$G$17,0),MATCH('Data Parsing (after)'!C35,'Warranty Sales (after)'!$H$3:$I$3,0))</f>
        <v>80</v>
      </c>
      <c r="F35" t="s">
        <v>122</v>
      </c>
    </row>
    <row r="36" spans="1:6">
      <c r="A36">
        <v>2</v>
      </c>
      <c r="B36" t="s">
        <v>15</v>
      </c>
      <c r="C36" t="s">
        <v>18</v>
      </c>
      <c r="D36" t="s">
        <v>522</v>
      </c>
      <c r="E36" s="69">
        <f>INDEX('Warranty Sales (after)'!$H$4:$I$17,MATCH('Data Parsing (after)'!B36,'Warranty Sales (after)'!$G$4:$G$17,0),MATCH('Data Parsing (after)'!C36,'Warranty Sales (after)'!$H$3:$I$3,0))</f>
        <v>84</v>
      </c>
      <c r="F36" t="s">
        <v>123</v>
      </c>
    </row>
    <row r="37" spans="1:6">
      <c r="A37">
        <v>3</v>
      </c>
      <c r="B37" t="s">
        <v>14</v>
      </c>
      <c r="C37" t="s">
        <v>17</v>
      </c>
      <c r="D37" t="s">
        <v>522</v>
      </c>
      <c r="E37" s="69">
        <f>INDEX('Warranty Sales (after)'!$H$4:$I$17,MATCH('Data Parsing (after)'!B37,'Warranty Sales (after)'!$G$4:$G$17,0),MATCH('Data Parsing (after)'!C37,'Warranty Sales (after)'!$H$3:$I$3,0))</f>
        <v>60</v>
      </c>
      <c r="F37" t="s">
        <v>124</v>
      </c>
    </row>
    <row r="38" spans="1:6">
      <c r="A38">
        <v>2</v>
      </c>
      <c r="B38" t="s">
        <v>12</v>
      </c>
      <c r="C38" t="s">
        <v>17</v>
      </c>
      <c r="D38" t="s">
        <v>522</v>
      </c>
      <c r="E38" s="69">
        <f>INDEX('Warranty Sales (after)'!$H$4:$I$17,MATCH('Data Parsing (after)'!B38,'Warranty Sales (after)'!$G$4:$G$17,0),MATCH('Data Parsing (after)'!C38,'Warranty Sales (after)'!$H$3:$I$3,0))</f>
        <v>50</v>
      </c>
      <c r="F38" t="s">
        <v>125</v>
      </c>
    </row>
    <row r="39" spans="1:6">
      <c r="A39">
        <v>2</v>
      </c>
      <c r="B39" t="s">
        <v>3</v>
      </c>
      <c r="C39" t="s">
        <v>18</v>
      </c>
      <c r="D39" t="s">
        <v>522</v>
      </c>
      <c r="E39" s="69">
        <f>INDEX('Warranty Sales (after)'!$H$4:$I$17,MATCH('Data Parsing (after)'!B39,'Warranty Sales (after)'!$G$4:$G$17,0),MATCH('Data Parsing (after)'!C39,'Warranty Sales (after)'!$H$3:$I$3,0))</f>
        <v>42</v>
      </c>
      <c r="F39" t="s">
        <v>126</v>
      </c>
    </row>
    <row r="40" spans="1:6">
      <c r="A40">
        <v>3</v>
      </c>
      <c r="B40" t="s">
        <v>8</v>
      </c>
      <c r="C40" t="s">
        <v>17</v>
      </c>
      <c r="D40" t="s">
        <v>523</v>
      </c>
      <c r="E40" s="69">
        <f>INDEX('Warranty Sales (after)'!$H$4:$I$17,MATCH('Data Parsing (after)'!B40,'Warranty Sales (after)'!$G$4:$G$17,0),MATCH('Data Parsing (after)'!C40,'Warranty Sales (after)'!$H$3:$I$3,0))</f>
        <v>25</v>
      </c>
      <c r="F40" t="s">
        <v>127</v>
      </c>
    </row>
    <row r="41" spans="1:6">
      <c r="A41">
        <v>5</v>
      </c>
      <c r="B41" t="s">
        <v>9</v>
      </c>
      <c r="C41" t="s">
        <v>17</v>
      </c>
      <c r="D41" t="s">
        <v>522</v>
      </c>
      <c r="E41" s="69">
        <f>INDEX('Warranty Sales (after)'!$H$4:$I$17,MATCH('Data Parsing (after)'!B41,'Warranty Sales (after)'!$G$4:$G$17,0),MATCH('Data Parsing (after)'!C41,'Warranty Sales (after)'!$H$3:$I$3,0))</f>
        <v>20</v>
      </c>
      <c r="F41" t="s">
        <v>128</v>
      </c>
    </row>
    <row r="42" spans="1:6">
      <c r="A42">
        <v>3</v>
      </c>
      <c r="B42" t="s">
        <v>10</v>
      </c>
      <c r="C42" t="s">
        <v>17</v>
      </c>
      <c r="D42" t="s">
        <v>523</v>
      </c>
      <c r="E42" s="69">
        <f>INDEX('Warranty Sales (after)'!$H$4:$I$17,MATCH('Data Parsing (after)'!B42,'Warranty Sales (after)'!$G$4:$G$17,0),MATCH('Data Parsing (after)'!C42,'Warranty Sales (after)'!$H$3:$I$3,0))</f>
        <v>20</v>
      </c>
      <c r="F42" t="s">
        <v>129</v>
      </c>
    </row>
    <row r="43" spans="1:6">
      <c r="A43">
        <v>6</v>
      </c>
      <c r="B43" t="s">
        <v>11</v>
      </c>
      <c r="C43" t="s">
        <v>17</v>
      </c>
      <c r="D43" t="s">
        <v>522</v>
      </c>
      <c r="E43" s="69">
        <f>INDEX('Warranty Sales (after)'!$H$4:$I$17,MATCH('Data Parsing (after)'!B43,'Warranty Sales (after)'!$G$4:$G$17,0),MATCH('Data Parsing (after)'!C43,'Warranty Sales (after)'!$H$3:$I$3,0))</f>
        <v>5</v>
      </c>
      <c r="F43" t="s">
        <v>130</v>
      </c>
    </row>
    <row r="44" spans="1:6">
      <c r="A44">
        <v>2</v>
      </c>
      <c r="B44" t="s">
        <v>13</v>
      </c>
      <c r="C44" t="s">
        <v>17</v>
      </c>
      <c r="D44" t="s">
        <v>522</v>
      </c>
      <c r="E44" s="69">
        <f>INDEX('Warranty Sales (after)'!$H$4:$I$17,MATCH('Data Parsing (after)'!B44,'Warranty Sales (after)'!$G$4:$G$17,0),MATCH('Data Parsing (after)'!C44,'Warranty Sales (after)'!$H$3:$I$3,0))</f>
        <v>200</v>
      </c>
      <c r="F44" t="s">
        <v>131</v>
      </c>
    </row>
    <row r="45" spans="1:6">
      <c r="A45">
        <v>3</v>
      </c>
      <c r="B45" t="s">
        <v>2</v>
      </c>
      <c r="C45" t="s">
        <v>17</v>
      </c>
      <c r="D45" t="s">
        <v>522</v>
      </c>
      <c r="E45" s="69">
        <f>INDEX('Warranty Sales (after)'!$H$4:$I$17,MATCH('Data Parsing (after)'!B45,'Warranty Sales (after)'!$G$4:$G$17,0),MATCH('Data Parsing (after)'!C45,'Warranty Sales (after)'!$H$3:$I$3,0))</f>
        <v>140</v>
      </c>
      <c r="F45" t="s">
        <v>132</v>
      </c>
    </row>
    <row r="46" spans="1:6">
      <c r="A46">
        <v>4</v>
      </c>
      <c r="B46" t="s">
        <v>6</v>
      </c>
      <c r="C46" t="s">
        <v>18</v>
      </c>
      <c r="D46" t="s">
        <v>522</v>
      </c>
      <c r="E46" s="69">
        <f>INDEX('Warranty Sales (after)'!$H$4:$I$17,MATCH('Data Parsing (after)'!B46,'Warranty Sales (after)'!$G$4:$G$17,0),MATCH('Data Parsing (after)'!C46,'Warranty Sales (after)'!$H$3:$I$3,0))</f>
        <v>120</v>
      </c>
      <c r="F46" t="s">
        <v>133</v>
      </c>
    </row>
    <row r="47" spans="1:6">
      <c r="A47">
        <v>1</v>
      </c>
      <c r="B47" t="s">
        <v>4</v>
      </c>
      <c r="C47" t="s">
        <v>18</v>
      </c>
      <c r="D47" t="s">
        <v>522</v>
      </c>
      <c r="E47" s="69">
        <f>INDEX('Warranty Sales (after)'!$H$4:$I$17,MATCH('Data Parsing (after)'!B47,'Warranty Sales (after)'!$G$4:$G$17,0),MATCH('Data Parsing (after)'!C47,'Warranty Sales (after)'!$H$3:$I$3,0))</f>
        <v>120</v>
      </c>
      <c r="F47" t="s">
        <v>134</v>
      </c>
    </row>
    <row r="48" spans="1:6">
      <c r="A48">
        <v>7</v>
      </c>
      <c r="B48" t="s">
        <v>5</v>
      </c>
      <c r="C48" t="s">
        <v>17</v>
      </c>
      <c r="D48" t="s">
        <v>522</v>
      </c>
      <c r="E48" s="69">
        <f>INDEX('Warranty Sales (after)'!$H$4:$I$17,MATCH('Data Parsing (after)'!B48,'Warranty Sales (after)'!$G$4:$G$17,0),MATCH('Data Parsing (after)'!C48,'Warranty Sales (after)'!$H$3:$I$3,0))</f>
        <v>100</v>
      </c>
      <c r="F48" t="s">
        <v>135</v>
      </c>
    </row>
    <row r="49" spans="1:6">
      <c r="A49">
        <v>10</v>
      </c>
      <c r="B49" t="s">
        <v>7</v>
      </c>
      <c r="C49" t="s">
        <v>17</v>
      </c>
      <c r="D49" t="s">
        <v>522</v>
      </c>
      <c r="E49" s="69">
        <f>INDEX('Warranty Sales (after)'!$H$4:$I$17,MATCH('Data Parsing (after)'!B49,'Warranty Sales (after)'!$G$4:$G$17,0),MATCH('Data Parsing (after)'!C49,'Warranty Sales (after)'!$H$3:$I$3,0))</f>
        <v>80</v>
      </c>
      <c r="F49" t="s">
        <v>136</v>
      </c>
    </row>
    <row r="50" spans="1:6">
      <c r="A50">
        <v>2</v>
      </c>
      <c r="B50" t="s">
        <v>15</v>
      </c>
      <c r="C50" t="s">
        <v>18</v>
      </c>
      <c r="D50" t="s">
        <v>522</v>
      </c>
      <c r="E50" s="69">
        <f>INDEX('Warranty Sales (after)'!$H$4:$I$17,MATCH('Data Parsing (after)'!B50,'Warranty Sales (after)'!$G$4:$G$17,0),MATCH('Data Parsing (after)'!C50,'Warranty Sales (after)'!$H$3:$I$3,0))</f>
        <v>84</v>
      </c>
      <c r="F50" t="s">
        <v>137</v>
      </c>
    </row>
    <row r="51" spans="1:6">
      <c r="A51">
        <v>2</v>
      </c>
      <c r="B51" t="s">
        <v>14</v>
      </c>
      <c r="C51" t="s">
        <v>17</v>
      </c>
      <c r="D51" t="s">
        <v>522</v>
      </c>
      <c r="E51" s="69">
        <f>INDEX('Warranty Sales (after)'!$H$4:$I$17,MATCH('Data Parsing (after)'!B51,'Warranty Sales (after)'!$G$4:$G$17,0),MATCH('Data Parsing (after)'!C51,'Warranty Sales (after)'!$H$3:$I$3,0))</f>
        <v>60</v>
      </c>
      <c r="F51" t="s">
        <v>138</v>
      </c>
    </row>
    <row r="52" spans="1:6">
      <c r="A52">
        <v>4</v>
      </c>
      <c r="B52" t="s">
        <v>12</v>
      </c>
      <c r="C52" t="s">
        <v>18</v>
      </c>
      <c r="D52" t="s">
        <v>522</v>
      </c>
      <c r="E52" s="69">
        <f>INDEX('Warranty Sales (after)'!$H$4:$I$17,MATCH('Data Parsing (after)'!B52,'Warranty Sales (after)'!$G$4:$G$17,0),MATCH('Data Parsing (after)'!C52,'Warranty Sales (after)'!$H$3:$I$3,0))</f>
        <v>60</v>
      </c>
      <c r="F52" t="s">
        <v>139</v>
      </c>
    </row>
    <row r="53" spans="1:6">
      <c r="A53">
        <v>7</v>
      </c>
      <c r="B53" t="s">
        <v>3</v>
      </c>
      <c r="C53" t="s">
        <v>17</v>
      </c>
      <c r="D53" t="s">
        <v>522</v>
      </c>
      <c r="E53" s="69">
        <f>INDEX('Warranty Sales (after)'!$H$4:$I$17,MATCH('Data Parsing (after)'!B53,'Warranty Sales (after)'!$G$4:$G$17,0),MATCH('Data Parsing (after)'!C53,'Warranty Sales (after)'!$H$3:$I$3,0))</f>
        <v>35</v>
      </c>
      <c r="F53" t="s">
        <v>140</v>
      </c>
    </row>
    <row r="54" spans="1:6">
      <c r="A54">
        <v>8</v>
      </c>
      <c r="B54" t="s">
        <v>8</v>
      </c>
      <c r="C54" t="s">
        <v>17</v>
      </c>
      <c r="D54" t="s">
        <v>523</v>
      </c>
      <c r="E54" s="69">
        <f>INDEX('Warranty Sales (after)'!$H$4:$I$17,MATCH('Data Parsing (after)'!B54,'Warranty Sales (after)'!$G$4:$G$17,0),MATCH('Data Parsing (after)'!C54,'Warranty Sales (after)'!$H$3:$I$3,0))</f>
        <v>25</v>
      </c>
      <c r="F54" t="s">
        <v>141</v>
      </c>
    </row>
    <row r="55" spans="1:6">
      <c r="A55">
        <v>3</v>
      </c>
      <c r="B55" t="s">
        <v>9</v>
      </c>
      <c r="C55" t="s">
        <v>17</v>
      </c>
      <c r="D55" t="s">
        <v>522</v>
      </c>
      <c r="E55" s="69">
        <f>INDEX('Warranty Sales (after)'!$H$4:$I$17,MATCH('Data Parsing (after)'!B55,'Warranty Sales (after)'!$G$4:$G$17,0),MATCH('Data Parsing (after)'!C55,'Warranty Sales (after)'!$H$3:$I$3,0))</f>
        <v>20</v>
      </c>
      <c r="F55" t="s">
        <v>142</v>
      </c>
    </row>
    <row r="56" spans="1:6">
      <c r="A56">
        <v>10</v>
      </c>
      <c r="B56" t="s">
        <v>10</v>
      </c>
      <c r="C56" t="s">
        <v>18</v>
      </c>
      <c r="D56" t="s">
        <v>522</v>
      </c>
      <c r="E56" s="69">
        <f>INDEX('Warranty Sales (after)'!$H$4:$I$17,MATCH('Data Parsing (after)'!B56,'Warranty Sales (after)'!$G$4:$G$17,0),MATCH('Data Parsing (after)'!C56,'Warranty Sales (after)'!$H$3:$I$3,0))</f>
        <v>24</v>
      </c>
      <c r="F56" t="s">
        <v>143</v>
      </c>
    </row>
    <row r="57" spans="1:6">
      <c r="A57">
        <v>3</v>
      </c>
      <c r="B57" t="s">
        <v>11</v>
      </c>
      <c r="C57" t="s">
        <v>17</v>
      </c>
      <c r="D57" t="s">
        <v>522</v>
      </c>
      <c r="E57" s="69">
        <f>INDEX('Warranty Sales (after)'!$H$4:$I$17,MATCH('Data Parsing (after)'!B57,'Warranty Sales (after)'!$G$4:$G$17,0),MATCH('Data Parsing (after)'!C57,'Warranty Sales (after)'!$H$3:$I$3,0))</f>
        <v>5</v>
      </c>
      <c r="F57" t="s">
        <v>144</v>
      </c>
    </row>
    <row r="58" spans="1:6">
      <c r="A58">
        <v>9</v>
      </c>
      <c r="B58" t="s">
        <v>13</v>
      </c>
      <c r="C58" t="s">
        <v>17</v>
      </c>
      <c r="D58" t="s">
        <v>522</v>
      </c>
      <c r="E58" s="69">
        <f>INDEX('Warranty Sales (after)'!$H$4:$I$17,MATCH('Data Parsing (after)'!B58,'Warranty Sales (after)'!$G$4:$G$17,0),MATCH('Data Parsing (after)'!C58,'Warranty Sales (after)'!$H$3:$I$3,0))</f>
        <v>200</v>
      </c>
      <c r="F58" t="s">
        <v>145</v>
      </c>
    </row>
    <row r="59" spans="1:6">
      <c r="A59">
        <v>7</v>
      </c>
      <c r="B59" t="s">
        <v>2</v>
      </c>
      <c r="C59" t="s">
        <v>18</v>
      </c>
      <c r="D59" t="s">
        <v>523</v>
      </c>
      <c r="E59" s="69">
        <f>INDEX('Warranty Sales (after)'!$H$4:$I$17,MATCH('Data Parsing (after)'!B59,'Warranty Sales (after)'!$G$4:$G$17,0),MATCH('Data Parsing (after)'!C59,'Warranty Sales (after)'!$H$3:$I$3,0))</f>
        <v>168</v>
      </c>
      <c r="F59" t="s">
        <v>146</v>
      </c>
    </row>
    <row r="60" spans="1:6">
      <c r="A60">
        <v>1</v>
      </c>
      <c r="B60" t="s">
        <v>6</v>
      </c>
      <c r="C60" t="s">
        <v>17</v>
      </c>
      <c r="D60" t="s">
        <v>523</v>
      </c>
      <c r="E60" s="69">
        <f>INDEX('Warranty Sales (after)'!$H$4:$I$17,MATCH('Data Parsing (after)'!B60,'Warranty Sales (after)'!$G$4:$G$17,0),MATCH('Data Parsing (after)'!C60,'Warranty Sales (after)'!$H$3:$I$3,0))</f>
        <v>100</v>
      </c>
      <c r="F60" t="s">
        <v>147</v>
      </c>
    </row>
    <row r="61" spans="1:6">
      <c r="A61">
        <v>2</v>
      </c>
      <c r="B61" t="s">
        <v>4</v>
      </c>
      <c r="C61" t="s">
        <v>17</v>
      </c>
      <c r="D61" t="s">
        <v>522</v>
      </c>
      <c r="E61" s="69">
        <f>INDEX('Warranty Sales (after)'!$H$4:$I$17,MATCH('Data Parsing (after)'!B61,'Warranty Sales (after)'!$G$4:$G$17,0),MATCH('Data Parsing (after)'!C61,'Warranty Sales (after)'!$H$3:$I$3,0))</f>
        <v>100</v>
      </c>
      <c r="F61" t="s">
        <v>148</v>
      </c>
    </row>
    <row r="62" spans="1:6">
      <c r="A62">
        <v>6</v>
      </c>
      <c r="B62" t="s">
        <v>5</v>
      </c>
      <c r="C62" t="s">
        <v>17</v>
      </c>
      <c r="D62" t="s">
        <v>523</v>
      </c>
      <c r="E62" s="69">
        <f>INDEX('Warranty Sales (after)'!$H$4:$I$17,MATCH('Data Parsing (after)'!B62,'Warranty Sales (after)'!$G$4:$G$17,0),MATCH('Data Parsing (after)'!C62,'Warranty Sales (after)'!$H$3:$I$3,0))</f>
        <v>100</v>
      </c>
      <c r="F62" t="s">
        <v>149</v>
      </c>
    </row>
    <row r="63" spans="1:6">
      <c r="A63">
        <v>2</v>
      </c>
      <c r="B63" t="s">
        <v>7</v>
      </c>
      <c r="C63" t="s">
        <v>17</v>
      </c>
      <c r="D63" t="s">
        <v>522</v>
      </c>
      <c r="E63" s="69">
        <f>INDEX('Warranty Sales (after)'!$H$4:$I$17,MATCH('Data Parsing (after)'!B63,'Warranty Sales (after)'!$G$4:$G$17,0),MATCH('Data Parsing (after)'!C63,'Warranty Sales (after)'!$H$3:$I$3,0))</f>
        <v>80</v>
      </c>
      <c r="F63" t="s">
        <v>150</v>
      </c>
    </row>
    <row r="64" spans="1:6">
      <c r="A64">
        <v>1</v>
      </c>
      <c r="B64" t="s">
        <v>15</v>
      </c>
      <c r="C64" t="s">
        <v>18</v>
      </c>
      <c r="D64" t="s">
        <v>523</v>
      </c>
      <c r="E64" s="69">
        <f>INDEX('Warranty Sales (after)'!$H$4:$I$17,MATCH('Data Parsing (after)'!B64,'Warranty Sales (after)'!$G$4:$G$17,0),MATCH('Data Parsing (after)'!C64,'Warranty Sales (after)'!$H$3:$I$3,0))</f>
        <v>84</v>
      </c>
      <c r="F64" t="s">
        <v>151</v>
      </c>
    </row>
    <row r="65" spans="1:6">
      <c r="A65">
        <v>9</v>
      </c>
      <c r="B65" t="s">
        <v>14</v>
      </c>
      <c r="C65" t="s">
        <v>18</v>
      </c>
      <c r="D65" t="s">
        <v>522</v>
      </c>
      <c r="E65" s="69">
        <f>INDEX('Warranty Sales (after)'!$H$4:$I$17,MATCH('Data Parsing (after)'!B65,'Warranty Sales (after)'!$G$4:$G$17,0),MATCH('Data Parsing (after)'!C65,'Warranty Sales (after)'!$H$3:$I$3,0))</f>
        <v>72</v>
      </c>
      <c r="F65" t="s">
        <v>152</v>
      </c>
    </row>
    <row r="66" spans="1:6">
      <c r="A66">
        <v>9</v>
      </c>
      <c r="B66" t="s">
        <v>12</v>
      </c>
      <c r="C66" t="s">
        <v>17</v>
      </c>
      <c r="D66" t="s">
        <v>522</v>
      </c>
      <c r="E66" s="69">
        <f>INDEX('Warranty Sales (after)'!$H$4:$I$17,MATCH('Data Parsing (after)'!B66,'Warranty Sales (after)'!$G$4:$G$17,0),MATCH('Data Parsing (after)'!C66,'Warranty Sales (after)'!$H$3:$I$3,0))</f>
        <v>50</v>
      </c>
      <c r="F66" t="s">
        <v>153</v>
      </c>
    </row>
    <row r="67" spans="1:6">
      <c r="A67">
        <v>7</v>
      </c>
      <c r="B67" t="s">
        <v>3</v>
      </c>
      <c r="C67" t="s">
        <v>17</v>
      </c>
      <c r="D67" t="s">
        <v>523</v>
      </c>
      <c r="E67" s="69">
        <f>INDEX('Warranty Sales (after)'!$H$4:$I$17,MATCH('Data Parsing (after)'!B67,'Warranty Sales (after)'!$G$4:$G$17,0),MATCH('Data Parsing (after)'!C67,'Warranty Sales (after)'!$H$3:$I$3,0))</f>
        <v>35</v>
      </c>
      <c r="F67" t="s">
        <v>154</v>
      </c>
    </row>
    <row r="68" spans="1:6">
      <c r="A68">
        <v>4</v>
      </c>
      <c r="B68" t="s">
        <v>8</v>
      </c>
      <c r="C68" t="s">
        <v>17</v>
      </c>
      <c r="D68" t="s">
        <v>522</v>
      </c>
      <c r="E68" s="69">
        <f>INDEX('Warranty Sales (after)'!$H$4:$I$17,MATCH('Data Parsing (after)'!B68,'Warranty Sales (after)'!$G$4:$G$17,0),MATCH('Data Parsing (after)'!C68,'Warranty Sales (after)'!$H$3:$I$3,0))</f>
        <v>25</v>
      </c>
      <c r="F68" t="s">
        <v>155</v>
      </c>
    </row>
    <row r="69" spans="1:6">
      <c r="A69">
        <v>9</v>
      </c>
      <c r="B69" t="s">
        <v>9</v>
      </c>
      <c r="C69" t="s">
        <v>17</v>
      </c>
      <c r="D69" t="s">
        <v>523</v>
      </c>
      <c r="E69" s="69">
        <f>INDEX('Warranty Sales (after)'!$H$4:$I$17,MATCH('Data Parsing (after)'!B69,'Warranty Sales (after)'!$G$4:$G$17,0),MATCH('Data Parsing (after)'!C69,'Warranty Sales (after)'!$H$3:$I$3,0))</f>
        <v>20</v>
      </c>
      <c r="F69" t="s">
        <v>156</v>
      </c>
    </row>
    <row r="70" spans="1:6">
      <c r="A70">
        <v>10</v>
      </c>
      <c r="B70" t="s">
        <v>10</v>
      </c>
      <c r="C70" t="s">
        <v>18</v>
      </c>
      <c r="D70" t="s">
        <v>522</v>
      </c>
      <c r="E70" s="69">
        <f>INDEX('Warranty Sales (after)'!$H$4:$I$17,MATCH('Data Parsing (after)'!B70,'Warranty Sales (after)'!$G$4:$G$17,0),MATCH('Data Parsing (after)'!C70,'Warranty Sales (after)'!$H$3:$I$3,0))</f>
        <v>24</v>
      </c>
      <c r="F70" t="s">
        <v>157</v>
      </c>
    </row>
    <row r="71" spans="1:6">
      <c r="A71">
        <v>9</v>
      </c>
      <c r="B71" t="s">
        <v>11</v>
      </c>
      <c r="C71" t="s">
        <v>17</v>
      </c>
      <c r="D71" t="s">
        <v>522</v>
      </c>
      <c r="E71" s="69">
        <f>INDEX('Warranty Sales (after)'!$H$4:$I$17,MATCH('Data Parsing (after)'!B71,'Warranty Sales (after)'!$G$4:$G$17,0),MATCH('Data Parsing (after)'!C71,'Warranty Sales (after)'!$H$3:$I$3,0))</f>
        <v>5</v>
      </c>
      <c r="F71" t="s">
        <v>158</v>
      </c>
    </row>
    <row r="72" spans="1:6">
      <c r="A72">
        <v>3</v>
      </c>
      <c r="B72" t="s">
        <v>13</v>
      </c>
      <c r="C72" t="s">
        <v>18</v>
      </c>
      <c r="D72" t="s">
        <v>522</v>
      </c>
      <c r="E72" s="69">
        <f>INDEX('Warranty Sales (after)'!$H$4:$I$17,MATCH('Data Parsing (after)'!B72,'Warranty Sales (after)'!$G$4:$G$17,0),MATCH('Data Parsing (after)'!C72,'Warranty Sales (after)'!$H$3:$I$3,0))</f>
        <v>240</v>
      </c>
      <c r="F72" t="s">
        <v>159</v>
      </c>
    </row>
    <row r="73" spans="1:6">
      <c r="A73">
        <v>4</v>
      </c>
      <c r="B73" t="s">
        <v>2</v>
      </c>
      <c r="C73" t="s">
        <v>18</v>
      </c>
      <c r="D73" t="s">
        <v>522</v>
      </c>
      <c r="E73" s="69">
        <f>INDEX('Warranty Sales (after)'!$H$4:$I$17,MATCH('Data Parsing (after)'!B73,'Warranty Sales (after)'!$G$4:$G$17,0),MATCH('Data Parsing (after)'!C73,'Warranty Sales (after)'!$H$3:$I$3,0))</f>
        <v>168</v>
      </c>
      <c r="F73" t="s">
        <v>160</v>
      </c>
    </row>
    <row r="74" spans="1:6">
      <c r="A74">
        <v>8</v>
      </c>
      <c r="B74" t="s">
        <v>6</v>
      </c>
      <c r="C74" t="s">
        <v>17</v>
      </c>
      <c r="D74" t="s">
        <v>522</v>
      </c>
      <c r="E74" s="69">
        <f>INDEX('Warranty Sales (after)'!$H$4:$I$17,MATCH('Data Parsing (after)'!B74,'Warranty Sales (after)'!$G$4:$G$17,0),MATCH('Data Parsing (after)'!C74,'Warranty Sales (after)'!$H$3:$I$3,0))</f>
        <v>100</v>
      </c>
      <c r="F74" t="s">
        <v>161</v>
      </c>
    </row>
    <row r="75" spans="1:6">
      <c r="A75">
        <v>9</v>
      </c>
      <c r="B75" t="s">
        <v>4</v>
      </c>
      <c r="C75" t="s">
        <v>17</v>
      </c>
      <c r="D75" t="s">
        <v>522</v>
      </c>
      <c r="E75" s="69">
        <f>INDEX('Warranty Sales (after)'!$H$4:$I$17,MATCH('Data Parsing (after)'!B75,'Warranty Sales (after)'!$G$4:$G$17,0),MATCH('Data Parsing (after)'!C75,'Warranty Sales (after)'!$H$3:$I$3,0))</f>
        <v>100</v>
      </c>
      <c r="F75" t="s">
        <v>162</v>
      </c>
    </row>
    <row r="76" spans="1:6">
      <c r="A76">
        <v>10</v>
      </c>
      <c r="B76" t="s">
        <v>5</v>
      </c>
      <c r="C76" t="s">
        <v>17</v>
      </c>
      <c r="D76" t="s">
        <v>522</v>
      </c>
      <c r="E76" s="69">
        <f>INDEX('Warranty Sales (after)'!$H$4:$I$17,MATCH('Data Parsing (after)'!B76,'Warranty Sales (after)'!$G$4:$G$17,0),MATCH('Data Parsing (after)'!C76,'Warranty Sales (after)'!$H$3:$I$3,0))</f>
        <v>100</v>
      </c>
      <c r="F76" t="s">
        <v>163</v>
      </c>
    </row>
    <row r="77" spans="1:6">
      <c r="A77">
        <v>1</v>
      </c>
      <c r="B77" t="s">
        <v>7</v>
      </c>
      <c r="C77" t="s">
        <v>18</v>
      </c>
      <c r="D77" t="s">
        <v>522</v>
      </c>
      <c r="E77" s="69">
        <f>INDEX('Warranty Sales (after)'!$H$4:$I$17,MATCH('Data Parsing (after)'!B77,'Warranty Sales (after)'!$G$4:$G$17,0),MATCH('Data Parsing (after)'!C77,'Warranty Sales (after)'!$H$3:$I$3,0))</f>
        <v>96</v>
      </c>
      <c r="F77" t="s">
        <v>164</v>
      </c>
    </row>
    <row r="78" spans="1:6">
      <c r="A78">
        <v>4</v>
      </c>
      <c r="B78" t="s">
        <v>15</v>
      </c>
      <c r="C78" t="s">
        <v>17</v>
      </c>
      <c r="D78" t="s">
        <v>522</v>
      </c>
      <c r="E78" s="69">
        <f>INDEX('Warranty Sales (after)'!$H$4:$I$17,MATCH('Data Parsing (after)'!B78,'Warranty Sales (after)'!$G$4:$G$17,0),MATCH('Data Parsing (after)'!C78,'Warranty Sales (after)'!$H$3:$I$3,0))</f>
        <v>70</v>
      </c>
      <c r="F78" t="s">
        <v>165</v>
      </c>
    </row>
    <row r="79" spans="1:6">
      <c r="A79">
        <v>2</v>
      </c>
      <c r="B79" t="s">
        <v>14</v>
      </c>
      <c r="C79" t="s">
        <v>18</v>
      </c>
      <c r="D79" t="s">
        <v>522</v>
      </c>
      <c r="E79" s="69">
        <f>INDEX('Warranty Sales (after)'!$H$4:$I$17,MATCH('Data Parsing (after)'!B79,'Warranty Sales (after)'!$G$4:$G$17,0),MATCH('Data Parsing (after)'!C79,'Warranty Sales (after)'!$H$3:$I$3,0))</f>
        <v>72</v>
      </c>
      <c r="F79" t="s">
        <v>166</v>
      </c>
    </row>
    <row r="80" spans="1:6">
      <c r="A80">
        <v>1</v>
      </c>
      <c r="B80" t="s">
        <v>12</v>
      </c>
      <c r="C80" t="s">
        <v>17</v>
      </c>
      <c r="D80" t="s">
        <v>522</v>
      </c>
      <c r="E80" s="69">
        <f>INDEX('Warranty Sales (after)'!$H$4:$I$17,MATCH('Data Parsing (after)'!B80,'Warranty Sales (after)'!$G$4:$G$17,0),MATCH('Data Parsing (after)'!C80,'Warranty Sales (after)'!$H$3:$I$3,0))</f>
        <v>50</v>
      </c>
      <c r="F80" t="s">
        <v>167</v>
      </c>
    </row>
    <row r="81" spans="1:6">
      <c r="A81">
        <v>8</v>
      </c>
      <c r="B81" t="s">
        <v>3</v>
      </c>
      <c r="C81" t="s">
        <v>17</v>
      </c>
      <c r="D81" t="s">
        <v>522</v>
      </c>
      <c r="E81" s="69">
        <f>INDEX('Warranty Sales (after)'!$H$4:$I$17,MATCH('Data Parsing (after)'!B81,'Warranty Sales (after)'!$G$4:$G$17,0),MATCH('Data Parsing (after)'!C81,'Warranty Sales (after)'!$H$3:$I$3,0))</f>
        <v>35</v>
      </c>
      <c r="F81" t="s">
        <v>168</v>
      </c>
    </row>
    <row r="82" spans="1:6">
      <c r="A82">
        <v>4</v>
      </c>
      <c r="B82" t="s">
        <v>8</v>
      </c>
      <c r="C82" t="s">
        <v>17</v>
      </c>
      <c r="D82" t="s">
        <v>522</v>
      </c>
      <c r="E82" s="69">
        <f>INDEX('Warranty Sales (after)'!$H$4:$I$17,MATCH('Data Parsing (after)'!B82,'Warranty Sales (after)'!$G$4:$G$17,0),MATCH('Data Parsing (after)'!C82,'Warranty Sales (after)'!$H$3:$I$3,0))</f>
        <v>25</v>
      </c>
      <c r="F82" t="s">
        <v>169</v>
      </c>
    </row>
    <row r="83" spans="1:6">
      <c r="A83">
        <v>3</v>
      </c>
      <c r="B83" t="s">
        <v>9</v>
      </c>
      <c r="C83" t="s">
        <v>18</v>
      </c>
      <c r="D83" t="s">
        <v>522</v>
      </c>
      <c r="E83" s="69">
        <f>INDEX('Warranty Sales (after)'!$H$4:$I$17,MATCH('Data Parsing (after)'!B83,'Warranty Sales (after)'!$G$4:$G$17,0),MATCH('Data Parsing (after)'!C83,'Warranty Sales (after)'!$H$3:$I$3,0))</f>
        <v>24</v>
      </c>
      <c r="F83" t="s">
        <v>170</v>
      </c>
    </row>
    <row r="84" spans="1:6">
      <c r="A84">
        <v>4</v>
      </c>
      <c r="B84" t="s">
        <v>10</v>
      </c>
      <c r="C84" t="s">
        <v>18</v>
      </c>
      <c r="D84" t="s">
        <v>522</v>
      </c>
      <c r="E84" s="69">
        <f>INDEX('Warranty Sales (after)'!$H$4:$I$17,MATCH('Data Parsing (after)'!B84,'Warranty Sales (after)'!$G$4:$G$17,0),MATCH('Data Parsing (after)'!C84,'Warranty Sales (after)'!$H$3:$I$3,0))</f>
        <v>24</v>
      </c>
      <c r="F84" t="s">
        <v>171</v>
      </c>
    </row>
    <row r="85" spans="1:6">
      <c r="A85">
        <v>4</v>
      </c>
      <c r="B85" t="s">
        <v>11</v>
      </c>
      <c r="C85" t="s">
        <v>18</v>
      </c>
      <c r="D85" t="s">
        <v>522</v>
      </c>
      <c r="E85" s="69">
        <f>INDEX('Warranty Sales (after)'!$H$4:$I$17,MATCH('Data Parsing (after)'!B85,'Warranty Sales (after)'!$G$4:$G$17,0),MATCH('Data Parsing (after)'!C85,'Warranty Sales (after)'!$H$3:$I$3,0))</f>
        <v>6</v>
      </c>
      <c r="F85" t="s">
        <v>172</v>
      </c>
    </row>
    <row r="86" spans="1:6">
      <c r="A86">
        <v>9</v>
      </c>
      <c r="B86" t="s">
        <v>13</v>
      </c>
      <c r="C86" t="s">
        <v>17</v>
      </c>
      <c r="D86" t="s">
        <v>523</v>
      </c>
      <c r="E86" s="69">
        <f>INDEX('Warranty Sales (after)'!$H$4:$I$17,MATCH('Data Parsing (after)'!B86,'Warranty Sales (after)'!$G$4:$G$17,0),MATCH('Data Parsing (after)'!C86,'Warranty Sales (after)'!$H$3:$I$3,0))</f>
        <v>200</v>
      </c>
      <c r="F86" t="s">
        <v>173</v>
      </c>
    </row>
    <row r="87" spans="1:6">
      <c r="A87">
        <v>10</v>
      </c>
      <c r="B87" t="s">
        <v>2</v>
      </c>
      <c r="C87" t="s">
        <v>17</v>
      </c>
      <c r="D87" t="s">
        <v>522</v>
      </c>
      <c r="E87" s="69">
        <f>INDEX('Warranty Sales (after)'!$H$4:$I$17,MATCH('Data Parsing (after)'!B87,'Warranty Sales (after)'!$G$4:$G$17,0),MATCH('Data Parsing (after)'!C87,'Warranty Sales (after)'!$H$3:$I$3,0))</f>
        <v>140</v>
      </c>
      <c r="F87" t="s">
        <v>174</v>
      </c>
    </row>
    <row r="88" spans="1:6">
      <c r="A88">
        <v>8</v>
      </c>
      <c r="B88" t="s">
        <v>6</v>
      </c>
      <c r="C88" t="s">
        <v>17</v>
      </c>
      <c r="D88" t="s">
        <v>522</v>
      </c>
      <c r="E88" s="69">
        <f>INDEX('Warranty Sales (after)'!$H$4:$I$17,MATCH('Data Parsing (after)'!B88,'Warranty Sales (after)'!$G$4:$G$17,0),MATCH('Data Parsing (after)'!C88,'Warranty Sales (after)'!$H$3:$I$3,0))</f>
        <v>100</v>
      </c>
      <c r="F88" t="s">
        <v>175</v>
      </c>
    </row>
    <row r="89" spans="1:6">
      <c r="A89">
        <v>7</v>
      </c>
      <c r="B89" t="s">
        <v>4</v>
      </c>
      <c r="C89" t="s">
        <v>18</v>
      </c>
      <c r="D89" t="s">
        <v>523</v>
      </c>
      <c r="E89" s="69">
        <f>INDEX('Warranty Sales (after)'!$H$4:$I$17,MATCH('Data Parsing (after)'!B89,'Warranty Sales (after)'!$G$4:$G$17,0),MATCH('Data Parsing (after)'!C89,'Warranty Sales (after)'!$H$3:$I$3,0))</f>
        <v>120</v>
      </c>
      <c r="F89" t="s">
        <v>176</v>
      </c>
    </row>
    <row r="90" spans="1:6">
      <c r="A90">
        <v>7</v>
      </c>
      <c r="B90" t="s">
        <v>5</v>
      </c>
      <c r="C90" t="s">
        <v>18</v>
      </c>
      <c r="D90" t="s">
        <v>523</v>
      </c>
      <c r="E90" s="69">
        <f>INDEX('Warranty Sales (after)'!$H$4:$I$17,MATCH('Data Parsing (after)'!B90,'Warranty Sales (after)'!$G$4:$G$17,0),MATCH('Data Parsing (after)'!C90,'Warranty Sales (after)'!$H$3:$I$3,0))</f>
        <v>120</v>
      </c>
      <c r="F90" t="s">
        <v>177</v>
      </c>
    </row>
    <row r="91" spans="1:6">
      <c r="A91">
        <v>9</v>
      </c>
      <c r="B91" t="s">
        <v>7</v>
      </c>
      <c r="C91" t="s">
        <v>18</v>
      </c>
      <c r="D91" t="s">
        <v>522</v>
      </c>
      <c r="E91" s="69">
        <f>INDEX('Warranty Sales (after)'!$H$4:$I$17,MATCH('Data Parsing (after)'!B91,'Warranty Sales (after)'!$G$4:$G$17,0),MATCH('Data Parsing (after)'!C91,'Warranty Sales (after)'!$H$3:$I$3,0))</f>
        <v>96</v>
      </c>
      <c r="F91" t="s">
        <v>178</v>
      </c>
    </row>
    <row r="92" spans="1:6">
      <c r="A92">
        <v>2</v>
      </c>
      <c r="B92" t="s">
        <v>15</v>
      </c>
      <c r="C92" t="s">
        <v>17</v>
      </c>
      <c r="D92" t="s">
        <v>522</v>
      </c>
      <c r="E92" s="69">
        <f>INDEX('Warranty Sales (after)'!$H$4:$I$17,MATCH('Data Parsing (after)'!B92,'Warranty Sales (after)'!$G$4:$G$17,0),MATCH('Data Parsing (after)'!C92,'Warranty Sales (after)'!$H$3:$I$3,0))</f>
        <v>70</v>
      </c>
      <c r="F92" t="s">
        <v>179</v>
      </c>
    </row>
    <row r="93" spans="1:6">
      <c r="A93">
        <v>7</v>
      </c>
      <c r="B93" t="s">
        <v>14</v>
      </c>
      <c r="C93" t="s">
        <v>17</v>
      </c>
      <c r="D93" t="s">
        <v>522</v>
      </c>
      <c r="E93" s="69">
        <f>INDEX('Warranty Sales (after)'!$H$4:$I$17,MATCH('Data Parsing (after)'!B93,'Warranty Sales (after)'!$G$4:$G$17,0),MATCH('Data Parsing (after)'!C93,'Warranty Sales (after)'!$H$3:$I$3,0))</f>
        <v>60</v>
      </c>
      <c r="F93" t="s">
        <v>180</v>
      </c>
    </row>
    <row r="94" spans="1:6">
      <c r="A94">
        <v>1</v>
      </c>
      <c r="B94" t="s">
        <v>12</v>
      </c>
      <c r="C94" t="s">
        <v>17</v>
      </c>
      <c r="D94" t="s">
        <v>522</v>
      </c>
      <c r="E94" s="69">
        <f>INDEX('Warranty Sales (after)'!$H$4:$I$17,MATCH('Data Parsing (after)'!B94,'Warranty Sales (after)'!$G$4:$G$17,0),MATCH('Data Parsing (after)'!C94,'Warranty Sales (after)'!$H$3:$I$3,0))</f>
        <v>50</v>
      </c>
      <c r="F94" t="s">
        <v>181</v>
      </c>
    </row>
    <row r="95" spans="1:6">
      <c r="A95">
        <v>10</v>
      </c>
      <c r="B95" t="s">
        <v>3</v>
      </c>
      <c r="C95" t="s">
        <v>17</v>
      </c>
      <c r="D95" t="s">
        <v>523</v>
      </c>
      <c r="E95" s="69">
        <f>INDEX('Warranty Sales (after)'!$H$4:$I$17,MATCH('Data Parsing (after)'!B95,'Warranty Sales (after)'!$G$4:$G$17,0),MATCH('Data Parsing (after)'!C95,'Warranty Sales (after)'!$H$3:$I$3,0))</f>
        <v>35</v>
      </c>
      <c r="F95" t="s">
        <v>182</v>
      </c>
    </row>
    <row r="96" spans="1:6">
      <c r="A96">
        <v>3</v>
      </c>
      <c r="B96" t="s">
        <v>8</v>
      </c>
      <c r="C96" t="s">
        <v>17</v>
      </c>
      <c r="D96" t="s">
        <v>522</v>
      </c>
      <c r="E96" s="69">
        <f>INDEX('Warranty Sales (after)'!$H$4:$I$17,MATCH('Data Parsing (after)'!B96,'Warranty Sales (after)'!$G$4:$G$17,0),MATCH('Data Parsing (after)'!C96,'Warranty Sales (after)'!$H$3:$I$3,0))</f>
        <v>25</v>
      </c>
      <c r="F96" t="s">
        <v>183</v>
      </c>
    </row>
    <row r="97" spans="1:6">
      <c r="A97">
        <v>4</v>
      </c>
      <c r="B97" t="s">
        <v>9</v>
      </c>
      <c r="C97" t="s">
        <v>17</v>
      </c>
      <c r="D97" t="s">
        <v>522</v>
      </c>
      <c r="E97" s="69">
        <f>INDEX('Warranty Sales (after)'!$H$4:$I$17,MATCH('Data Parsing (after)'!B97,'Warranty Sales (after)'!$G$4:$G$17,0),MATCH('Data Parsing (after)'!C97,'Warranty Sales (after)'!$H$3:$I$3,0))</f>
        <v>20</v>
      </c>
      <c r="F97" t="s">
        <v>184</v>
      </c>
    </row>
    <row r="98" spans="1:6">
      <c r="A98">
        <v>6</v>
      </c>
      <c r="B98" t="s">
        <v>10</v>
      </c>
      <c r="C98" t="s">
        <v>17</v>
      </c>
      <c r="D98" t="s">
        <v>522</v>
      </c>
      <c r="E98" s="69">
        <f>INDEX('Warranty Sales (after)'!$H$4:$I$17,MATCH('Data Parsing (after)'!B98,'Warranty Sales (after)'!$G$4:$G$17,0),MATCH('Data Parsing (after)'!C98,'Warranty Sales (after)'!$H$3:$I$3,0))</f>
        <v>20</v>
      </c>
      <c r="F98" t="s">
        <v>185</v>
      </c>
    </row>
    <row r="99" spans="1:6">
      <c r="A99">
        <v>7</v>
      </c>
      <c r="B99" t="s">
        <v>11</v>
      </c>
      <c r="C99" t="s">
        <v>18</v>
      </c>
      <c r="D99" t="s">
        <v>522</v>
      </c>
      <c r="E99" s="69">
        <f>INDEX('Warranty Sales (after)'!$H$4:$I$17,MATCH('Data Parsing (after)'!B99,'Warranty Sales (after)'!$G$4:$G$17,0),MATCH('Data Parsing (after)'!C99,'Warranty Sales (after)'!$H$3:$I$3,0))</f>
        <v>6</v>
      </c>
      <c r="F99" t="s">
        <v>186</v>
      </c>
    </row>
    <row r="100" spans="1:6">
      <c r="A100">
        <v>10</v>
      </c>
      <c r="B100" t="s">
        <v>13</v>
      </c>
      <c r="C100" t="s">
        <v>18</v>
      </c>
      <c r="D100" t="s">
        <v>522</v>
      </c>
      <c r="E100" s="69">
        <f>INDEX('Warranty Sales (after)'!$H$4:$I$17,MATCH('Data Parsing (after)'!B100,'Warranty Sales (after)'!$G$4:$G$17,0),MATCH('Data Parsing (after)'!C100,'Warranty Sales (after)'!$H$3:$I$3,0))</f>
        <v>240</v>
      </c>
      <c r="F100" t="s">
        <v>187</v>
      </c>
    </row>
    <row r="101" spans="1:6">
      <c r="A101">
        <v>7</v>
      </c>
      <c r="B101" t="s">
        <v>2</v>
      </c>
      <c r="C101" t="s">
        <v>17</v>
      </c>
      <c r="D101" t="s">
        <v>522</v>
      </c>
      <c r="E101" s="69">
        <f>INDEX('Warranty Sales (after)'!$H$4:$I$17,MATCH('Data Parsing (after)'!B101,'Warranty Sales (after)'!$G$4:$G$17,0),MATCH('Data Parsing (after)'!C101,'Warranty Sales (after)'!$H$3:$I$3,0))</f>
        <v>140</v>
      </c>
      <c r="F101" t="s">
        <v>188</v>
      </c>
    </row>
    <row r="102" spans="1:6">
      <c r="A102">
        <v>3</v>
      </c>
      <c r="B102" t="s">
        <v>6</v>
      </c>
      <c r="C102" t="s">
        <v>17</v>
      </c>
      <c r="D102" t="s">
        <v>522</v>
      </c>
      <c r="E102" s="69">
        <f>INDEX('Warranty Sales (after)'!$H$4:$I$17,MATCH('Data Parsing (after)'!B102,'Warranty Sales (after)'!$G$4:$G$17,0),MATCH('Data Parsing (after)'!C102,'Warranty Sales (after)'!$H$3:$I$3,0))</f>
        <v>100</v>
      </c>
      <c r="F102" t="s">
        <v>189</v>
      </c>
    </row>
    <row r="103" spans="1:6">
      <c r="A103">
        <v>3</v>
      </c>
      <c r="B103" t="s">
        <v>4</v>
      </c>
      <c r="C103" t="s">
        <v>17</v>
      </c>
      <c r="D103" t="s">
        <v>522</v>
      </c>
      <c r="E103" s="69">
        <f>INDEX('Warranty Sales (after)'!$H$4:$I$17,MATCH('Data Parsing (after)'!B103,'Warranty Sales (after)'!$G$4:$G$17,0),MATCH('Data Parsing (after)'!C103,'Warranty Sales (after)'!$H$3:$I$3,0))</f>
        <v>100</v>
      </c>
      <c r="F103" t="s">
        <v>190</v>
      </c>
    </row>
    <row r="104" spans="1:6">
      <c r="A104">
        <v>9</v>
      </c>
      <c r="B104" t="s">
        <v>5</v>
      </c>
      <c r="C104" t="s">
        <v>18</v>
      </c>
      <c r="D104" t="s">
        <v>522</v>
      </c>
      <c r="E104" s="69">
        <f>INDEX('Warranty Sales (after)'!$H$4:$I$17,MATCH('Data Parsing (after)'!B104,'Warranty Sales (after)'!$G$4:$G$17,0),MATCH('Data Parsing (after)'!C104,'Warranty Sales (after)'!$H$3:$I$3,0))</f>
        <v>120</v>
      </c>
      <c r="F104" t="s">
        <v>191</v>
      </c>
    </row>
    <row r="105" spans="1:6">
      <c r="A105">
        <v>9</v>
      </c>
      <c r="B105" t="s">
        <v>7</v>
      </c>
      <c r="C105" t="s">
        <v>17</v>
      </c>
      <c r="D105" t="s">
        <v>523</v>
      </c>
      <c r="E105" s="69">
        <f>INDEX('Warranty Sales (after)'!$H$4:$I$17,MATCH('Data Parsing (after)'!B105,'Warranty Sales (after)'!$G$4:$G$17,0),MATCH('Data Parsing (after)'!C105,'Warranty Sales (after)'!$H$3:$I$3,0))</f>
        <v>80</v>
      </c>
      <c r="F105" t="s">
        <v>192</v>
      </c>
    </row>
    <row r="106" spans="1:6">
      <c r="A106">
        <v>2</v>
      </c>
      <c r="B106" t="s">
        <v>15</v>
      </c>
      <c r="C106" t="s">
        <v>17</v>
      </c>
      <c r="D106" t="s">
        <v>522</v>
      </c>
      <c r="E106" s="69">
        <f>INDEX('Warranty Sales (after)'!$H$4:$I$17,MATCH('Data Parsing (after)'!B106,'Warranty Sales (after)'!$G$4:$G$17,0),MATCH('Data Parsing (after)'!C106,'Warranty Sales (after)'!$H$3:$I$3,0))</f>
        <v>70</v>
      </c>
      <c r="F106" t="s">
        <v>193</v>
      </c>
    </row>
    <row r="107" spans="1:6">
      <c r="A107">
        <v>6</v>
      </c>
      <c r="B107" t="s">
        <v>14</v>
      </c>
      <c r="C107" t="s">
        <v>17</v>
      </c>
      <c r="D107" t="s">
        <v>523</v>
      </c>
      <c r="E107" s="69">
        <f>INDEX('Warranty Sales (after)'!$H$4:$I$17,MATCH('Data Parsing (after)'!B107,'Warranty Sales (after)'!$G$4:$G$17,0),MATCH('Data Parsing (after)'!C107,'Warranty Sales (after)'!$H$3:$I$3,0))</f>
        <v>60</v>
      </c>
      <c r="F107" t="s">
        <v>194</v>
      </c>
    </row>
    <row r="108" spans="1:6">
      <c r="A108">
        <v>8</v>
      </c>
      <c r="B108" t="s">
        <v>12</v>
      </c>
      <c r="C108" t="s">
        <v>17</v>
      </c>
      <c r="D108" t="s">
        <v>522</v>
      </c>
      <c r="E108" s="69">
        <f>INDEX('Warranty Sales (after)'!$H$4:$I$17,MATCH('Data Parsing (after)'!B108,'Warranty Sales (after)'!$G$4:$G$17,0),MATCH('Data Parsing (after)'!C108,'Warranty Sales (after)'!$H$3:$I$3,0))</f>
        <v>50</v>
      </c>
      <c r="F108" t="s">
        <v>195</v>
      </c>
    </row>
    <row r="109" spans="1:6">
      <c r="A109">
        <v>10</v>
      </c>
      <c r="B109" t="s">
        <v>3</v>
      </c>
      <c r="C109" t="s">
        <v>17</v>
      </c>
      <c r="D109" t="s">
        <v>522</v>
      </c>
      <c r="E109" s="69">
        <f>INDEX('Warranty Sales (after)'!$H$4:$I$17,MATCH('Data Parsing (after)'!B109,'Warranty Sales (after)'!$G$4:$G$17,0),MATCH('Data Parsing (after)'!C109,'Warranty Sales (after)'!$H$3:$I$3,0))</f>
        <v>35</v>
      </c>
      <c r="F109" t="s">
        <v>196</v>
      </c>
    </row>
    <row r="110" spans="1:6">
      <c r="A110">
        <v>2</v>
      </c>
      <c r="B110" t="s">
        <v>8</v>
      </c>
      <c r="C110" t="s">
        <v>17</v>
      </c>
      <c r="D110" t="s">
        <v>522</v>
      </c>
      <c r="E110" s="69">
        <f>INDEX('Warranty Sales (after)'!$H$4:$I$17,MATCH('Data Parsing (after)'!B110,'Warranty Sales (after)'!$G$4:$G$17,0),MATCH('Data Parsing (after)'!C110,'Warranty Sales (after)'!$H$3:$I$3,0))</f>
        <v>25</v>
      </c>
      <c r="F110" t="s">
        <v>197</v>
      </c>
    </row>
    <row r="111" spans="1:6">
      <c r="A111">
        <v>7</v>
      </c>
      <c r="B111" t="s">
        <v>9</v>
      </c>
      <c r="C111" t="s">
        <v>17</v>
      </c>
      <c r="D111" t="s">
        <v>522</v>
      </c>
      <c r="E111" s="69">
        <f>INDEX('Warranty Sales (after)'!$H$4:$I$17,MATCH('Data Parsing (after)'!B111,'Warranty Sales (after)'!$G$4:$G$17,0),MATCH('Data Parsing (after)'!C111,'Warranty Sales (after)'!$H$3:$I$3,0))</f>
        <v>20</v>
      </c>
      <c r="F111" t="s">
        <v>198</v>
      </c>
    </row>
    <row r="112" spans="1:6">
      <c r="A112">
        <v>9</v>
      </c>
      <c r="B112" t="s">
        <v>10</v>
      </c>
      <c r="C112" t="s">
        <v>17</v>
      </c>
      <c r="D112" t="s">
        <v>522</v>
      </c>
      <c r="E112" s="69">
        <f>INDEX('Warranty Sales (after)'!$H$4:$I$17,MATCH('Data Parsing (after)'!B112,'Warranty Sales (after)'!$G$4:$G$17,0),MATCH('Data Parsing (after)'!C112,'Warranty Sales (after)'!$H$3:$I$3,0))</f>
        <v>20</v>
      </c>
      <c r="F112" t="s">
        <v>199</v>
      </c>
    </row>
    <row r="113" spans="1:6">
      <c r="A113">
        <v>3</v>
      </c>
      <c r="B113" t="s">
        <v>11</v>
      </c>
      <c r="C113" t="s">
        <v>17</v>
      </c>
      <c r="D113" t="s">
        <v>522</v>
      </c>
      <c r="E113" s="69">
        <f>INDEX('Warranty Sales (after)'!$H$4:$I$17,MATCH('Data Parsing (after)'!B113,'Warranty Sales (after)'!$G$4:$G$17,0),MATCH('Data Parsing (after)'!C113,'Warranty Sales (after)'!$H$3:$I$3,0))</f>
        <v>5</v>
      </c>
      <c r="F113" t="s">
        <v>200</v>
      </c>
    </row>
    <row r="114" spans="1:6">
      <c r="A114">
        <v>5</v>
      </c>
      <c r="B114" t="s">
        <v>13</v>
      </c>
      <c r="C114" t="s">
        <v>18</v>
      </c>
      <c r="D114" t="s">
        <v>522</v>
      </c>
      <c r="E114" s="69">
        <f>INDEX('Warranty Sales (after)'!$H$4:$I$17,MATCH('Data Parsing (after)'!B114,'Warranty Sales (after)'!$G$4:$G$17,0),MATCH('Data Parsing (after)'!C114,'Warranty Sales (after)'!$H$3:$I$3,0))</f>
        <v>240</v>
      </c>
      <c r="F114" t="s">
        <v>201</v>
      </c>
    </row>
    <row r="115" spans="1:6">
      <c r="A115">
        <v>6</v>
      </c>
      <c r="B115" t="s">
        <v>2</v>
      </c>
      <c r="C115" t="s">
        <v>17</v>
      </c>
      <c r="D115" t="s">
        <v>522</v>
      </c>
      <c r="E115" s="69">
        <f>INDEX('Warranty Sales (after)'!$H$4:$I$17,MATCH('Data Parsing (after)'!B115,'Warranty Sales (after)'!$G$4:$G$17,0),MATCH('Data Parsing (after)'!C115,'Warranty Sales (after)'!$H$3:$I$3,0))</f>
        <v>140</v>
      </c>
      <c r="F115" t="s">
        <v>202</v>
      </c>
    </row>
    <row r="116" spans="1:6">
      <c r="A116">
        <v>3</v>
      </c>
      <c r="B116" t="s">
        <v>6</v>
      </c>
      <c r="C116" t="s">
        <v>17</v>
      </c>
      <c r="D116" t="s">
        <v>522</v>
      </c>
      <c r="E116" s="69">
        <f>INDEX('Warranty Sales (after)'!$H$4:$I$17,MATCH('Data Parsing (after)'!B116,'Warranty Sales (after)'!$G$4:$G$17,0),MATCH('Data Parsing (after)'!C116,'Warranty Sales (after)'!$H$3:$I$3,0))</f>
        <v>100</v>
      </c>
      <c r="F116" t="s">
        <v>203</v>
      </c>
    </row>
    <row r="117" spans="1:6">
      <c r="A117">
        <v>7</v>
      </c>
      <c r="B117" t="s">
        <v>4</v>
      </c>
      <c r="C117" t="s">
        <v>17</v>
      </c>
      <c r="D117" t="s">
        <v>522</v>
      </c>
      <c r="E117" s="69">
        <f>INDEX('Warranty Sales (after)'!$H$4:$I$17,MATCH('Data Parsing (after)'!B117,'Warranty Sales (after)'!$G$4:$G$17,0),MATCH('Data Parsing (after)'!C117,'Warranty Sales (after)'!$H$3:$I$3,0))</f>
        <v>100</v>
      </c>
      <c r="F117" t="s">
        <v>204</v>
      </c>
    </row>
    <row r="118" spans="1:6">
      <c r="A118">
        <v>5</v>
      </c>
      <c r="B118" t="s">
        <v>5</v>
      </c>
      <c r="C118" t="s">
        <v>17</v>
      </c>
      <c r="D118" t="s">
        <v>522</v>
      </c>
      <c r="E118" s="69">
        <f>INDEX('Warranty Sales (after)'!$H$4:$I$17,MATCH('Data Parsing (after)'!B118,'Warranty Sales (after)'!$G$4:$G$17,0),MATCH('Data Parsing (after)'!C118,'Warranty Sales (after)'!$H$3:$I$3,0))</f>
        <v>100</v>
      </c>
      <c r="F118" t="s">
        <v>205</v>
      </c>
    </row>
    <row r="119" spans="1:6">
      <c r="A119">
        <v>10</v>
      </c>
      <c r="B119" t="s">
        <v>7</v>
      </c>
      <c r="C119" t="s">
        <v>17</v>
      </c>
      <c r="D119" t="s">
        <v>523</v>
      </c>
      <c r="E119" s="69">
        <f>INDEX('Warranty Sales (after)'!$H$4:$I$17,MATCH('Data Parsing (after)'!B119,'Warranty Sales (after)'!$G$4:$G$17,0),MATCH('Data Parsing (after)'!C119,'Warranty Sales (after)'!$H$3:$I$3,0))</f>
        <v>80</v>
      </c>
      <c r="F119" t="s">
        <v>206</v>
      </c>
    </row>
    <row r="120" spans="1:6">
      <c r="A120">
        <v>5</v>
      </c>
      <c r="B120" t="s">
        <v>15</v>
      </c>
      <c r="C120" t="s">
        <v>17</v>
      </c>
      <c r="D120" t="s">
        <v>522</v>
      </c>
      <c r="E120" s="69">
        <f>INDEX('Warranty Sales (after)'!$H$4:$I$17,MATCH('Data Parsing (after)'!B120,'Warranty Sales (after)'!$G$4:$G$17,0),MATCH('Data Parsing (after)'!C120,'Warranty Sales (after)'!$H$3:$I$3,0))</f>
        <v>70</v>
      </c>
      <c r="F120" t="s">
        <v>207</v>
      </c>
    </row>
    <row r="121" spans="1:6">
      <c r="A121">
        <v>1</v>
      </c>
      <c r="B121" t="s">
        <v>14</v>
      </c>
      <c r="C121" t="s">
        <v>17</v>
      </c>
      <c r="D121" t="s">
        <v>523</v>
      </c>
      <c r="E121" s="69">
        <f>INDEX('Warranty Sales (after)'!$H$4:$I$17,MATCH('Data Parsing (after)'!B121,'Warranty Sales (after)'!$G$4:$G$17,0),MATCH('Data Parsing (after)'!C121,'Warranty Sales (after)'!$H$3:$I$3,0))</f>
        <v>60</v>
      </c>
      <c r="F121" t="s">
        <v>208</v>
      </c>
    </row>
    <row r="122" spans="1:6">
      <c r="A122">
        <v>1</v>
      </c>
      <c r="B122" t="s">
        <v>12</v>
      </c>
      <c r="C122" t="s">
        <v>17</v>
      </c>
      <c r="D122" t="s">
        <v>523</v>
      </c>
      <c r="E122" s="69">
        <f>INDEX('Warranty Sales (after)'!$H$4:$I$17,MATCH('Data Parsing (after)'!B122,'Warranty Sales (after)'!$G$4:$G$17,0),MATCH('Data Parsing (after)'!C122,'Warranty Sales (after)'!$H$3:$I$3,0))</f>
        <v>50</v>
      </c>
      <c r="F122" t="s">
        <v>209</v>
      </c>
    </row>
    <row r="123" spans="1:6">
      <c r="A123">
        <v>3</v>
      </c>
      <c r="B123" t="s">
        <v>3</v>
      </c>
      <c r="C123" t="s">
        <v>17</v>
      </c>
      <c r="D123" t="s">
        <v>522</v>
      </c>
      <c r="E123" s="69">
        <f>INDEX('Warranty Sales (after)'!$H$4:$I$17,MATCH('Data Parsing (after)'!B123,'Warranty Sales (after)'!$G$4:$G$17,0),MATCH('Data Parsing (after)'!C123,'Warranty Sales (after)'!$H$3:$I$3,0))</f>
        <v>35</v>
      </c>
      <c r="F123" t="s">
        <v>210</v>
      </c>
    </row>
    <row r="124" spans="1:6">
      <c r="A124">
        <v>3</v>
      </c>
      <c r="B124" t="s">
        <v>8</v>
      </c>
      <c r="C124" t="s">
        <v>18</v>
      </c>
      <c r="D124" t="s">
        <v>523</v>
      </c>
      <c r="E124" s="69">
        <f>INDEX('Warranty Sales (after)'!$H$4:$I$17,MATCH('Data Parsing (after)'!B124,'Warranty Sales (after)'!$G$4:$G$17,0),MATCH('Data Parsing (after)'!C124,'Warranty Sales (after)'!$H$3:$I$3,0))</f>
        <v>30</v>
      </c>
      <c r="F124" t="s">
        <v>211</v>
      </c>
    </row>
    <row r="125" spans="1:6">
      <c r="A125">
        <v>2</v>
      </c>
      <c r="B125" t="s">
        <v>9</v>
      </c>
      <c r="C125" t="s">
        <v>18</v>
      </c>
      <c r="D125" t="s">
        <v>522</v>
      </c>
      <c r="E125" s="69">
        <f>INDEX('Warranty Sales (after)'!$H$4:$I$17,MATCH('Data Parsing (after)'!B125,'Warranty Sales (after)'!$G$4:$G$17,0),MATCH('Data Parsing (after)'!C125,'Warranty Sales (after)'!$H$3:$I$3,0))</f>
        <v>24</v>
      </c>
      <c r="F125" t="s">
        <v>212</v>
      </c>
    </row>
    <row r="126" spans="1:6">
      <c r="A126">
        <v>4</v>
      </c>
      <c r="B126" t="s">
        <v>10</v>
      </c>
      <c r="C126" t="s">
        <v>18</v>
      </c>
      <c r="D126" t="s">
        <v>522</v>
      </c>
      <c r="E126" s="69">
        <f>INDEX('Warranty Sales (after)'!$H$4:$I$17,MATCH('Data Parsing (after)'!B126,'Warranty Sales (after)'!$G$4:$G$17,0),MATCH('Data Parsing (after)'!C126,'Warranty Sales (after)'!$H$3:$I$3,0))</f>
        <v>24</v>
      </c>
      <c r="F126" t="s">
        <v>213</v>
      </c>
    </row>
    <row r="127" spans="1:6">
      <c r="A127">
        <v>3</v>
      </c>
      <c r="B127" t="s">
        <v>11</v>
      </c>
      <c r="C127" t="s">
        <v>17</v>
      </c>
      <c r="D127" t="s">
        <v>522</v>
      </c>
      <c r="E127" s="69">
        <f>INDEX('Warranty Sales (after)'!$H$4:$I$17,MATCH('Data Parsing (after)'!B127,'Warranty Sales (after)'!$G$4:$G$17,0),MATCH('Data Parsing (after)'!C127,'Warranty Sales (after)'!$H$3:$I$3,0))</f>
        <v>5</v>
      </c>
      <c r="F127" t="s">
        <v>214</v>
      </c>
    </row>
    <row r="128" spans="1:6">
      <c r="A128">
        <v>4</v>
      </c>
      <c r="B128" t="s">
        <v>13</v>
      </c>
      <c r="C128" t="s">
        <v>18</v>
      </c>
      <c r="D128" t="s">
        <v>522</v>
      </c>
      <c r="E128" s="69">
        <f>INDEX('Warranty Sales (after)'!$H$4:$I$17,MATCH('Data Parsing (after)'!B128,'Warranty Sales (after)'!$G$4:$G$17,0),MATCH('Data Parsing (after)'!C128,'Warranty Sales (after)'!$H$3:$I$3,0))</f>
        <v>240</v>
      </c>
      <c r="F128" t="s">
        <v>215</v>
      </c>
    </row>
    <row r="129" spans="1:6">
      <c r="A129">
        <v>2</v>
      </c>
      <c r="B129" t="s">
        <v>2</v>
      </c>
      <c r="C129" t="s">
        <v>17</v>
      </c>
      <c r="D129" t="s">
        <v>523</v>
      </c>
      <c r="E129" s="69">
        <f>INDEX('Warranty Sales (after)'!$H$4:$I$17,MATCH('Data Parsing (after)'!B129,'Warranty Sales (after)'!$G$4:$G$17,0),MATCH('Data Parsing (after)'!C129,'Warranty Sales (after)'!$H$3:$I$3,0))</f>
        <v>140</v>
      </c>
      <c r="F129" t="s">
        <v>216</v>
      </c>
    </row>
    <row r="130" spans="1:6">
      <c r="A130">
        <v>9</v>
      </c>
      <c r="B130" t="s">
        <v>6</v>
      </c>
      <c r="C130" t="s">
        <v>17</v>
      </c>
      <c r="D130" t="s">
        <v>522</v>
      </c>
      <c r="E130" s="69">
        <f>INDEX('Warranty Sales (after)'!$H$4:$I$17,MATCH('Data Parsing (after)'!B130,'Warranty Sales (after)'!$G$4:$G$17,0),MATCH('Data Parsing (after)'!C130,'Warranty Sales (after)'!$H$3:$I$3,0))</f>
        <v>100</v>
      </c>
      <c r="F130" t="s">
        <v>217</v>
      </c>
    </row>
    <row r="131" spans="1:6">
      <c r="A131">
        <v>7</v>
      </c>
      <c r="B131" t="s">
        <v>4</v>
      </c>
      <c r="C131" t="s">
        <v>17</v>
      </c>
      <c r="D131" t="s">
        <v>522</v>
      </c>
      <c r="E131" s="69">
        <f>INDEX('Warranty Sales (after)'!$H$4:$I$17,MATCH('Data Parsing (after)'!B131,'Warranty Sales (after)'!$G$4:$G$17,0),MATCH('Data Parsing (after)'!C131,'Warranty Sales (after)'!$H$3:$I$3,0))</f>
        <v>100</v>
      </c>
      <c r="F131" t="s">
        <v>218</v>
      </c>
    </row>
    <row r="132" spans="1:6">
      <c r="A132">
        <v>1</v>
      </c>
      <c r="B132" t="s">
        <v>5</v>
      </c>
      <c r="C132" t="s">
        <v>18</v>
      </c>
      <c r="D132" t="s">
        <v>522</v>
      </c>
      <c r="E132" s="69">
        <f>INDEX('Warranty Sales (after)'!$H$4:$I$17,MATCH('Data Parsing (after)'!B132,'Warranty Sales (after)'!$G$4:$G$17,0),MATCH('Data Parsing (after)'!C132,'Warranty Sales (after)'!$H$3:$I$3,0))</f>
        <v>120</v>
      </c>
      <c r="F132" t="s">
        <v>219</v>
      </c>
    </row>
    <row r="133" spans="1:6">
      <c r="A133">
        <v>7</v>
      </c>
      <c r="B133" t="s">
        <v>7</v>
      </c>
      <c r="C133" t="s">
        <v>17</v>
      </c>
      <c r="D133" t="s">
        <v>523</v>
      </c>
      <c r="E133" s="69">
        <f>INDEX('Warranty Sales (after)'!$H$4:$I$17,MATCH('Data Parsing (after)'!B133,'Warranty Sales (after)'!$G$4:$G$17,0),MATCH('Data Parsing (after)'!C133,'Warranty Sales (after)'!$H$3:$I$3,0))</f>
        <v>80</v>
      </c>
      <c r="F133" t="s">
        <v>220</v>
      </c>
    </row>
    <row r="134" spans="1:6">
      <c r="A134">
        <v>1</v>
      </c>
      <c r="B134" t="s">
        <v>15</v>
      </c>
      <c r="C134" t="s">
        <v>17</v>
      </c>
      <c r="D134" t="s">
        <v>522</v>
      </c>
      <c r="E134" s="69">
        <f>INDEX('Warranty Sales (after)'!$H$4:$I$17,MATCH('Data Parsing (after)'!B134,'Warranty Sales (after)'!$G$4:$G$17,0),MATCH('Data Parsing (after)'!C134,'Warranty Sales (after)'!$H$3:$I$3,0))</f>
        <v>70</v>
      </c>
      <c r="F134" t="s">
        <v>221</v>
      </c>
    </row>
    <row r="135" spans="1:6">
      <c r="A135">
        <v>9</v>
      </c>
      <c r="B135" t="s">
        <v>14</v>
      </c>
      <c r="C135" t="s">
        <v>17</v>
      </c>
      <c r="D135" t="s">
        <v>523</v>
      </c>
      <c r="E135" s="69">
        <f>INDEX('Warranty Sales (after)'!$H$4:$I$17,MATCH('Data Parsing (after)'!B135,'Warranty Sales (after)'!$G$4:$G$17,0),MATCH('Data Parsing (after)'!C135,'Warranty Sales (after)'!$H$3:$I$3,0))</f>
        <v>60</v>
      </c>
      <c r="F135" t="s">
        <v>222</v>
      </c>
    </row>
    <row r="136" spans="1:6">
      <c r="A136">
        <v>2</v>
      </c>
      <c r="B136" t="s">
        <v>12</v>
      </c>
      <c r="C136" t="s">
        <v>17</v>
      </c>
      <c r="D136" t="s">
        <v>522</v>
      </c>
      <c r="E136" s="69">
        <f>INDEX('Warranty Sales (after)'!$H$4:$I$17,MATCH('Data Parsing (after)'!B136,'Warranty Sales (after)'!$G$4:$G$17,0),MATCH('Data Parsing (after)'!C136,'Warranty Sales (after)'!$H$3:$I$3,0))</f>
        <v>50</v>
      </c>
      <c r="F136" t="s">
        <v>223</v>
      </c>
    </row>
    <row r="137" spans="1:6">
      <c r="A137">
        <v>9</v>
      </c>
      <c r="B137" t="s">
        <v>3</v>
      </c>
      <c r="C137" t="s">
        <v>17</v>
      </c>
      <c r="D137" t="s">
        <v>522</v>
      </c>
      <c r="E137" s="69">
        <f>INDEX('Warranty Sales (after)'!$H$4:$I$17,MATCH('Data Parsing (after)'!B137,'Warranty Sales (after)'!$G$4:$G$17,0),MATCH('Data Parsing (after)'!C137,'Warranty Sales (after)'!$H$3:$I$3,0))</f>
        <v>35</v>
      </c>
      <c r="F137" t="s">
        <v>224</v>
      </c>
    </row>
    <row r="138" spans="1:6">
      <c r="A138">
        <v>2</v>
      </c>
      <c r="B138" t="s">
        <v>8</v>
      </c>
      <c r="C138" t="s">
        <v>18</v>
      </c>
      <c r="D138" t="s">
        <v>523</v>
      </c>
      <c r="E138" s="69">
        <f>INDEX('Warranty Sales (after)'!$H$4:$I$17,MATCH('Data Parsing (after)'!B138,'Warranty Sales (after)'!$G$4:$G$17,0),MATCH('Data Parsing (after)'!C138,'Warranty Sales (after)'!$H$3:$I$3,0))</f>
        <v>30</v>
      </c>
      <c r="F138" t="s">
        <v>225</v>
      </c>
    </row>
    <row r="139" spans="1:6">
      <c r="A139">
        <v>6</v>
      </c>
      <c r="B139" t="s">
        <v>9</v>
      </c>
      <c r="C139" t="s">
        <v>17</v>
      </c>
      <c r="D139" t="s">
        <v>522</v>
      </c>
      <c r="E139" s="69">
        <f>INDEX('Warranty Sales (after)'!$H$4:$I$17,MATCH('Data Parsing (after)'!B139,'Warranty Sales (after)'!$G$4:$G$17,0),MATCH('Data Parsing (after)'!C139,'Warranty Sales (after)'!$H$3:$I$3,0))</f>
        <v>20</v>
      </c>
      <c r="F139" t="s">
        <v>226</v>
      </c>
    </row>
    <row r="140" spans="1:6">
      <c r="A140">
        <v>7</v>
      </c>
      <c r="B140" t="s">
        <v>10</v>
      </c>
      <c r="C140" t="s">
        <v>17</v>
      </c>
      <c r="D140" t="s">
        <v>522</v>
      </c>
      <c r="E140" s="69">
        <f>INDEX('Warranty Sales (after)'!$H$4:$I$17,MATCH('Data Parsing (after)'!B140,'Warranty Sales (after)'!$G$4:$G$17,0),MATCH('Data Parsing (after)'!C140,'Warranty Sales (after)'!$H$3:$I$3,0))</f>
        <v>20</v>
      </c>
      <c r="F140" t="s">
        <v>227</v>
      </c>
    </row>
    <row r="141" spans="1:6">
      <c r="A141">
        <v>5</v>
      </c>
      <c r="B141" t="s">
        <v>11</v>
      </c>
      <c r="C141" t="s">
        <v>17</v>
      </c>
      <c r="D141" t="s">
        <v>522</v>
      </c>
      <c r="E141" s="69">
        <f>INDEX('Warranty Sales (after)'!$H$4:$I$17,MATCH('Data Parsing (after)'!B141,'Warranty Sales (after)'!$G$4:$G$17,0),MATCH('Data Parsing (after)'!C141,'Warranty Sales (after)'!$H$3:$I$3,0))</f>
        <v>5</v>
      </c>
      <c r="F141" t="s">
        <v>228</v>
      </c>
    </row>
    <row r="142" spans="1:6">
      <c r="A142">
        <v>6</v>
      </c>
      <c r="B142" t="s">
        <v>13</v>
      </c>
      <c r="C142" t="s">
        <v>17</v>
      </c>
      <c r="D142" t="s">
        <v>523</v>
      </c>
      <c r="E142" s="69">
        <f>INDEX('Warranty Sales (after)'!$H$4:$I$17,MATCH('Data Parsing (after)'!B142,'Warranty Sales (after)'!$G$4:$G$17,0),MATCH('Data Parsing (after)'!C142,'Warranty Sales (after)'!$H$3:$I$3,0))</f>
        <v>200</v>
      </c>
      <c r="F142" t="s">
        <v>229</v>
      </c>
    </row>
    <row r="143" spans="1:6">
      <c r="A143">
        <v>1</v>
      </c>
      <c r="B143" t="s">
        <v>2</v>
      </c>
      <c r="C143" t="s">
        <v>17</v>
      </c>
      <c r="D143" t="s">
        <v>522</v>
      </c>
      <c r="E143" s="69">
        <f>INDEX('Warranty Sales (after)'!$H$4:$I$17,MATCH('Data Parsing (after)'!B143,'Warranty Sales (after)'!$G$4:$G$17,0),MATCH('Data Parsing (after)'!C143,'Warranty Sales (after)'!$H$3:$I$3,0))</f>
        <v>140</v>
      </c>
      <c r="F143" t="s">
        <v>230</v>
      </c>
    </row>
    <row r="144" spans="1:6">
      <c r="A144">
        <v>2</v>
      </c>
      <c r="B144" t="s">
        <v>6</v>
      </c>
      <c r="C144" t="s">
        <v>17</v>
      </c>
      <c r="D144" t="s">
        <v>522</v>
      </c>
      <c r="E144" s="69">
        <f>INDEX('Warranty Sales (after)'!$H$4:$I$17,MATCH('Data Parsing (after)'!B144,'Warranty Sales (after)'!$G$4:$G$17,0),MATCH('Data Parsing (after)'!C144,'Warranty Sales (after)'!$H$3:$I$3,0))</f>
        <v>100</v>
      </c>
      <c r="F144" t="s">
        <v>231</v>
      </c>
    </row>
    <row r="145" spans="1:6">
      <c r="A145">
        <v>10</v>
      </c>
      <c r="B145" t="s">
        <v>4</v>
      </c>
      <c r="C145" t="s">
        <v>17</v>
      </c>
      <c r="D145" t="s">
        <v>522</v>
      </c>
      <c r="E145" s="69">
        <f>INDEX('Warranty Sales (after)'!$H$4:$I$17,MATCH('Data Parsing (after)'!B145,'Warranty Sales (after)'!$G$4:$G$17,0),MATCH('Data Parsing (after)'!C145,'Warranty Sales (after)'!$H$3:$I$3,0))</f>
        <v>100</v>
      </c>
      <c r="F145" t="s">
        <v>232</v>
      </c>
    </row>
    <row r="146" spans="1:6">
      <c r="A146">
        <v>6</v>
      </c>
      <c r="B146" t="s">
        <v>5</v>
      </c>
      <c r="C146" t="s">
        <v>18</v>
      </c>
      <c r="D146" t="s">
        <v>522</v>
      </c>
      <c r="E146" s="69">
        <f>INDEX('Warranty Sales (after)'!$H$4:$I$17,MATCH('Data Parsing (after)'!B146,'Warranty Sales (after)'!$G$4:$G$17,0),MATCH('Data Parsing (after)'!C146,'Warranty Sales (after)'!$H$3:$I$3,0))</f>
        <v>120</v>
      </c>
      <c r="F146" t="s">
        <v>233</v>
      </c>
    </row>
    <row r="147" spans="1:6">
      <c r="A147">
        <v>3</v>
      </c>
      <c r="B147" t="s">
        <v>7</v>
      </c>
      <c r="C147" t="s">
        <v>17</v>
      </c>
      <c r="D147" t="s">
        <v>522</v>
      </c>
      <c r="E147" s="69">
        <f>INDEX('Warranty Sales (after)'!$H$4:$I$17,MATCH('Data Parsing (after)'!B147,'Warranty Sales (after)'!$G$4:$G$17,0),MATCH('Data Parsing (after)'!C147,'Warranty Sales (after)'!$H$3:$I$3,0))</f>
        <v>80</v>
      </c>
      <c r="F147" t="s">
        <v>234</v>
      </c>
    </row>
    <row r="148" spans="1:6">
      <c r="A148">
        <v>4</v>
      </c>
      <c r="B148" t="s">
        <v>15</v>
      </c>
      <c r="C148" t="s">
        <v>17</v>
      </c>
      <c r="D148" t="s">
        <v>523</v>
      </c>
      <c r="E148" s="69">
        <f>INDEX('Warranty Sales (after)'!$H$4:$I$17,MATCH('Data Parsing (after)'!B148,'Warranty Sales (after)'!$G$4:$G$17,0),MATCH('Data Parsing (after)'!C148,'Warranty Sales (after)'!$H$3:$I$3,0))</f>
        <v>70</v>
      </c>
      <c r="F148" t="s">
        <v>235</v>
      </c>
    </row>
    <row r="149" spans="1:6">
      <c r="A149">
        <v>7</v>
      </c>
      <c r="B149" t="s">
        <v>14</v>
      </c>
      <c r="C149" t="s">
        <v>18</v>
      </c>
      <c r="D149" t="s">
        <v>522</v>
      </c>
      <c r="E149" s="69">
        <f>INDEX('Warranty Sales (after)'!$H$4:$I$17,MATCH('Data Parsing (after)'!B149,'Warranty Sales (after)'!$G$4:$G$17,0),MATCH('Data Parsing (after)'!C149,'Warranty Sales (after)'!$H$3:$I$3,0))</f>
        <v>72</v>
      </c>
      <c r="F149" t="s">
        <v>236</v>
      </c>
    </row>
    <row r="150" spans="1:6">
      <c r="A150">
        <v>6</v>
      </c>
      <c r="B150" t="s">
        <v>12</v>
      </c>
      <c r="C150" t="s">
        <v>17</v>
      </c>
      <c r="D150" t="s">
        <v>522</v>
      </c>
      <c r="E150" s="69">
        <f>INDEX('Warranty Sales (after)'!$H$4:$I$17,MATCH('Data Parsing (after)'!B150,'Warranty Sales (after)'!$G$4:$G$17,0),MATCH('Data Parsing (after)'!C150,'Warranty Sales (after)'!$H$3:$I$3,0))</f>
        <v>50</v>
      </c>
      <c r="F150" t="s">
        <v>237</v>
      </c>
    </row>
    <row r="151" spans="1:6">
      <c r="A151">
        <v>10</v>
      </c>
      <c r="B151" t="s">
        <v>3</v>
      </c>
      <c r="C151" t="s">
        <v>17</v>
      </c>
      <c r="D151" t="s">
        <v>523</v>
      </c>
      <c r="E151" s="69">
        <f>INDEX('Warranty Sales (after)'!$H$4:$I$17,MATCH('Data Parsing (after)'!B151,'Warranty Sales (after)'!$G$4:$G$17,0),MATCH('Data Parsing (after)'!C151,'Warranty Sales (after)'!$H$3:$I$3,0))</f>
        <v>35</v>
      </c>
      <c r="F151" t="s">
        <v>238</v>
      </c>
    </row>
    <row r="152" spans="1:6">
      <c r="A152">
        <v>2</v>
      </c>
      <c r="B152" t="s">
        <v>8</v>
      </c>
      <c r="C152" t="s">
        <v>17</v>
      </c>
      <c r="D152" t="s">
        <v>523</v>
      </c>
      <c r="E152" s="69">
        <f>INDEX('Warranty Sales (after)'!$H$4:$I$17,MATCH('Data Parsing (after)'!B152,'Warranty Sales (after)'!$G$4:$G$17,0),MATCH('Data Parsing (after)'!C152,'Warranty Sales (after)'!$H$3:$I$3,0))</f>
        <v>25</v>
      </c>
      <c r="F152" t="s">
        <v>239</v>
      </c>
    </row>
    <row r="153" spans="1:6">
      <c r="A153">
        <v>3</v>
      </c>
      <c r="B153" t="s">
        <v>9</v>
      </c>
      <c r="C153" t="s">
        <v>17</v>
      </c>
      <c r="D153" t="s">
        <v>523</v>
      </c>
      <c r="E153" s="69">
        <f>INDEX('Warranty Sales (after)'!$H$4:$I$17,MATCH('Data Parsing (after)'!B153,'Warranty Sales (after)'!$G$4:$G$17,0),MATCH('Data Parsing (after)'!C153,'Warranty Sales (after)'!$H$3:$I$3,0))</f>
        <v>20</v>
      </c>
      <c r="F153" t="s">
        <v>240</v>
      </c>
    </row>
    <row r="154" spans="1:6">
      <c r="A154">
        <v>3</v>
      </c>
      <c r="B154" t="s">
        <v>10</v>
      </c>
      <c r="C154" t="s">
        <v>18</v>
      </c>
      <c r="D154" t="s">
        <v>522</v>
      </c>
      <c r="E154" s="69">
        <f>INDEX('Warranty Sales (after)'!$H$4:$I$17,MATCH('Data Parsing (after)'!B154,'Warranty Sales (after)'!$G$4:$G$17,0),MATCH('Data Parsing (after)'!C154,'Warranty Sales (after)'!$H$3:$I$3,0))</f>
        <v>24</v>
      </c>
      <c r="F154" t="s">
        <v>241</v>
      </c>
    </row>
    <row r="155" spans="1:6">
      <c r="A155">
        <v>7</v>
      </c>
      <c r="B155" t="s">
        <v>11</v>
      </c>
      <c r="C155" t="s">
        <v>17</v>
      </c>
      <c r="D155" t="s">
        <v>522</v>
      </c>
      <c r="E155" s="69">
        <f>INDEX('Warranty Sales (after)'!$H$4:$I$17,MATCH('Data Parsing (after)'!B155,'Warranty Sales (after)'!$G$4:$G$17,0),MATCH('Data Parsing (after)'!C155,'Warranty Sales (after)'!$H$3:$I$3,0))</f>
        <v>5</v>
      </c>
      <c r="F155" t="s">
        <v>242</v>
      </c>
    </row>
    <row r="156" spans="1:6">
      <c r="A156">
        <v>4</v>
      </c>
      <c r="B156" t="s">
        <v>3</v>
      </c>
      <c r="C156" t="s">
        <v>17</v>
      </c>
      <c r="D156" t="s">
        <v>522</v>
      </c>
      <c r="E156" s="69">
        <f>INDEX('Warranty Sales (after)'!$H$4:$I$17,MATCH('Data Parsing (after)'!B156,'Warranty Sales (after)'!$G$4:$G$17,0),MATCH('Data Parsing (after)'!C156,'Warranty Sales (after)'!$H$3:$I$3,0))</f>
        <v>35</v>
      </c>
      <c r="F156" t="s">
        <v>243</v>
      </c>
    </row>
    <row r="157" spans="1:6">
      <c r="A157">
        <v>7</v>
      </c>
      <c r="B157" t="s">
        <v>8</v>
      </c>
      <c r="C157" t="s">
        <v>18</v>
      </c>
      <c r="D157" t="s">
        <v>523</v>
      </c>
      <c r="E157" s="69">
        <f>INDEX('Warranty Sales (after)'!$H$4:$I$17,MATCH('Data Parsing (after)'!B157,'Warranty Sales (after)'!$G$4:$G$17,0),MATCH('Data Parsing (after)'!C157,'Warranty Sales (after)'!$H$3:$I$3,0))</f>
        <v>30</v>
      </c>
      <c r="F157" t="s">
        <v>244</v>
      </c>
    </row>
    <row r="158" spans="1:6">
      <c r="A158">
        <v>1</v>
      </c>
      <c r="B158" t="s">
        <v>9</v>
      </c>
      <c r="C158" t="s">
        <v>17</v>
      </c>
      <c r="D158" t="s">
        <v>523</v>
      </c>
      <c r="E158" s="69">
        <f>INDEX('Warranty Sales (after)'!$H$4:$I$17,MATCH('Data Parsing (after)'!B158,'Warranty Sales (after)'!$G$4:$G$17,0),MATCH('Data Parsing (after)'!C158,'Warranty Sales (after)'!$H$3:$I$3,0))</f>
        <v>20</v>
      </c>
      <c r="F158" t="s">
        <v>245</v>
      </c>
    </row>
    <row r="159" spans="1:6">
      <c r="A159">
        <v>5</v>
      </c>
      <c r="B159" t="s">
        <v>10</v>
      </c>
      <c r="C159" t="s">
        <v>17</v>
      </c>
      <c r="D159" t="s">
        <v>522</v>
      </c>
      <c r="E159" s="69">
        <f>INDEX('Warranty Sales (after)'!$H$4:$I$17,MATCH('Data Parsing (after)'!B159,'Warranty Sales (after)'!$G$4:$G$17,0),MATCH('Data Parsing (after)'!C159,'Warranty Sales (after)'!$H$3:$I$3,0))</f>
        <v>20</v>
      </c>
      <c r="F159" t="s">
        <v>246</v>
      </c>
    </row>
    <row r="160" spans="1:6">
      <c r="A160">
        <v>7</v>
      </c>
      <c r="B160" t="s">
        <v>11</v>
      </c>
      <c r="C160" t="s">
        <v>18</v>
      </c>
      <c r="D160" t="s">
        <v>522</v>
      </c>
      <c r="E160" s="69">
        <f>INDEX('Warranty Sales (after)'!$H$4:$I$17,MATCH('Data Parsing (after)'!B160,'Warranty Sales (after)'!$G$4:$G$17,0),MATCH('Data Parsing (after)'!C160,'Warranty Sales (after)'!$H$3:$I$3,0))</f>
        <v>6</v>
      </c>
      <c r="F160" t="s">
        <v>247</v>
      </c>
    </row>
    <row r="161" spans="1:6">
      <c r="A161">
        <v>2</v>
      </c>
      <c r="B161" t="s">
        <v>13</v>
      </c>
      <c r="C161" t="s">
        <v>18</v>
      </c>
      <c r="D161" t="s">
        <v>522</v>
      </c>
      <c r="E161" s="69">
        <f>INDEX('Warranty Sales (after)'!$H$4:$I$17,MATCH('Data Parsing (after)'!B161,'Warranty Sales (after)'!$G$4:$G$17,0),MATCH('Data Parsing (after)'!C161,'Warranty Sales (after)'!$H$3:$I$3,0))</f>
        <v>240</v>
      </c>
      <c r="F161" t="s">
        <v>248</v>
      </c>
    </row>
    <row r="162" spans="1:6">
      <c r="A162">
        <v>5</v>
      </c>
      <c r="B162" t="s">
        <v>2</v>
      </c>
      <c r="C162" t="s">
        <v>17</v>
      </c>
      <c r="D162" t="s">
        <v>522</v>
      </c>
      <c r="E162" s="69">
        <f>INDEX('Warranty Sales (after)'!$H$4:$I$17,MATCH('Data Parsing (after)'!B162,'Warranty Sales (after)'!$G$4:$G$17,0),MATCH('Data Parsing (after)'!C162,'Warranty Sales (after)'!$H$3:$I$3,0))</f>
        <v>140</v>
      </c>
      <c r="F162" t="s">
        <v>249</v>
      </c>
    </row>
    <row r="163" spans="1:6">
      <c r="A163">
        <v>1</v>
      </c>
      <c r="B163" t="s">
        <v>6</v>
      </c>
      <c r="C163" t="s">
        <v>17</v>
      </c>
      <c r="D163" t="s">
        <v>522</v>
      </c>
      <c r="E163" s="69">
        <f>INDEX('Warranty Sales (after)'!$H$4:$I$17,MATCH('Data Parsing (after)'!B163,'Warranty Sales (after)'!$G$4:$G$17,0),MATCH('Data Parsing (after)'!C163,'Warranty Sales (after)'!$H$3:$I$3,0))</f>
        <v>100</v>
      </c>
      <c r="F163" t="s">
        <v>250</v>
      </c>
    </row>
    <row r="164" spans="1:6">
      <c r="A164">
        <v>4</v>
      </c>
      <c r="B164" t="s">
        <v>4</v>
      </c>
      <c r="C164" t="s">
        <v>17</v>
      </c>
      <c r="D164" t="s">
        <v>522</v>
      </c>
      <c r="E164" s="69">
        <f>INDEX('Warranty Sales (after)'!$H$4:$I$17,MATCH('Data Parsing (after)'!B164,'Warranty Sales (after)'!$G$4:$G$17,0),MATCH('Data Parsing (after)'!C164,'Warranty Sales (after)'!$H$3:$I$3,0))</f>
        <v>100</v>
      </c>
      <c r="F164" t="s">
        <v>251</v>
      </c>
    </row>
    <row r="165" spans="1:6">
      <c r="A165">
        <v>2</v>
      </c>
      <c r="B165" t="s">
        <v>5</v>
      </c>
      <c r="C165" t="s">
        <v>18</v>
      </c>
      <c r="D165" t="s">
        <v>522</v>
      </c>
      <c r="E165" s="69">
        <f>INDEX('Warranty Sales (after)'!$H$4:$I$17,MATCH('Data Parsing (after)'!B165,'Warranty Sales (after)'!$G$4:$G$17,0),MATCH('Data Parsing (after)'!C165,'Warranty Sales (after)'!$H$3:$I$3,0))</f>
        <v>120</v>
      </c>
      <c r="F165" t="s">
        <v>252</v>
      </c>
    </row>
    <row r="166" spans="1:6">
      <c r="A166">
        <v>4</v>
      </c>
      <c r="B166" t="s">
        <v>7</v>
      </c>
      <c r="C166" t="s">
        <v>18</v>
      </c>
      <c r="D166" t="s">
        <v>523</v>
      </c>
      <c r="E166" s="69">
        <f>INDEX('Warranty Sales (after)'!$H$4:$I$17,MATCH('Data Parsing (after)'!B166,'Warranty Sales (after)'!$G$4:$G$17,0),MATCH('Data Parsing (after)'!C166,'Warranty Sales (after)'!$H$3:$I$3,0))</f>
        <v>96</v>
      </c>
      <c r="F166" t="s">
        <v>253</v>
      </c>
    </row>
    <row r="167" spans="1:6">
      <c r="A167">
        <v>1</v>
      </c>
      <c r="B167" t="s">
        <v>15</v>
      </c>
      <c r="C167" t="s">
        <v>17</v>
      </c>
      <c r="D167" t="s">
        <v>523</v>
      </c>
      <c r="E167" s="69">
        <f>INDEX('Warranty Sales (after)'!$H$4:$I$17,MATCH('Data Parsing (after)'!B167,'Warranty Sales (after)'!$G$4:$G$17,0),MATCH('Data Parsing (after)'!C167,'Warranty Sales (after)'!$H$3:$I$3,0))</f>
        <v>70</v>
      </c>
      <c r="F167" t="s">
        <v>254</v>
      </c>
    </row>
    <row r="168" spans="1:6">
      <c r="A168">
        <v>2</v>
      </c>
      <c r="B168" t="s">
        <v>14</v>
      </c>
      <c r="C168" t="s">
        <v>17</v>
      </c>
      <c r="D168" t="s">
        <v>522</v>
      </c>
      <c r="E168" s="69">
        <f>INDEX('Warranty Sales (after)'!$H$4:$I$17,MATCH('Data Parsing (after)'!B168,'Warranty Sales (after)'!$G$4:$G$17,0),MATCH('Data Parsing (after)'!C168,'Warranty Sales (after)'!$H$3:$I$3,0))</f>
        <v>60</v>
      </c>
      <c r="F168" t="s">
        <v>255</v>
      </c>
    </row>
    <row r="169" spans="1:6">
      <c r="A169">
        <v>8</v>
      </c>
      <c r="B169" t="s">
        <v>3</v>
      </c>
      <c r="C169" t="s">
        <v>17</v>
      </c>
      <c r="D169" t="s">
        <v>522</v>
      </c>
      <c r="E169" s="69">
        <f>INDEX('Warranty Sales (after)'!$H$4:$I$17,MATCH('Data Parsing (after)'!B169,'Warranty Sales (after)'!$G$4:$G$17,0),MATCH('Data Parsing (after)'!C169,'Warranty Sales (after)'!$H$3:$I$3,0))</f>
        <v>35</v>
      </c>
      <c r="F169" t="s">
        <v>256</v>
      </c>
    </row>
    <row r="170" spans="1:6">
      <c r="A170">
        <v>6</v>
      </c>
      <c r="B170" t="s">
        <v>8</v>
      </c>
      <c r="C170" t="s">
        <v>17</v>
      </c>
      <c r="D170" t="s">
        <v>522</v>
      </c>
      <c r="E170" s="69">
        <f>INDEX('Warranty Sales (after)'!$H$4:$I$17,MATCH('Data Parsing (after)'!B170,'Warranty Sales (after)'!$G$4:$G$17,0),MATCH('Data Parsing (after)'!C170,'Warranty Sales (after)'!$H$3:$I$3,0))</f>
        <v>25</v>
      </c>
      <c r="F170" t="s">
        <v>257</v>
      </c>
    </row>
    <row r="171" spans="1:6">
      <c r="A171">
        <v>4</v>
      </c>
      <c r="B171" t="s">
        <v>9</v>
      </c>
      <c r="C171" t="s">
        <v>17</v>
      </c>
      <c r="D171" t="s">
        <v>522</v>
      </c>
      <c r="E171" s="69">
        <f>INDEX('Warranty Sales (after)'!$H$4:$I$17,MATCH('Data Parsing (after)'!B171,'Warranty Sales (after)'!$G$4:$G$17,0),MATCH('Data Parsing (after)'!C171,'Warranty Sales (after)'!$H$3:$I$3,0))</f>
        <v>20</v>
      </c>
      <c r="F171" t="s">
        <v>258</v>
      </c>
    </row>
    <row r="172" spans="1:6">
      <c r="A172">
        <v>7</v>
      </c>
      <c r="B172" t="s">
        <v>10</v>
      </c>
      <c r="C172" t="s">
        <v>17</v>
      </c>
      <c r="D172" t="s">
        <v>522</v>
      </c>
      <c r="E172" s="69">
        <f>INDEX('Warranty Sales (after)'!$H$4:$I$17,MATCH('Data Parsing (after)'!B172,'Warranty Sales (after)'!$G$4:$G$17,0),MATCH('Data Parsing (after)'!C172,'Warranty Sales (after)'!$H$3:$I$3,0))</f>
        <v>20</v>
      </c>
      <c r="F172" t="s">
        <v>259</v>
      </c>
    </row>
    <row r="173" spans="1:6">
      <c r="A173">
        <v>8</v>
      </c>
      <c r="B173" t="s">
        <v>11</v>
      </c>
      <c r="C173" t="s">
        <v>17</v>
      </c>
      <c r="D173" t="s">
        <v>522</v>
      </c>
      <c r="E173" s="69">
        <f>INDEX('Warranty Sales (after)'!$H$4:$I$17,MATCH('Data Parsing (after)'!B173,'Warranty Sales (after)'!$G$4:$G$17,0),MATCH('Data Parsing (after)'!C173,'Warranty Sales (after)'!$H$3:$I$3,0))</f>
        <v>5</v>
      </c>
      <c r="F173" t="s">
        <v>260</v>
      </c>
    </row>
    <row r="174" spans="1:6">
      <c r="A174">
        <v>8</v>
      </c>
      <c r="B174" t="s">
        <v>13</v>
      </c>
      <c r="C174" t="s">
        <v>18</v>
      </c>
      <c r="D174" t="s">
        <v>522</v>
      </c>
      <c r="E174" s="69">
        <f>INDEX('Warranty Sales (after)'!$H$4:$I$17,MATCH('Data Parsing (after)'!B174,'Warranty Sales (after)'!$G$4:$G$17,0),MATCH('Data Parsing (after)'!C174,'Warranty Sales (after)'!$H$3:$I$3,0))</f>
        <v>240</v>
      </c>
      <c r="F174" t="s">
        <v>261</v>
      </c>
    </row>
    <row r="175" spans="1:6">
      <c r="A175">
        <v>10</v>
      </c>
      <c r="B175" t="s">
        <v>2</v>
      </c>
      <c r="C175" t="s">
        <v>18</v>
      </c>
      <c r="D175" t="s">
        <v>522</v>
      </c>
      <c r="E175" s="69">
        <f>INDEX('Warranty Sales (after)'!$H$4:$I$17,MATCH('Data Parsing (after)'!B175,'Warranty Sales (after)'!$G$4:$G$17,0),MATCH('Data Parsing (after)'!C175,'Warranty Sales (after)'!$H$3:$I$3,0))</f>
        <v>168</v>
      </c>
      <c r="F175" t="s">
        <v>262</v>
      </c>
    </row>
    <row r="176" spans="1:6">
      <c r="A176">
        <v>8</v>
      </c>
      <c r="B176" t="s">
        <v>6</v>
      </c>
      <c r="C176" t="s">
        <v>17</v>
      </c>
      <c r="D176" t="s">
        <v>523</v>
      </c>
      <c r="E176" s="69">
        <f>INDEX('Warranty Sales (after)'!$H$4:$I$17,MATCH('Data Parsing (after)'!B176,'Warranty Sales (after)'!$G$4:$G$17,0),MATCH('Data Parsing (after)'!C176,'Warranty Sales (after)'!$H$3:$I$3,0))</f>
        <v>100</v>
      </c>
      <c r="F176" t="s">
        <v>263</v>
      </c>
    </row>
    <row r="177" spans="1:6">
      <c r="A177">
        <v>6</v>
      </c>
      <c r="B177" t="s">
        <v>4</v>
      </c>
      <c r="C177" t="s">
        <v>18</v>
      </c>
      <c r="D177" t="s">
        <v>522</v>
      </c>
      <c r="E177" s="69">
        <f>INDEX('Warranty Sales (after)'!$H$4:$I$17,MATCH('Data Parsing (after)'!B177,'Warranty Sales (after)'!$G$4:$G$17,0),MATCH('Data Parsing (after)'!C177,'Warranty Sales (after)'!$H$3:$I$3,0))</f>
        <v>120</v>
      </c>
      <c r="F177" t="s">
        <v>264</v>
      </c>
    </row>
    <row r="178" spans="1:6">
      <c r="A178">
        <v>3</v>
      </c>
      <c r="B178" t="s">
        <v>5</v>
      </c>
      <c r="C178" t="s">
        <v>18</v>
      </c>
      <c r="D178" t="s">
        <v>523</v>
      </c>
      <c r="E178" s="69">
        <f>INDEX('Warranty Sales (after)'!$H$4:$I$17,MATCH('Data Parsing (after)'!B178,'Warranty Sales (after)'!$G$4:$G$17,0),MATCH('Data Parsing (after)'!C178,'Warranty Sales (after)'!$H$3:$I$3,0))</f>
        <v>120</v>
      </c>
      <c r="F178" t="s">
        <v>265</v>
      </c>
    </row>
    <row r="179" spans="1:6">
      <c r="A179">
        <v>3</v>
      </c>
      <c r="B179" t="s">
        <v>6</v>
      </c>
      <c r="C179" t="s">
        <v>18</v>
      </c>
      <c r="D179" t="s">
        <v>522</v>
      </c>
      <c r="E179" s="69">
        <f>INDEX('Warranty Sales (after)'!$H$4:$I$17,MATCH('Data Parsing (after)'!B179,'Warranty Sales (after)'!$G$4:$G$17,0),MATCH('Data Parsing (after)'!C179,'Warranty Sales (after)'!$H$3:$I$3,0))</f>
        <v>120</v>
      </c>
      <c r="F179" t="s">
        <v>266</v>
      </c>
    </row>
    <row r="180" spans="1:6">
      <c r="A180">
        <v>1</v>
      </c>
      <c r="B180" t="s">
        <v>4</v>
      </c>
      <c r="C180" t="s">
        <v>17</v>
      </c>
      <c r="D180" t="s">
        <v>522</v>
      </c>
      <c r="E180" s="69">
        <f>INDEX('Warranty Sales (after)'!$H$4:$I$17,MATCH('Data Parsing (after)'!B180,'Warranty Sales (after)'!$G$4:$G$17,0),MATCH('Data Parsing (after)'!C180,'Warranty Sales (after)'!$H$3:$I$3,0))</f>
        <v>100</v>
      </c>
      <c r="F180" t="s">
        <v>267</v>
      </c>
    </row>
    <row r="181" spans="1:6">
      <c r="A181">
        <v>9</v>
      </c>
      <c r="B181" t="s">
        <v>5</v>
      </c>
      <c r="C181" t="s">
        <v>17</v>
      </c>
      <c r="D181" t="s">
        <v>522</v>
      </c>
      <c r="E181" s="69">
        <f>INDEX('Warranty Sales (after)'!$H$4:$I$17,MATCH('Data Parsing (after)'!B181,'Warranty Sales (after)'!$G$4:$G$17,0),MATCH('Data Parsing (after)'!C181,'Warranty Sales (after)'!$H$3:$I$3,0))</f>
        <v>100</v>
      </c>
      <c r="F181" t="s">
        <v>268</v>
      </c>
    </row>
    <row r="182" spans="1:6">
      <c r="A182">
        <v>6</v>
      </c>
      <c r="B182" t="s">
        <v>7</v>
      </c>
      <c r="C182" t="s">
        <v>18</v>
      </c>
      <c r="D182" t="s">
        <v>522</v>
      </c>
      <c r="E182" s="69">
        <f>INDEX('Warranty Sales (after)'!$H$4:$I$17,MATCH('Data Parsing (after)'!B182,'Warranty Sales (after)'!$G$4:$G$17,0),MATCH('Data Parsing (after)'!C182,'Warranty Sales (after)'!$H$3:$I$3,0))</f>
        <v>96</v>
      </c>
      <c r="F182" t="s">
        <v>269</v>
      </c>
    </row>
    <row r="183" spans="1:6">
      <c r="A183">
        <v>4</v>
      </c>
      <c r="B183" t="s">
        <v>15</v>
      </c>
      <c r="C183" t="s">
        <v>17</v>
      </c>
      <c r="D183" t="s">
        <v>523</v>
      </c>
      <c r="E183" s="69">
        <f>INDEX('Warranty Sales (after)'!$H$4:$I$17,MATCH('Data Parsing (after)'!B183,'Warranty Sales (after)'!$G$4:$G$17,0),MATCH('Data Parsing (after)'!C183,'Warranty Sales (after)'!$H$3:$I$3,0))</f>
        <v>70</v>
      </c>
      <c r="F183" t="s">
        <v>270</v>
      </c>
    </row>
    <row r="184" spans="1:6">
      <c r="A184">
        <v>3</v>
      </c>
      <c r="B184" t="s">
        <v>5</v>
      </c>
      <c r="C184" t="s">
        <v>18</v>
      </c>
      <c r="D184" t="s">
        <v>523</v>
      </c>
      <c r="E184" s="69">
        <f>INDEX('Warranty Sales (after)'!$H$4:$I$17,MATCH('Data Parsing (after)'!B184,'Warranty Sales (after)'!$G$4:$G$17,0),MATCH('Data Parsing (after)'!C184,'Warranty Sales (after)'!$H$3:$I$3,0))</f>
        <v>120</v>
      </c>
      <c r="F184" t="s">
        <v>271</v>
      </c>
    </row>
    <row r="185" spans="1:6">
      <c r="A185">
        <v>10</v>
      </c>
      <c r="B185" t="s">
        <v>7</v>
      </c>
      <c r="C185" t="s">
        <v>18</v>
      </c>
      <c r="D185" t="s">
        <v>522</v>
      </c>
      <c r="E185" s="69">
        <f>INDEX('Warranty Sales (after)'!$H$4:$I$17,MATCH('Data Parsing (after)'!B185,'Warranty Sales (after)'!$G$4:$G$17,0),MATCH('Data Parsing (after)'!C185,'Warranty Sales (after)'!$H$3:$I$3,0))</f>
        <v>96</v>
      </c>
      <c r="F185" t="s">
        <v>272</v>
      </c>
    </row>
    <row r="186" spans="1:6">
      <c r="A186">
        <v>6</v>
      </c>
      <c r="B186" t="s">
        <v>15</v>
      </c>
      <c r="C186" t="s">
        <v>17</v>
      </c>
      <c r="D186" t="s">
        <v>523</v>
      </c>
      <c r="E186" s="69">
        <f>INDEX('Warranty Sales (after)'!$H$4:$I$17,MATCH('Data Parsing (after)'!B186,'Warranty Sales (after)'!$G$4:$G$17,0),MATCH('Data Parsing (after)'!C186,'Warranty Sales (after)'!$H$3:$I$3,0))</f>
        <v>70</v>
      </c>
      <c r="F186" t="s">
        <v>273</v>
      </c>
    </row>
    <row r="187" spans="1:6">
      <c r="A187">
        <v>1</v>
      </c>
      <c r="B187" t="s">
        <v>6</v>
      </c>
      <c r="C187" t="s">
        <v>17</v>
      </c>
      <c r="D187" t="s">
        <v>522</v>
      </c>
      <c r="E187" s="69">
        <f>INDEX('Warranty Sales (after)'!$H$4:$I$17,MATCH('Data Parsing (after)'!B187,'Warranty Sales (after)'!$G$4:$G$17,0),MATCH('Data Parsing (after)'!C187,'Warranty Sales (after)'!$H$3:$I$3,0))</f>
        <v>100</v>
      </c>
      <c r="F187" t="s">
        <v>274</v>
      </c>
    </row>
    <row r="188" spans="1:6">
      <c r="A188">
        <v>4</v>
      </c>
      <c r="B188" t="s">
        <v>4</v>
      </c>
      <c r="C188" t="s">
        <v>17</v>
      </c>
      <c r="D188" t="s">
        <v>522</v>
      </c>
      <c r="E188" s="69">
        <f>INDEX('Warranty Sales (after)'!$H$4:$I$17,MATCH('Data Parsing (after)'!B188,'Warranty Sales (after)'!$G$4:$G$17,0),MATCH('Data Parsing (after)'!C188,'Warranty Sales (after)'!$H$3:$I$3,0))</f>
        <v>100</v>
      </c>
      <c r="F188" t="s">
        <v>275</v>
      </c>
    </row>
    <row r="189" spans="1:6">
      <c r="A189">
        <v>7</v>
      </c>
      <c r="B189" t="s">
        <v>5</v>
      </c>
      <c r="C189" t="s">
        <v>17</v>
      </c>
      <c r="D189" t="s">
        <v>522</v>
      </c>
      <c r="E189" s="69">
        <f>INDEX('Warranty Sales (after)'!$H$4:$I$17,MATCH('Data Parsing (after)'!B189,'Warranty Sales (after)'!$G$4:$G$17,0),MATCH('Data Parsing (after)'!C189,'Warranty Sales (after)'!$H$3:$I$3,0))</f>
        <v>100</v>
      </c>
      <c r="F189" t="s">
        <v>276</v>
      </c>
    </row>
    <row r="190" spans="1:6">
      <c r="A190">
        <v>3</v>
      </c>
      <c r="B190" t="s">
        <v>7</v>
      </c>
      <c r="C190" t="s">
        <v>17</v>
      </c>
      <c r="D190" t="s">
        <v>522</v>
      </c>
      <c r="E190" s="69">
        <f>INDEX('Warranty Sales (after)'!$H$4:$I$17,MATCH('Data Parsing (after)'!B190,'Warranty Sales (after)'!$G$4:$G$17,0),MATCH('Data Parsing (after)'!C190,'Warranty Sales (after)'!$H$3:$I$3,0))</f>
        <v>80</v>
      </c>
      <c r="F190" t="s">
        <v>277</v>
      </c>
    </row>
    <row r="191" spans="1:6">
      <c r="A191">
        <v>5</v>
      </c>
      <c r="B191" t="s">
        <v>15</v>
      </c>
      <c r="C191" t="s">
        <v>17</v>
      </c>
      <c r="D191" t="s">
        <v>522</v>
      </c>
      <c r="E191" s="69">
        <f>INDEX('Warranty Sales (after)'!$H$4:$I$17,MATCH('Data Parsing (after)'!B191,'Warranty Sales (after)'!$G$4:$G$17,0),MATCH('Data Parsing (after)'!C191,'Warranty Sales (after)'!$H$3:$I$3,0))</f>
        <v>70</v>
      </c>
      <c r="F191" t="s">
        <v>278</v>
      </c>
    </row>
    <row r="192" spans="1:6">
      <c r="A192">
        <v>6</v>
      </c>
      <c r="B192" t="s">
        <v>4</v>
      </c>
      <c r="C192" t="s">
        <v>17</v>
      </c>
      <c r="D192" t="s">
        <v>522</v>
      </c>
      <c r="E192" s="69">
        <f>INDEX('Warranty Sales (after)'!$H$4:$I$17,MATCH('Data Parsing (after)'!B192,'Warranty Sales (after)'!$G$4:$G$17,0),MATCH('Data Parsing (after)'!C192,'Warranty Sales (after)'!$H$3:$I$3,0))</f>
        <v>100</v>
      </c>
      <c r="F192" t="s">
        <v>279</v>
      </c>
    </row>
    <row r="193" spans="1:6">
      <c r="A193">
        <v>1</v>
      </c>
      <c r="B193" t="s">
        <v>5</v>
      </c>
      <c r="C193" t="s">
        <v>18</v>
      </c>
      <c r="D193" t="s">
        <v>522</v>
      </c>
      <c r="E193" s="69">
        <f>INDEX('Warranty Sales (after)'!$H$4:$I$17,MATCH('Data Parsing (after)'!B193,'Warranty Sales (after)'!$G$4:$G$17,0),MATCH('Data Parsing (after)'!C193,'Warranty Sales (after)'!$H$3:$I$3,0))</f>
        <v>120</v>
      </c>
      <c r="F193" t="s">
        <v>280</v>
      </c>
    </row>
    <row r="194" spans="1:6">
      <c r="A194">
        <v>9</v>
      </c>
      <c r="B194" t="s">
        <v>7</v>
      </c>
      <c r="C194" t="s">
        <v>17</v>
      </c>
      <c r="D194" t="s">
        <v>522</v>
      </c>
      <c r="E194" s="69">
        <f>INDEX('Warranty Sales (after)'!$H$4:$I$17,MATCH('Data Parsing (after)'!B194,'Warranty Sales (after)'!$G$4:$G$17,0),MATCH('Data Parsing (after)'!C194,'Warranty Sales (after)'!$H$3:$I$3,0))</f>
        <v>80</v>
      </c>
      <c r="F194" t="s">
        <v>281</v>
      </c>
    </row>
    <row r="195" spans="1:6">
      <c r="A195">
        <v>8</v>
      </c>
      <c r="B195" t="s">
        <v>15</v>
      </c>
      <c r="C195" t="s">
        <v>17</v>
      </c>
      <c r="D195" t="s">
        <v>522</v>
      </c>
      <c r="E195" s="69">
        <f>INDEX('Warranty Sales (after)'!$H$4:$I$17,MATCH('Data Parsing (after)'!B195,'Warranty Sales (after)'!$G$4:$G$17,0),MATCH('Data Parsing (after)'!C195,'Warranty Sales (after)'!$H$3:$I$3,0))</f>
        <v>70</v>
      </c>
      <c r="F195" t="s">
        <v>282</v>
      </c>
    </row>
    <row r="196" spans="1:6">
      <c r="A196">
        <v>5</v>
      </c>
      <c r="B196" t="s">
        <v>14</v>
      </c>
      <c r="C196" t="s">
        <v>18</v>
      </c>
      <c r="D196" t="s">
        <v>523</v>
      </c>
      <c r="E196" s="69">
        <f>INDEX('Warranty Sales (after)'!$H$4:$I$17,MATCH('Data Parsing (after)'!B196,'Warranty Sales (after)'!$G$4:$G$17,0),MATCH('Data Parsing (after)'!C196,'Warranty Sales (after)'!$H$3:$I$3,0))</f>
        <v>72</v>
      </c>
      <c r="F196" t="s">
        <v>283</v>
      </c>
    </row>
    <row r="197" spans="1:6">
      <c r="A197">
        <v>5</v>
      </c>
      <c r="B197" t="s">
        <v>12</v>
      </c>
      <c r="C197" t="s">
        <v>17</v>
      </c>
      <c r="D197" t="s">
        <v>522</v>
      </c>
      <c r="E197" s="69">
        <f>INDEX('Warranty Sales (after)'!$H$4:$I$17,MATCH('Data Parsing (after)'!B197,'Warranty Sales (after)'!$G$4:$G$17,0),MATCH('Data Parsing (after)'!C197,'Warranty Sales (after)'!$H$3:$I$3,0))</f>
        <v>50</v>
      </c>
      <c r="F197" t="s">
        <v>284</v>
      </c>
    </row>
    <row r="198" spans="1:6">
      <c r="A198">
        <v>5</v>
      </c>
      <c r="B198" t="s">
        <v>3</v>
      </c>
      <c r="C198" t="s">
        <v>18</v>
      </c>
      <c r="D198" t="s">
        <v>522</v>
      </c>
      <c r="E198" s="69">
        <f>INDEX('Warranty Sales (after)'!$H$4:$I$17,MATCH('Data Parsing (after)'!B198,'Warranty Sales (after)'!$G$4:$G$17,0),MATCH('Data Parsing (after)'!C198,'Warranty Sales (after)'!$H$3:$I$3,0))</f>
        <v>42</v>
      </c>
      <c r="F198" t="s">
        <v>285</v>
      </c>
    </row>
    <row r="199" spans="1:6">
      <c r="A199">
        <v>4</v>
      </c>
      <c r="B199" t="s">
        <v>8</v>
      </c>
      <c r="C199" t="s">
        <v>17</v>
      </c>
      <c r="D199" t="s">
        <v>523</v>
      </c>
      <c r="E199" s="69">
        <f>INDEX('Warranty Sales (after)'!$H$4:$I$17,MATCH('Data Parsing (after)'!B199,'Warranty Sales (after)'!$G$4:$G$17,0),MATCH('Data Parsing (after)'!C199,'Warranty Sales (after)'!$H$3:$I$3,0))</f>
        <v>25</v>
      </c>
      <c r="F199" t="s">
        <v>286</v>
      </c>
    </row>
    <row r="200" spans="1:6">
      <c r="A200">
        <v>5</v>
      </c>
      <c r="B200" t="s">
        <v>9</v>
      </c>
      <c r="C200" t="s">
        <v>17</v>
      </c>
      <c r="D200" t="s">
        <v>522</v>
      </c>
      <c r="E200" s="69">
        <f>INDEX('Warranty Sales (after)'!$H$4:$I$17,MATCH('Data Parsing (after)'!B200,'Warranty Sales (after)'!$G$4:$G$17,0),MATCH('Data Parsing (after)'!C200,'Warranty Sales (after)'!$H$3:$I$3,0))</f>
        <v>20</v>
      </c>
      <c r="F200" t="s">
        <v>287</v>
      </c>
    </row>
    <row r="201" spans="1:6">
      <c r="A201">
        <v>5</v>
      </c>
      <c r="B201" t="s">
        <v>10</v>
      </c>
      <c r="C201" t="s">
        <v>17</v>
      </c>
      <c r="D201" t="s">
        <v>522</v>
      </c>
      <c r="E201" s="69">
        <f>INDEX('Warranty Sales (after)'!$H$4:$I$17,MATCH('Data Parsing (after)'!B201,'Warranty Sales (after)'!$G$4:$G$17,0),MATCH('Data Parsing (after)'!C201,'Warranty Sales (after)'!$H$3:$I$3,0))</f>
        <v>20</v>
      </c>
      <c r="F201" t="s">
        <v>288</v>
      </c>
    </row>
    <row r="202" spans="1:6">
      <c r="A202">
        <v>10</v>
      </c>
      <c r="B202" t="s">
        <v>11</v>
      </c>
      <c r="C202" t="s">
        <v>18</v>
      </c>
      <c r="D202" t="s">
        <v>522</v>
      </c>
      <c r="E202" s="69">
        <f>INDEX('Warranty Sales (after)'!$H$4:$I$17,MATCH('Data Parsing (after)'!B202,'Warranty Sales (after)'!$G$4:$G$17,0),MATCH('Data Parsing (after)'!C202,'Warranty Sales (after)'!$H$3:$I$3,0))</f>
        <v>6</v>
      </c>
      <c r="F202" t="s">
        <v>289</v>
      </c>
    </row>
    <row r="203" spans="1:6">
      <c r="A203">
        <v>1</v>
      </c>
      <c r="B203" t="s">
        <v>3</v>
      </c>
      <c r="C203" t="s">
        <v>17</v>
      </c>
      <c r="D203" t="s">
        <v>522</v>
      </c>
      <c r="E203" s="69">
        <f>INDEX('Warranty Sales (after)'!$H$4:$I$17,MATCH('Data Parsing (after)'!B203,'Warranty Sales (after)'!$G$4:$G$17,0),MATCH('Data Parsing (after)'!C203,'Warranty Sales (after)'!$H$3:$I$3,0))</f>
        <v>35</v>
      </c>
      <c r="F203" t="s">
        <v>290</v>
      </c>
    </row>
    <row r="204" spans="1:6">
      <c r="A204">
        <v>6</v>
      </c>
      <c r="B204" t="s">
        <v>8</v>
      </c>
      <c r="C204" t="s">
        <v>18</v>
      </c>
      <c r="D204" t="s">
        <v>522</v>
      </c>
      <c r="E204" s="69">
        <f>INDEX('Warranty Sales (after)'!$H$4:$I$17,MATCH('Data Parsing (after)'!B204,'Warranty Sales (after)'!$G$4:$G$17,0),MATCH('Data Parsing (after)'!C204,'Warranty Sales (after)'!$H$3:$I$3,0))</f>
        <v>30</v>
      </c>
      <c r="F204" t="s">
        <v>291</v>
      </c>
    </row>
    <row r="205" spans="1:6">
      <c r="A205">
        <v>10</v>
      </c>
      <c r="B205" t="s">
        <v>9</v>
      </c>
      <c r="C205" t="s">
        <v>18</v>
      </c>
      <c r="D205" t="s">
        <v>522</v>
      </c>
      <c r="E205" s="69">
        <f>INDEX('Warranty Sales (after)'!$H$4:$I$17,MATCH('Data Parsing (after)'!B205,'Warranty Sales (after)'!$G$4:$G$17,0),MATCH('Data Parsing (after)'!C205,'Warranty Sales (after)'!$H$3:$I$3,0))</f>
        <v>24</v>
      </c>
      <c r="F205" t="s">
        <v>292</v>
      </c>
    </row>
    <row r="206" spans="1:6">
      <c r="A206">
        <v>8</v>
      </c>
      <c r="B206" t="s">
        <v>10</v>
      </c>
      <c r="C206" t="s">
        <v>17</v>
      </c>
      <c r="D206" t="s">
        <v>522</v>
      </c>
      <c r="E206" s="69">
        <f>INDEX('Warranty Sales (after)'!$H$4:$I$17,MATCH('Data Parsing (after)'!B206,'Warranty Sales (after)'!$G$4:$G$17,0),MATCH('Data Parsing (after)'!C206,'Warranty Sales (after)'!$H$3:$I$3,0))</f>
        <v>20</v>
      </c>
      <c r="F206" t="s">
        <v>293</v>
      </c>
    </row>
    <row r="207" spans="1:6">
      <c r="A207">
        <v>5</v>
      </c>
      <c r="B207" t="s">
        <v>11</v>
      </c>
      <c r="C207" t="s">
        <v>18</v>
      </c>
      <c r="D207" t="s">
        <v>522</v>
      </c>
      <c r="E207" s="69">
        <f>INDEX('Warranty Sales (after)'!$H$4:$I$17,MATCH('Data Parsing (after)'!B207,'Warranty Sales (after)'!$G$4:$G$17,0),MATCH('Data Parsing (after)'!C207,'Warranty Sales (after)'!$H$3:$I$3,0))</f>
        <v>6</v>
      </c>
      <c r="F207" t="s">
        <v>294</v>
      </c>
    </row>
    <row r="208" spans="1:6">
      <c r="A208">
        <v>4</v>
      </c>
      <c r="B208" t="s">
        <v>13</v>
      </c>
      <c r="C208" t="s">
        <v>17</v>
      </c>
      <c r="D208" t="s">
        <v>522</v>
      </c>
      <c r="E208" s="69">
        <f>INDEX('Warranty Sales (after)'!$H$4:$I$17,MATCH('Data Parsing (after)'!B208,'Warranty Sales (after)'!$G$4:$G$17,0),MATCH('Data Parsing (after)'!C208,'Warranty Sales (after)'!$H$3:$I$3,0))</f>
        <v>200</v>
      </c>
      <c r="F208" t="s">
        <v>295</v>
      </c>
    </row>
    <row r="209" spans="1:6">
      <c r="A209">
        <v>7</v>
      </c>
      <c r="B209" t="s">
        <v>2</v>
      </c>
      <c r="C209" t="s">
        <v>18</v>
      </c>
      <c r="D209" t="s">
        <v>522</v>
      </c>
      <c r="E209" s="69">
        <f>INDEX('Warranty Sales (after)'!$H$4:$I$17,MATCH('Data Parsing (after)'!B209,'Warranty Sales (after)'!$G$4:$G$17,0),MATCH('Data Parsing (after)'!C209,'Warranty Sales (after)'!$H$3:$I$3,0))</f>
        <v>168</v>
      </c>
      <c r="F209" t="s">
        <v>296</v>
      </c>
    </row>
    <row r="210" spans="1:6">
      <c r="A210">
        <v>8</v>
      </c>
      <c r="B210" t="s">
        <v>6</v>
      </c>
      <c r="C210" t="s">
        <v>18</v>
      </c>
      <c r="D210" t="s">
        <v>522</v>
      </c>
      <c r="E210" s="69">
        <f>INDEX('Warranty Sales (after)'!$H$4:$I$17,MATCH('Data Parsing (after)'!B210,'Warranty Sales (after)'!$G$4:$G$17,0),MATCH('Data Parsing (after)'!C210,'Warranty Sales (after)'!$H$3:$I$3,0))</f>
        <v>120</v>
      </c>
      <c r="F210" t="s">
        <v>297</v>
      </c>
    </row>
    <row r="211" spans="1:6">
      <c r="A211">
        <v>9</v>
      </c>
      <c r="B211" t="s">
        <v>4</v>
      </c>
      <c r="C211" t="s">
        <v>18</v>
      </c>
      <c r="D211" t="s">
        <v>522</v>
      </c>
      <c r="E211" s="69">
        <f>INDEX('Warranty Sales (after)'!$H$4:$I$17,MATCH('Data Parsing (after)'!B211,'Warranty Sales (after)'!$G$4:$G$17,0),MATCH('Data Parsing (after)'!C211,'Warranty Sales (after)'!$H$3:$I$3,0))</f>
        <v>120</v>
      </c>
      <c r="F211" t="s">
        <v>298</v>
      </c>
    </row>
    <row r="212" spans="1:6">
      <c r="A212">
        <v>7</v>
      </c>
      <c r="B212" t="s">
        <v>5</v>
      </c>
      <c r="C212" t="s">
        <v>17</v>
      </c>
      <c r="D212" t="s">
        <v>523</v>
      </c>
      <c r="E212" s="69">
        <f>INDEX('Warranty Sales (after)'!$H$4:$I$17,MATCH('Data Parsing (after)'!B212,'Warranty Sales (after)'!$G$4:$G$17,0),MATCH('Data Parsing (after)'!C212,'Warranty Sales (after)'!$H$3:$I$3,0))</f>
        <v>100</v>
      </c>
      <c r="F212" t="s">
        <v>299</v>
      </c>
    </row>
    <row r="213" spans="1:6">
      <c r="A213">
        <v>2</v>
      </c>
      <c r="B213" t="s">
        <v>13</v>
      </c>
      <c r="C213" t="s">
        <v>17</v>
      </c>
      <c r="D213" t="s">
        <v>522</v>
      </c>
      <c r="E213" s="69">
        <f>INDEX('Warranty Sales (after)'!$H$4:$I$17,MATCH('Data Parsing (after)'!B213,'Warranty Sales (after)'!$G$4:$G$17,0),MATCH('Data Parsing (after)'!C213,'Warranty Sales (after)'!$H$3:$I$3,0))</f>
        <v>200</v>
      </c>
      <c r="F213" t="s">
        <v>300</v>
      </c>
    </row>
    <row r="214" spans="1:6">
      <c r="A214">
        <v>5</v>
      </c>
      <c r="B214" t="s">
        <v>2</v>
      </c>
      <c r="C214" t="s">
        <v>17</v>
      </c>
      <c r="D214" t="s">
        <v>523</v>
      </c>
      <c r="E214" s="69">
        <f>INDEX('Warranty Sales (after)'!$H$4:$I$17,MATCH('Data Parsing (after)'!B214,'Warranty Sales (after)'!$G$4:$G$17,0),MATCH('Data Parsing (after)'!C214,'Warranty Sales (after)'!$H$3:$I$3,0))</f>
        <v>140</v>
      </c>
      <c r="F214" t="s">
        <v>301</v>
      </c>
    </row>
    <row r="215" spans="1:6">
      <c r="A215">
        <v>1</v>
      </c>
      <c r="B215" t="s">
        <v>6</v>
      </c>
      <c r="C215" t="s">
        <v>17</v>
      </c>
      <c r="D215" t="s">
        <v>522</v>
      </c>
      <c r="E215" s="69">
        <f>INDEX('Warranty Sales (after)'!$H$4:$I$17,MATCH('Data Parsing (after)'!B215,'Warranty Sales (after)'!$G$4:$G$17,0),MATCH('Data Parsing (after)'!C215,'Warranty Sales (after)'!$H$3:$I$3,0))</f>
        <v>100</v>
      </c>
      <c r="F215" t="s">
        <v>302</v>
      </c>
    </row>
    <row r="216" spans="1:6">
      <c r="A216">
        <v>8</v>
      </c>
      <c r="B216" t="s">
        <v>4</v>
      </c>
      <c r="C216" t="s">
        <v>18</v>
      </c>
      <c r="D216" t="s">
        <v>522</v>
      </c>
      <c r="E216" s="69">
        <f>INDEX('Warranty Sales (after)'!$H$4:$I$17,MATCH('Data Parsing (after)'!B216,'Warranty Sales (after)'!$G$4:$G$17,0),MATCH('Data Parsing (after)'!C216,'Warranty Sales (after)'!$H$3:$I$3,0))</f>
        <v>120</v>
      </c>
      <c r="F216" t="s">
        <v>303</v>
      </c>
    </row>
    <row r="217" spans="1:6">
      <c r="A217">
        <v>9</v>
      </c>
      <c r="B217" t="s">
        <v>5</v>
      </c>
      <c r="C217" t="s">
        <v>18</v>
      </c>
      <c r="D217" t="s">
        <v>522</v>
      </c>
      <c r="E217" s="69">
        <f>INDEX('Warranty Sales (after)'!$H$4:$I$17,MATCH('Data Parsing (after)'!B217,'Warranty Sales (after)'!$G$4:$G$17,0),MATCH('Data Parsing (after)'!C217,'Warranty Sales (after)'!$H$3:$I$3,0))</f>
        <v>120</v>
      </c>
      <c r="F217" t="s">
        <v>304</v>
      </c>
    </row>
    <row r="218" spans="1:6">
      <c r="A218">
        <v>8</v>
      </c>
      <c r="B218" t="s">
        <v>7</v>
      </c>
      <c r="C218" t="s">
        <v>17</v>
      </c>
      <c r="D218" t="s">
        <v>522</v>
      </c>
      <c r="E218" s="69">
        <f>INDEX('Warranty Sales (after)'!$H$4:$I$17,MATCH('Data Parsing (after)'!B218,'Warranty Sales (after)'!$G$4:$G$17,0),MATCH('Data Parsing (after)'!C218,'Warranty Sales (after)'!$H$3:$I$3,0))</f>
        <v>80</v>
      </c>
      <c r="F218" t="s">
        <v>305</v>
      </c>
    </row>
    <row r="219" spans="1:6">
      <c r="A219">
        <v>3</v>
      </c>
      <c r="B219" t="s">
        <v>15</v>
      </c>
      <c r="C219" t="s">
        <v>17</v>
      </c>
      <c r="D219" t="s">
        <v>522</v>
      </c>
      <c r="E219" s="69">
        <f>INDEX('Warranty Sales (after)'!$H$4:$I$17,MATCH('Data Parsing (after)'!B219,'Warranty Sales (after)'!$G$4:$G$17,0),MATCH('Data Parsing (after)'!C219,'Warranty Sales (after)'!$H$3:$I$3,0))</f>
        <v>70</v>
      </c>
      <c r="F219" t="s">
        <v>306</v>
      </c>
    </row>
    <row r="220" spans="1:6">
      <c r="A220">
        <v>7</v>
      </c>
      <c r="B220" t="s">
        <v>14</v>
      </c>
      <c r="C220" t="s">
        <v>17</v>
      </c>
      <c r="D220" t="s">
        <v>522</v>
      </c>
      <c r="E220" s="69">
        <f>INDEX('Warranty Sales (after)'!$H$4:$I$17,MATCH('Data Parsing (after)'!B220,'Warranty Sales (after)'!$G$4:$G$17,0),MATCH('Data Parsing (after)'!C220,'Warranty Sales (after)'!$H$3:$I$3,0))</f>
        <v>60</v>
      </c>
      <c r="F220" t="s">
        <v>307</v>
      </c>
    </row>
    <row r="221" spans="1:6">
      <c r="A221">
        <v>6</v>
      </c>
      <c r="B221" t="s">
        <v>12</v>
      </c>
      <c r="C221" t="s">
        <v>17</v>
      </c>
      <c r="D221" t="s">
        <v>522</v>
      </c>
      <c r="E221" s="69">
        <f>INDEX('Warranty Sales (after)'!$H$4:$I$17,MATCH('Data Parsing (after)'!B221,'Warranty Sales (after)'!$G$4:$G$17,0),MATCH('Data Parsing (after)'!C221,'Warranty Sales (after)'!$H$3:$I$3,0))</f>
        <v>50</v>
      </c>
      <c r="F221" t="s">
        <v>308</v>
      </c>
    </row>
    <row r="222" spans="1:6">
      <c r="A222">
        <v>9</v>
      </c>
      <c r="B222" t="s">
        <v>3</v>
      </c>
      <c r="C222" t="s">
        <v>17</v>
      </c>
      <c r="D222" t="s">
        <v>522</v>
      </c>
      <c r="E222" s="69">
        <f>INDEX('Warranty Sales (after)'!$H$4:$I$17,MATCH('Data Parsing (after)'!B222,'Warranty Sales (after)'!$G$4:$G$17,0),MATCH('Data Parsing (after)'!C222,'Warranty Sales (after)'!$H$3:$I$3,0))</f>
        <v>35</v>
      </c>
      <c r="F222" t="s">
        <v>309</v>
      </c>
    </row>
    <row r="223" spans="1:6">
      <c r="A223">
        <v>7</v>
      </c>
      <c r="B223" t="s">
        <v>8</v>
      </c>
      <c r="C223" t="s">
        <v>17</v>
      </c>
      <c r="D223" t="s">
        <v>522</v>
      </c>
      <c r="E223" s="69">
        <f>INDEX('Warranty Sales (after)'!$H$4:$I$17,MATCH('Data Parsing (after)'!B223,'Warranty Sales (after)'!$G$4:$G$17,0),MATCH('Data Parsing (after)'!C223,'Warranty Sales (after)'!$H$3:$I$3,0))</f>
        <v>25</v>
      </c>
      <c r="F223" t="s">
        <v>310</v>
      </c>
    </row>
    <row r="224" spans="1:6">
      <c r="A224">
        <v>8</v>
      </c>
      <c r="B224" t="s">
        <v>9</v>
      </c>
      <c r="C224" t="s">
        <v>17</v>
      </c>
      <c r="D224" t="s">
        <v>523</v>
      </c>
      <c r="E224" s="69">
        <f>INDEX('Warranty Sales (after)'!$H$4:$I$17,MATCH('Data Parsing (after)'!B224,'Warranty Sales (after)'!$G$4:$G$17,0),MATCH('Data Parsing (after)'!C224,'Warranty Sales (after)'!$H$3:$I$3,0))</f>
        <v>20</v>
      </c>
      <c r="F224" t="s">
        <v>311</v>
      </c>
    </row>
    <row r="225" spans="1:6">
      <c r="A225">
        <v>3</v>
      </c>
      <c r="B225" t="s">
        <v>10</v>
      </c>
      <c r="C225" t="s">
        <v>18</v>
      </c>
      <c r="D225" t="s">
        <v>522</v>
      </c>
      <c r="E225" s="69">
        <f>INDEX('Warranty Sales (after)'!$H$4:$I$17,MATCH('Data Parsing (after)'!B225,'Warranty Sales (after)'!$G$4:$G$17,0),MATCH('Data Parsing (after)'!C225,'Warranty Sales (after)'!$H$3:$I$3,0))</f>
        <v>24</v>
      </c>
      <c r="F225" t="s">
        <v>312</v>
      </c>
    </row>
    <row r="226" spans="1:6">
      <c r="A226">
        <v>1</v>
      </c>
      <c r="B226" t="s">
        <v>11</v>
      </c>
      <c r="C226" t="s">
        <v>18</v>
      </c>
      <c r="D226" t="s">
        <v>522</v>
      </c>
      <c r="E226" s="69">
        <f>INDEX('Warranty Sales (after)'!$H$4:$I$17,MATCH('Data Parsing (after)'!B226,'Warranty Sales (after)'!$G$4:$G$17,0),MATCH('Data Parsing (after)'!C226,'Warranty Sales (after)'!$H$3:$I$3,0))</f>
        <v>6</v>
      </c>
      <c r="F226" t="s">
        <v>313</v>
      </c>
    </row>
    <row r="227" spans="1:6">
      <c r="A227">
        <v>5</v>
      </c>
      <c r="B227" t="s">
        <v>13</v>
      </c>
      <c r="C227" t="s">
        <v>17</v>
      </c>
      <c r="D227" t="s">
        <v>522</v>
      </c>
      <c r="E227" s="69">
        <f>INDEX('Warranty Sales (after)'!$H$4:$I$17,MATCH('Data Parsing (after)'!B227,'Warranty Sales (after)'!$G$4:$G$17,0),MATCH('Data Parsing (after)'!C227,'Warranty Sales (after)'!$H$3:$I$3,0))</f>
        <v>200</v>
      </c>
      <c r="F227" t="s">
        <v>314</v>
      </c>
    </row>
    <row r="228" spans="1:6">
      <c r="A228">
        <v>9</v>
      </c>
      <c r="B228" t="s">
        <v>2</v>
      </c>
      <c r="C228" t="s">
        <v>18</v>
      </c>
      <c r="D228" t="s">
        <v>522</v>
      </c>
      <c r="E228" s="69">
        <f>INDEX('Warranty Sales (after)'!$H$4:$I$17,MATCH('Data Parsing (after)'!B228,'Warranty Sales (after)'!$G$4:$G$17,0),MATCH('Data Parsing (after)'!C228,'Warranty Sales (after)'!$H$3:$I$3,0))</f>
        <v>168</v>
      </c>
      <c r="F228" t="s">
        <v>315</v>
      </c>
    </row>
    <row r="229" spans="1:6">
      <c r="A229">
        <v>1</v>
      </c>
      <c r="B229" t="s">
        <v>6</v>
      </c>
      <c r="C229" t="s">
        <v>17</v>
      </c>
      <c r="D229" t="s">
        <v>522</v>
      </c>
      <c r="E229" s="69">
        <f>INDEX('Warranty Sales (after)'!$H$4:$I$17,MATCH('Data Parsing (after)'!B229,'Warranty Sales (after)'!$G$4:$G$17,0),MATCH('Data Parsing (after)'!C229,'Warranty Sales (after)'!$H$3:$I$3,0))</f>
        <v>100</v>
      </c>
      <c r="F229" t="s">
        <v>316</v>
      </c>
    </row>
    <row r="230" spans="1:6">
      <c r="A230">
        <v>5</v>
      </c>
      <c r="B230" t="s">
        <v>4</v>
      </c>
      <c r="C230" t="s">
        <v>18</v>
      </c>
      <c r="D230" t="s">
        <v>523</v>
      </c>
      <c r="E230" s="69">
        <f>INDEX('Warranty Sales (after)'!$H$4:$I$17,MATCH('Data Parsing (after)'!B230,'Warranty Sales (after)'!$G$4:$G$17,0),MATCH('Data Parsing (after)'!C230,'Warranty Sales (after)'!$H$3:$I$3,0))</f>
        <v>120</v>
      </c>
      <c r="F230" t="s">
        <v>317</v>
      </c>
    </row>
    <row r="231" spans="1:6">
      <c r="A231">
        <v>3</v>
      </c>
      <c r="B231" t="s">
        <v>5</v>
      </c>
      <c r="C231" t="s">
        <v>17</v>
      </c>
      <c r="D231" t="s">
        <v>522</v>
      </c>
      <c r="E231" s="69">
        <f>INDEX('Warranty Sales (after)'!$H$4:$I$17,MATCH('Data Parsing (after)'!B231,'Warranty Sales (after)'!$G$4:$G$17,0),MATCH('Data Parsing (after)'!C231,'Warranty Sales (after)'!$H$3:$I$3,0))</f>
        <v>100</v>
      </c>
      <c r="F231" t="s">
        <v>318</v>
      </c>
    </row>
    <row r="232" spans="1:6">
      <c r="A232">
        <v>7</v>
      </c>
      <c r="B232" t="s">
        <v>7</v>
      </c>
      <c r="C232" t="s">
        <v>17</v>
      </c>
      <c r="D232" t="s">
        <v>522</v>
      </c>
      <c r="E232" s="69">
        <f>INDEX('Warranty Sales (after)'!$H$4:$I$17,MATCH('Data Parsing (after)'!B232,'Warranty Sales (after)'!$G$4:$G$17,0),MATCH('Data Parsing (after)'!C232,'Warranty Sales (after)'!$H$3:$I$3,0))</f>
        <v>80</v>
      </c>
      <c r="F232" t="s">
        <v>319</v>
      </c>
    </row>
    <row r="233" spans="1:6">
      <c r="A233">
        <v>2</v>
      </c>
      <c r="B233" t="s">
        <v>15</v>
      </c>
      <c r="C233" t="s">
        <v>17</v>
      </c>
      <c r="D233" t="s">
        <v>522</v>
      </c>
      <c r="E233" s="69">
        <f>INDEX('Warranty Sales (after)'!$H$4:$I$17,MATCH('Data Parsing (after)'!B233,'Warranty Sales (after)'!$G$4:$G$17,0),MATCH('Data Parsing (after)'!C233,'Warranty Sales (after)'!$H$3:$I$3,0))</f>
        <v>70</v>
      </c>
      <c r="F233" t="s">
        <v>320</v>
      </c>
    </row>
    <row r="234" spans="1:6">
      <c r="A234">
        <v>8</v>
      </c>
      <c r="B234" t="s">
        <v>14</v>
      </c>
      <c r="C234" t="s">
        <v>17</v>
      </c>
      <c r="D234" t="s">
        <v>522</v>
      </c>
      <c r="E234" s="69">
        <f>INDEX('Warranty Sales (after)'!$H$4:$I$17,MATCH('Data Parsing (after)'!B234,'Warranty Sales (after)'!$G$4:$G$17,0),MATCH('Data Parsing (after)'!C234,'Warranty Sales (after)'!$H$3:$I$3,0))</f>
        <v>60</v>
      </c>
      <c r="F234" t="s">
        <v>321</v>
      </c>
    </row>
    <row r="235" spans="1:6">
      <c r="A235">
        <v>1</v>
      </c>
      <c r="B235" t="s">
        <v>12</v>
      </c>
      <c r="C235" t="s">
        <v>17</v>
      </c>
      <c r="D235" t="s">
        <v>522</v>
      </c>
      <c r="E235" s="69">
        <f>INDEX('Warranty Sales (after)'!$H$4:$I$17,MATCH('Data Parsing (after)'!B235,'Warranty Sales (after)'!$G$4:$G$17,0),MATCH('Data Parsing (after)'!C235,'Warranty Sales (after)'!$H$3:$I$3,0))</f>
        <v>50</v>
      </c>
      <c r="F235" t="s">
        <v>322</v>
      </c>
    </row>
    <row r="236" spans="1:6">
      <c r="A236">
        <v>10</v>
      </c>
      <c r="B236" t="s">
        <v>3</v>
      </c>
      <c r="C236" t="s">
        <v>18</v>
      </c>
      <c r="D236" t="s">
        <v>522</v>
      </c>
      <c r="E236" s="69">
        <f>INDEX('Warranty Sales (after)'!$H$4:$I$17,MATCH('Data Parsing (after)'!B236,'Warranty Sales (after)'!$G$4:$G$17,0),MATCH('Data Parsing (after)'!C236,'Warranty Sales (after)'!$H$3:$I$3,0))</f>
        <v>42</v>
      </c>
      <c r="F236" t="s">
        <v>323</v>
      </c>
    </row>
    <row r="237" spans="1:6">
      <c r="A237">
        <v>10</v>
      </c>
      <c r="B237" t="s">
        <v>8</v>
      </c>
      <c r="C237" t="s">
        <v>17</v>
      </c>
      <c r="D237" t="s">
        <v>522</v>
      </c>
      <c r="E237" s="69">
        <f>INDEX('Warranty Sales (after)'!$H$4:$I$17,MATCH('Data Parsing (after)'!B237,'Warranty Sales (after)'!$G$4:$G$17,0),MATCH('Data Parsing (after)'!C237,'Warranty Sales (after)'!$H$3:$I$3,0))</f>
        <v>25</v>
      </c>
      <c r="F237" t="s">
        <v>324</v>
      </c>
    </row>
    <row r="238" spans="1:6">
      <c r="A238">
        <v>10</v>
      </c>
      <c r="B238" t="s">
        <v>9</v>
      </c>
      <c r="C238" t="s">
        <v>18</v>
      </c>
      <c r="D238" t="s">
        <v>523</v>
      </c>
      <c r="E238" s="69">
        <f>INDEX('Warranty Sales (after)'!$H$4:$I$17,MATCH('Data Parsing (after)'!B238,'Warranty Sales (after)'!$G$4:$G$17,0),MATCH('Data Parsing (after)'!C238,'Warranty Sales (after)'!$H$3:$I$3,0))</f>
        <v>24</v>
      </c>
      <c r="F238" t="s">
        <v>325</v>
      </c>
    </row>
    <row r="239" spans="1:6">
      <c r="A239">
        <v>2</v>
      </c>
      <c r="B239" t="s">
        <v>10</v>
      </c>
      <c r="C239" t="s">
        <v>17</v>
      </c>
      <c r="D239" t="s">
        <v>522</v>
      </c>
      <c r="E239" s="69">
        <f>INDEX('Warranty Sales (after)'!$H$4:$I$17,MATCH('Data Parsing (after)'!B239,'Warranty Sales (after)'!$G$4:$G$17,0),MATCH('Data Parsing (after)'!C239,'Warranty Sales (after)'!$H$3:$I$3,0))</f>
        <v>20</v>
      </c>
      <c r="F239" t="s">
        <v>326</v>
      </c>
    </row>
    <row r="240" spans="1:6">
      <c r="A240">
        <v>7</v>
      </c>
      <c r="B240" t="s">
        <v>11</v>
      </c>
      <c r="C240" t="s">
        <v>17</v>
      </c>
      <c r="D240" t="s">
        <v>522</v>
      </c>
      <c r="E240" s="69">
        <f>INDEX('Warranty Sales (after)'!$H$4:$I$17,MATCH('Data Parsing (after)'!B240,'Warranty Sales (after)'!$G$4:$G$17,0),MATCH('Data Parsing (after)'!C240,'Warranty Sales (after)'!$H$3:$I$3,0))</f>
        <v>5</v>
      </c>
      <c r="F240" t="s">
        <v>327</v>
      </c>
    </row>
    <row r="241" spans="1:6">
      <c r="A241">
        <v>6</v>
      </c>
      <c r="B241" t="s">
        <v>13</v>
      </c>
      <c r="C241" t="s">
        <v>17</v>
      </c>
      <c r="D241" t="s">
        <v>522</v>
      </c>
      <c r="E241" s="69">
        <f>INDEX('Warranty Sales (after)'!$H$4:$I$17,MATCH('Data Parsing (after)'!B241,'Warranty Sales (after)'!$G$4:$G$17,0),MATCH('Data Parsing (after)'!C241,'Warranty Sales (after)'!$H$3:$I$3,0))</f>
        <v>200</v>
      </c>
      <c r="F241" t="s">
        <v>328</v>
      </c>
    </row>
    <row r="242" spans="1:6">
      <c r="A242">
        <v>10</v>
      </c>
      <c r="B242" t="s">
        <v>2</v>
      </c>
      <c r="C242" t="s">
        <v>17</v>
      </c>
      <c r="D242" t="s">
        <v>522</v>
      </c>
      <c r="E242" s="69">
        <f>INDEX('Warranty Sales (after)'!$H$4:$I$17,MATCH('Data Parsing (after)'!B242,'Warranty Sales (after)'!$G$4:$G$17,0),MATCH('Data Parsing (after)'!C242,'Warranty Sales (after)'!$H$3:$I$3,0))</f>
        <v>140</v>
      </c>
      <c r="F242" t="s">
        <v>329</v>
      </c>
    </row>
    <row r="243" spans="1:6">
      <c r="A243">
        <v>8</v>
      </c>
      <c r="B243" t="s">
        <v>6</v>
      </c>
      <c r="C243" t="s">
        <v>17</v>
      </c>
      <c r="D243" t="s">
        <v>523</v>
      </c>
      <c r="E243" s="69">
        <f>INDEX('Warranty Sales (after)'!$H$4:$I$17,MATCH('Data Parsing (after)'!B243,'Warranty Sales (after)'!$G$4:$G$17,0),MATCH('Data Parsing (after)'!C243,'Warranty Sales (after)'!$H$3:$I$3,0))</f>
        <v>100</v>
      </c>
      <c r="F243" t="s">
        <v>330</v>
      </c>
    </row>
    <row r="244" spans="1:6">
      <c r="A244">
        <v>9</v>
      </c>
      <c r="B244" t="s">
        <v>4</v>
      </c>
      <c r="C244" t="s">
        <v>18</v>
      </c>
      <c r="D244" t="s">
        <v>522</v>
      </c>
      <c r="E244" s="69">
        <f>INDEX('Warranty Sales (after)'!$H$4:$I$17,MATCH('Data Parsing (after)'!B244,'Warranty Sales (after)'!$G$4:$G$17,0),MATCH('Data Parsing (after)'!C244,'Warranty Sales (after)'!$H$3:$I$3,0))</f>
        <v>120</v>
      </c>
      <c r="F244" t="s">
        <v>331</v>
      </c>
    </row>
    <row r="245" spans="1:6">
      <c r="A245">
        <v>1</v>
      </c>
      <c r="B245" t="s">
        <v>5</v>
      </c>
      <c r="C245" t="s">
        <v>17</v>
      </c>
      <c r="D245" t="s">
        <v>522</v>
      </c>
      <c r="E245" s="69">
        <f>INDEX('Warranty Sales (after)'!$H$4:$I$17,MATCH('Data Parsing (after)'!B245,'Warranty Sales (after)'!$G$4:$G$17,0),MATCH('Data Parsing (after)'!C245,'Warranty Sales (after)'!$H$3:$I$3,0))</f>
        <v>100</v>
      </c>
      <c r="F245" t="s">
        <v>332</v>
      </c>
    </row>
    <row r="246" spans="1:6">
      <c r="A246">
        <v>3</v>
      </c>
      <c r="B246" t="s">
        <v>7</v>
      </c>
      <c r="C246" t="s">
        <v>17</v>
      </c>
      <c r="D246" t="s">
        <v>522</v>
      </c>
      <c r="E246" s="69">
        <f>INDEX('Warranty Sales (after)'!$H$4:$I$17,MATCH('Data Parsing (after)'!B246,'Warranty Sales (after)'!$G$4:$G$17,0),MATCH('Data Parsing (after)'!C246,'Warranty Sales (after)'!$H$3:$I$3,0))</f>
        <v>80</v>
      </c>
      <c r="F246" t="s">
        <v>333</v>
      </c>
    </row>
    <row r="247" spans="1:6">
      <c r="A247">
        <v>8</v>
      </c>
      <c r="B247" t="s">
        <v>15</v>
      </c>
      <c r="C247" t="s">
        <v>17</v>
      </c>
      <c r="D247" t="s">
        <v>522</v>
      </c>
      <c r="E247" s="69">
        <f>INDEX('Warranty Sales (after)'!$H$4:$I$17,MATCH('Data Parsing (after)'!B247,'Warranty Sales (after)'!$G$4:$G$17,0),MATCH('Data Parsing (after)'!C247,'Warranty Sales (after)'!$H$3:$I$3,0))</f>
        <v>70</v>
      </c>
      <c r="F247" t="s">
        <v>334</v>
      </c>
    </row>
    <row r="248" spans="1:6">
      <c r="A248">
        <v>4</v>
      </c>
      <c r="B248" t="s">
        <v>14</v>
      </c>
      <c r="C248" t="s">
        <v>17</v>
      </c>
      <c r="D248" t="s">
        <v>522</v>
      </c>
      <c r="E248" s="69">
        <f>INDEX('Warranty Sales (after)'!$H$4:$I$17,MATCH('Data Parsing (after)'!B248,'Warranty Sales (after)'!$G$4:$G$17,0),MATCH('Data Parsing (after)'!C248,'Warranty Sales (after)'!$H$3:$I$3,0))</f>
        <v>60</v>
      </c>
      <c r="F248" t="s">
        <v>335</v>
      </c>
    </row>
    <row r="249" spans="1:6">
      <c r="A249">
        <v>5</v>
      </c>
      <c r="B249" t="s">
        <v>12</v>
      </c>
      <c r="C249" t="s">
        <v>17</v>
      </c>
      <c r="D249" t="s">
        <v>522</v>
      </c>
      <c r="E249" s="69">
        <f>INDEX('Warranty Sales (after)'!$H$4:$I$17,MATCH('Data Parsing (after)'!B249,'Warranty Sales (after)'!$G$4:$G$17,0),MATCH('Data Parsing (after)'!C249,'Warranty Sales (after)'!$H$3:$I$3,0))</f>
        <v>50</v>
      </c>
      <c r="F249" t="s">
        <v>336</v>
      </c>
    </row>
    <row r="250" spans="1:6">
      <c r="A250">
        <v>8</v>
      </c>
      <c r="B250" t="s">
        <v>3</v>
      </c>
      <c r="C250" t="s">
        <v>18</v>
      </c>
      <c r="D250" t="s">
        <v>523</v>
      </c>
      <c r="E250" s="69">
        <f>INDEX('Warranty Sales (after)'!$H$4:$I$17,MATCH('Data Parsing (after)'!B250,'Warranty Sales (after)'!$G$4:$G$17,0),MATCH('Data Parsing (after)'!C250,'Warranty Sales (after)'!$H$3:$I$3,0))</f>
        <v>42</v>
      </c>
      <c r="F250" t="s">
        <v>337</v>
      </c>
    </row>
    <row r="251" spans="1:6">
      <c r="A251">
        <v>9</v>
      </c>
      <c r="B251" t="s">
        <v>8</v>
      </c>
      <c r="C251" t="s">
        <v>17</v>
      </c>
      <c r="D251" t="s">
        <v>522</v>
      </c>
      <c r="E251" s="69">
        <f>INDEX('Warranty Sales (after)'!$H$4:$I$17,MATCH('Data Parsing (after)'!B251,'Warranty Sales (after)'!$G$4:$G$17,0),MATCH('Data Parsing (after)'!C251,'Warranty Sales (after)'!$H$3:$I$3,0))</f>
        <v>25</v>
      </c>
      <c r="F251" t="s">
        <v>338</v>
      </c>
    </row>
    <row r="252" spans="1:6">
      <c r="A252">
        <v>10</v>
      </c>
      <c r="B252" t="s">
        <v>9</v>
      </c>
      <c r="C252" t="s">
        <v>18</v>
      </c>
      <c r="D252" t="s">
        <v>522</v>
      </c>
      <c r="E252" s="69">
        <f>INDEX('Warranty Sales (after)'!$H$4:$I$17,MATCH('Data Parsing (after)'!B252,'Warranty Sales (after)'!$G$4:$G$17,0),MATCH('Data Parsing (after)'!C252,'Warranty Sales (after)'!$H$3:$I$3,0))</f>
        <v>24</v>
      </c>
      <c r="F252" t="s">
        <v>339</v>
      </c>
    </row>
    <row r="253" spans="1:6">
      <c r="A253">
        <v>6</v>
      </c>
      <c r="B253" t="s">
        <v>10</v>
      </c>
      <c r="C253" t="s">
        <v>17</v>
      </c>
      <c r="D253" t="s">
        <v>522</v>
      </c>
      <c r="E253" s="69">
        <f>INDEX('Warranty Sales (after)'!$H$4:$I$17,MATCH('Data Parsing (after)'!B253,'Warranty Sales (after)'!$G$4:$G$17,0),MATCH('Data Parsing (after)'!C253,'Warranty Sales (after)'!$H$3:$I$3,0))</f>
        <v>20</v>
      </c>
      <c r="F253" t="s">
        <v>340</v>
      </c>
    </row>
    <row r="254" spans="1:6">
      <c r="A254">
        <v>7</v>
      </c>
      <c r="B254" t="s">
        <v>11</v>
      </c>
      <c r="C254" t="s">
        <v>17</v>
      </c>
      <c r="D254" t="s">
        <v>522</v>
      </c>
      <c r="E254" s="69">
        <f>INDEX('Warranty Sales (after)'!$H$4:$I$17,MATCH('Data Parsing (after)'!B254,'Warranty Sales (after)'!$G$4:$G$17,0),MATCH('Data Parsing (after)'!C254,'Warranty Sales (after)'!$H$3:$I$3,0))</f>
        <v>5</v>
      </c>
      <c r="F254" t="s">
        <v>341</v>
      </c>
    </row>
    <row r="255" spans="1:6">
      <c r="A255">
        <v>1</v>
      </c>
      <c r="B255" t="s">
        <v>13</v>
      </c>
      <c r="C255" t="s">
        <v>17</v>
      </c>
      <c r="D255" t="s">
        <v>523</v>
      </c>
      <c r="E255" s="69">
        <f>INDEX('Warranty Sales (after)'!$H$4:$I$17,MATCH('Data Parsing (after)'!B255,'Warranty Sales (after)'!$G$4:$G$17,0),MATCH('Data Parsing (after)'!C255,'Warranty Sales (after)'!$H$3:$I$3,0))</f>
        <v>200</v>
      </c>
      <c r="F255" t="s">
        <v>342</v>
      </c>
    </row>
    <row r="256" spans="1:6">
      <c r="A256">
        <v>10</v>
      </c>
      <c r="B256" t="s">
        <v>2</v>
      </c>
      <c r="C256" t="s">
        <v>17</v>
      </c>
      <c r="D256" t="s">
        <v>522</v>
      </c>
      <c r="E256" s="69">
        <f>INDEX('Warranty Sales (after)'!$H$4:$I$17,MATCH('Data Parsing (after)'!B256,'Warranty Sales (after)'!$G$4:$G$17,0),MATCH('Data Parsing (after)'!C256,'Warranty Sales (after)'!$H$3:$I$3,0))</f>
        <v>140</v>
      </c>
      <c r="F256" t="s">
        <v>343</v>
      </c>
    </row>
    <row r="257" spans="1:6">
      <c r="A257">
        <v>3</v>
      </c>
      <c r="B257" t="s">
        <v>6</v>
      </c>
      <c r="C257" t="s">
        <v>18</v>
      </c>
      <c r="D257" t="s">
        <v>522</v>
      </c>
      <c r="E257" s="69">
        <f>INDEX('Warranty Sales (after)'!$H$4:$I$17,MATCH('Data Parsing (after)'!B257,'Warranty Sales (after)'!$G$4:$G$17,0),MATCH('Data Parsing (after)'!C257,'Warranty Sales (after)'!$H$3:$I$3,0))</f>
        <v>120</v>
      </c>
      <c r="F257" t="s">
        <v>344</v>
      </c>
    </row>
    <row r="258" spans="1:6">
      <c r="A258">
        <v>2</v>
      </c>
      <c r="B258" t="s">
        <v>4</v>
      </c>
      <c r="C258" t="s">
        <v>17</v>
      </c>
      <c r="D258" t="s">
        <v>522</v>
      </c>
      <c r="E258" s="69">
        <f>INDEX('Warranty Sales (after)'!$H$4:$I$17,MATCH('Data Parsing (after)'!B258,'Warranty Sales (after)'!$G$4:$G$17,0),MATCH('Data Parsing (after)'!C258,'Warranty Sales (after)'!$H$3:$I$3,0))</f>
        <v>100</v>
      </c>
      <c r="F258" t="s">
        <v>345</v>
      </c>
    </row>
    <row r="259" spans="1:6">
      <c r="A259">
        <v>9</v>
      </c>
      <c r="B259" t="s">
        <v>5</v>
      </c>
      <c r="C259" t="s">
        <v>17</v>
      </c>
      <c r="D259" t="s">
        <v>523</v>
      </c>
      <c r="E259" s="69">
        <f>INDEX('Warranty Sales (after)'!$H$4:$I$17,MATCH('Data Parsing (after)'!B259,'Warranty Sales (after)'!$G$4:$G$17,0),MATCH('Data Parsing (after)'!C259,'Warranty Sales (after)'!$H$3:$I$3,0))</f>
        <v>100</v>
      </c>
      <c r="F259" t="s">
        <v>346</v>
      </c>
    </row>
    <row r="260" spans="1:6">
      <c r="A260">
        <v>4</v>
      </c>
      <c r="B260" t="s">
        <v>7</v>
      </c>
      <c r="C260" t="s">
        <v>18</v>
      </c>
      <c r="D260" t="s">
        <v>523</v>
      </c>
      <c r="E260" s="69">
        <f>INDEX('Warranty Sales (after)'!$H$4:$I$17,MATCH('Data Parsing (after)'!B260,'Warranty Sales (after)'!$G$4:$G$17,0),MATCH('Data Parsing (after)'!C260,'Warranty Sales (after)'!$H$3:$I$3,0))</f>
        <v>96</v>
      </c>
      <c r="F260" t="s">
        <v>347</v>
      </c>
    </row>
    <row r="261" spans="1:6">
      <c r="A261">
        <v>3</v>
      </c>
      <c r="B261" t="s">
        <v>15</v>
      </c>
      <c r="C261" t="s">
        <v>17</v>
      </c>
      <c r="D261" t="s">
        <v>523</v>
      </c>
      <c r="E261" s="69">
        <f>INDEX('Warranty Sales (after)'!$H$4:$I$17,MATCH('Data Parsing (after)'!B261,'Warranty Sales (after)'!$G$4:$G$17,0),MATCH('Data Parsing (after)'!C261,'Warranty Sales (after)'!$H$3:$I$3,0))</f>
        <v>70</v>
      </c>
      <c r="F261" t="s">
        <v>348</v>
      </c>
    </row>
    <row r="262" spans="1:6">
      <c r="A262">
        <v>9</v>
      </c>
      <c r="B262" t="s">
        <v>14</v>
      </c>
      <c r="C262" t="s">
        <v>17</v>
      </c>
      <c r="D262" t="s">
        <v>522</v>
      </c>
      <c r="E262" s="69">
        <f>INDEX('Warranty Sales (after)'!$H$4:$I$17,MATCH('Data Parsing (after)'!B262,'Warranty Sales (after)'!$G$4:$G$17,0),MATCH('Data Parsing (after)'!C262,'Warranty Sales (after)'!$H$3:$I$3,0))</f>
        <v>60</v>
      </c>
      <c r="F262" t="s">
        <v>349</v>
      </c>
    </row>
    <row r="263" spans="1:6">
      <c r="A263">
        <v>4</v>
      </c>
      <c r="B263" t="s">
        <v>12</v>
      </c>
      <c r="C263" t="s">
        <v>17</v>
      </c>
      <c r="D263" t="s">
        <v>522</v>
      </c>
      <c r="E263" s="69">
        <f>INDEX('Warranty Sales (after)'!$H$4:$I$17,MATCH('Data Parsing (after)'!B263,'Warranty Sales (after)'!$G$4:$G$17,0),MATCH('Data Parsing (after)'!C263,'Warranty Sales (after)'!$H$3:$I$3,0))</f>
        <v>50</v>
      </c>
      <c r="F263" t="s">
        <v>350</v>
      </c>
    </row>
    <row r="264" spans="1:6">
      <c r="A264">
        <v>5</v>
      </c>
      <c r="B264" t="s">
        <v>3</v>
      </c>
      <c r="C264" t="s">
        <v>17</v>
      </c>
      <c r="D264" t="s">
        <v>522</v>
      </c>
      <c r="E264" s="69">
        <f>INDEX('Warranty Sales (after)'!$H$4:$I$17,MATCH('Data Parsing (after)'!B264,'Warranty Sales (after)'!$G$4:$G$17,0),MATCH('Data Parsing (after)'!C264,'Warranty Sales (after)'!$H$3:$I$3,0))</f>
        <v>35</v>
      </c>
      <c r="F264" t="s">
        <v>351</v>
      </c>
    </row>
    <row r="265" spans="1:6">
      <c r="A265">
        <v>10</v>
      </c>
      <c r="B265" t="s">
        <v>8</v>
      </c>
      <c r="C265" t="s">
        <v>17</v>
      </c>
      <c r="D265" t="s">
        <v>522</v>
      </c>
      <c r="E265" s="69">
        <f>INDEX('Warranty Sales (after)'!$H$4:$I$17,MATCH('Data Parsing (after)'!B265,'Warranty Sales (after)'!$G$4:$G$17,0),MATCH('Data Parsing (after)'!C265,'Warranty Sales (after)'!$H$3:$I$3,0))</f>
        <v>25</v>
      </c>
      <c r="F265" t="s">
        <v>352</v>
      </c>
    </row>
    <row r="266" spans="1:6">
      <c r="A266">
        <v>9</v>
      </c>
      <c r="B266" t="s">
        <v>9</v>
      </c>
      <c r="C266" t="s">
        <v>17</v>
      </c>
      <c r="D266" t="s">
        <v>522</v>
      </c>
      <c r="E266" s="69">
        <f>INDEX('Warranty Sales (after)'!$H$4:$I$17,MATCH('Data Parsing (after)'!B266,'Warranty Sales (after)'!$G$4:$G$17,0),MATCH('Data Parsing (after)'!C266,'Warranty Sales (after)'!$H$3:$I$3,0))</f>
        <v>20</v>
      </c>
      <c r="F266" t="s">
        <v>353</v>
      </c>
    </row>
    <row r="267" spans="1:6">
      <c r="A267">
        <v>6</v>
      </c>
      <c r="B267" t="s">
        <v>10</v>
      </c>
      <c r="C267" t="s">
        <v>17</v>
      </c>
      <c r="D267" t="s">
        <v>522</v>
      </c>
      <c r="E267" s="69">
        <f>INDEX('Warranty Sales (after)'!$H$4:$I$17,MATCH('Data Parsing (after)'!B267,'Warranty Sales (after)'!$G$4:$G$17,0),MATCH('Data Parsing (after)'!C267,'Warranty Sales (after)'!$H$3:$I$3,0))</f>
        <v>20</v>
      </c>
      <c r="F267" t="s">
        <v>354</v>
      </c>
    </row>
    <row r="268" spans="1:6">
      <c r="A268">
        <v>9</v>
      </c>
      <c r="B268" t="s">
        <v>11</v>
      </c>
      <c r="C268" t="s">
        <v>17</v>
      </c>
      <c r="D268" t="s">
        <v>522</v>
      </c>
      <c r="E268" s="69">
        <f>INDEX('Warranty Sales (after)'!$H$4:$I$17,MATCH('Data Parsing (after)'!B268,'Warranty Sales (after)'!$G$4:$G$17,0),MATCH('Data Parsing (after)'!C268,'Warranty Sales (after)'!$H$3:$I$3,0))</f>
        <v>5</v>
      </c>
      <c r="F268" t="s">
        <v>355</v>
      </c>
    </row>
    <row r="269" spans="1:6">
      <c r="A269">
        <v>4</v>
      </c>
      <c r="B269" t="s">
        <v>13</v>
      </c>
      <c r="C269" t="s">
        <v>17</v>
      </c>
      <c r="D269" t="s">
        <v>522</v>
      </c>
      <c r="E269" s="69">
        <f>INDEX('Warranty Sales (after)'!$H$4:$I$17,MATCH('Data Parsing (after)'!B269,'Warranty Sales (after)'!$G$4:$G$17,0),MATCH('Data Parsing (after)'!C269,'Warranty Sales (after)'!$H$3:$I$3,0))</f>
        <v>200</v>
      </c>
      <c r="F269" t="s">
        <v>356</v>
      </c>
    </row>
    <row r="270" spans="1:6">
      <c r="A270">
        <v>3</v>
      </c>
      <c r="B270" t="s">
        <v>2</v>
      </c>
      <c r="C270" t="s">
        <v>17</v>
      </c>
      <c r="D270" t="s">
        <v>522</v>
      </c>
      <c r="E270" s="69">
        <f>INDEX('Warranty Sales (after)'!$H$4:$I$17,MATCH('Data Parsing (after)'!B270,'Warranty Sales (after)'!$G$4:$G$17,0),MATCH('Data Parsing (after)'!C270,'Warranty Sales (after)'!$H$3:$I$3,0))</f>
        <v>140</v>
      </c>
      <c r="F270" t="s">
        <v>357</v>
      </c>
    </row>
    <row r="271" spans="1:6">
      <c r="A271">
        <v>1</v>
      </c>
      <c r="B271" t="s">
        <v>6</v>
      </c>
      <c r="C271" t="s">
        <v>17</v>
      </c>
      <c r="D271" t="s">
        <v>522</v>
      </c>
      <c r="E271" s="69">
        <f>INDEX('Warranty Sales (after)'!$H$4:$I$17,MATCH('Data Parsing (after)'!B271,'Warranty Sales (after)'!$G$4:$G$17,0),MATCH('Data Parsing (after)'!C271,'Warranty Sales (after)'!$H$3:$I$3,0))</f>
        <v>100</v>
      </c>
      <c r="F271" t="s">
        <v>358</v>
      </c>
    </row>
    <row r="272" spans="1:6">
      <c r="A272">
        <v>4</v>
      </c>
      <c r="B272" t="s">
        <v>4</v>
      </c>
      <c r="C272" t="s">
        <v>17</v>
      </c>
      <c r="D272" t="s">
        <v>522</v>
      </c>
      <c r="E272" s="69">
        <f>INDEX('Warranty Sales (after)'!$H$4:$I$17,MATCH('Data Parsing (after)'!B272,'Warranty Sales (after)'!$G$4:$G$17,0),MATCH('Data Parsing (after)'!C272,'Warranty Sales (after)'!$H$3:$I$3,0))</f>
        <v>100</v>
      </c>
      <c r="F272" t="s">
        <v>359</v>
      </c>
    </row>
    <row r="273" spans="1:6">
      <c r="A273">
        <v>6</v>
      </c>
      <c r="B273" t="s">
        <v>5</v>
      </c>
      <c r="C273" t="s">
        <v>17</v>
      </c>
      <c r="D273" t="s">
        <v>522</v>
      </c>
      <c r="E273" s="69">
        <f>INDEX('Warranty Sales (after)'!$H$4:$I$17,MATCH('Data Parsing (after)'!B273,'Warranty Sales (after)'!$G$4:$G$17,0),MATCH('Data Parsing (after)'!C273,'Warranty Sales (after)'!$H$3:$I$3,0))</f>
        <v>100</v>
      </c>
      <c r="F273" t="s">
        <v>360</v>
      </c>
    </row>
    <row r="274" spans="1:6">
      <c r="A274">
        <v>8</v>
      </c>
      <c r="B274" t="s">
        <v>7</v>
      </c>
      <c r="C274" t="s">
        <v>17</v>
      </c>
      <c r="D274" t="s">
        <v>523</v>
      </c>
      <c r="E274" s="69">
        <f>INDEX('Warranty Sales (after)'!$H$4:$I$17,MATCH('Data Parsing (after)'!B274,'Warranty Sales (after)'!$G$4:$G$17,0),MATCH('Data Parsing (after)'!C274,'Warranty Sales (after)'!$H$3:$I$3,0))</f>
        <v>80</v>
      </c>
      <c r="F274" t="s">
        <v>361</v>
      </c>
    </row>
    <row r="275" spans="1:6">
      <c r="A275">
        <v>2</v>
      </c>
      <c r="B275" t="s">
        <v>15</v>
      </c>
      <c r="C275" t="s">
        <v>17</v>
      </c>
      <c r="D275" t="s">
        <v>522</v>
      </c>
      <c r="E275" s="69">
        <f>INDEX('Warranty Sales (after)'!$H$4:$I$17,MATCH('Data Parsing (after)'!B275,'Warranty Sales (after)'!$G$4:$G$17,0),MATCH('Data Parsing (after)'!C275,'Warranty Sales (after)'!$H$3:$I$3,0))</f>
        <v>70</v>
      </c>
      <c r="F275" t="s">
        <v>362</v>
      </c>
    </row>
    <row r="276" spans="1:6">
      <c r="A276">
        <v>5</v>
      </c>
      <c r="B276" t="s">
        <v>14</v>
      </c>
      <c r="C276" t="s">
        <v>17</v>
      </c>
      <c r="D276" t="s">
        <v>522</v>
      </c>
      <c r="E276" s="69">
        <f>INDEX('Warranty Sales (after)'!$H$4:$I$17,MATCH('Data Parsing (after)'!B276,'Warranty Sales (after)'!$G$4:$G$17,0),MATCH('Data Parsing (after)'!C276,'Warranty Sales (after)'!$H$3:$I$3,0))</f>
        <v>60</v>
      </c>
      <c r="F276" t="s">
        <v>363</v>
      </c>
    </row>
    <row r="277" spans="1:6">
      <c r="A277">
        <v>8</v>
      </c>
      <c r="B277" t="s">
        <v>12</v>
      </c>
      <c r="C277" t="s">
        <v>17</v>
      </c>
      <c r="D277" t="s">
        <v>522</v>
      </c>
      <c r="E277" s="69">
        <f>INDEX('Warranty Sales (after)'!$H$4:$I$17,MATCH('Data Parsing (after)'!B277,'Warranty Sales (after)'!$G$4:$G$17,0),MATCH('Data Parsing (after)'!C277,'Warranty Sales (after)'!$H$3:$I$3,0))</f>
        <v>50</v>
      </c>
      <c r="F277" t="s">
        <v>364</v>
      </c>
    </row>
    <row r="278" spans="1:6">
      <c r="A278">
        <v>5</v>
      </c>
      <c r="B278" t="s">
        <v>3</v>
      </c>
      <c r="C278" t="s">
        <v>17</v>
      </c>
      <c r="D278" t="s">
        <v>522</v>
      </c>
      <c r="E278" s="69">
        <f>INDEX('Warranty Sales (after)'!$H$4:$I$17,MATCH('Data Parsing (after)'!B278,'Warranty Sales (after)'!$G$4:$G$17,0),MATCH('Data Parsing (after)'!C278,'Warranty Sales (after)'!$H$3:$I$3,0))</f>
        <v>35</v>
      </c>
      <c r="F278" t="s">
        <v>365</v>
      </c>
    </row>
    <row r="279" spans="1:6">
      <c r="A279">
        <v>2</v>
      </c>
      <c r="B279" t="s">
        <v>8</v>
      </c>
      <c r="C279" t="s">
        <v>17</v>
      </c>
      <c r="D279" t="s">
        <v>522</v>
      </c>
      <c r="E279" s="69">
        <f>INDEX('Warranty Sales (after)'!$H$4:$I$17,MATCH('Data Parsing (after)'!B279,'Warranty Sales (after)'!$G$4:$G$17,0),MATCH('Data Parsing (after)'!C279,'Warranty Sales (after)'!$H$3:$I$3,0))</f>
        <v>25</v>
      </c>
      <c r="F279" t="s">
        <v>366</v>
      </c>
    </row>
    <row r="280" spans="1:6">
      <c r="A280">
        <v>3</v>
      </c>
      <c r="B280" t="s">
        <v>9</v>
      </c>
      <c r="C280" t="s">
        <v>17</v>
      </c>
      <c r="D280" t="s">
        <v>522</v>
      </c>
      <c r="E280" s="69">
        <f>INDEX('Warranty Sales (after)'!$H$4:$I$17,MATCH('Data Parsing (after)'!B280,'Warranty Sales (after)'!$G$4:$G$17,0),MATCH('Data Parsing (after)'!C280,'Warranty Sales (after)'!$H$3:$I$3,0))</f>
        <v>20</v>
      </c>
      <c r="F280" t="s">
        <v>367</v>
      </c>
    </row>
    <row r="281" spans="1:6">
      <c r="A281">
        <v>10</v>
      </c>
      <c r="B281" t="s">
        <v>10</v>
      </c>
      <c r="C281" t="s">
        <v>17</v>
      </c>
      <c r="D281" t="s">
        <v>522</v>
      </c>
      <c r="E281" s="69">
        <f>INDEX('Warranty Sales (after)'!$H$4:$I$17,MATCH('Data Parsing (after)'!B281,'Warranty Sales (after)'!$G$4:$G$17,0),MATCH('Data Parsing (after)'!C281,'Warranty Sales (after)'!$H$3:$I$3,0))</f>
        <v>20</v>
      </c>
      <c r="F281" t="s">
        <v>368</v>
      </c>
    </row>
    <row r="282" spans="1:6">
      <c r="A282">
        <v>8</v>
      </c>
      <c r="B282" t="s">
        <v>11</v>
      </c>
      <c r="C282" t="s">
        <v>18</v>
      </c>
      <c r="D282" t="s">
        <v>522</v>
      </c>
      <c r="E282" s="69">
        <f>INDEX('Warranty Sales (after)'!$H$4:$I$17,MATCH('Data Parsing (after)'!B282,'Warranty Sales (after)'!$G$4:$G$17,0),MATCH('Data Parsing (after)'!C282,'Warranty Sales (after)'!$H$3:$I$3,0))</f>
        <v>6</v>
      </c>
      <c r="F282" t="s">
        <v>369</v>
      </c>
    </row>
    <row r="283" spans="1:6">
      <c r="A283">
        <v>7</v>
      </c>
      <c r="B283" t="s">
        <v>13</v>
      </c>
      <c r="C283" t="s">
        <v>17</v>
      </c>
      <c r="D283" t="s">
        <v>522</v>
      </c>
      <c r="E283" s="69">
        <f>INDEX('Warranty Sales (after)'!$H$4:$I$17,MATCH('Data Parsing (after)'!B283,'Warranty Sales (after)'!$G$4:$G$17,0),MATCH('Data Parsing (after)'!C283,'Warranty Sales (after)'!$H$3:$I$3,0))</f>
        <v>200</v>
      </c>
      <c r="F283" t="s">
        <v>370</v>
      </c>
    </row>
    <row r="284" spans="1:6">
      <c r="A284">
        <v>5</v>
      </c>
      <c r="B284" t="s">
        <v>2</v>
      </c>
      <c r="C284" t="s">
        <v>17</v>
      </c>
      <c r="D284" t="s">
        <v>522</v>
      </c>
      <c r="E284" s="69">
        <f>INDEX('Warranty Sales (after)'!$H$4:$I$17,MATCH('Data Parsing (after)'!B284,'Warranty Sales (after)'!$G$4:$G$17,0),MATCH('Data Parsing (after)'!C284,'Warranty Sales (after)'!$H$3:$I$3,0))</f>
        <v>140</v>
      </c>
      <c r="F284" t="s">
        <v>371</v>
      </c>
    </row>
    <row r="285" spans="1:6">
      <c r="A285">
        <v>9</v>
      </c>
      <c r="B285" t="s">
        <v>6</v>
      </c>
      <c r="C285" t="s">
        <v>18</v>
      </c>
      <c r="D285" t="s">
        <v>522</v>
      </c>
      <c r="E285" s="69">
        <f>INDEX('Warranty Sales (after)'!$H$4:$I$17,MATCH('Data Parsing (after)'!B285,'Warranty Sales (after)'!$G$4:$G$17,0),MATCH('Data Parsing (after)'!C285,'Warranty Sales (after)'!$H$3:$I$3,0))</f>
        <v>120</v>
      </c>
      <c r="F285" t="s">
        <v>372</v>
      </c>
    </row>
    <row r="286" spans="1:6">
      <c r="A286">
        <v>2</v>
      </c>
      <c r="B286" t="s">
        <v>4</v>
      </c>
      <c r="C286" t="s">
        <v>17</v>
      </c>
      <c r="D286" t="s">
        <v>522</v>
      </c>
      <c r="E286" s="69">
        <f>INDEX('Warranty Sales (after)'!$H$4:$I$17,MATCH('Data Parsing (after)'!B286,'Warranty Sales (after)'!$G$4:$G$17,0),MATCH('Data Parsing (after)'!C286,'Warranty Sales (after)'!$H$3:$I$3,0))</f>
        <v>100</v>
      </c>
      <c r="F286" t="s">
        <v>373</v>
      </c>
    </row>
    <row r="287" spans="1:6">
      <c r="A287">
        <v>3</v>
      </c>
      <c r="B287" t="s">
        <v>5</v>
      </c>
      <c r="C287" t="s">
        <v>17</v>
      </c>
      <c r="D287" t="s">
        <v>523</v>
      </c>
      <c r="E287" s="69">
        <f>INDEX('Warranty Sales (after)'!$H$4:$I$17,MATCH('Data Parsing (after)'!B287,'Warranty Sales (after)'!$G$4:$G$17,0),MATCH('Data Parsing (after)'!C287,'Warranty Sales (after)'!$H$3:$I$3,0))</f>
        <v>100</v>
      </c>
      <c r="F287" t="s">
        <v>374</v>
      </c>
    </row>
    <row r="288" spans="1:6">
      <c r="A288">
        <v>1</v>
      </c>
      <c r="B288" t="s">
        <v>7</v>
      </c>
      <c r="C288" t="s">
        <v>17</v>
      </c>
      <c r="D288" t="s">
        <v>523</v>
      </c>
      <c r="E288" s="69">
        <f>INDEX('Warranty Sales (after)'!$H$4:$I$17,MATCH('Data Parsing (after)'!B288,'Warranty Sales (after)'!$G$4:$G$17,0),MATCH('Data Parsing (after)'!C288,'Warranty Sales (after)'!$H$3:$I$3,0))</f>
        <v>80</v>
      </c>
      <c r="F288" t="s">
        <v>375</v>
      </c>
    </row>
    <row r="289" spans="1:6">
      <c r="A289">
        <v>7</v>
      </c>
      <c r="B289" t="s">
        <v>15</v>
      </c>
      <c r="C289" t="s">
        <v>17</v>
      </c>
      <c r="D289" t="s">
        <v>522</v>
      </c>
      <c r="E289" s="69">
        <f>INDEX('Warranty Sales (after)'!$H$4:$I$17,MATCH('Data Parsing (after)'!B289,'Warranty Sales (after)'!$G$4:$G$17,0),MATCH('Data Parsing (after)'!C289,'Warranty Sales (after)'!$H$3:$I$3,0))</f>
        <v>70</v>
      </c>
      <c r="F289" t="s">
        <v>376</v>
      </c>
    </row>
    <row r="290" spans="1:6">
      <c r="A290">
        <v>2</v>
      </c>
      <c r="B290" t="s">
        <v>14</v>
      </c>
      <c r="C290" t="s">
        <v>18</v>
      </c>
      <c r="D290" t="s">
        <v>522</v>
      </c>
      <c r="E290" s="69">
        <f>INDEX('Warranty Sales (after)'!$H$4:$I$17,MATCH('Data Parsing (after)'!B290,'Warranty Sales (after)'!$G$4:$G$17,0),MATCH('Data Parsing (after)'!C290,'Warranty Sales (after)'!$H$3:$I$3,0))</f>
        <v>72</v>
      </c>
      <c r="F290" t="s">
        <v>377</v>
      </c>
    </row>
    <row r="291" spans="1:6">
      <c r="A291">
        <v>7</v>
      </c>
      <c r="B291" t="s">
        <v>12</v>
      </c>
      <c r="C291" t="s">
        <v>17</v>
      </c>
      <c r="D291" t="s">
        <v>522</v>
      </c>
      <c r="E291" s="69">
        <f>INDEX('Warranty Sales (after)'!$H$4:$I$17,MATCH('Data Parsing (after)'!B291,'Warranty Sales (after)'!$G$4:$G$17,0),MATCH('Data Parsing (after)'!C291,'Warranty Sales (after)'!$H$3:$I$3,0))</f>
        <v>50</v>
      </c>
      <c r="F291" t="s">
        <v>378</v>
      </c>
    </row>
    <row r="292" spans="1:6">
      <c r="A292">
        <v>10</v>
      </c>
      <c r="B292" t="s">
        <v>3</v>
      </c>
      <c r="C292" t="s">
        <v>17</v>
      </c>
      <c r="D292" t="s">
        <v>522</v>
      </c>
      <c r="E292" s="69">
        <f>INDEX('Warranty Sales (after)'!$H$4:$I$17,MATCH('Data Parsing (after)'!B292,'Warranty Sales (after)'!$G$4:$G$17,0),MATCH('Data Parsing (after)'!C292,'Warranty Sales (after)'!$H$3:$I$3,0))</f>
        <v>35</v>
      </c>
      <c r="F292" t="s">
        <v>379</v>
      </c>
    </row>
    <row r="293" spans="1:6">
      <c r="A293">
        <v>10</v>
      </c>
      <c r="B293" t="s">
        <v>8</v>
      </c>
      <c r="C293" t="s">
        <v>17</v>
      </c>
      <c r="D293" t="s">
        <v>523</v>
      </c>
      <c r="E293" s="69">
        <f>INDEX('Warranty Sales (after)'!$H$4:$I$17,MATCH('Data Parsing (after)'!B293,'Warranty Sales (after)'!$G$4:$G$17,0),MATCH('Data Parsing (after)'!C293,'Warranty Sales (after)'!$H$3:$I$3,0))</f>
        <v>25</v>
      </c>
      <c r="F293" t="s">
        <v>380</v>
      </c>
    </row>
    <row r="294" spans="1:6">
      <c r="A294">
        <v>3</v>
      </c>
      <c r="B294" t="s">
        <v>9</v>
      </c>
      <c r="C294" t="s">
        <v>17</v>
      </c>
      <c r="D294" t="s">
        <v>522</v>
      </c>
      <c r="E294" s="69">
        <f>INDEX('Warranty Sales (after)'!$H$4:$I$17,MATCH('Data Parsing (after)'!B294,'Warranty Sales (after)'!$G$4:$G$17,0),MATCH('Data Parsing (after)'!C294,'Warranty Sales (after)'!$H$3:$I$3,0))</f>
        <v>20</v>
      </c>
      <c r="F294" t="s">
        <v>381</v>
      </c>
    </row>
    <row r="295" spans="1:6">
      <c r="A295">
        <v>3</v>
      </c>
      <c r="B295" t="s">
        <v>10</v>
      </c>
      <c r="C295" t="s">
        <v>18</v>
      </c>
      <c r="D295" t="s">
        <v>522</v>
      </c>
      <c r="E295" s="69">
        <f>INDEX('Warranty Sales (after)'!$H$4:$I$17,MATCH('Data Parsing (after)'!B295,'Warranty Sales (after)'!$G$4:$G$17,0),MATCH('Data Parsing (after)'!C295,'Warranty Sales (after)'!$H$3:$I$3,0))</f>
        <v>24</v>
      </c>
      <c r="F295" t="s">
        <v>382</v>
      </c>
    </row>
    <row r="296" spans="1:6">
      <c r="A296">
        <v>6</v>
      </c>
      <c r="B296" t="s">
        <v>11</v>
      </c>
      <c r="C296" t="s">
        <v>17</v>
      </c>
      <c r="D296" t="s">
        <v>523</v>
      </c>
      <c r="E296" s="69">
        <f>INDEX('Warranty Sales (after)'!$H$4:$I$17,MATCH('Data Parsing (after)'!B296,'Warranty Sales (after)'!$G$4:$G$17,0),MATCH('Data Parsing (after)'!C296,'Warranty Sales (after)'!$H$3:$I$3,0))</f>
        <v>5</v>
      </c>
      <c r="F296" t="s">
        <v>383</v>
      </c>
    </row>
    <row r="297" spans="1:6">
      <c r="A297">
        <v>3</v>
      </c>
      <c r="B297" t="s">
        <v>13</v>
      </c>
      <c r="C297" t="s">
        <v>17</v>
      </c>
      <c r="D297" t="s">
        <v>523</v>
      </c>
      <c r="E297" s="69">
        <f>INDEX('Warranty Sales (after)'!$H$4:$I$17,MATCH('Data Parsing (after)'!B297,'Warranty Sales (after)'!$G$4:$G$17,0),MATCH('Data Parsing (after)'!C297,'Warranty Sales (after)'!$H$3:$I$3,0))</f>
        <v>200</v>
      </c>
      <c r="F297" t="s">
        <v>384</v>
      </c>
    </row>
    <row r="298" spans="1:6">
      <c r="A298">
        <v>2</v>
      </c>
      <c r="B298" t="s">
        <v>2</v>
      </c>
      <c r="C298" t="s">
        <v>17</v>
      </c>
      <c r="D298" t="s">
        <v>523</v>
      </c>
      <c r="E298" s="69">
        <f>INDEX('Warranty Sales (after)'!$H$4:$I$17,MATCH('Data Parsing (after)'!B298,'Warranty Sales (after)'!$G$4:$G$17,0),MATCH('Data Parsing (after)'!C298,'Warranty Sales (after)'!$H$3:$I$3,0))</f>
        <v>140</v>
      </c>
      <c r="F298" t="s">
        <v>385</v>
      </c>
    </row>
    <row r="299" spans="1:6">
      <c r="A299">
        <v>4</v>
      </c>
      <c r="B299" t="s">
        <v>6</v>
      </c>
      <c r="C299" t="s">
        <v>17</v>
      </c>
      <c r="D299" t="s">
        <v>522</v>
      </c>
      <c r="E299" s="69">
        <f>INDEX('Warranty Sales (after)'!$H$4:$I$17,MATCH('Data Parsing (after)'!B299,'Warranty Sales (after)'!$G$4:$G$17,0),MATCH('Data Parsing (after)'!C299,'Warranty Sales (after)'!$H$3:$I$3,0))</f>
        <v>100</v>
      </c>
      <c r="F299" t="s">
        <v>386</v>
      </c>
    </row>
    <row r="300" spans="1:6">
      <c r="A300">
        <v>2</v>
      </c>
      <c r="B300" t="s">
        <v>4</v>
      </c>
      <c r="C300" t="s">
        <v>17</v>
      </c>
      <c r="D300" t="s">
        <v>522</v>
      </c>
      <c r="E300" s="69">
        <f>INDEX('Warranty Sales (after)'!$H$4:$I$17,MATCH('Data Parsing (after)'!B300,'Warranty Sales (after)'!$G$4:$G$17,0),MATCH('Data Parsing (after)'!C300,'Warranty Sales (after)'!$H$3:$I$3,0))</f>
        <v>100</v>
      </c>
      <c r="F300" t="s">
        <v>387</v>
      </c>
    </row>
    <row r="301" spans="1:6">
      <c r="A301">
        <v>6</v>
      </c>
      <c r="B301" t="s">
        <v>5</v>
      </c>
      <c r="C301" t="s">
        <v>17</v>
      </c>
      <c r="D301" t="s">
        <v>522</v>
      </c>
      <c r="E301" s="69">
        <f>INDEX('Warranty Sales (after)'!$H$4:$I$17,MATCH('Data Parsing (after)'!B301,'Warranty Sales (after)'!$G$4:$G$17,0),MATCH('Data Parsing (after)'!C301,'Warranty Sales (after)'!$H$3:$I$3,0))</f>
        <v>100</v>
      </c>
      <c r="F301" t="s">
        <v>388</v>
      </c>
    </row>
    <row r="302" spans="1:6">
      <c r="A302">
        <v>9</v>
      </c>
      <c r="B302" t="s">
        <v>7</v>
      </c>
      <c r="C302" t="s">
        <v>17</v>
      </c>
      <c r="D302" t="s">
        <v>522</v>
      </c>
      <c r="E302" s="69">
        <f>INDEX('Warranty Sales (after)'!$H$4:$I$17,MATCH('Data Parsing (after)'!B302,'Warranty Sales (after)'!$G$4:$G$17,0),MATCH('Data Parsing (after)'!C302,'Warranty Sales (after)'!$H$3:$I$3,0))</f>
        <v>80</v>
      </c>
      <c r="F302" t="s">
        <v>389</v>
      </c>
    </row>
    <row r="303" spans="1:6">
      <c r="A303">
        <v>10</v>
      </c>
      <c r="B303" t="s">
        <v>15</v>
      </c>
      <c r="C303" t="s">
        <v>17</v>
      </c>
      <c r="D303" t="s">
        <v>523</v>
      </c>
      <c r="E303" s="69">
        <f>INDEX('Warranty Sales (after)'!$H$4:$I$17,MATCH('Data Parsing (after)'!B303,'Warranty Sales (after)'!$G$4:$G$17,0),MATCH('Data Parsing (after)'!C303,'Warranty Sales (after)'!$H$3:$I$3,0))</f>
        <v>70</v>
      </c>
      <c r="F303" t="s">
        <v>390</v>
      </c>
    </row>
    <row r="304" spans="1:6">
      <c r="A304">
        <v>9</v>
      </c>
      <c r="B304" t="s">
        <v>14</v>
      </c>
      <c r="C304" t="s">
        <v>17</v>
      </c>
      <c r="D304" t="s">
        <v>522</v>
      </c>
      <c r="E304" s="69">
        <f>INDEX('Warranty Sales (after)'!$H$4:$I$17,MATCH('Data Parsing (after)'!B304,'Warranty Sales (after)'!$G$4:$G$17,0),MATCH('Data Parsing (after)'!C304,'Warranty Sales (after)'!$H$3:$I$3,0))</f>
        <v>60</v>
      </c>
      <c r="F304" t="s">
        <v>391</v>
      </c>
    </row>
    <row r="305" spans="1:6">
      <c r="A305">
        <v>9</v>
      </c>
      <c r="B305" t="s">
        <v>12</v>
      </c>
      <c r="C305" t="s">
        <v>17</v>
      </c>
      <c r="D305" t="s">
        <v>522</v>
      </c>
      <c r="E305" s="69">
        <f>INDEX('Warranty Sales (after)'!$H$4:$I$17,MATCH('Data Parsing (after)'!B305,'Warranty Sales (after)'!$G$4:$G$17,0),MATCH('Data Parsing (after)'!C305,'Warranty Sales (after)'!$H$3:$I$3,0))</f>
        <v>50</v>
      </c>
      <c r="F305" t="s">
        <v>392</v>
      </c>
    </row>
    <row r="306" spans="1:6">
      <c r="A306">
        <v>10</v>
      </c>
      <c r="B306" t="s">
        <v>3</v>
      </c>
      <c r="C306" t="s">
        <v>17</v>
      </c>
      <c r="D306" t="s">
        <v>522</v>
      </c>
      <c r="E306" s="69">
        <f>INDEX('Warranty Sales (after)'!$H$4:$I$17,MATCH('Data Parsing (after)'!B306,'Warranty Sales (after)'!$G$4:$G$17,0),MATCH('Data Parsing (after)'!C306,'Warranty Sales (after)'!$H$3:$I$3,0))</f>
        <v>35</v>
      </c>
      <c r="F306" t="s">
        <v>393</v>
      </c>
    </row>
    <row r="307" spans="1:6">
      <c r="A307">
        <v>3</v>
      </c>
      <c r="B307" t="s">
        <v>8</v>
      </c>
      <c r="C307" t="s">
        <v>17</v>
      </c>
      <c r="D307" t="s">
        <v>522</v>
      </c>
      <c r="E307" s="69">
        <f>INDEX('Warranty Sales (after)'!$H$4:$I$17,MATCH('Data Parsing (after)'!B307,'Warranty Sales (after)'!$G$4:$G$17,0),MATCH('Data Parsing (after)'!C307,'Warranty Sales (after)'!$H$3:$I$3,0))</f>
        <v>25</v>
      </c>
      <c r="F307" t="s">
        <v>394</v>
      </c>
    </row>
    <row r="308" spans="1:6">
      <c r="A308">
        <v>1</v>
      </c>
      <c r="B308" t="s">
        <v>9</v>
      </c>
      <c r="C308" t="s">
        <v>18</v>
      </c>
      <c r="D308" t="s">
        <v>522</v>
      </c>
      <c r="E308" s="69">
        <f>INDEX('Warranty Sales (after)'!$H$4:$I$17,MATCH('Data Parsing (after)'!B308,'Warranty Sales (after)'!$G$4:$G$17,0),MATCH('Data Parsing (after)'!C308,'Warranty Sales (after)'!$H$3:$I$3,0))</f>
        <v>24</v>
      </c>
      <c r="F308" t="s">
        <v>395</v>
      </c>
    </row>
    <row r="309" spans="1:6">
      <c r="A309">
        <v>6</v>
      </c>
      <c r="B309" t="s">
        <v>10</v>
      </c>
      <c r="C309" t="s">
        <v>17</v>
      </c>
      <c r="D309" t="s">
        <v>522</v>
      </c>
      <c r="E309" s="69">
        <f>INDEX('Warranty Sales (after)'!$H$4:$I$17,MATCH('Data Parsing (after)'!B309,'Warranty Sales (after)'!$G$4:$G$17,0),MATCH('Data Parsing (after)'!C309,'Warranty Sales (after)'!$H$3:$I$3,0))</f>
        <v>20</v>
      </c>
      <c r="F309" t="s">
        <v>396</v>
      </c>
    </row>
    <row r="310" spans="1:6">
      <c r="A310">
        <v>5</v>
      </c>
      <c r="B310" t="s">
        <v>11</v>
      </c>
      <c r="C310" t="s">
        <v>17</v>
      </c>
      <c r="D310" t="s">
        <v>522</v>
      </c>
      <c r="E310" s="69">
        <f>INDEX('Warranty Sales (after)'!$H$4:$I$17,MATCH('Data Parsing (after)'!B310,'Warranty Sales (after)'!$G$4:$G$17,0),MATCH('Data Parsing (after)'!C310,'Warranty Sales (after)'!$H$3:$I$3,0))</f>
        <v>5</v>
      </c>
      <c r="F310" t="s">
        <v>397</v>
      </c>
    </row>
    <row r="311" spans="1:6">
      <c r="A311">
        <v>8</v>
      </c>
      <c r="B311" t="s">
        <v>13</v>
      </c>
      <c r="C311" t="s">
        <v>17</v>
      </c>
      <c r="D311" t="s">
        <v>522</v>
      </c>
      <c r="E311" s="69">
        <f>INDEX('Warranty Sales (after)'!$H$4:$I$17,MATCH('Data Parsing (after)'!B311,'Warranty Sales (after)'!$G$4:$G$17,0),MATCH('Data Parsing (after)'!C311,'Warranty Sales (after)'!$H$3:$I$3,0))</f>
        <v>200</v>
      </c>
      <c r="F311" t="s">
        <v>398</v>
      </c>
    </row>
    <row r="312" spans="1:6">
      <c r="A312">
        <v>8</v>
      </c>
      <c r="B312" t="s">
        <v>2</v>
      </c>
      <c r="C312" t="s">
        <v>17</v>
      </c>
      <c r="D312" t="s">
        <v>522</v>
      </c>
      <c r="E312" s="69">
        <f>INDEX('Warranty Sales (after)'!$H$4:$I$17,MATCH('Data Parsing (after)'!B312,'Warranty Sales (after)'!$G$4:$G$17,0),MATCH('Data Parsing (after)'!C312,'Warranty Sales (after)'!$H$3:$I$3,0))</f>
        <v>140</v>
      </c>
      <c r="F312" t="s">
        <v>399</v>
      </c>
    </row>
    <row r="313" spans="1:6">
      <c r="A313">
        <v>7</v>
      </c>
      <c r="B313" t="s">
        <v>6</v>
      </c>
      <c r="C313" t="s">
        <v>18</v>
      </c>
      <c r="D313" t="s">
        <v>523</v>
      </c>
      <c r="E313" s="69">
        <f>INDEX('Warranty Sales (after)'!$H$4:$I$17,MATCH('Data Parsing (after)'!B313,'Warranty Sales (after)'!$G$4:$G$17,0),MATCH('Data Parsing (after)'!C313,'Warranty Sales (after)'!$H$3:$I$3,0))</f>
        <v>120</v>
      </c>
      <c r="F313" t="s">
        <v>400</v>
      </c>
    </row>
    <row r="314" spans="1:6">
      <c r="A314">
        <v>8</v>
      </c>
      <c r="B314" t="s">
        <v>4</v>
      </c>
      <c r="C314" t="s">
        <v>17</v>
      </c>
      <c r="D314" t="s">
        <v>522</v>
      </c>
      <c r="E314" s="69">
        <f>INDEX('Warranty Sales (after)'!$H$4:$I$17,MATCH('Data Parsing (after)'!B314,'Warranty Sales (after)'!$G$4:$G$17,0),MATCH('Data Parsing (after)'!C314,'Warranty Sales (after)'!$H$3:$I$3,0))</f>
        <v>100</v>
      </c>
      <c r="F314" t="s">
        <v>401</v>
      </c>
    </row>
    <row r="315" spans="1:6">
      <c r="A315">
        <v>3</v>
      </c>
      <c r="B315" t="s">
        <v>5</v>
      </c>
      <c r="C315" t="s">
        <v>17</v>
      </c>
      <c r="D315" t="s">
        <v>522</v>
      </c>
      <c r="E315" s="69">
        <f>INDEX('Warranty Sales (after)'!$H$4:$I$17,MATCH('Data Parsing (after)'!B315,'Warranty Sales (after)'!$G$4:$G$17,0),MATCH('Data Parsing (after)'!C315,'Warranty Sales (after)'!$H$3:$I$3,0))</f>
        <v>100</v>
      </c>
      <c r="F315" t="s">
        <v>402</v>
      </c>
    </row>
    <row r="316" spans="1:6">
      <c r="A316">
        <v>7</v>
      </c>
      <c r="B316" t="s">
        <v>7</v>
      </c>
      <c r="C316" t="s">
        <v>18</v>
      </c>
      <c r="D316" t="s">
        <v>522</v>
      </c>
      <c r="E316" s="69">
        <f>INDEX('Warranty Sales (after)'!$H$4:$I$17,MATCH('Data Parsing (after)'!B316,'Warranty Sales (after)'!$G$4:$G$17,0),MATCH('Data Parsing (after)'!C316,'Warranty Sales (after)'!$H$3:$I$3,0))</f>
        <v>96</v>
      </c>
      <c r="F316" t="s">
        <v>403</v>
      </c>
    </row>
    <row r="317" spans="1:6">
      <c r="A317">
        <v>5</v>
      </c>
      <c r="B317" t="s">
        <v>15</v>
      </c>
      <c r="C317" t="s">
        <v>17</v>
      </c>
      <c r="D317" t="s">
        <v>522</v>
      </c>
      <c r="E317" s="69">
        <f>INDEX('Warranty Sales (after)'!$H$4:$I$17,MATCH('Data Parsing (after)'!B317,'Warranty Sales (after)'!$G$4:$G$17,0),MATCH('Data Parsing (after)'!C317,'Warranty Sales (after)'!$H$3:$I$3,0))</f>
        <v>70</v>
      </c>
      <c r="F317" t="s">
        <v>404</v>
      </c>
    </row>
    <row r="318" spans="1:6">
      <c r="A318">
        <v>7</v>
      </c>
      <c r="B318" t="s">
        <v>14</v>
      </c>
      <c r="C318" t="s">
        <v>17</v>
      </c>
      <c r="D318" t="s">
        <v>523</v>
      </c>
      <c r="E318" s="69">
        <f>INDEX('Warranty Sales (after)'!$H$4:$I$17,MATCH('Data Parsing (after)'!B318,'Warranty Sales (after)'!$G$4:$G$17,0),MATCH('Data Parsing (after)'!C318,'Warranty Sales (after)'!$H$3:$I$3,0))</f>
        <v>60</v>
      </c>
      <c r="F318" t="s">
        <v>405</v>
      </c>
    </row>
    <row r="319" spans="1:6">
      <c r="A319">
        <v>3</v>
      </c>
      <c r="B319" t="s">
        <v>12</v>
      </c>
      <c r="C319" t="s">
        <v>17</v>
      </c>
      <c r="D319" t="s">
        <v>522</v>
      </c>
      <c r="E319" s="69">
        <f>INDEX('Warranty Sales (after)'!$H$4:$I$17,MATCH('Data Parsing (after)'!B319,'Warranty Sales (after)'!$G$4:$G$17,0),MATCH('Data Parsing (after)'!C319,'Warranty Sales (after)'!$H$3:$I$3,0))</f>
        <v>50</v>
      </c>
      <c r="F319" t="s">
        <v>406</v>
      </c>
    </row>
    <row r="320" spans="1:6">
      <c r="A320">
        <v>7</v>
      </c>
      <c r="B320" t="s">
        <v>3</v>
      </c>
      <c r="C320" t="s">
        <v>17</v>
      </c>
      <c r="D320" t="s">
        <v>522</v>
      </c>
      <c r="E320" s="69">
        <f>INDEX('Warranty Sales (after)'!$H$4:$I$17,MATCH('Data Parsing (after)'!B320,'Warranty Sales (after)'!$G$4:$G$17,0),MATCH('Data Parsing (after)'!C320,'Warranty Sales (after)'!$H$3:$I$3,0))</f>
        <v>35</v>
      </c>
      <c r="F320" t="s">
        <v>407</v>
      </c>
    </row>
    <row r="321" spans="1:6">
      <c r="A321">
        <v>7</v>
      </c>
      <c r="B321" t="s">
        <v>8</v>
      </c>
      <c r="C321" t="s">
        <v>17</v>
      </c>
      <c r="D321" t="s">
        <v>522</v>
      </c>
      <c r="E321" s="69">
        <f>INDEX('Warranty Sales (after)'!$H$4:$I$17,MATCH('Data Parsing (after)'!B321,'Warranty Sales (after)'!$G$4:$G$17,0),MATCH('Data Parsing (after)'!C321,'Warranty Sales (after)'!$H$3:$I$3,0))</f>
        <v>25</v>
      </c>
      <c r="F321" t="s">
        <v>408</v>
      </c>
    </row>
    <row r="322" spans="1:6">
      <c r="A322">
        <v>8</v>
      </c>
      <c r="B322" t="s">
        <v>9</v>
      </c>
      <c r="C322" t="s">
        <v>18</v>
      </c>
      <c r="D322" t="s">
        <v>522</v>
      </c>
      <c r="E322" s="69">
        <f>INDEX('Warranty Sales (after)'!$H$4:$I$17,MATCH('Data Parsing (after)'!B322,'Warranty Sales (after)'!$G$4:$G$17,0),MATCH('Data Parsing (after)'!C322,'Warranty Sales (after)'!$H$3:$I$3,0))</f>
        <v>24</v>
      </c>
      <c r="F322" t="s">
        <v>409</v>
      </c>
    </row>
    <row r="323" spans="1:6">
      <c r="A323">
        <v>10</v>
      </c>
      <c r="B323" t="s">
        <v>10</v>
      </c>
      <c r="C323" t="s">
        <v>17</v>
      </c>
      <c r="D323" t="s">
        <v>523</v>
      </c>
      <c r="E323" s="69">
        <f>INDEX('Warranty Sales (after)'!$H$4:$I$17,MATCH('Data Parsing (after)'!B323,'Warranty Sales (after)'!$G$4:$G$17,0),MATCH('Data Parsing (after)'!C323,'Warranty Sales (after)'!$H$3:$I$3,0))</f>
        <v>20</v>
      </c>
      <c r="F323" t="s">
        <v>410</v>
      </c>
    </row>
    <row r="324" spans="1:6">
      <c r="A324">
        <v>10</v>
      </c>
      <c r="B324" t="s">
        <v>11</v>
      </c>
      <c r="C324" t="s">
        <v>18</v>
      </c>
      <c r="D324" t="s">
        <v>522</v>
      </c>
      <c r="E324" s="69">
        <f>INDEX('Warranty Sales (after)'!$H$4:$I$17,MATCH('Data Parsing (after)'!B324,'Warranty Sales (after)'!$G$4:$G$17,0),MATCH('Data Parsing (after)'!C324,'Warranty Sales (after)'!$H$3:$I$3,0))</f>
        <v>6</v>
      </c>
      <c r="F324" t="s">
        <v>411</v>
      </c>
    </row>
    <row r="325" spans="1:6">
      <c r="A325">
        <v>4</v>
      </c>
      <c r="B325" t="s">
        <v>13</v>
      </c>
      <c r="C325" t="s">
        <v>17</v>
      </c>
      <c r="D325" t="s">
        <v>522</v>
      </c>
      <c r="E325" s="69">
        <f>INDEX('Warranty Sales (after)'!$H$4:$I$17,MATCH('Data Parsing (after)'!B325,'Warranty Sales (after)'!$G$4:$G$17,0),MATCH('Data Parsing (after)'!C325,'Warranty Sales (after)'!$H$3:$I$3,0))</f>
        <v>200</v>
      </c>
      <c r="F325" t="s">
        <v>412</v>
      </c>
    </row>
    <row r="326" spans="1:6">
      <c r="A326">
        <v>2</v>
      </c>
      <c r="B326" t="s">
        <v>2</v>
      </c>
      <c r="C326" t="s">
        <v>17</v>
      </c>
      <c r="D326" t="s">
        <v>522</v>
      </c>
      <c r="E326" s="69">
        <f>INDEX('Warranty Sales (after)'!$H$4:$I$17,MATCH('Data Parsing (after)'!B326,'Warranty Sales (after)'!$G$4:$G$17,0),MATCH('Data Parsing (after)'!C326,'Warranty Sales (after)'!$H$3:$I$3,0))</f>
        <v>140</v>
      </c>
      <c r="F326" t="s">
        <v>413</v>
      </c>
    </row>
    <row r="327" spans="1:6">
      <c r="A327">
        <v>1</v>
      </c>
      <c r="B327" t="s">
        <v>6</v>
      </c>
      <c r="C327" t="s">
        <v>17</v>
      </c>
      <c r="D327" t="s">
        <v>522</v>
      </c>
      <c r="E327" s="69">
        <f>INDEX('Warranty Sales (after)'!$H$4:$I$17,MATCH('Data Parsing (after)'!B327,'Warranty Sales (after)'!$G$4:$G$17,0),MATCH('Data Parsing (after)'!C327,'Warranty Sales (after)'!$H$3:$I$3,0))</f>
        <v>100</v>
      </c>
      <c r="F327" t="s">
        <v>414</v>
      </c>
    </row>
    <row r="328" spans="1:6">
      <c r="A328">
        <v>8</v>
      </c>
      <c r="B328" t="s">
        <v>4</v>
      </c>
      <c r="C328" t="s">
        <v>17</v>
      </c>
      <c r="D328" t="s">
        <v>522</v>
      </c>
      <c r="E328" s="69">
        <f>INDEX('Warranty Sales (after)'!$H$4:$I$17,MATCH('Data Parsing (after)'!B328,'Warranty Sales (after)'!$G$4:$G$17,0),MATCH('Data Parsing (after)'!C328,'Warranty Sales (after)'!$H$3:$I$3,0))</f>
        <v>100</v>
      </c>
      <c r="F328" t="s">
        <v>415</v>
      </c>
    </row>
    <row r="329" spans="1:6">
      <c r="A329">
        <v>4</v>
      </c>
      <c r="B329" t="s">
        <v>5</v>
      </c>
      <c r="C329" t="s">
        <v>17</v>
      </c>
      <c r="D329" t="s">
        <v>522</v>
      </c>
      <c r="E329" s="69">
        <f>INDEX('Warranty Sales (after)'!$H$4:$I$17,MATCH('Data Parsing (after)'!B329,'Warranty Sales (after)'!$G$4:$G$17,0),MATCH('Data Parsing (after)'!C329,'Warranty Sales (after)'!$H$3:$I$3,0))</f>
        <v>100</v>
      </c>
      <c r="F329" t="s">
        <v>416</v>
      </c>
    </row>
    <row r="330" spans="1:6">
      <c r="A330">
        <v>9</v>
      </c>
      <c r="B330" t="s">
        <v>7</v>
      </c>
      <c r="C330" t="s">
        <v>18</v>
      </c>
      <c r="D330" t="s">
        <v>522</v>
      </c>
      <c r="E330" s="69">
        <f>INDEX('Warranty Sales (after)'!$H$4:$I$17,MATCH('Data Parsing (after)'!B330,'Warranty Sales (after)'!$G$4:$G$17,0),MATCH('Data Parsing (after)'!C330,'Warranty Sales (after)'!$H$3:$I$3,0))</f>
        <v>96</v>
      </c>
      <c r="F330" t="s">
        <v>417</v>
      </c>
    </row>
    <row r="331" spans="1:6">
      <c r="A331">
        <v>9</v>
      </c>
      <c r="B331" t="s">
        <v>15</v>
      </c>
      <c r="C331" t="s">
        <v>17</v>
      </c>
      <c r="D331" t="s">
        <v>522</v>
      </c>
      <c r="E331" s="69">
        <f>INDEX('Warranty Sales (after)'!$H$4:$I$17,MATCH('Data Parsing (after)'!B331,'Warranty Sales (after)'!$G$4:$G$17,0),MATCH('Data Parsing (after)'!C331,'Warranty Sales (after)'!$H$3:$I$3,0))</f>
        <v>70</v>
      </c>
      <c r="F331" t="s">
        <v>418</v>
      </c>
    </row>
    <row r="332" spans="1:6">
      <c r="A332">
        <v>6</v>
      </c>
      <c r="B332" t="s">
        <v>14</v>
      </c>
      <c r="C332" t="s">
        <v>17</v>
      </c>
      <c r="D332" t="s">
        <v>522</v>
      </c>
      <c r="E332" s="69">
        <f>INDEX('Warranty Sales (after)'!$H$4:$I$17,MATCH('Data Parsing (after)'!B332,'Warranty Sales (after)'!$G$4:$G$17,0),MATCH('Data Parsing (after)'!C332,'Warranty Sales (after)'!$H$3:$I$3,0))</f>
        <v>60</v>
      </c>
      <c r="F332" t="s">
        <v>419</v>
      </c>
    </row>
    <row r="333" spans="1:6">
      <c r="A333">
        <v>10</v>
      </c>
      <c r="B333" t="s">
        <v>12</v>
      </c>
      <c r="C333" t="s">
        <v>18</v>
      </c>
      <c r="D333" t="s">
        <v>522</v>
      </c>
      <c r="E333" s="69">
        <f>INDEX('Warranty Sales (after)'!$H$4:$I$17,MATCH('Data Parsing (after)'!B333,'Warranty Sales (after)'!$G$4:$G$17,0),MATCH('Data Parsing (after)'!C333,'Warranty Sales (after)'!$H$3:$I$3,0))</f>
        <v>60</v>
      </c>
      <c r="F333" t="s">
        <v>420</v>
      </c>
    </row>
    <row r="334" spans="1:6">
      <c r="A334">
        <v>5</v>
      </c>
      <c r="B334" t="s">
        <v>3</v>
      </c>
      <c r="C334" t="s">
        <v>18</v>
      </c>
      <c r="D334" t="s">
        <v>522</v>
      </c>
      <c r="E334" s="69">
        <f>INDEX('Warranty Sales (after)'!$H$4:$I$17,MATCH('Data Parsing (after)'!B334,'Warranty Sales (after)'!$G$4:$G$17,0),MATCH('Data Parsing (after)'!C334,'Warranty Sales (after)'!$H$3:$I$3,0))</f>
        <v>42</v>
      </c>
      <c r="F334" t="s">
        <v>421</v>
      </c>
    </row>
    <row r="335" spans="1:6">
      <c r="A335">
        <v>1</v>
      </c>
      <c r="B335" t="s">
        <v>8</v>
      </c>
      <c r="C335" t="s">
        <v>17</v>
      </c>
      <c r="D335" t="s">
        <v>522</v>
      </c>
      <c r="E335" s="69">
        <f>INDEX('Warranty Sales (after)'!$H$4:$I$17,MATCH('Data Parsing (after)'!B335,'Warranty Sales (after)'!$G$4:$G$17,0),MATCH('Data Parsing (after)'!C335,'Warranty Sales (after)'!$H$3:$I$3,0))</f>
        <v>25</v>
      </c>
      <c r="F335" t="s">
        <v>422</v>
      </c>
    </row>
    <row r="336" spans="1:6">
      <c r="A336">
        <v>2</v>
      </c>
      <c r="B336" t="s">
        <v>9</v>
      </c>
      <c r="C336" t="s">
        <v>18</v>
      </c>
      <c r="D336" t="s">
        <v>523</v>
      </c>
      <c r="E336" s="69">
        <f>INDEX('Warranty Sales (after)'!$H$4:$I$17,MATCH('Data Parsing (after)'!B336,'Warranty Sales (after)'!$G$4:$G$17,0),MATCH('Data Parsing (after)'!C336,'Warranty Sales (after)'!$H$3:$I$3,0))</f>
        <v>24</v>
      </c>
      <c r="F336" t="s">
        <v>423</v>
      </c>
    </row>
    <row r="337" spans="1:6">
      <c r="A337">
        <v>1</v>
      </c>
      <c r="B337" t="s">
        <v>10</v>
      </c>
      <c r="C337" t="s">
        <v>18</v>
      </c>
      <c r="D337" t="s">
        <v>522</v>
      </c>
      <c r="E337" s="69">
        <f>INDEX('Warranty Sales (after)'!$H$4:$I$17,MATCH('Data Parsing (after)'!B337,'Warranty Sales (after)'!$G$4:$G$17,0),MATCH('Data Parsing (after)'!C337,'Warranty Sales (after)'!$H$3:$I$3,0))</f>
        <v>24</v>
      </c>
      <c r="F337" t="s">
        <v>424</v>
      </c>
    </row>
    <row r="338" spans="1:6">
      <c r="A338">
        <v>7</v>
      </c>
      <c r="B338" t="s">
        <v>11</v>
      </c>
      <c r="C338" t="s">
        <v>18</v>
      </c>
      <c r="D338" t="s">
        <v>522</v>
      </c>
      <c r="E338" s="69">
        <f>INDEX('Warranty Sales (after)'!$H$4:$I$17,MATCH('Data Parsing (after)'!B338,'Warranty Sales (after)'!$G$4:$G$17,0),MATCH('Data Parsing (after)'!C338,'Warranty Sales (after)'!$H$3:$I$3,0))</f>
        <v>6</v>
      </c>
      <c r="F338" t="s">
        <v>425</v>
      </c>
    </row>
    <row r="339" spans="1:6">
      <c r="A339">
        <v>7</v>
      </c>
      <c r="B339" t="s">
        <v>13</v>
      </c>
      <c r="C339" t="s">
        <v>17</v>
      </c>
      <c r="D339" t="s">
        <v>522</v>
      </c>
      <c r="E339" s="69">
        <f>INDEX('Warranty Sales (after)'!$H$4:$I$17,MATCH('Data Parsing (after)'!B339,'Warranty Sales (after)'!$G$4:$G$17,0),MATCH('Data Parsing (after)'!C339,'Warranty Sales (after)'!$H$3:$I$3,0))</f>
        <v>200</v>
      </c>
      <c r="F339" t="s">
        <v>426</v>
      </c>
    </row>
    <row r="340" spans="1:6">
      <c r="A340">
        <v>9</v>
      </c>
      <c r="B340" t="s">
        <v>2</v>
      </c>
      <c r="C340" t="s">
        <v>17</v>
      </c>
      <c r="D340" t="s">
        <v>523</v>
      </c>
      <c r="E340" s="69">
        <f>INDEX('Warranty Sales (after)'!$H$4:$I$17,MATCH('Data Parsing (after)'!B340,'Warranty Sales (after)'!$G$4:$G$17,0),MATCH('Data Parsing (after)'!C340,'Warranty Sales (after)'!$H$3:$I$3,0))</f>
        <v>140</v>
      </c>
      <c r="F340" t="s">
        <v>427</v>
      </c>
    </row>
    <row r="341" spans="1:6">
      <c r="A341">
        <v>9</v>
      </c>
      <c r="B341" t="s">
        <v>6</v>
      </c>
      <c r="C341" t="s">
        <v>17</v>
      </c>
      <c r="D341" t="s">
        <v>522</v>
      </c>
      <c r="E341" s="69">
        <f>INDEX('Warranty Sales (after)'!$H$4:$I$17,MATCH('Data Parsing (after)'!B341,'Warranty Sales (after)'!$G$4:$G$17,0),MATCH('Data Parsing (after)'!C341,'Warranty Sales (after)'!$H$3:$I$3,0))</f>
        <v>100</v>
      </c>
      <c r="F341" t="s">
        <v>428</v>
      </c>
    </row>
    <row r="342" spans="1:6">
      <c r="A342">
        <v>7</v>
      </c>
      <c r="B342" t="s">
        <v>4</v>
      </c>
      <c r="C342" t="s">
        <v>18</v>
      </c>
      <c r="D342" t="s">
        <v>522</v>
      </c>
      <c r="E342" s="69">
        <f>INDEX('Warranty Sales (after)'!$H$4:$I$17,MATCH('Data Parsing (after)'!B342,'Warranty Sales (after)'!$G$4:$G$17,0),MATCH('Data Parsing (after)'!C342,'Warranty Sales (after)'!$H$3:$I$3,0))</f>
        <v>120</v>
      </c>
      <c r="F342" t="s">
        <v>429</v>
      </c>
    </row>
    <row r="343" spans="1:6">
      <c r="A343">
        <v>7</v>
      </c>
      <c r="B343" t="s">
        <v>5</v>
      </c>
      <c r="C343" t="s">
        <v>17</v>
      </c>
      <c r="D343" t="s">
        <v>522</v>
      </c>
      <c r="E343" s="69">
        <f>INDEX('Warranty Sales (after)'!$H$4:$I$17,MATCH('Data Parsing (after)'!B343,'Warranty Sales (after)'!$G$4:$G$17,0),MATCH('Data Parsing (after)'!C343,'Warranty Sales (after)'!$H$3:$I$3,0))</f>
        <v>100</v>
      </c>
      <c r="F343" t="s">
        <v>430</v>
      </c>
    </row>
    <row r="344" spans="1:6">
      <c r="A344">
        <v>3</v>
      </c>
      <c r="B344" t="s">
        <v>7</v>
      </c>
      <c r="C344" t="s">
        <v>18</v>
      </c>
      <c r="D344" t="s">
        <v>522</v>
      </c>
      <c r="E344" s="69">
        <f>INDEX('Warranty Sales (after)'!$H$4:$I$17,MATCH('Data Parsing (after)'!B344,'Warranty Sales (after)'!$G$4:$G$17,0),MATCH('Data Parsing (after)'!C344,'Warranty Sales (after)'!$H$3:$I$3,0))</f>
        <v>96</v>
      </c>
      <c r="F344" t="s">
        <v>431</v>
      </c>
    </row>
    <row r="345" spans="1:6">
      <c r="A345">
        <v>9</v>
      </c>
      <c r="B345" t="s">
        <v>15</v>
      </c>
      <c r="C345" t="s">
        <v>17</v>
      </c>
      <c r="D345" t="s">
        <v>522</v>
      </c>
      <c r="E345" s="69">
        <f>INDEX('Warranty Sales (after)'!$H$4:$I$17,MATCH('Data Parsing (after)'!B345,'Warranty Sales (after)'!$G$4:$G$17,0),MATCH('Data Parsing (after)'!C345,'Warranty Sales (after)'!$H$3:$I$3,0))</f>
        <v>70</v>
      </c>
      <c r="F345" t="s">
        <v>432</v>
      </c>
    </row>
    <row r="346" spans="1:6">
      <c r="A346">
        <v>4</v>
      </c>
      <c r="B346" t="s">
        <v>14</v>
      </c>
      <c r="C346" t="s">
        <v>17</v>
      </c>
      <c r="D346" t="s">
        <v>523</v>
      </c>
      <c r="E346" s="69">
        <f>INDEX('Warranty Sales (after)'!$H$4:$I$17,MATCH('Data Parsing (after)'!B346,'Warranty Sales (after)'!$G$4:$G$17,0),MATCH('Data Parsing (after)'!C346,'Warranty Sales (after)'!$H$3:$I$3,0))</f>
        <v>60</v>
      </c>
      <c r="F346" t="s">
        <v>433</v>
      </c>
    </row>
    <row r="347" spans="1:6">
      <c r="A347">
        <v>6</v>
      </c>
      <c r="B347" t="s">
        <v>12</v>
      </c>
      <c r="C347" t="s">
        <v>17</v>
      </c>
      <c r="D347" t="s">
        <v>522</v>
      </c>
      <c r="E347" s="69">
        <f>INDEX('Warranty Sales (after)'!$H$4:$I$17,MATCH('Data Parsing (after)'!B347,'Warranty Sales (after)'!$G$4:$G$17,0),MATCH('Data Parsing (after)'!C347,'Warranty Sales (after)'!$H$3:$I$3,0))</f>
        <v>50</v>
      </c>
      <c r="F347" t="s">
        <v>434</v>
      </c>
    </row>
    <row r="348" spans="1:6">
      <c r="A348">
        <v>7</v>
      </c>
      <c r="B348" t="s">
        <v>3</v>
      </c>
      <c r="C348" t="s">
        <v>17</v>
      </c>
      <c r="D348" t="s">
        <v>523</v>
      </c>
      <c r="E348" s="69">
        <f>INDEX('Warranty Sales (after)'!$H$4:$I$17,MATCH('Data Parsing (after)'!B348,'Warranty Sales (after)'!$G$4:$G$17,0),MATCH('Data Parsing (after)'!C348,'Warranty Sales (after)'!$H$3:$I$3,0))</f>
        <v>35</v>
      </c>
      <c r="F348" t="s">
        <v>435</v>
      </c>
    </row>
    <row r="349" spans="1:6">
      <c r="A349">
        <v>1</v>
      </c>
      <c r="B349" t="s">
        <v>8</v>
      </c>
      <c r="C349" t="s">
        <v>17</v>
      </c>
      <c r="D349" t="s">
        <v>522</v>
      </c>
      <c r="E349" s="69">
        <f>INDEX('Warranty Sales (after)'!$H$4:$I$17,MATCH('Data Parsing (after)'!B349,'Warranty Sales (after)'!$G$4:$G$17,0),MATCH('Data Parsing (after)'!C349,'Warranty Sales (after)'!$H$3:$I$3,0))</f>
        <v>25</v>
      </c>
      <c r="F349" t="s">
        <v>436</v>
      </c>
    </row>
    <row r="350" spans="1:6">
      <c r="A350">
        <v>6</v>
      </c>
      <c r="B350" t="s">
        <v>9</v>
      </c>
      <c r="C350" t="s">
        <v>18</v>
      </c>
      <c r="D350" t="s">
        <v>522</v>
      </c>
      <c r="E350" s="69">
        <f>INDEX('Warranty Sales (after)'!$H$4:$I$17,MATCH('Data Parsing (after)'!B350,'Warranty Sales (after)'!$G$4:$G$17,0),MATCH('Data Parsing (after)'!C350,'Warranty Sales (after)'!$H$3:$I$3,0))</f>
        <v>24</v>
      </c>
      <c r="F350" t="s">
        <v>437</v>
      </c>
    </row>
    <row r="351" spans="1:6">
      <c r="A351">
        <v>5</v>
      </c>
      <c r="B351" t="s">
        <v>10</v>
      </c>
      <c r="C351" t="s">
        <v>17</v>
      </c>
      <c r="D351" t="s">
        <v>522</v>
      </c>
      <c r="E351" s="69">
        <f>INDEX('Warranty Sales (after)'!$H$4:$I$17,MATCH('Data Parsing (after)'!B351,'Warranty Sales (after)'!$G$4:$G$17,0),MATCH('Data Parsing (after)'!C351,'Warranty Sales (after)'!$H$3:$I$3,0))</f>
        <v>20</v>
      </c>
      <c r="F351" t="s">
        <v>438</v>
      </c>
    </row>
    <row r="352" spans="1:6">
      <c r="A352">
        <v>3</v>
      </c>
      <c r="B352" t="s">
        <v>11</v>
      </c>
      <c r="C352" t="s">
        <v>17</v>
      </c>
      <c r="D352" t="s">
        <v>522</v>
      </c>
      <c r="E352" s="69">
        <f>INDEX('Warranty Sales (after)'!$H$4:$I$17,MATCH('Data Parsing (after)'!B352,'Warranty Sales (after)'!$G$4:$G$17,0),MATCH('Data Parsing (after)'!C352,'Warranty Sales (after)'!$H$3:$I$3,0))</f>
        <v>5</v>
      </c>
      <c r="F352" t="s">
        <v>439</v>
      </c>
    </row>
    <row r="353" spans="1:6">
      <c r="A353">
        <v>3</v>
      </c>
      <c r="B353" t="s">
        <v>13</v>
      </c>
      <c r="C353" t="s">
        <v>17</v>
      </c>
      <c r="D353" t="s">
        <v>522</v>
      </c>
      <c r="E353" s="69">
        <f>INDEX('Warranty Sales (after)'!$H$4:$I$17,MATCH('Data Parsing (after)'!B353,'Warranty Sales (after)'!$G$4:$G$17,0),MATCH('Data Parsing (after)'!C353,'Warranty Sales (after)'!$H$3:$I$3,0))</f>
        <v>200</v>
      </c>
      <c r="F353" t="s">
        <v>440</v>
      </c>
    </row>
    <row r="354" spans="1:6">
      <c r="A354">
        <v>10</v>
      </c>
      <c r="B354" t="s">
        <v>2</v>
      </c>
      <c r="C354" t="s">
        <v>17</v>
      </c>
      <c r="D354" t="s">
        <v>523</v>
      </c>
      <c r="E354" s="69">
        <f>INDEX('Warranty Sales (after)'!$H$4:$I$17,MATCH('Data Parsing (after)'!B354,'Warranty Sales (after)'!$G$4:$G$17,0),MATCH('Data Parsing (after)'!C354,'Warranty Sales (after)'!$H$3:$I$3,0))</f>
        <v>140</v>
      </c>
      <c r="F354" t="s">
        <v>441</v>
      </c>
    </row>
    <row r="355" spans="1:6">
      <c r="A355">
        <v>1</v>
      </c>
      <c r="B355" t="s">
        <v>6</v>
      </c>
      <c r="C355" t="s">
        <v>17</v>
      </c>
      <c r="D355" t="s">
        <v>523</v>
      </c>
      <c r="E355" s="69">
        <f>INDEX('Warranty Sales (after)'!$H$4:$I$17,MATCH('Data Parsing (after)'!B355,'Warranty Sales (after)'!$G$4:$G$17,0),MATCH('Data Parsing (after)'!C355,'Warranty Sales (after)'!$H$3:$I$3,0))</f>
        <v>100</v>
      </c>
      <c r="F355" t="s">
        <v>442</v>
      </c>
    </row>
    <row r="356" spans="1:6">
      <c r="A356">
        <v>4</v>
      </c>
      <c r="B356" t="s">
        <v>4</v>
      </c>
      <c r="C356" t="s">
        <v>17</v>
      </c>
      <c r="D356" t="s">
        <v>522</v>
      </c>
      <c r="E356" s="69">
        <f>INDEX('Warranty Sales (after)'!$H$4:$I$17,MATCH('Data Parsing (after)'!B356,'Warranty Sales (after)'!$G$4:$G$17,0),MATCH('Data Parsing (after)'!C356,'Warranty Sales (after)'!$H$3:$I$3,0))</f>
        <v>100</v>
      </c>
      <c r="F356" t="s">
        <v>443</v>
      </c>
    </row>
    <row r="357" spans="1:6">
      <c r="A357">
        <v>9</v>
      </c>
      <c r="B357" t="s">
        <v>5</v>
      </c>
      <c r="C357" t="s">
        <v>18</v>
      </c>
      <c r="D357" t="s">
        <v>522</v>
      </c>
      <c r="E357" s="69">
        <f>INDEX('Warranty Sales (after)'!$H$4:$I$17,MATCH('Data Parsing (after)'!B357,'Warranty Sales (after)'!$G$4:$G$17,0),MATCH('Data Parsing (after)'!C357,'Warranty Sales (after)'!$H$3:$I$3,0))</f>
        <v>120</v>
      </c>
      <c r="F357" t="s">
        <v>444</v>
      </c>
    </row>
    <row r="358" spans="1:6">
      <c r="A358">
        <v>9</v>
      </c>
      <c r="B358" t="s">
        <v>7</v>
      </c>
      <c r="C358" t="s">
        <v>18</v>
      </c>
      <c r="D358" t="s">
        <v>523</v>
      </c>
      <c r="E358" s="69">
        <f>INDEX('Warranty Sales (after)'!$H$4:$I$17,MATCH('Data Parsing (after)'!B358,'Warranty Sales (after)'!$G$4:$G$17,0),MATCH('Data Parsing (after)'!C358,'Warranty Sales (after)'!$H$3:$I$3,0))</f>
        <v>96</v>
      </c>
      <c r="F358" t="s">
        <v>445</v>
      </c>
    </row>
    <row r="359" spans="1:6">
      <c r="A359">
        <v>2</v>
      </c>
      <c r="B359" t="s">
        <v>15</v>
      </c>
      <c r="C359" t="s">
        <v>17</v>
      </c>
      <c r="D359" t="s">
        <v>522</v>
      </c>
      <c r="E359" s="69">
        <f>INDEX('Warranty Sales (after)'!$H$4:$I$17,MATCH('Data Parsing (after)'!B359,'Warranty Sales (after)'!$G$4:$G$17,0),MATCH('Data Parsing (after)'!C359,'Warranty Sales (after)'!$H$3:$I$3,0))</f>
        <v>70</v>
      </c>
      <c r="F359" t="s">
        <v>446</v>
      </c>
    </row>
    <row r="360" spans="1:6">
      <c r="A360">
        <v>6</v>
      </c>
      <c r="B360" t="s">
        <v>14</v>
      </c>
      <c r="C360" t="s">
        <v>17</v>
      </c>
      <c r="D360" t="s">
        <v>523</v>
      </c>
      <c r="E360" s="69">
        <f>INDEX('Warranty Sales (after)'!$H$4:$I$17,MATCH('Data Parsing (after)'!B360,'Warranty Sales (after)'!$G$4:$G$17,0),MATCH('Data Parsing (after)'!C360,'Warranty Sales (after)'!$H$3:$I$3,0))</f>
        <v>60</v>
      </c>
      <c r="F360" t="s">
        <v>447</v>
      </c>
    </row>
    <row r="361" spans="1:6">
      <c r="A361">
        <v>10</v>
      </c>
      <c r="B361" t="s">
        <v>12</v>
      </c>
      <c r="C361" t="s">
        <v>18</v>
      </c>
      <c r="D361" t="s">
        <v>522</v>
      </c>
      <c r="E361" s="69">
        <f>INDEX('Warranty Sales (after)'!$H$4:$I$17,MATCH('Data Parsing (after)'!B361,'Warranty Sales (after)'!$G$4:$G$17,0),MATCH('Data Parsing (after)'!C361,'Warranty Sales (after)'!$H$3:$I$3,0))</f>
        <v>60</v>
      </c>
      <c r="F361" t="s">
        <v>448</v>
      </c>
    </row>
    <row r="362" spans="1:6">
      <c r="A362">
        <v>2</v>
      </c>
      <c r="B362" t="s">
        <v>3</v>
      </c>
      <c r="C362" t="s">
        <v>17</v>
      </c>
      <c r="D362" t="s">
        <v>522</v>
      </c>
      <c r="E362" s="69">
        <f>INDEX('Warranty Sales (after)'!$H$4:$I$17,MATCH('Data Parsing (after)'!B362,'Warranty Sales (after)'!$G$4:$G$17,0),MATCH('Data Parsing (after)'!C362,'Warranty Sales (after)'!$H$3:$I$3,0))</f>
        <v>35</v>
      </c>
      <c r="F362" t="s">
        <v>449</v>
      </c>
    </row>
    <row r="363" spans="1:6">
      <c r="A363">
        <v>5</v>
      </c>
      <c r="B363" t="s">
        <v>8</v>
      </c>
      <c r="C363" t="s">
        <v>17</v>
      </c>
      <c r="D363" t="s">
        <v>522</v>
      </c>
      <c r="E363" s="69">
        <f>INDEX('Warranty Sales (after)'!$H$4:$I$17,MATCH('Data Parsing (after)'!B363,'Warranty Sales (after)'!$G$4:$G$17,0),MATCH('Data Parsing (after)'!C363,'Warranty Sales (after)'!$H$3:$I$3,0))</f>
        <v>25</v>
      </c>
      <c r="F363" t="s">
        <v>450</v>
      </c>
    </row>
    <row r="364" spans="1:6">
      <c r="A364">
        <v>3</v>
      </c>
      <c r="B364" t="s">
        <v>9</v>
      </c>
      <c r="C364" t="s">
        <v>17</v>
      </c>
      <c r="D364" t="s">
        <v>523</v>
      </c>
      <c r="E364" s="69">
        <f>INDEX('Warranty Sales (after)'!$H$4:$I$17,MATCH('Data Parsing (after)'!B364,'Warranty Sales (after)'!$G$4:$G$17,0),MATCH('Data Parsing (after)'!C364,'Warranty Sales (after)'!$H$3:$I$3,0))</f>
        <v>20</v>
      </c>
      <c r="F364" t="s">
        <v>451</v>
      </c>
    </row>
    <row r="365" spans="1:6">
      <c r="A365">
        <v>1</v>
      </c>
      <c r="B365" t="s">
        <v>10</v>
      </c>
      <c r="C365" t="s">
        <v>18</v>
      </c>
      <c r="D365" t="s">
        <v>522</v>
      </c>
      <c r="E365" s="69">
        <f>INDEX('Warranty Sales (after)'!$H$4:$I$17,MATCH('Data Parsing (after)'!B365,'Warranty Sales (after)'!$G$4:$G$17,0),MATCH('Data Parsing (after)'!C365,'Warranty Sales (after)'!$H$3:$I$3,0))</f>
        <v>24</v>
      </c>
      <c r="F365" t="s">
        <v>452</v>
      </c>
    </row>
    <row r="366" spans="1:6">
      <c r="A366">
        <v>9</v>
      </c>
      <c r="B366" t="s">
        <v>11</v>
      </c>
      <c r="C366" t="s">
        <v>18</v>
      </c>
      <c r="D366" t="s">
        <v>522</v>
      </c>
      <c r="E366" s="69">
        <f>INDEX('Warranty Sales (after)'!$H$4:$I$17,MATCH('Data Parsing (after)'!B366,'Warranty Sales (after)'!$G$4:$G$17,0),MATCH('Data Parsing (after)'!C366,'Warranty Sales (after)'!$H$3:$I$3,0))</f>
        <v>6</v>
      </c>
      <c r="F366" t="s">
        <v>453</v>
      </c>
    </row>
    <row r="367" spans="1:6">
      <c r="A367">
        <v>9</v>
      </c>
      <c r="B367" t="s">
        <v>3</v>
      </c>
      <c r="C367" t="s">
        <v>17</v>
      </c>
      <c r="D367" t="s">
        <v>523</v>
      </c>
      <c r="E367" s="69">
        <f>INDEX('Warranty Sales (after)'!$H$4:$I$17,MATCH('Data Parsing (after)'!B367,'Warranty Sales (after)'!$G$4:$G$17,0),MATCH('Data Parsing (after)'!C367,'Warranty Sales (after)'!$H$3:$I$3,0))</f>
        <v>35</v>
      </c>
      <c r="F367" t="s">
        <v>454</v>
      </c>
    </row>
    <row r="368" spans="1:6">
      <c r="A368">
        <v>6</v>
      </c>
      <c r="B368" t="s">
        <v>8</v>
      </c>
      <c r="C368" t="s">
        <v>18</v>
      </c>
      <c r="D368" t="s">
        <v>522</v>
      </c>
      <c r="E368" s="69">
        <f>INDEX('Warranty Sales (after)'!$H$4:$I$17,MATCH('Data Parsing (after)'!B368,'Warranty Sales (after)'!$G$4:$G$17,0),MATCH('Data Parsing (after)'!C368,'Warranty Sales (after)'!$H$3:$I$3,0))</f>
        <v>30</v>
      </c>
      <c r="F368" t="s">
        <v>455</v>
      </c>
    </row>
    <row r="369" spans="1:6">
      <c r="A369">
        <v>5</v>
      </c>
      <c r="B369" t="s">
        <v>9</v>
      </c>
      <c r="C369" t="s">
        <v>17</v>
      </c>
      <c r="D369" t="s">
        <v>522</v>
      </c>
      <c r="E369" s="69">
        <f>INDEX('Warranty Sales (after)'!$H$4:$I$17,MATCH('Data Parsing (after)'!B369,'Warranty Sales (after)'!$G$4:$G$17,0),MATCH('Data Parsing (after)'!C369,'Warranty Sales (after)'!$H$3:$I$3,0))</f>
        <v>20</v>
      </c>
      <c r="F369" t="s">
        <v>456</v>
      </c>
    </row>
    <row r="370" spans="1:6">
      <c r="A370">
        <v>1</v>
      </c>
      <c r="B370" t="s">
        <v>10</v>
      </c>
      <c r="C370" t="s">
        <v>18</v>
      </c>
      <c r="D370" t="s">
        <v>522</v>
      </c>
      <c r="E370" s="69">
        <f>INDEX('Warranty Sales (after)'!$H$4:$I$17,MATCH('Data Parsing (after)'!B370,'Warranty Sales (after)'!$G$4:$G$17,0),MATCH('Data Parsing (after)'!C370,'Warranty Sales (after)'!$H$3:$I$3,0))</f>
        <v>24</v>
      </c>
      <c r="F370" t="s">
        <v>457</v>
      </c>
    </row>
    <row r="371" spans="1:6">
      <c r="A371">
        <v>2</v>
      </c>
      <c r="B371" t="s">
        <v>11</v>
      </c>
      <c r="C371" t="s">
        <v>17</v>
      </c>
      <c r="D371" t="s">
        <v>522</v>
      </c>
      <c r="E371" s="69">
        <f>INDEX('Warranty Sales (after)'!$H$4:$I$17,MATCH('Data Parsing (after)'!B371,'Warranty Sales (after)'!$G$4:$G$17,0),MATCH('Data Parsing (after)'!C371,'Warranty Sales (after)'!$H$3:$I$3,0))</f>
        <v>5</v>
      </c>
      <c r="F371" t="s">
        <v>458</v>
      </c>
    </row>
    <row r="372" spans="1:6">
      <c r="A372">
        <v>6</v>
      </c>
      <c r="B372" t="s">
        <v>13</v>
      </c>
      <c r="C372" t="s">
        <v>18</v>
      </c>
      <c r="D372" t="s">
        <v>523</v>
      </c>
      <c r="E372" s="69">
        <f>INDEX('Warranty Sales (after)'!$H$4:$I$17,MATCH('Data Parsing (after)'!B372,'Warranty Sales (after)'!$G$4:$G$17,0),MATCH('Data Parsing (after)'!C372,'Warranty Sales (after)'!$H$3:$I$3,0))</f>
        <v>240</v>
      </c>
      <c r="F372" t="s">
        <v>459</v>
      </c>
    </row>
    <row r="373" spans="1:6">
      <c r="A373">
        <v>6</v>
      </c>
      <c r="B373" t="s">
        <v>2</v>
      </c>
      <c r="C373" t="s">
        <v>17</v>
      </c>
      <c r="D373" t="s">
        <v>522</v>
      </c>
      <c r="E373" s="69">
        <f>INDEX('Warranty Sales (after)'!$H$4:$I$17,MATCH('Data Parsing (after)'!B373,'Warranty Sales (after)'!$G$4:$G$17,0),MATCH('Data Parsing (after)'!C373,'Warranty Sales (after)'!$H$3:$I$3,0))</f>
        <v>140</v>
      </c>
      <c r="F373" t="s">
        <v>460</v>
      </c>
    </row>
    <row r="374" spans="1:6">
      <c r="A374">
        <v>10</v>
      </c>
      <c r="B374" t="s">
        <v>6</v>
      </c>
      <c r="C374" t="s">
        <v>18</v>
      </c>
      <c r="D374" t="s">
        <v>522</v>
      </c>
      <c r="E374" s="69">
        <f>INDEX('Warranty Sales (after)'!$H$4:$I$17,MATCH('Data Parsing (after)'!B374,'Warranty Sales (after)'!$G$4:$G$17,0),MATCH('Data Parsing (after)'!C374,'Warranty Sales (after)'!$H$3:$I$3,0))</f>
        <v>120</v>
      </c>
      <c r="F374" t="s">
        <v>461</v>
      </c>
    </row>
    <row r="375" spans="1:6">
      <c r="A375">
        <v>5</v>
      </c>
      <c r="B375" t="s">
        <v>4</v>
      </c>
      <c r="C375" t="s">
        <v>17</v>
      </c>
      <c r="D375" t="s">
        <v>522</v>
      </c>
      <c r="E375" s="69">
        <f>INDEX('Warranty Sales (after)'!$H$4:$I$17,MATCH('Data Parsing (after)'!B375,'Warranty Sales (after)'!$G$4:$G$17,0),MATCH('Data Parsing (after)'!C375,'Warranty Sales (after)'!$H$3:$I$3,0))</f>
        <v>100</v>
      </c>
      <c r="F375" t="s">
        <v>462</v>
      </c>
    </row>
    <row r="376" spans="1:6">
      <c r="A376">
        <v>7</v>
      </c>
      <c r="B376" t="s">
        <v>5</v>
      </c>
      <c r="C376" t="s">
        <v>17</v>
      </c>
      <c r="D376" t="s">
        <v>522</v>
      </c>
      <c r="E376" s="69">
        <f>INDEX('Warranty Sales (after)'!$H$4:$I$17,MATCH('Data Parsing (after)'!B376,'Warranty Sales (after)'!$G$4:$G$17,0),MATCH('Data Parsing (after)'!C376,'Warranty Sales (after)'!$H$3:$I$3,0))</f>
        <v>100</v>
      </c>
      <c r="F376" t="s">
        <v>463</v>
      </c>
    </row>
    <row r="377" spans="1:6">
      <c r="A377">
        <v>8</v>
      </c>
      <c r="B377" t="s">
        <v>7</v>
      </c>
      <c r="C377" t="s">
        <v>17</v>
      </c>
      <c r="D377" t="s">
        <v>522</v>
      </c>
      <c r="E377" s="69">
        <f>INDEX('Warranty Sales (after)'!$H$4:$I$17,MATCH('Data Parsing (after)'!B377,'Warranty Sales (after)'!$G$4:$G$17,0),MATCH('Data Parsing (after)'!C377,'Warranty Sales (after)'!$H$3:$I$3,0))</f>
        <v>80</v>
      </c>
      <c r="F377" t="s">
        <v>464</v>
      </c>
    </row>
    <row r="378" spans="1:6">
      <c r="A378">
        <v>4</v>
      </c>
      <c r="B378" t="s">
        <v>15</v>
      </c>
      <c r="C378" t="s">
        <v>17</v>
      </c>
      <c r="D378" t="s">
        <v>523</v>
      </c>
      <c r="E378" s="69">
        <f>INDEX('Warranty Sales (after)'!$H$4:$I$17,MATCH('Data Parsing (after)'!B378,'Warranty Sales (after)'!$G$4:$G$17,0),MATCH('Data Parsing (after)'!C378,'Warranty Sales (after)'!$H$3:$I$3,0))</f>
        <v>70</v>
      </c>
      <c r="F378" t="s">
        <v>465</v>
      </c>
    </row>
    <row r="379" spans="1:6">
      <c r="A379">
        <v>2</v>
      </c>
      <c r="B379" t="s">
        <v>14</v>
      </c>
      <c r="C379" t="s">
        <v>17</v>
      </c>
      <c r="D379" t="s">
        <v>522</v>
      </c>
      <c r="E379" s="69">
        <f>INDEX('Warranty Sales (after)'!$H$4:$I$17,MATCH('Data Parsing (after)'!B379,'Warranty Sales (after)'!$G$4:$G$17,0),MATCH('Data Parsing (after)'!C379,'Warranty Sales (after)'!$H$3:$I$3,0))</f>
        <v>60</v>
      </c>
      <c r="F379" t="s">
        <v>466</v>
      </c>
    </row>
    <row r="380" spans="1:6">
      <c r="A380">
        <v>3</v>
      </c>
      <c r="B380" t="s">
        <v>3</v>
      </c>
      <c r="C380" t="s">
        <v>17</v>
      </c>
      <c r="D380" t="s">
        <v>522</v>
      </c>
      <c r="E380" s="69">
        <f>INDEX('Warranty Sales (after)'!$H$4:$I$17,MATCH('Data Parsing (after)'!B380,'Warranty Sales (after)'!$G$4:$G$17,0),MATCH('Data Parsing (after)'!C380,'Warranty Sales (after)'!$H$3:$I$3,0))</f>
        <v>35</v>
      </c>
      <c r="F380" t="s">
        <v>467</v>
      </c>
    </row>
    <row r="381" spans="1:6">
      <c r="A381">
        <v>4</v>
      </c>
      <c r="B381" t="s">
        <v>8</v>
      </c>
      <c r="C381" t="s">
        <v>17</v>
      </c>
      <c r="D381" t="s">
        <v>523</v>
      </c>
      <c r="E381" s="69">
        <f>INDEX('Warranty Sales (after)'!$H$4:$I$17,MATCH('Data Parsing (after)'!B381,'Warranty Sales (after)'!$G$4:$G$17,0),MATCH('Data Parsing (after)'!C381,'Warranty Sales (after)'!$H$3:$I$3,0))</f>
        <v>25</v>
      </c>
      <c r="F381" t="s">
        <v>468</v>
      </c>
    </row>
    <row r="382" spans="1:6">
      <c r="A382">
        <v>1</v>
      </c>
      <c r="B382" t="s">
        <v>9</v>
      </c>
      <c r="C382" t="s">
        <v>18</v>
      </c>
      <c r="D382" t="s">
        <v>522</v>
      </c>
      <c r="E382" s="69">
        <f>INDEX('Warranty Sales (after)'!$H$4:$I$17,MATCH('Data Parsing (after)'!B382,'Warranty Sales (after)'!$G$4:$G$17,0),MATCH('Data Parsing (after)'!C382,'Warranty Sales (after)'!$H$3:$I$3,0))</f>
        <v>24</v>
      </c>
      <c r="F382" t="s">
        <v>469</v>
      </c>
    </row>
    <row r="383" spans="1:6">
      <c r="A383">
        <v>4</v>
      </c>
      <c r="B383" t="s">
        <v>10</v>
      </c>
      <c r="C383" t="s">
        <v>18</v>
      </c>
      <c r="D383" t="s">
        <v>522</v>
      </c>
      <c r="E383" s="69">
        <f>INDEX('Warranty Sales (after)'!$H$4:$I$17,MATCH('Data Parsing (after)'!B383,'Warranty Sales (after)'!$G$4:$G$17,0),MATCH('Data Parsing (after)'!C383,'Warranty Sales (after)'!$H$3:$I$3,0))</f>
        <v>24</v>
      </c>
      <c r="F383" t="s">
        <v>470</v>
      </c>
    </row>
    <row r="384" spans="1:6">
      <c r="A384">
        <v>5</v>
      </c>
      <c r="B384" t="s">
        <v>11</v>
      </c>
      <c r="C384" t="s">
        <v>18</v>
      </c>
      <c r="D384" t="s">
        <v>522</v>
      </c>
      <c r="E384" s="69">
        <f>INDEX('Warranty Sales (after)'!$H$4:$I$17,MATCH('Data Parsing (after)'!B384,'Warranty Sales (after)'!$G$4:$G$17,0),MATCH('Data Parsing (after)'!C384,'Warranty Sales (after)'!$H$3:$I$3,0))</f>
        <v>6</v>
      </c>
      <c r="F384" t="s">
        <v>471</v>
      </c>
    </row>
    <row r="385" spans="1:6">
      <c r="A385">
        <v>10</v>
      </c>
      <c r="B385" t="s">
        <v>13</v>
      </c>
      <c r="C385" t="s">
        <v>18</v>
      </c>
      <c r="D385" t="s">
        <v>522</v>
      </c>
      <c r="E385" s="69">
        <f>INDEX('Warranty Sales (after)'!$H$4:$I$17,MATCH('Data Parsing (after)'!B385,'Warranty Sales (after)'!$G$4:$G$17,0),MATCH('Data Parsing (after)'!C385,'Warranty Sales (after)'!$H$3:$I$3,0))</f>
        <v>240</v>
      </c>
      <c r="F385" t="s">
        <v>472</v>
      </c>
    </row>
    <row r="386" spans="1:6">
      <c r="A386">
        <v>6</v>
      </c>
      <c r="B386" t="s">
        <v>2</v>
      </c>
      <c r="C386" t="s">
        <v>18</v>
      </c>
      <c r="D386" t="s">
        <v>522</v>
      </c>
      <c r="E386" s="69">
        <f>INDEX('Warranty Sales (after)'!$H$4:$I$17,MATCH('Data Parsing (after)'!B386,'Warranty Sales (after)'!$G$4:$G$17,0),MATCH('Data Parsing (after)'!C386,'Warranty Sales (after)'!$H$3:$I$3,0))</f>
        <v>168</v>
      </c>
      <c r="F386" t="s">
        <v>473</v>
      </c>
    </row>
    <row r="387" spans="1:6">
      <c r="A387">
        <v>2</v>
      </c>
      <c r="B387" t="s">
        <v>6</v>
      </c>
      <c r="C387" t="s">
        <v>17</v>
      </c>
      <c r="D387" t="s">
        <v>523</v>
      </c>
      <c r="E387" s="69">
        <f>INDEX('Warranty Sales (after)'!$H$4:$I$17,MATCH('Data Parsing (after)'!B387,'Warranty Sales (after)'!$G$4:$G$17,0),MATCH('Data Parsing (after)'!C387,'Warranty Sales (after)'!$H$3:$I$3,0))</f>
        <v>100</v>
      </c>
      <c r="F387" t="s">
        <v>474</v>
      </c>
    </row>
    <row r="388" spans="1:6">
      <c r="A388">
        <v>6</v>
      </c>
      <c r="B388" t="s">
        <v>4</v>
      </c>
      <c r="C388" t="s">
        <v>17</v>
      </c>
      <c r="D388" t="s">
        <v>522</v>
      </c>
      <c r="E388" s="69">
        <f>INDEX('Warranty Sales (after)'!$H$4:$I$17,MATCH('Data Parsing (after)'!B388,'Warranty Sales (after)'!$G$4:$G$17,0),MATCH('Data Parsing (after)'!C388,'Warranty Sales (after)'!$H$3:$I$3,0))</f>
        <v>100</v>
      </c>
      <c r="F388" t="s">
        <v>475</v>
      </c>
    </row>
    <row r="389" spans="1:6">
      <c r="A389">
        <v>6</v>
      </c>
      <c r="B389" t="s">
        <v>5</v>
      </c>
      <c r="C389" t="s">
        <v>17</v>
      </c>
      <c r="D389" t="s">
        <v>523</v>
      </c>
      <c r="E389" s="69">
        <f>INDEX('Warranty Sales (after)'!$H$4:$I$17,MATCH('Data Parsing (after)'!B389,'Warranty Sales (after)'!$G$4:$G$17,0),MATCH('Data Parsing (after)'!C389,'Warranty Sales (after)'!$H$3:$I$3,0))</f>
        <v>100</v>
      </c>
      <c r="F389" t="s">
        <v>476</v>
      </c>
    </row>
    <row r="390" spans="1:6">
      <c r="A390">
        <v>6</v>
      </c>
      <c r="B390" t="s">
        <v>6</v>
      </c>
      <c r="C390" t="s">
        <v>17</v>
      </c>
      <c r="D390" t="s">
        <v>522</v>
      </c>
      <c r="E390" s="69">
        <f>INDEX('Warranty Sales (after)'!$H$4:$I$17,MATCH('Data Parsing (after)'!B390,'Warranty Sales (after)'!$G$4:$G$17,0),MATCH('Data Parsing (after)'!C390,'Warranty Sales (after)'!$H$3:$I$3,0))</f>
        <v>100</v>
      </c>
      <c r="F390" t="s">
        <v>477</v>
      </c>
    </row>
    <row r="391" spans="1:6">
      <c r="A391">
        <v>2</v>
      </c>
      <c r="B391" t="s">
        <v>4</v>
      </c>
      <c r="C391" t="s">
        <v>18</v>
      </c>
      <c r="D391" t="s">
        <v>522</v>
      </c>
      <c r="E391" s="69">
        <f>INDEX('Warranty Sales (after)'!$H$4:$I$17,MATCH('Data Parsing (after)'!B391,'Warranty Sales (after)'!$G$4:$G$17,0),MATCH('Data Parsing (after)'!C391,'Warranty Sales (after)'!$H$3:$I$3,0))</f>
        <v>120</v>
      </c>
      <c r="F391" t="s">
        <v>478</v>
      </c>
    </row>
    <row r="392" spans="1:6">
      <c r="A392">
        <v>2</v>
      </c>
      <c r="B392" t="s">
        <v>5</v>
      </c>
      <c r="C392" t="s">
        <v>17</v>
      </c>
      <c r="D392" t="s">
        <v>523</v>
      </c>
      <c r="E392" s="69">
        <f>INDEX('Warranty Sales (after)'!$H$4:$I$17,MATCH('Data Parsing (after)'!B392,'Warranty Sales (after)'!$G$4:$G$17,0),MATCH('Data Parsing (after)'!C392,'Warranty Sales (after)'!$H$3:$I$3,0))</f>
        <v>100</v>
      </c>
      <c r="F392" t="s">
        <v>479</v>
      </c>
    </row>
    <row r="393" spans="1:6">
      <c r="A393">
        <v>10</v>
      </c>
      <c r="B393" t="s">
        <v>7</v>
      </c>
      <c r="C393" t="s">
        <v>17</v>
      </c>
      <c r="D393" t="s">
        <v>522</v>
      </c>
      <c r="E393" s="69">
        <f>INDEX('Warranty Sales (after)'!$H$4:$I$17,MATCH('Data Parsing (after)'!B393,'Warranty Sales (after)'!$G$4:$G$17,0),MATCH('Data Parsing (after)'!C393,'Warranty Sales (after)'!$H$3:$I$3,0))</f>
        <v>80</v>
      </c>
      <c r="F393" t="s">
        <v>480</v>
      </c>
    </row>
    <row r="394" spans="1:6">
      <c r="A394">
        <v>7</v>
      </c>
      <c r="B394" t="s">
        <v>15</v>
      </c>
      <c r="C394" t="s">
        <v>17</v>
      </c>
      <c r="D394" t="s">
        <v>522</v>
      </c>
      <c r="E394" s="69">
        <f>INDEX('Warranty Sales (after)'!$H$4:$I$17,MATCH('Data Parsing (after)'!B394,'Warranty Sales (after)'!$G$4:$G$17,0),MATCH('Data Parsing (after)'!C394,'Warranty Sales (after)'!$H$3:$I$3,0))</f>
        <v>70</v>
      </c>
      <c r="F394" t="s">
        <v>481</v>
      </c>
    </row>
    <row r="395" spans="1:6">
      <c r="A395">
        <v>6</v>
      </c>
      <c r="B395" t="s">
        <v>5</v>
      </c>
      <c r="C395" t="s">
        <v>17</v>
      </c>
      <c r="D395" t="s">
        <v>522</v>
      </c>
      <c r="E395" s="69">
        <f>INDEX('Warranty Sales (after)'!$H$4:$I$17,MATCH('Data Parsing (after)'!B395,'Warranty Sales (after)'!$G$4:$G$17,0),MATCH('Data Parsing (after)'!C395,'Warranty Sales (after)'!$H$3:$I$3,0))</f>
        <v>100</v>
      </c>
      <c r="F395" t="s">
        <v>482</v>
      </c>
    </row>
    <row r="396" spans="1:6">
      <c r="A396">
        <v>3</v>
      </c>
      <c r="B396" t="s">
        <v>7</v>
      </c>
      <c r="C396" t="s">
        <v>18</v>
      </c>
      <c r="D396" t="s">
        <v>522</v>
      </c>
      <c r="E396" s="69">
        <f>INDEX('Warranty Sales (after)'!$H$4:$I$17,MATCH('Data Parsing (after)'!B396,'Warranty Sales (after)'!$G$4:$G$17,0),MATCH('Data Parsing (after)'!C396,'Warranty Sales (after)'!$H$3:$I$3,0))</f>
        <v>96</v>
      </c>
      <c r="F396" t="s">
        <v>483</v>
      </c>
    </row>
    <row r="397" spans="1:6">
      <c r="A397">
        <v>10</v>
      </c>
      <c r="B397" t="s">
        <v>15</v>
      </c>
      <c r="C397" t="s">
        <v>17</v>
      </c>
      <c r="D397" t="s">
        <v>522</v>
      </c>
      <c r="E397" s="69">
        <f>INDEX('Warranty Sales (after)'!$H$4:$I$17,MATCH('Data Parsing (after)'!B397,'Warranty Sales (after)'!$G$4:$G$17,0),MATCH('Data Parsing (after)'!C397,'Warranty Sales (after)'!$H$3:$I$3,0))</f>
        <v>70</v>
      </c>
      <c r="F397" t="s">
        <v>484</v>
      </c>
    </row>
    <row r="398" spans="1:6">
      <c r="A398">
        <v>9</v>
      </c>
      <c r="B398" t="s">
        <v>6</v>
      </c>
      <c r="C398" t="s">
        <v>17</v>
      </c>
      <c r="D398" t="s">
        <v>522</v>
      </c>
      <c r="E398" s="69">
        <f>INDEX('Warranty Sales (after)'!$H$4:$I$17,MATCH('Data Parsing (after)'!B398,'Warranty Sales (after)'!$G$4:$G$17,0),MATCH('Data Parsing (after)'!C398,'Warranty Sales (after)'!$H$3:$I$3,0))</f>
        <v>100</v>
      </c>
      <c r="F398" t="s">
        <v>485</v>
      </c>
    </row>
    <row r="399" spans="1:6">
      <c r="A399">
        <v>1</v>
      </c>
      <c r="B399" t="s">
        <v>4</v>
      </c>
      <c r="C399" t="s">
        <v>17</v>
      </c>
      <c r="D399" t="s">
        <v>522</v>
      </c>
      <c r="E399" s="69">
        <f>INDEX('Warranty Sales (after)'!$H$4:$I$17,MATCH('Data Parsing (after)'!B399,'Warranty Sales (after)'!$G$4:$G$17,0),MATCH('Data Parsing (after)'!C399,'Warranty Sales (after)'!$H$3:$I$3,0))</f>
        <v>100</v>
      </c>
      <c r="F399" t="s">
        <v>486</v>
      </c>
    </row>
    <row r="400" spans="1:6">
      <c r="A400">
        <v>5</v>
      </c>
      <c r="B400" t="s">
        <v>5</v>
      </c>
      <c r="C400" t="s">
        <v>17</v>
      </c>
      <c r="D400" t="s">
        <v>522</v>
      </c>
      <c r="E400" s="69">
        <f>INDEX('Warranty Sales (after)'!$H$4:$I$17,MATCH('Data Parsing (after)'!B400,'Warranty Sales (after)'!$G$4:$G$17,0),MATCH('Data Parsing (after)'!C400,'Warranty Sales (after)'!$H$3:$I$3,0))</f>
        <v>100</v>
      </c>
      <c r="F400" t="s">
        <v>487</v>
      </c>
    </row>
    <row r="401" spans="1:6">
      <c r="A401">
        <v>9</v>
      </c>
      <c r="B401" t="s">
        <v>7</v>
      </c>
      <c r="C401" t="s">
        <v>17</v>
      </c>
      <c r="D401" t="s">
        <v>522</v>
      </c>
      <c r="E401" s="69">
        <f>INDEX('Warranty Sales (after)'!$H$4:$I$17,MATCH('Data Parsing (after)'!B401,'Warranty Sales (after)'!$G$4:$G$17,0),MATCH('Data Parsing (after)'!C401,'Warranty Sales (after)'!$H$3:$I$3,0))</f>
        <v>80</v>
      </c>
      <c r="F401" t="s">
        <v>488</v>
      </c>
    </row>
    <row r="402" spans="1:6">
      <c r="A402">
        <v>2</v>
      </c>
      <c r="B402" t="s">
        <v>15</v>
      </c>
      <c r="C402" t="s">
        <v>17</v>
      </c>
      <c r="D402" t="s">
        <v>522</v>
      </c>
      <c r="E402" s="69">
        <f>INDEX('Warranty Sales (after)'!$H$4:$I$17,MATCH('Data Parsing (after)'!B402,'Warranty Sales (after)'!$G$4:$G$17,0),MATCH('Data Parsing (after)'!C402,'Warranty Sales (after)'!$H$3:$I$3,0))</f>
        <v>70</v>
      </c>
      <c r="F402" t="s">
        <v>489</v>
      </c>
    </row>
    <row r="403" spans="1:6">
      <c r="A403">
        <v>8</v>
      </c>
      <c r="B403" t="s">
        <v>4</v>
      </c>
      <c r="C403" t="s">
        <v>17</v>
      </c>
      <c r="D403" t="s">
        <v>522</v>
      </c>
      <c r="E403" s="69">
        <f>INDEX('Warranty Sales (after)'!$H$4:$I$17,MATCH('Data Parsing (after)'!B403,'Warranty Sales (after)'!$G$4:$G$17,0),MATCH('Data Parsing (after)'!C403,'Warranty Sales (after)'!$H$3:$I$3,0))</f>
        <v>100</v>
      </c>
      <c r="F403" t="s">
        <v>490</v>
      </c>
    </row>
    <row r="404" spans="1:6">
      <c r="A404">
        <v>4</v>
      </c>
      <c r="B404" t="s">
        <v>5</v>
      </c>
      <c r="C404" t="s">
        <v>18</v>
      </c>
      <c r="D404" t="s">
        <v>522</v>
      </c>
      <c r="E404" s="69">
        <f>INDEX('Warranty Sales (after)'!$H$4:$I$17,MATCH('Data Parsing (after)'!B404,'Warranty Sales (after)'!$G$4:$G$17,0),MATCH('Data Parsing (after)'!C404,'Warranty Sales (after)'!$H$3:$I$3,0))</f>
        <v>120</v>
      </c>
      <c r="F404" t="s">
        <v>491</v>
      </c>
    </row>
    <row r="405" spans="1:6">
      <c r="A405">
        <v>4</v>
      </c>
      <c r="B405" t="s">
        <v>7</v>
      </c>
      <c r="C405" t="s">
        <v>17</v>
      </c>
      <c r="D405" t="s">
        <v>522</v>
      </c>
      <c r="E405" s="69">
        <f>INDEX('Warranty Sales (after)'!$H$4:$I$17,MATCH('Data Parsing (after)'!B405,'Warranty Sales (after)'!$G$4:$G$17,0),MATCH('Data Parsing (after)'!C405,'Warranty Sales (after)'!$H$3:$I$3,0))</f>
        <v>80</v>
      </c>
      <c r="F405" t="s">
        <v>492</v>
      </c>
    </row>
    <row r="406" spans="1:6">
      <c r="A406">
        <v>1</v>
      </c>
      <c r="B406" t="s">
        <v>15</v>
      </c>
      <c r="C406" t="s">
        <v>17</v>
      </c>
      <c r="D406" t="s">
        <v>523</v>
      </c>
      <c r="E406" s="69">
        <f>INDEX('Warranty Sales (after)'!$H$4:$I$17,MATCH('Data Parsing (after)'!B406,'Warranty Sales (after)'!$G$4:$G$17,0),MATCH('Data Parsing (after)'!C406,'Warranty Sales (after)'!$H$3:$I$3,0))</f>
        <v>70</v>
      </c>
      <c r="F406" t="s">
        <v>493</v>
      </c>
    </row>
    <row r="407" spans="1:6">
      <c r="A407">
        <v>10</v>
      </c>
      <c r="B407" t="s">
        <v>14</v>
      </c>
      <c r="C407" t="s">
        <v>18</v>
      </c>
      <c r="D407" t="s">
        <v>522</v>
      </c>
      <c r="E407" s="69">
        <f>INDEX('Warranty Sales (after)'!$H$4:$I$17,MATCH('Data Parsing (after)'!B407,'Warranty Sales (after)'!$G$4:$G$17,0),MATCH('Data Parsing (after)'!C407,'Warranty Sales (after)'!$H$3:$I$3,0))</f>
        <v>72</v>
      </c>
      <c r="F407" t="s">
        <v>494</v>
      </c>
    </row>
    <row r="408" spans="1:6">
      <c r="A408">
        <v>9</v>
      </c>
      <c r="B408" t="s">
        <v>12</v>
      </c>
      <c r="C408" t="s">
        <v>17</v>
      </c>
      <c r="D408" t="s">
        <v>523</v>
      </c>
      <c r="E408" s="69">
        <f>INDEX('Warranty Sales (after)'!$H$4:$I$17,MATCH('Data Parsing (after)'!B408,'Warranty Sales (after)'!$G$4:$G$17,0),MATCH('Data Parsing (after)'!C408,'Warranty Sales (after)'!$H$3:$I$3,0))</f>
        <v>50</v>
      </c>
      <c r="F408" t="s">
        <v>495</v>
      </c>
    </row>
    <row r="409" spans="1:6">
      <c r="A409">
        <v>7</v>
      </c>
      <c r="B409" t="s">
        <v>3</v>
      </c>
      <c r="C409" t="s">
        <v>17</v>
      </c>
      <c r="D409" t="s">
        <v>523</v>
      </c>
      <c r="E409" s="69">
        <f>INDEX('Warranty Sales (after)'!$H$4:$I$17,MATCH('Data Parsing (after)'!B409,'Warranty Sales (after)'!$G$4:$G$17,0),MATCH('Data Parsing (after)'!C409,'Warranty Sales (after)'!$H$3:$I$3,0))</f>
        <v>35</v>
      </c>
      <c r="F409" t="s">
        <v>496</v>
      </c>
    </row>
    <row r="410" spans="1:6">
      <c r="A410">
        <v>2</v>
      </c>
      <c r="B410" t="s">
        <v>8</v>
      </c>
      <c r="C410" t="s">
        <v>17</v>
      </c>
      <c r="D410" t="s">
        <v>522</v>
      </c>
      <c r="E410" s="69">
        <f>INDEX('Warranty Sales (after)'!$H$4:$I$17,MATCH('Data Parsing (after)'!B410,'Warranty Sales (after)'!$G$4:$G$17,0),MATCH('Data Parsing (after)'!C410,'Warranty Sales (after)'!$H$3:$I$3,0))</f>
        <v>25</v>
      </c>
      <c r="F410" t="s">
        <v>497</v>
      </c>
    </row>
    <row r="411" spans="1:6">
      <c r="A411">
        <v>9</v>
      </c>
      <c r="B411" t="s">
        <v>9</v>
      </c>
      <c r="C411" t="s">
        <v>18</v>
      </c>
      <c r="D411" t="s">
        <v>522</v>
      </c>
      <c r="E411" s="69">
        <f>INDEX('Warranty Sales (after)'!$H$4:$I$17,MATCH('Data Parsing (after)'!B411,'Warranty Sales (after)'!$G$4:$G$17,0),MATCH('Data Parsing (after)'!C411,'Warranty Sales (after)'!$H$3:$I$3,0))</f>
        <v>24</v>
      </c>
      <c r="F411" t="s">
        <v>498</v>
      </c>
    </row>
    <row r="412" spans="1:6">
      <c r="A412">
        <v>4</v>
      </c>
      <c r="B412" t="s">
        <v>10</v>
      </c>
      <c r="C412" t="s">
        <v>17</v>
      </c>
      <c r="D412" t="s">
        <v>522</v>
      </c>
      <c r="E412" s="69">
        <f>INDEX('Warranty Sales (after)'!$H$4:$I$17,MATCH('Data Parsing (after)'!B412,'Warranty Sales (after)'!$G$4:$G$17,0),MATCH('Data Parsing (after)'!C412,'Warranty Sales (after)'!$H$3:$I$3,0))</f>
        <v>20</v>
      </c>
      <c r="F412" t="s">
        <v>499</v>
      </c>
    </row>
    <row r="413" spans="1:6">
      <c r="A413">
        <v>4</v>
      </c>
      <c r="B413" t="s">
        <v>11</v>
      </c>
      <c r="C413" t="s">
        <v>17</v>
      </c>
      <c r="D413" t="s">
        <v>522</v>
      </c>
      <c r="E413" s="69">
        <f>INDEX('Warranty Sales (after)'!$H$4:$I$17,MATCH('Data Parsing (after)'!B413,'Warranty Sales (after)'!$G$4:$G$17,0),MATCH('Data Parsing (after)'!C413,'Warranty Sales (after)'!$H$3:$I$3,0))</f>
        <v>5</v>
      </c>
      <c r="F413" t="s">
        <v>500</v>
      </c>
    </row>
    <row r="414" spans="1:6">
      <c r="A414">
        <v>10</v>
      </c>
      <c r="B414" t="s">
        <v>3</v>
      </c>
      <c r="C414" t="s">
        <v>17</v>
      </c>
      <c r="D414" t="s">
        <v>522</v>
      </c>
      <c r="E414" s="69">
        <f>INDEX('Warranty Sales (after)'!$H$4:$I$17,MATCH('Data Parsing (after)'!B414,'Warranty Sales (after)'!$G$4:$G$17,0),MATCH('Data Parsing (after)'!C414,'Warranty Sales (after)'!$H$3:$I$3,0))</f>
        <v>35</v>
      </c>
      <c r="F414" t="s">
        <v>501</v>
      </c>
    </row>
    <row r="415" spans="1:6">
      <c r="A415">
        <v>2</v>
      </c>
      <c r="B415" t="s">
        <v>8</v>
      </c>
      <c r="C415" t="s">
        <v>18</v>
      </c>
      <c r="D415" t="s">
        <v>522</v>
      </c>
      <c r="E415" s="69">
        <f>INDEX('Warranty Sales (after)'!$H$4:$I$17,MATCH('Data Parsing (after)'!B415,'Warranty Sales (after)'!$G$4:$G$17,0),MATCH('Data Parsing (after)'!C415,'Warranty Sales (after)'!$H$3:$I$3,0))</f>
        <v>30</v>
      </c>
      <c r="F415" t="s">
        <v>502</v>
      </c>
    </row>
    <row r="416" spans="1:6">
      <c r="A416">
        <v>3</v>
      </c>
      <c r="B416" t="s">
        <v>9</v>
      </c>
      <c r="C416" t="s">
        <v>17</v>
      </c>
      <c r="D416" t="s">
        <v>522</v>
      </c>
      <c r="E416" s="69">
        <f>INDEX('Warranty Sales (after)'!$H$4:$I$17,MATCH('Data Parsing (after)'!B416,'Warranty Sales (after)'!$G$4:$G$17,0),MATCH('Data Parsing (after)'!C416,'Warranty Sales (after)'!$H$3:$I$3,0))</f>
        <v>20</v>
      </c>
      <c r="F416" t="s">
        <v>503</v>
      </c>
    </row>
    <row r="417" spans="1:6">
      <c r="A417">
        <v>8</v>
      </c>
      <c r="B417" t="s">
        <v>10</v>
      </c>
      <c r="C417" t="s">
        <v>17</v>
      </c>
      <c r="D417" t="s">
        <v>522</v>
      </c>
      <c r="E417" s="69">
        <f>INDEX('Warranty Sales (after)'!$H$4:$I$17,MATCH('Data Parsing (after)'!B417,'Warranty Sales (after)'!$G$4:$G$17,0),MATCH('Data Parsing (after)'!C417,'Warranty Sales (after)'!$H$3:$I$3,0))</f>
        <v>20</v>
      </c>
      <c r="F417" t="s">
        <v>504</v>
      </c>
    </row>
    <row r="418" spans="1:6">
      <c r="A418">
        <v>3</v>
      </c>
      <c r="B418" t="s">
        <v>11</v>
      </c>
      <c r="C418" t="s">
        <v>17</v>
      </c>
      <c r="D418" t="s">
        <v>523</v>
      </c>
      <c r="E418" s="69">
        <f>INDEX('Warranty Sales (after)'!$H$4:$I$17,MATCH('Data Parsing (after)'!B418,'Warranty Sales (after)'!$G$4:$G$17,0),MATCH('Data Parsing (after)'!C418,'Warranty Sales (after)'!$H$3:$I$3,0))</f>
        <v>5</v>
      </c>
      <c r="F418" t="s">
        <v>505</v>
      </c>
    </row>
    <row r="419" spans="1:6">
      <c r="A419">
        <v>6</v>
      </c>
      <c r="B419" t="s">
        <v>13</v>
      </c>
      <c r="C419" t="s">
        <v>17</v>
      </c>
      <c r="D419" t="s">
        <v>523</v>
      </c>
      <c r="E419" s="69">
        <f>INDEX('Warranty Sales (after)'!$H$4:$I$17,MATCH('Data Parsing (after)'!B419,'Warranty Sales (after)'!$G$4:$G$17,0),MATCH('Data Parsing (after)'!C419,'Warranty Sales (after)'!$H$3:$I$3,0))</f>
        <v>200</v>
      </c>
      <c r="F419" t="s">
        <v>506</v>
      </c>
    </row>
    <row r="420" spans="1:6">
      <c r="A420">
        <v>6</v>
      </c>
      <c r="B420" t="s">
        <v>2</v>
      </c>
      <c r="C420" t="s">
        <v>17</v>
      </c>
      <c r="D420" t="s">
        <v>523</v>
      </c>
      <c r="E420" s="69">
        <f>INDEX('Warranty Sales (after)'!$H$4:$I$17,MATCH('Data Parsing (after)'!B420,'Warranty Sales (after)'!$G$4:$G$17,0),MATCH('Data Parsing (after)'!C420,'Warranty Sales (after)'!$H$3:$I$3,0))</f>
        <v>140</v>
      </c>
      <c r="F420" t="s">
        <v>507</v>
      </c>
    </row>
    <row r="421" spans="1:6">
      <c r="A421">
        <v>5</v>
      </c>
      <c r="B421" t="s">
        <v>6</v>
      </c>
      <c r="C421" t="s">
        <v>17</v>
      </c>
      <c r="D421" t="s">
        <v>522</v>
      </c>
      <c r="E421" s="69">
        <f>INDEX('Warranty Sales (after)'!$H$4:$I$17,MATCH('Data Parsing (after)'!B421,'Warranty Sales (after)'!$G$4:$G$17,0),MATCH('Data Parsing (after)'!C421,'Warranty Sales (after)'!$H$3:$I$3,0))</f>
        <v>100</v>
      </c>
      <c r="F421" t="s">
        <v>508</v>
      </c>
    </row>
    <row r="422" spans="1:6">
      <c r="A422">
        <v>10</v>
      </c>
      <c r="B422" t="s">
        <v>4</v>
      </c>
      <c r="C422" t="s">
        <v>17</v>
      </c>
      <c r="D422" t="s">
        <v>522</v>
      </c>
      <c r="E422" s="69">
        <f>INDEX('Warranty Sales (after)'!$H$4:$I$17,MATCH('Data Parsing (after)'!B422,'Warranty Sales (after)'!$G$4:$G$17,0),MATCH('Data Parsing (after)'!C422,'Warranty Sales (after)'!$H$3:$I$3,0))</f>
        <v>100</v>
      </c>
      <c r="F422" t="s">
        <v>509</v>
      </c>
    </row>
    <row r="423" spans="1:6">
      <c r="A423">
        <v>7</v>
      </c>
      <c r="B423" t="s">
        <v>5</v>
      </c>
      <c r="C423" t="s">
        <v>18</v>
      </c>
      <c r="D423" t="s">
        <v>523</v>
      </c>
      <c r="E423" s="69">
        <f>INDEX('Warranty Sales (after)'!$H$4:$I$17,MATCH('Data Parsing (after)'!B423,'Warranty Sales (after)'!$G$4:$G$17,0),MATCH('Data Parsing (after)'!C423,'Warranty Sales (after)'!$H$3:$I$3,0))</f>
        <v>120</v>
      </c>
      <c r="F423" t="s">
        <v>510</v>
      </c>
    </row>
  </sheetData>
  <pageMargins left="0.7" right="0.7" top="0.75" bottom="0.75" header="0.3" footer="0.3"/>
  <pageSetup scale="61" orientation="landscape" r:id="rId1"/>
  <headerFooter>
    <oddFooter>&amp;LThe Infinite Actuary&amp;CTechnical Skills Course&amp;Rwww.theinfiniteactuary.com/skills
Do Not Distribute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88681-5004-5440-888D-87D1EA80A41A}">
  <dimension ref="B1:I506"/>
  <sheetViews>
    <sheetView zoomScaleNormal="100" workbookViewId="0">
      <selection activeCell="B3" sqref="B3"/>
    </sheetView>
  </sheetViews>
  <sheetFormatPr baseColWidth="10" defaultColWidth="8.83203125" defaultRowHeight="15"/>
  <cols>
    <col min="1" max="1" width="2.83203125" customWidth="1"/>
    <col min="2" max="2" width="11.6640625" style="15" customWidth="1"/>
    <col min="3" max="3" width="8.83203125" style="15"/>
    <col min="4" max="4" width="10.1640625" customWidth="1"/>
    <col min="5" max="5" width="11.1640625" bestFit="1" customWidth="1"/>
    <col min="6" max="6" width="9.83203125" bestFit="1" customWidth="1"/>
    <col min="7" max="7" width="12.83203125" customWidth="1"/>
    <col min="9" max="9" width="10.5" customWidth="1"/>
    <col min="10" max="10" width="8.5" customWidth="1"/>
  </cols>
  <sheetData>
    <row r="1" spans="2:9">
      <c r="B1" s="22" t="s">
        <v>24</v>
      </c>
      <c r="G1" s="78" t="s">
        <v>19</v>
      </c>
      <c r="H1" s="79"/>
      <c r="I1" s="80"/>
    </row>
    <row r="2" spans="2:9">
      <c r="B2" s="20" t="s">
        <v>26</v>
      </c>
      <c r="C2" s="23"/>
      <c r="D2" s="5"/>
      <c r="E2" s="5"/>
      <c r="F2" s="5"/>
      <c r="G2" s="6"/>
      <c r="H2" s="81" t="s">
        <v>16</v>
      </c>
      <c r="I2" s="82"/>
    </row>
    <row r="3" spans="2:9">
      <c r="B3" s="24"/>
      <c r="C3" s="25"/>
      <c r="D3" s="21"/>
      <c r="E3" s="21"/>
      <c r="F3" s="21"/>
      <c r="G3" s="72" t="s">
        <v>1</v>
      </c>
      <c r="H3" s="11" t="s">
        <v>17</v>
      </c>
      <c r="I3" s="73" t="s">
        <v>18</v>
      </c>
    </row>
    <row r="4" spans="2:9" s="21" customFormat="1">
      <c r="B4" s="24"/>
      <c r="C4" s="25"/>
      <c r="G4" s="7" t="s">
        <v>13</v>
      </c>
      <c r="H4" s="12">
        <v>200</v>
      </c>
      <c r="I4" s="8">
        <v>240</v>
      </c>
    </row>
    <row r="5" spans="2:9" s="21" customFormat="1">
      <c r="B5" s="24" t="s">
        <v>23</v>
      </c>
      <c r="C5" s="25"/>
      <c r="G5" s="7" t="s">
        <v>2</v>
      </c>
      <c r="H5" s="12">
        <v>140</v>
      </c>
      <c r="I5" s="8">
        <v>168</v>
      </c>
    </row>
    <row r="6" spans="2:9" ht="32">
      <c r="B6" s="30" t="s">
        <v>1</v>
      </c>
      <c r="C6" s="31" t="s">
        <v>16</v>
      </c>
      <c r="D6" s="32" t="s">
        <v>25</v>
      </c>
      <c r="E6" s="4" t="s">
        <v>21</v>
      </c>
      <c r="G6" s="7" t="s">
        <v>6</v>
      </c>
      <c r="H6" s="12">
        <v>100</v>
      </c>
      <c r="I6" s="8">
        <v>120</v>
      </c>
    </row>
    <row r="7" spans="2:9">
      <c r="B7" s="18" t="s">
        <v>15</v>
      </c>
      <c r="C7" s="2" t="s">
        <v>18</v>
      </c>
      <c r="D7" s="41">
        <f>INDEX($H$4:$I$17,MATCH($B7,$G$4:$G$17,0),MATCH($C7,$H$3:$I$3,0))</f>
        <v>84</v>
      </c>
      <c r="E7" s="74">
        <f>SUM(D7:D506)</f>
        <v>28944</v>
      </c>
      <c r="G7" s="7" t="s">
        <v>4</v>
      </c>
      <c r="H7" s="12">
        <v>100</v>
      </c>
      <c r="I7" s="8">
        <v>120</v>
      </c>
    </row>
    <row r="8" spans="2:9">
      <c r="B8" s="18" t="s">
        <v>3</v>
      </c>
      <c r="C8" s="2" t="s">
        <v>18</v>
      </c>
      <c r="D8" s="41">
        <f t="shared" ref="D8:D71" si="0">INDEX($H$4:$I$17,MATCH($B8,$G$4:$G$17,0),MATCH($C8,$H$3:$I$3,0))</f>
        <v>42</v>
      </c>
      <c r="E8" s="2"/>
      <c r="G8" s="7" t="s">
        <v>5</v>
      </c>
      <c r="H8" s="12">
        <v>100</v>
      </c>
      <c r="I8" s="8">
        <v>120</v>
      </c>
    </row>
    <row r="9" spans="2:9">
      <c r="B9" s="18" t="s">
        <v>8</v>
      </c>
      <c r="C9" s="2" t="s">
        <v>17</v>
      </c>
      <c r="D9" s="41">
        <f t="shared" si="0"/>
        <v>25</v>
      </c>
      <c r="E9" s="2"/>
      <c r="G9" s="7" t="s">
        <v>7</v>
      </c>
      <c r="H9" s="12">
        <v>80</v>
      </c>
      <c r="I9" s="8">
        <v>96</v>
      </c>
    </row>
    <row r="10" spans="2:9">
      <c r="B10" s="18" t="s">
        <v>5</v>
      </c>
      <c r="C10" s="2" t="s">
        <v>17</v>
      </c>
      <c r="D10" s="41">
        <f t="shared" si="0"/>
        <v>100</v>
      </c>
      <c r="E10" s="2"/>
      <c r="G10" s="7" t="s">
        <v>15</v>
      </c>
      <c r="H10" s="12">
        <v>70</v>
      </c>
      <c r="I10" s="8">
        <v>84</v>
      </c>
    </row>
    <row r="11" spans="2:9" ht="28.5" customHeight="1">
      <c r="B11" s="18" t="s">
        <v>2</v>
      </c>
      <c r="C11" s="2" t="s">
        <v>17</v>
      </c>
      <c r="D11" s="41">
        <f t="shared" si="0"/>
        <v>140</v>
      </c>
      <c r="E11" s="2"/>
      <c r="G11" s="7" t="s">
        <v>14</v>
      </c>
      <c r="H11" s="12">
        <v>60</v>
      </c>
      <c r="I11" s="8">
        <v>72</v>
      </c>
    </row>
    <row r="12" spans="2:9">
      <c r="B12" s="18" t="s">
        <v>3</v>
      </c>
      <c r="C12" s="2" t="s">
        <v>18</v>
      </c>
      <c r="D12" s="41">
        <f t="shared" si="0"/>
        <v>42</v>
      </c>
      <c r="E12" s="2"/>
      <c r="G12" s="7" t="s">
        <v>12</v>
      </c>
      <c r="H12" s="12">
        <v>50</v>
      </c>
      <c r="I12" s="8">
        <v>60</v>
      </c>
    </row>
    <row r="13" spans="2:9">
      <c r="B13" s="18" t="s">
        <v>4</v>
      </c>
      <c r="C13" s="2" t="s">
        <v>17</v>
      </c>
      <c r="D13" s="41">
        <f t="shared" si="0"/>
        <v>100</v>
      </c>
      <c r="E13" s="2"/>
      <c r="G13" s="7" t="s">
        <v>3</v>
      </c>
      <c r="H13" s="12">
        <v>35</v>
      </c>
      <c r="I13" s="8">
        <v>42</v>
      </c>
    </row>
    <row r="14" spans="2:9">
      <c r="B14" s="18" t="s">
        <v>9</v>
      </c>
      <c r="C14" s="2" t="s">
        <v>17</v>
      </c>
      <c r="D14" s="41">
        <f t="shared" si="0"/>
        <v>20</v>
      </c>
      <c r="E14" s="2"/>
      <c r="G14" s="7" t="s">
        <v>8</v>
      </c>
      <c r="H14" s="12">
        <v>25</v>
      </c>
      <c r="I14" s="8">
        <v>30</v>
      </c>
    </row>
    <row r="15" spans="2:9">
      <c r="B15" s="18" t="s">
        <v>9</v>
      </c>
      <c r="C15" s="2" t="s">
        <v>18</v>
      </c>
      <c r="D15" s="41">
        <f t="shared" si="0"/>
        <v>24</v>
      </c>
      <c r="E15" s="2"/>
      <c r="G15" s="7" t="s">
        <v>9</v>
      </c>
      <c r="H15" s="12">
        <v>20</v>
      </c>
      <c r="I15" s="8">
        <v>24</v>
      </c>
    </row>
    <row r="16" spans="2:9">
      <c r="B16" s="18" t="s">
        <v>7</v>
      </c>
      <c r="C16" s="2" t="s">
        <v>18</v>
      </c>
      <c r="D16" s="41">
        <f t="shared" si="0"/>
        <v>96</v>
      </c>
      <c r="E16" s="2"/>
      <c r="G16" s="7" t="s">
        <v>10</v>
      </c>
      <c r="H16" s="12">
        <v>20</v>
      </c>
      <c r="I16" s="8">
        <v>24</v>
      </c>
    </row>
    <row r="17" spans="2:9">
      <c r="B17" s="18" t="s">
        <v>4</v>
      </c>
      <c r="C17" s="2" t="s">
        <v>18</v>
      </c>
      <c r="D17" s="41">
        <f t="shared" si="0"/>
        <v>120</v>
      </c>
      <c r="E17" s="2"/>
      <c r="G17" s="9" t="s">
        <v>11</v>
      </c>
      <c r="H17" s="13">
        <v>5</v>
      </c>
      <c r="I17" s="10">
        <v>6</v>
      </c>
    </row>
    <row r="18" spans="2:9">
      <c r="B18" s="18" t="s">
        <v>10</v>
      </c>
      <c r="C18" s="2" t="s">
        <v>18</v>
      </c>
      <c r="D18" s="41">
        <f t="shared" si="0"/>
        <v>24</v>
      </c>
      <c r="E18" s="2"/>
    </row>
    <row r="19" spans="2:9">
      <c r="B19" s="18" t="s">
        <v>10</v>
      </c>
      <c r="C19" s="2" t="s">
        <v>18</v>
      </c>
      <c r="D19" s="41">
        <f t="shared" si="0"/>
        <v>24</v>
      </c>
      <c r="E19" s="2"/>
    </row>
    <row r="20" spans="2:9">
      <c r="B20" s="18" t="s">
        <v>9</v>
      </c>
      <c r="C20" s="2" t="s">
        <v>18</v>
      </c>
      <c r="D20" s="41">
        <f t="shared" si="0"/>
        <v>24</v>
      </c>
      <c r="E20" s="2"/>
    </row>
    <row r="21" spans="2:9">
      <c r="B21" s="18" t="s">
        <v>15</v>
      </c>
      <c r="C21" s="2" t="s">
        <v>18</v>
      </c>
      <c r="D21" s="41">
        <f t="shared" si="0"/>
        <v>84</v>
      </c>
      <c r="E21" s="2"/>
    </row>
    <row r="22" spans="2:9">
      <c r="B22" s="18" t="s">
        <v>3</v>
      </c>
      <c r="C22" s="2" t="s">
        <v>17</v>
      </c>
      <c r="D22" s="41">
        <f t="shared" si="0"/>
        <v>35</v>
      </c>
      <c r="E22" s="2"/>
    </row>
    <row r="23" spans="2:9">
      <c r="B23" s="18" t="s">
        <v>9</v>
      </c>
      <c r="C23" s="2" t="s">
        <v>17</v>
      </c>
      <c r="D23" s="41">
        <f t="shared" si="0"/>
        <v>20</v>
      </c>
      <c r="E23" s="2"/>
    </row>
    <row r="24" spans="2:9">
      <c r="B24" s="18" t="s">
        <v>10</v>
      </c>
      <c r="C24" s="2" t="s">
        <v>18</v>
      </c>
      <c r="D24" s="41">
        <f t="shared" si="0"/>
        <v>24</v>
      </c>
      <c r="E24" s="2"/>
    </row>
    <row r="25" spans="2:9">
      <c r="B25" s="18" t="s">
        <v>11</v>
      </c>
      <c r="C25" s="2" t="s">
        <v>17</v>
      </c>
      <c r="D25" s="41">
        <f t="shared" si="0"/>
        <v>5</v>
      </c>
      <c r="E25" s="2"/>
    </row>
    <row r="26" spans="2:9">
      <c r="B26" s="18" t="s">
        <v>10</v>
      </c>
      <c r="C26" s="2" t="s">
        <v>17</v>
      </c>
      <c r="D26" s="41">
        <f t="shared" si="0"/>
        <v>20</v>
      </c>
      <c r="E26" s="2"/>
    </row>
    <row r="27" spans="2:9">
      <c r="B27" s="18" t="s">
        <v>15</v>
      </c>
      <c r="C27" s="2" t="s">
        <v>18</v>
      </c>
      <c r="D27" s="41">
        <f t="shared" si="0"/>
        <v>84</v>
      </c>
      <c r="E27" s="2"/>
    </row>
    <row r="28" spans="2:9">
      <c r="B28" s="18" t="s">
        <v>3</v>
      </c>
      <c r="C28" s="2" t="s">
        <v>17</v>
      </c>
      <c r="D28" s="41">
        <f t="shared" si="0"/>
        <v>35</v>
      </c>
      <c r="E28" s="2"/>
    </row>
    <row r="29" spans="2:9">
      <c r="B29" s="18" t="s">
        <v>10</v>
      </c>
      <c r="C29" s="2" t="s">
        <v>18</v>
      </c>
      <c r="D29" s="41">
        <f t="shared" si="0"/>
        <v>24</v>
      </c>
      <c r="E29" s="2"/>
    </row>
    <row r="30" spans="2:9">
      <c r="B30" s="18" t="s">
        <v>9</v>
      </c>
      <c r="C30" s="2" t="s">
        <v>17</v>
      </c>
      <c r="D30" s="41">
        <f t="shared" si="0"/>
        <v>20</v>
      </c>
      <c r="E30" s="2"/>
    </row>
    <row r="31" spans="2:9">
      <c r="B31" s="18" t="s">
        <v>3</v>
      </c>
      <c r="C31" s="2" t="s">
        <v>17</v>
      </c>
      <c r="D31" s="41">
        <f t="shared" si="0"/>
        <v>35</v>
      </c>
      <c r="E31" s="2"/>
    </row>
    <row r="32" spans="2:9">
      <c r="B32" s="18" t="s">
        <v>6</v>
      </c>
      <c r="C32" s="2" t="s">
        <v>17</v>
      </c>
      <c r="D32" s="41">
        <f t="shared" si="0"/>
        <v>100</v>
      </c>
      <c r="E32" s="2"/>
    </row>
    <row r="33" spans="2:5">
      <c r="B33" s="18" t="s">
        <v>3</v>
      </c>
      <c r="C33" s="2" t="s">
        <v>18</v>
      </c>
      <c r="D33" s="41">
        <f t="shared" si="0"/>
        <v>42</v>
      </c>
      <c r="E33" s="2"/>
    </row>
    <row r="34" spans="2:5">
      <c r="B34" s="18" t="s">
        <v>9</v>
      </c>
      <c r="C34" s="2" t="s">
        <v>17</v>
      </c>
      <c r="D34" s="41">
        <f t="shared" si="0"/>
        <v>20</v>
      </c>
      <c r="E34" s="2"/>
    </row>
    <row r="35" spans="2:5">
      <c r="B35" s="18" t="s">
        <v>10</v>
      </c>
      <c r="C35" s="2" t="s">
        <v>18</v>
      </c>
      <c r="D35" s="41">
        <f t="shared" si="0"/>
        <v>24</v>
      </c>
      <c r="E35" s="2"/>
    </row>
    <row r="36" spans="2:5">
      <c r="B36" s="18" t="s">
        <v>8</v>
      </c>
      <c r="C36" s="2" t="s">
        <v>17</v>
      </c>
      <c r="D36" s="41">
        <f t="shared" si="0"/>
        <v>25</v>
      </c>
      <c r="E36" s="2"/>
    </row>
    <row r="37" spans="2:5">
      <c r="B37" s="18" t="s">
        <v>7</v>
      </c>
      <c r="C37" s="2" t="s">
        <v>17</v>
      </c>
      <c r="D37" s="41">
        <f t="shared" si="0"/>
        <v>80</v>
      </c>
      <c r="E37" s="2"/>
    </row>
    <row r="38" spans="2:5">
      <c r="B38" s="18" t="s">
        <v>10</v>
      </c>
      <c r="C38" s="2" t="s">
        <v>17</v>
      </c>
      <c r="D38" s="41">
        <f t="shared" si="0"/>
        <v>20</v>
      </c>
      <c r="E38" s="2"/>
    </row>
    <row r="39" spans="2:5">
      <c r="B39" s="18" t="s">
        <v>2</v>
      </c>
      <c r="C39" s="2" t="s">
        <v>18</v>
      </c>
      <c r="D39" s="41">
        <f t="shared" si="0"/>
        <v>168</v>
      </c>
      <c r="E39" s="2"/>
    </row>
    <row r="40" spans="2:5">
      <c r="B40" s="18" t="s">
        <v>8</v>
      </c>
      <c r="C40" s="2" t="s">
        <v>17</v>
      </c>
      <c r="D40" s="41">
        <f t="shared" si="0"/>
        <v>25</v>
      </c>
      <c r="E40" s="2"/>
    </row>
    <row r="41" spans="2:5">
      <c r="B41" s="18" t="s">
        <v>14</v>
      </c>
      <c r="C41" s="2" t="s">
        <v>18</v>
      </c>
      <c r="D41" s="41">
        <f t="shared" si="0"/>
        <v>72</v>
      </c>
      <c r="E41" s="2"/>
    </row>
    <row r="42" spans="2:5">
      <c r="B42" s="18" t="s">
        <v>10</v>
      </c>
      <c r="C42" s="2" t="s">
        <v>17</v>
      </c>
      <c r="D42" s="41">
        <f t="shared" si="0"/>
        <v>20</v>
      </c>
      <c r="E42" s="2"/>
    </row>
    <row r="43" spans="2:5">
      <c r="B43" s="18" t="s">
        <v>14</v>
      </c>
      <c r="C43" s="2" t="s">
        <v>18</v>
      </c>
      <c r="D43" s="41">
        <f t="shared" si="0"/>
        <v>72</v>
      </c>
      <c r="E43" s="2"/>
    </row>
    <row r="44" spans="2:5">
      <c r="B44" s="18" t="s">
        <v>9</v>
      </c>
      <c r="C44" s="2" t="s">
        <v>17</v>
      </c>
      <c r="D44" s="41">
        <f t="shared" si="0"/>
        <v>20</v>
      </c>
      <c r="E44" s="2"/>
    </row>
    <row r="45" spans="2:5">
      <c r="B45" s="18" t="s">
        <v>6</v>
      </c>
      <c r="C45" s="2" t="s">
        <v>17</v>
      </c>
      <c r="D45" s="41">
        <f t="shared" si="0"/>
        <v>100</v>
      </c>
      <c r="E45" s="2"/>
    </row>
    <row r="46" spans="2:5">
      <c r="B46" s="18" t="s">
        <v>7</v>
      </c>
      <c r="C46" s="2" t="s">
        <v>17</v>
      </c>
      <c r="D46" s="41">
        <f t="shared" si="0"/>
        <v>80</v>
      </c>
      <c r="E46" s="2"/>
    </row>
    <row r="47" spans="2:5">
      <c r="B47" s="18" t="s">
        <v>8</v>
      </c>
      <c r="C47" s="2" t="s">
        <v>18</v>
      </c>
      <c r="D47" s="41">
        <f t="shared" si="0"/>
        <v>30</v>
      </c>
      <c r="E47" s="2"/>
    </row>
    <row r="48" spans="2:5">
      <c r="B48" s="18" t="s">
        <v>10</v>
      </c>
      <c r="C48" s="2" t="s">
        <v>17</v>
      </c>
      <c r="D48" s="41">
        <f t="shared" si="0"/>
        <v>20</v>
      </c>
      <c r="E48" s="2"/>
    </row>
    <row r="49" spans="2:5">
      <c r="B49" s="18" t="s">
        <v>12</v>
      </c>
      <c r="C49" s="2" t="s">
        <v>18</v>
      </c>
      <c r="D49" s="41">
        <f t="shared" si="0"/>
        <v>60</v>
      </c>
      <c r="E49" s="2"/>
    </row>
    <row r="50" spans="2:5">
      <c r="B50" s="18" t="s">
        <v>11</v>
      </c>
      <c r="C50" s="2" t="s">
        <v>17</v>
      </c>
      <c r="D50" s="41">
        <f t="shared" si="0"/>
        <v>5</v>
      </c>
      <c r="E50" s="2"/>
    </row>
    <row r="51" spans="2:5">
      <c r="B51" s="18" t="s">
        <v>4</v>
      </c>
      <c r="C51" s="2" t="s">
        <v>18</v>
      </c>
      <c r="D51" s="41">
        <f t="shared" si="0"/>
        <v>120</v>
      </c>
      <c r="E51" s="2"/>
    </row>
    <row r="52" spans="2:5">
      <c r="B52" s="18" t="s">
        <v>3</v>
      </c>
      <c r="C52" s="2" t="s">
        <v>17</v>
      </c>
      <c r="D52" s="41">
        <f t="shared" si="0"/>
        <v>35</v>
      </c>
      <c r="E52" s="2"/>
    </row>
    <row r="53" spans="2:5">
      <c r="B53" s="18" t="s">
        <v>15</v>
      </c>
      <c r="C53" s="2" t="s">
        <v>17</v>
      </c>
      <c r="D53" s="41">
        <f t="shared" si="0"/>
        <v>70</v>
      </c>
      <c r="E53" s="2"/>
    </row>
    <row r="54" spans="2:5">
      <c r="B54" s="18" t="s">
        <v>10</v>
      </c>
      <c r="C54" s="2" t="s">
        <v>18</v>
      </c>
      <c r="D54" s="41">
        <f t="shared" si="0"/>
        <v>24</v>
      </c>
      <c r="E54" s="2"/>
    </row>
    <row r="55" spans="2:5">
      <c r="B55" s="18" t="s">
        <v>12</v>
      </c>
      <c r="C55" s="2" t="s">
        <v>18</v>
      </c>
      <c r="D55" s="41">
        <f t="shared" si="0"/>
        <v>60</v>
      </c>
      <c r="E55" s="2"/>
    </row>
    <row r="56" spans="2:5">
      <c r="B56" s="18" t="s">
        <v>13</v>
      </c>
      <c r="C56" s="2" t="s">
        <v>17</v>
      </c>
      <c r="D56" s="41">
        <f t="shared" si="0"/>
        <v>200</v>
      </c>
      <c r="E56" s="2"/>
    </row>
    <row r="57" spans="2:5">
      <c r="B57" s="18" t="s">
        <v>3</v>
      </c>
      <c r="C57" s="2" t="s">
        <v>17</v>
      </c>
      <c r="D57" s="41">
        <f t="shared" si="0"/>
        <v>35</v>
      </c>
      <c r="E57" s="2"/>
    </row>
    <row r="58" spans="2:5">
      <c r="B58" s="18" t="s">
        <v>5</v>
      </c>
      <c r="C58" s="2" t="s">
        <v>17</v>
      </c>
      <c r="D58" s="41">
        <f t="shared" si="0"/>
        <v>100</v>
      </c>
      <c r="E58" s="2"/>
    </row>
    <row r="59" spans="2:5">
      <c r="B59" s="18" t="s">
        <v>3</v>
      </c>
      <c r="C59" s="2" t="s">
        <v>18</v>
      </c>
      <c r="D59" s="41">
        <f t="shared" si="0"/>
        <v>42</v>
      </c>
      <c r="E59" s="2"/>
    </row>
    <row r="60" spans="2:5">
      <c r="B60" s="18" t="s">
        <v>4</v>
      </c>
      <c r="C60" s="2" t="s">
        <v>18</v>
      </c>
      <c r="D60" s="41">
        <f t="shared" si="0"/>
        <v>120</v>
      </c>
      <c r="E60" s="2"/>
    </row>
    <row r="61" spans="2:5">
      <c r="B61" s="18" t="s">
        <v>8</v>
      </c>
      <c r="C61" s="2" t="s">
        <v>18</v>
      </c>
      <c r="D61" s="41">
        <f t="shared" si="0"/>
        <v>30</v>
      </c>
      <c r="E61" s="2"/>
    </row>
    <row r="62" spans="2:5">
      <c r="B62" s="18" t="s">
        <v>11</v>
      </c>
      <c r="C62" s="2" t="s">
        <v>18</v>
      </c>
      <c r="D62" s="41">
        <f t="shared" si="0"/>
        <v>6</v>
      </c>
      <c r="E62" s="2"/>
    </row>
    <row r="63" spans="2:5">
      <c r="B63" s="18" t="s">
        <v>6</v>
      </c>
      <c r="C63" s="2" t="s">
        <v>17</v>
      </c>
      <c r="D63" s="41">
        <f t="shared" si="0"/>
        <v>100</v>
      </c>
      <c r="E63" s="2"/>
    </row>
    <row r="64" spans="2:5">
      <c r="B64" s="18" t="s">
        <v>11</v>
      </c>
      <c r="C64" s="2" t="s">
        <v>17</v>
      </c>
      <c r="D64" s="41">
        <f t="shared" si="0"/>
        <v>5</v>
      </c>
      <c r="E64" s="2"/>
    </row>
    <row r="65" spans="2:5">
      <c r="B65" s="18" t="s">
        <v>2</v>
      </c>
      <c r="C65" s="2" t="s">
        <v>18</v>
      </c>
      <c r="D65" s="41">
        <f t="shared" si="0"/>
        <v>168</v>
      </c>
      <c r="E65" s="2"/>
    </row>
    <row r="66" spans="2:5">
      <c r="B66" s="18" t="s">
        <v>11</v>
      </c>
      <c r="C66" s="2" t="s">
        <v>17</v>
      </c>
      <c r="D66" s="41">
        <f t="shared" si="0"/>
        <v>5</v>
      </c>
      <c r="E66" s="2"/>
    </row>
    <row r="67" spans="2:5">
      <c r="B67" s="18" t="s">
        <v>3</v>
      </c>
      <c r="C67" s="2" t="s">
        <v>17</v>
      </c>
      <c r="D67" s="41">
        <f t="shared" si="0"/>
        <v>35</v>
      </c>
      <c r="E67" s="2"/>
    </row>
    <row r="68" spans="2:5">
      <c r="B68" s="18" t="s">
        <v>15</v>
      </c>
      <c r="C68" s="2" t="s">
        <v>18</v>
      </c>
      <c r="D68" s="41">
        <f t="shared" si="0"/>
        <v>84</v>
      </c>
      <c r="E68" s="2"/>
    </row>
    <row r="69" spans="2:5">
      <c r="B69" s="18" t="s">
        <v>14</v>
      </c>
      <c r="C69" s="2" t="s">
        <v>17</v>
      </c>
      <c r="D69" s="41">
        <f t="shared" si="0"/>
        <v>60</v>
      </c>
      <c r="E69" s="2"/>
    </row>
    <row r="70" spans="2:5">
      <c r="B70" s="18" t="s">
        <v>3</v>
      </c>
      <c r="C70" s="2" t="s">
        <v>18</v>
      </c>
      <c r="D70" s="41">
        <f t="shared" si="0"/>
        <v>42</v>
      </c>
      <c r="E70" s="2"/>
    </row>
    <row r="71" spans="2:5">
      <c r="B71" s="18" t="s">
        <v>10</v>
      </c>
      <c r="C71" s="2" t="s">
        <v>17</v>
      </c>
      <c r="D71" s="41">
        <f t="shared" si="0"/>
        <v>20</v>
      </c>
      <c r="E71" s="2"/>
    </row>
    <row r="72" spans="2:5">
      <c r="B72" s="18" t="s">
        <v>3</v>
      </c>
      <c r="C72" s="2" t="s">
        <v>18</v>
      </c>
      <c r="D72" s="41">
        <f t="shared" ref="D72:D135" si="1">INDEX($H$4:$I$17,MATCH($B72,$G$4:$G$17,0),MATCH($C72,$H$3:$I$3,0))</f>
        <v>42</v>
      </c>
      <c r="E72" s="2"/>
    </row>
    <row r="73" spans="2:5">
      <c r="B73" s="18" t="s">
        <v>2</v>
      </c>
      <c r="C73" s="2" t="s">
        <v>18</v>
      </c>
      <c r="D73" s="41">
        <f t="shared" si="1"/>
        <v>168</v>
      </c>
      <c r="E73" s="2"/>
    </row>
    <row r="74" spans="2:5">
      <c r="B74" s="18" t="s">
        <v>10</v>
      </c>
      <c r="C74" s="2" t="s">
        <v>18</v>
      </c>
      <c r="D74" s="41">
        <f t="shared" si="1"/>
        <v>24</v>
      </c>
      <c r="E74" s="2"/>
    </row>
    <row r="75" spans="2:5">
      <c r="B75" s="18" t="s">
        <v>15</v>
      </c>
      <c r="C75" s="2" t="s">
        <v>17</v>
      </c>
      <c r="D75" s="41">
        <f t="shared" si="1"/>
        <v>70</v>
      </c>
      <c r="E75" s="2"/>
    </row>
    <row r="76" spans="2:5">
      <c r="B76" s="18" t="s">
        <v>6</v>
      </c>
      <c r="C76" s="2" t="s">
        <v>18</v>
      </c>
      <c r="D76" s="41">
        <f t="shared" si="1"/>
        <v>120</v>
      </c>
      <c r="E76" s="2"/>
    </row>
    <row r="77" spans="2:5">
      <c r="B77" s="18" t="s">
        <v>4</v>
      </c>
      <c r="C77" s="2" t="s">
        <v>18</v>
      </c>
      <c r="D77" s="41">
        <f t="shared" si="1"/>
        <v>120</v>
      </c>
      <c r="E77" s="2"/>
    </row>
    <row r="78" spans="2:5">
      <c r="B78" s="18" t="s">
        <v>9</v>
      </c>
      <c r="C78" s="2" t="s">
        <v>17</v>
      </c>
      <c r="D78" s="41">
        <f t="shared" si="1"/>
        <v>20</v>
      </c>
      <c r="E78" s="2"/>
    </row>
    <row r="79" spans="2:5">
      <c r="B79" s="18" t="s">
        <v>10</v>
      </c>
      <c r="C79" s="2" t="s">
        <v>17</v>
      </c>
      <c r="D79" s="41">
        <f t="shared" si="1"/>
        <v>20</v>
      </c>
      <c r="E79" s="2"/>
    </row>
    <row r="80" spans="2:5">
      <c r="B80" s="18" t="s">
        <v>9</v>
      </c>
      <c r="C80" s="2" t="s">
        <v>18</v>
      </c>
      <c r="D80" s="41">
        <f t="shared" si="1"/>
        <v>24</v>
      </c>
      <c r="E80" s="2"/>
    </row>
    <row r="81" spans="2:5">
      <c r="B81" s="18" t="s">
        <v>15</v>
      </c>
      <c r="C81" s="2" t="s">
        <v>17</v>
      </c>
      <c r="D81" s="41">
        <f t="shared" si="1"/>
        <v>70</v>
      </c>
      <c r="E81" s="2"/>
    </row>
    <row r="82" spans="2:5">
      <c r="B82" s="18" t="s">
        <v>3</v>
      </c>
      <c r="C82" s="2" t="s">
        <v>18</v>
      </c>
      <c r="D82" s="41">
        <f t="shared" si="1"/>
        <v>42</v>
      </c>
      <c r="E82" s="2"/>
    </row>
    <row r="83" spans="2:5">
      <c r="B83" s="18" t="s">
        <v>15</v>
      </c>
      <c r="C83" s="2" t="s">
        <v>17</v>
      </c>
      <c r="D83" s="41">
        <f t="shared" si="1"/>
        <v>70</v>
      </c>
      <c r="E83" s="2"/>
    </row>
    <row r="84" spans="2:5">
      <c r="B84" s="18" t="s">
        <v>10</v>
      </c>
      <c r="C84" s="2" t="s">
        <v>17</v>
      </c>
      <c r="D84" s="41">
        <f t="shared" si="1"/>
        <v>20</v>
      </c>
      <c r="E84" s="2"/>
    </row>
    <row r="85" spans="2:5">
      <c r="B85" s="18" t="s">
        <v>2</v>
      </c>
      <c r="C85" s="2" t="s">
        <v>17</v>
      </c>
      <c r="D85" s="41">
        <f t="shared" si="1"/>
        <v>140</v>
      </c>
      <c r="E85" s="2"/>
    </row>
    <row r="86" spans="2:5">
      <c r="B86" s="18" t="s">
        <v>11</v>
      </c>
      <c r="C86" s="2" t="s">
        <v>18</v>
      </c>
      <c r="D86" s="41">
        <f t="shared" si="1"/>
        <v>6</v>
      </c>
      <c r="E86" s="2"/>
    </row>
    <row r="87" spans="2:5">
      <c r="B87" s="18" t="s">
        <v>14</v>
      </c>
      <c r="C87" s="2" t="s">
        <v>18</v>
      </c>
      <c r="D87" s="41">
        <f t="shared" si="1"/>
        <v>72</v>
      </c>
      <c r="E87" s="2"/>
    </row>
    <row r="88" spans="2:5">
      <c r="B88" s="18" t="s">
        <v>4</v>
      </c>
      <c r="C88" s="2" t="s">
        <v>17</v>
      </c>
      <c r="D88" s="41">
        <f t="shared" si="1"/>
        <v>100</v>
      </c>
      <c r="E88" s="2"/>
    </row>
    <row r="89" spans="2:5">
      <c r="B89" s="18" t="s">
        <v>13</v>
      </c>
      <c r="C89" s="2" t="s">
        <v>18</v>
      </c>
      <c r="D89" s="41">
        <f t="shared" si="1"/>
        <v>240</v>
      </c>
      <c r="E89" s="2"/>
    </row>
    <row r="90" spans="2:5">
      <c r="B90" s="18" t="s">
        <v>3</v>
      </c>
      <c r="C90" s="2" t="s">
        <v>17</v>
      </c>
      <c r="D90" s="41">
        <f t="shared" si="1"/>
        <v>35</v>
      </c>
      <c r="E90" s="2"/>
    </row>
    <row r="91" spans="2:5">
      <c r="B91" s="18" t="s">
        <v>9</v>
      </c>
      <c r="C91" s="2" t="s">
        <v>18</v>
      </c>
      <c r="D91" s="41">
        <f t="shared" si="1"/>
        <v>24</v>
      </c>
      <c r="E91" s="2"/>
    </row>
    <row r="92" spans="2:5">
      <c r="B92" s="18" t="s">
        <v>10</v>
      </c>
      <c r="C92" s="2" t="s">
        <v>17</v>
      </c>
      <c r="D92" s="41">
        <f t="shared" si="1"/>
        <v>20</v>
      </c>
      <c r="E92" s="2"/>
    </row>
    <row r="93" spans="2:5">
      <c r="B93" s="18" t="s">
        <v>10</v>
      </c>
      <c r="C93" s="2" t="s">
        <v>17</v>
      </c>
      <c r="D93" s="41">
        <f t="shared" si="1"/>
        <v>20</v>
      </c>
      <c r="E93" s="2"/>
    </row>
    <row r="94" spans="2:5">
      <c r="B94" s="18" t="s">
        <v>8</v>
      </c>
      <c r="C94" s="2" t="s">
        <v>17</v>
      </c>
      <c r="D94" s="41">
        <f t="shared" si="1"/>
        <v>25</v>
      </c>
      <c r="E94" s="2"/>
    </row>
    <row r="95" spans="2:5">
      <c r="B95" s="18" t="s">
        <v>3</v>
      </c>
      <c r="C95" s="2" t="s">
        <v>17</v>
      </c>
      <c r="D95" s="41">
        <f t="shared" si="1"/>
        <v>35</v>
      </c>
      <c r="E95" s="2"/>
    </row>
    <row r="96" spans="2:5">
      <c r="B96" s="18" t="s">
        <v>3</v>
      </c>
      <c r="C96" s="2" t="s">
        <v>17</v>
      </c>
      <c r="D96" s="41">
        <f t="shared" si="1"/>
        <v>35</v>
      </c>
      <c r="E96" s="2"/>
    </row>
    <row r="97" spans="2:5">
      <c r="B97" s="18" t="s">
        <v>10</v>
      </c>
      <c r="C97" s="2" t="s">
        <v>18</v>
      </c>
      <c r="D97" s="41">
        <f t="shared" si="1"/>
        <v>24</v>
      </c>
      <c r="E97" s="2"/>
    </row>
    <row r="98" spans="2:5">
      <c r="B98" s="18" t="s">
        <v>9</v>
      </c>
      <c r="C98" s="2" t="s">
        <v>17</v>
      </c>
      <c r="D98" s="41">
        <f t="shared" si="1"/>
        <v>20</v>
      </c>
      <c r="E98" s="2"/>
    </row>
    <row r="99" spans="2:5">
      <c r="B99" s="18" t="s">
        <v>10</v>
      </c>
      <c r="C99" s="2" t="s">
        <v>17</v>
      </c>
      <c r="D99" s="41">
        <f t="shared" si="1"/>
        <v>20</v>
      </c>
      <c r="E99" s="2"/>
    </row>
    <row r="100" spans="2:5">
      <c r="B100" s="18" t="s">
        <v>15</v>
      </c>
      <c r="C100" s="2" t="s">
        <v>17</v>
      </c>
      <c r="D100" s="41">
        <f t="shared" si="1"/>
        <v>70</v>
      </c>
      <c r="E100" s="2"/>
    </row>
    <row r="101" spans="2:5">
      <c r="B101" s="18" t="s">
        <v>11</v>
      </c>
      <c r="C101" s="2" t="s">
        <v>18</v>
      </c>
      <c r="D101" s="41">
        <f t="shared" si="1"/>
        <v>6</v>
      </c>
    </row>
    <row r="102" spans="2:5">
      <c r="B102" s="18" t="s">
        <v>2</v>
      </c>
      <c r="C102" s="2" t="s">
        <v>18</v>
      </c>
      <c r="D102" s="41">
        <f t="shared" si="1"/>
        <v>168</v>
      </c>
    </row>
    <row r="103" spans="2:5">
      <c r="B103" s="18" t="s">
        <v>3</v>
      </c>
      <c r="C103" s="2" t="s">
        <v>18</v>
      </c>
      <c r="D103" s="41">
        <f t="shared" si="1"/>
        <v>42</v>
      </c>
    </row>
    <row r="104" spans="2:5">
      <c r="B104" s="18" t="s">
        <v>8</v>
      </c>
      <c r="C104" s="2" t="s">
        <v>17</v>
      </c>
      <c r="D104" s="41">
        <f t="shared" si="1"/>
        <v>25</v>
      </c>
    </row>
    <row r="105" spans="2:5">
      <c r="B105" s="18" t="s">
        <v>11</v>
      </c>
      <c r="C105" s="2" t="s">
        <v>18</v>
      </c>
      <c r="D105" s="41">
        <f t="shared" si="1"/>
        <v>6</v>
      </c>
    </row>
    <row r="106" spans="2:5">
      <c r="B106" s="18" t="s">
        <v>10</v>
      </c>
      <c r="C106" s="2" t="s">
        <v>17</v>
      </c>
      <c r="D106" s="41">
        <f t="shared" si="1"/>
        <v>20</v>
      </c>
    </row>
    <row r="107" spans="2:5">
      <c r="B107" s="18" t="s">
        <v>5</v>
      </c>
      <c r="C107" s="2" t="s">
        <v>18</v>
      </c>
      <c r="D107" s="41">
        <f t="shared" si="1"/>
        <v>120</v>
      </c>
    </row>
    <row r="108" spans="2:5">
      <c r="B108" s="18" t="s">
        <v>10</v>
      </c>
      <c r="C108" s="2" t="s">
        <v>17</v>
      </c>
      <c r="D108" s="41">
        <f t="shared" si="1"/>
        <v>20</v>
      </c>
    </row>
    <row r="109" spans="2:5">
      <c r="B109" s="18" t="s">
        <v>3</v>
      </c>
      <c r="C109" s="2" t="s">
        <v>18</v>
      </c>
      <c r="D109" s="41">
        <f t="shared" si="1"/>
        <v>42</v>
      </c>
    </row>
    <row r="110" spans="2:5">
      <c r="B110" s="18" t="s">
        <v>4</v>
      </c>
      <c r="C110" s="2" t="s">
        <v>17</v>
      </c>
      <c r="D110" s="41">
        <f t="shared" si="1"/>
        <v>100</v>
      </c>
    </row>
    <row r="111" spans="2:5">
      <c r="B111" s="18" t="s">
        <v>3</v>
      </c>
      <c r="C111" s="2" t="s">
        <v>18</v>
      </c>
      <c r="D111" s="41">
        <f t="shared" si="1"/>
        <v>42</v>
      </c>
    </row>
    <row r="112" spans="2:5">
      <c r="B112" s="18" t="s">
        <v>4</v>
      </c>
      <c r="C112" s="2" t="s">
        <v>17</v>
      </c>
      <c r="D112" s="41">
        <f t="shared" si="1"/>
        <v>100</v>
      </c>
    </row>
    <row r="113" spans="2:4">
      <c r="B113" s="18" t="s">
        <v>3</v>
      </c>
      <c r="C113" s="2" t="s">
        <v>18</v>
      </c>
      <c r="D113" s="41">
        <f t="shared" si="1"/>
        <v>42</v>
      </c>
    </row>
    <row r="114" spans="2:4">
      <c r="B114" s="18" t="s">
        <v>9</v>
      </c>
      <c r="C114" s="2" t="s">
        <v>18</v>
      </c>
      <c r="D114" s="41">
        <f t="shared" si="1"/>
        <v>24</v>
      </c>
    </row>
    <row r="115" spans="2:4">
      <c r="B115" s="18" t="s">
        <v>9</v>
      </c>
      <c r="C115" s="2" t="s">
        <v>17</v>
      </c>
      <c r="D115" s="41">
        <f t="shared" si="1"/>
        <v>20</v>
      </c>
    </row>
    <row r="116" spans="2:4">
      <c r="B116" s="18" t="s">
        <v>3</v>
      </c>
      <c r="C116" s="2" t="s">
        <v>18</v>
      </c>
      <c r="D116" s="41">
        <f t="shared" si="1"/>
        <v>42</v>
      </c>
    </row>
    <row r="117" spans="2:4">
      <c r="B117" s="18" t="s">
        <v>2</v>
      </c>
      <c r="C117" s="2" t="s">
        <v>17</v>
      </c>
      <c r="D117" s="41">
        <f t="shared" si="1"/>
        <v>140</v>
      </c>
    </row>
    <row r="118" spans="2:4">
      <c r="B118" s="18" t="s">
        <v>6</v>
      </c>
      <c r="C118" s="2" t="s">
        <v>18</v>
      </c>
      <c r="D118" s="41">
        <f t="shared" si="1"/>
        <v>120</v>
      </c>
    </row>
    <row r="119" spans="2:4">
      <c r="B119" s="18" t="s">
        <v>9</v>
      </c>
      <c r="C119" s="2" t="s">
        <v>17</v>
      </c>
      <c r="D119" s="41">
        <f t="shared" si="1"/>
        <v>20</v>
      </c>
    </row>
    <row r="120" spans="2:4">
      <c r="B120" s="18" t="s">
        <v>4</v>
      </c>
      <c r="C120" s="2" t="s">
        <v>18</v>
      </c>
      <c r="D120" s="41">
        <f t="shared" si="1"/>
        <v>120</v>
      </c>
    </row>
    <row r="121" spans="2:4">
      <c r="B121" s="18" t="s">
        <v>13</v>
      </c>
      <c r="C121" s="2" t="s">
        <v>17</v>
      </c>
      <c r="D121" s="41">
        <f t="shared" si="1"/>
        <v>200</v>
      </c>
    </row>
    <row r="122" spans="2:4">
      <c r="B122" s="18" t="s">
        <v>10</v>
      </c>
      <c r="C122" s="2" t="s">
        <v>18</v>
      </c>
      <c r="D122" s="41">
        <f t="shared" si="1"/>
        <v>24</v>
      </c>
    </row>
    <row r="123" spans="2:4">
      <c r="B123" s="18" t="s">
        <v>2</v>
      </c>
      <c r="C123" s="2" t="s">
        <v>17</v>
      </c>
      <c r="D123" s="41">
        <f t="shared" si="1"/>
        <v>140</v>
      </c>
    </row>
    <row r="124" spans="2:4">
      <c r="B124" s="18" t="s">
        <v>15</v>
      </c>
      <c r="C124" s="2" t="s">
        <v>18</v>
      </c>
      <c r="D124" s="41">
        <f t="shared" si="1"/>
        <v>84</v>
      </c>
    </row>
    <row r="125" spans="2:4">
      <c r="B125" s="18" t="s">
        <v>3</v>
      </c>
      <c r="C125" s="2" t="s">
        <v>17</v>
      </c>
      <c r="D125" s="41">
        <f t="shared" si="1"/>
        <v>35</v>
      </c>
    </row>
    <row r="126" spans="2:4">
      <c r="B126" s="18" t="s">
        <v>11</v>
      </c>
      <c r="C126" s="2" t="s">
        <v>18</v>
      </c>
      <c r="D126" s="41">
        <f t="shared" si="1"/>
        <v>6</v>
      </c>
    </row>
    <row r="127" spans="2:4">
      <c r="B127" s="18" t="s">
        <v>10</v>
      </c>
      <c r="C127" s="2" t="s">
        <v>17</v>
      </c>
      <c r="D127" s="41">
        <f t="shared" si="1"/>
        <v>20</v>
      </c>
    </row>
    <row r="128" spans="2:4">
      <c r="B128" s="18" t="s">
        <v>14</v>
      </c>
      <c r="C128" s="2" t="s">
        <v>17</v>
      </c>
      <c r="D128" s="41">
        <f t="shared" si="1"/>
        <v>60</v>
      </c>
    </row>
    <row r="129" spans="2:4">
      <c r="B129" s="18" t="s">
        <v>2</v>
      </c>
      <c r="C129" s="2" t="s">
        <v>18</v>
      </c>
      <c r="D129" s="41">
        <f t="shared" si="1"/>
        <v>168</v>
      </c>
    </row>
    <row r="130" spans="2:4">
      <c r="B130" s="18" t="s">
        <v>12</v>
      </c>
      <c r="C130" s="2" t="s">
        <v>17</v>
      </c>
      <c r="D130" s="41">
        <f t="shared" si="1"/>
        <v>50</v>
      </c>
    </row>
    <row r="131" spans="2:4">
      <c r="B131" s="18" t="s">
        <v>3</v>
      </c>
      <c r="C131" s="2" t="s">
        <v>17</v>
      </c>
      <c r="D131" s="41">
        <f t="shared" si="1"/>
        <v>35</v>
      </c>
    </row>
    <row r="132" spans="2:4">
      <c r="B132" s="18" t="s">
        <v>15</v>
      </c>
      <c r="C132" s="2" t="s">
        <v>18</v>
      </c>
      <c r="D132" s="41">
        <f t="shared" si="1"/>
        <v>84</v>
      </c>
    </row>
    <row r="133" spans="2:4">
      <c r="B133" s="18" t="s">
        <v>14</v>
      </c>
      <c r="C133" s="2" t="s">
        <v>17</v>
      </c>
      <c r="D133" s="41">
        <f t="shared" si="1"/>
        <v>60</v>
      </c>
    </row>
    <row r="134" spans="2:4">
      <c r="B134" s="18" t="s">
        <v>2</v>
      </c>
      <c r="C134" s="2" t="s">
        <v>17</v>
      </c>
      <c r="D134" s="41">
        <f t="shared" si="1"/>
        <v>140</v>
      </c>
    </row>
    <row r="135" spans="2:4">
      <c r="B135" s="18" t="s">
        <v>3</v>
      </c>
      <c r="C135" s="2" t="s">
        <v>17</v>
      </c>
      <c r="D135" s="41">
        <f t="shared" si="1"/>
        <v>35</v>
      </c>
    </row>
    <row r="136" spans="2:4">
      <c r="B136" s="18" t="s">
        <v>5</v>
      </c>
      <c r="C136" s="2" t="s">
        <v>18</v>
      </c>
      <c r="D136" s="41">
        <f t="shared" ref="D136:D199" si="2">INDEX($H$4:$I$17,MATCH($B136,$G$4:$G$17,0),MATCH($C136,$H$3:$I$3,0))</f>
        <v>120</v>
      </c>
    </row>
    <row r="137" spans="2:4">
      <c r="B137" s="18" t="s">
        <v>3</v>
      </c>
      <c r="C137" s="2" t="s">
        <v>17</v>
      </c>
      <c r="D137" s="41">
        <f t="shared" si="2"/>
        <v>35</v>
      </c>
    </row>
    <row r="138" spans="2:4">
      <c r="B138" s="18" t="s">
        <v>9</v>
      </c>
      <c r="C138" s="2" t="s">
        <v>18</v>
      </c>
      <c r="D138" s="41">
        <f t="shared" si="2"/>
        <v>24</v>
      </c>
    </row>
    <row r="139" spans="2:4">
      <c r="B139" s="18" t="s">
        <v>7</v>
      </c>
      <c r="C139" s="2" t="s">
        <v>18</v>
      </c>
      <c r="D139" s="41">
        <f t="shared" si="2"/>
        <v>96</v>
      </c>
    </row>
    <row r="140" spans="2:4">
      <c r="B140" s="18" t="s">
        <v>13</v>
      </c>
      <c r="C140" s="2" t="s">
        <v>17</v>
      </c>
      <c r="D140" s="41">
        <f t="shared" si="2"/>
        <v>200</v>
      </c>
    </row>
    <row r="141" spans="2:4">
      <c r="B141" s="18" t="s">
        <v>10</v>
      </c>
      <c r="C141" s="2" t="s">
        <v>17</v>
      </c>
      <c r="D141" s="41">
        <f t="shared" si="2"/>
        <v>20</v>
      </c>
    </row>
    <row r="142" spans="2:4">
      <c r="B142" s="18" t="s">
        <v>3</v>
      </c>
      <c r="C142" s="2" t="s">
        <v>18</v>
      </c>
      <c r="D142" s="41">
        <f t="shared" si="2"/>
        <v>42</v>
      </c>
    </row>
    <row r="143" spans="2:4">
      <c r="B143" s="18" t="s">
        <v>3</v>
      </c>
      <c r="C143" s="2" t="s">
        <v>17</v>
      </c>
      <c r="D143" s="41">
        <f t="shared" si="2"/>
        <v>35</v>
      </c>
    </row>
    <row r="144" spans="2:4">
      <c r="B144" s="18" t="s">
        <v>10</v>
      </c>
      <c r="C144" s="2" t="s">
        <v>18</v>
      </c>
      <c r="D144" s="41">
        <f t="shared" si="2"/>
        <v>24</v>
      </c>
    </row>
    <row r="145" spans="2:4">
      <c r="B145" s="18" t="s">
        <v>3</v>
      </c>
      <c r="C145" s="2" t="s">
        <v>17</v>
      </c>
      <c r="D145" s="41">
        <f t="shared" si="2"/>
        <v>35</v>
      </c>
    </row>
    <row r="146" spans="2:4">
      <c r="B146" s="18" t="s">
        <v>15</v>
      </c>
      <c r="C146" s="2" t="s">
        <v>18</v>
      </c>
      <c r="D146" s="41">
        <f t="shared" si="2"/>
        <v>84</v>
      </c>
    </row>
    <row r="147" spans="2:4">
      <c r="B147" s="18" t="s">
        <v>12</v>
      </c>
      <c r="C147" s="2" t="s">
        <v>17</v>
      </c>
      <c r="D147" s="41">
        <f t="shared" si="2"/>
        <v>50</v>
      </c>
    </row>
    <row r="148" spans="2:4">
      <c r="B148" s="18" t="s">
        <v>8</v>
      </c>
      <c r="C148" s="2" t="s">
        <v>18</v>
      </c>
      <c r="D148" s="41">
        <f t="shared" si="2"/>
        <v>30</v>
      </c>
    </row>
    <row r="149" spans="2:4">
      <c r="B149" s="18" t="s">
        <v>3</v>
      </c>
      <c r="C149" s="2" t="s">
        <v>17</v>
      </c>
      <c r="D149" s="41">
        <f t="shared" si="2"/>
        <v>35</v>
      </c>
    </row>
    <row r="150" spans="2:4">
      <c r="B150" s="18" t="s">
        <v>3</v>
      </c>
      <c r="C150" s="2" t="s">
        <v>18</v>
      </c>
      <c r="D150" s="41">
        <f t="shared" si="2"/>
        <v>42</v>
      </c>
    </row>
    <row r="151" spans="2:4">
      <c r="B151" s="18" t="s">
        <v>7</v>
      </c>
      <c r="C151" s="2" t="s">
        <v>17</v>
      </c>
      <c r="D151" s="41">
        <f t="shared" si="2"/>
        <v>80</v>
      </c>
    </row>
    <row r="152" spans="2:4">
      <c r="B152" s="18" t="s">
        <v>7</v>
      </c>
      <c r="C152" s="2" t="s">
        <v>18</v>
      </c>
      <c r="D152" s="41">
        <f t="shared" si="2"/>
        <v>96</v>
      </c>
    </row>
    <row r="153" spans="2:4">
      <c r="B153" s="18" t="s">
        <v>2</v>
      </c>
      <c r="C153" s="2" t="s">
        <v>17</v>
      </c>
      <c r="D153" s="41">
        <f t="shared" si="2"/>
        <v>140</v>
      </c>
    </row>
    <row r="154" spans="2:4">
      <c r="B154" s="18" t="s">
        <v>10</v>
      </c>
      <c r="C154" s="2" t="s">
        <v>18</v>
      </c>
      <c r="D154" s="41">
        <f t="shared" si="2"/>
        <v>24</v>
      </c>
    </row>
    <row r="155" spans="2:4">
      <c r="B155" s="18" t="s">
        <v>8</v>
      </c>
      <c r="C155" s="2" t="s">
        <v>18</v>
      </c>
      <c r="D155" s="41">
        <f t="shared" si="2"/>
        <v>30</v>
      </c>
    </row>
    <row r="156" spans="2:4">
      <c r="B156" s="18" t="s">
        <v>9</v>
      </c>
      <c r="C156" s="2" t="s">
        <v>18</v>
      </c>
      <c r="D156" s="41">
        <f t="shared" si="2"/>
        <v>24</v>
      </c>
    </row>
    <row r="157" spans="2:4">
      <c r="B157" s="18" t="s">
        <v>15</v>
      </c>
      <c r="C157" s="2" t="s">
        <v>18</v>
      </c>
      <c r="D157" s="41">
        <f t="shared" si="2"/>
        <v>84</v>
      </c>
    </row>
    <row r="158" spans="2:4">
      <c r="B158" s="18" t="s">
        <v>10</v>
      </c>
      <c r="C158" s="2" t="s">
        <v>18</v>
      </c>
      <c r="D158" s="41">
        <f t="shared" si="2"/>
        <v>24</v>
      </c>
    </row>
    <row r="159" spans="2:4">
      <c r="B159" s="18" t="s">
        <v>10</v>
      </c>
      <c r="C159" s="2" t="s">
        <v>18</v>
      </c>
      <c r="D159" s="41">
        <f t="shared" si="2"/>
        <v>24</v>
      </c>
    </row>
    <row r="160" spans="2:4">
      <c r="B160" s="18" t="s">
        <v>8</v>
      </c>
      <c r="C160" s="2" t="s">
        <v>18</v>
      </c>
      <c r="D160" s="41">
        <f t="shared" si="2"/>
        <v>30</v>
      </c>
    </row>
    <row r="161" spans="2:4">
      <c r="B161" s="18" t="s">
        <v>4</v>
      </c>
      <c r="C161" s="2" t="s">
        <v>17</v>
      </c>
      <c r="D161" s="41">
        <f t="shared" si="2"/>
        <v>100</v>
      </c>
    </row>
    <row r="162" spans="2:4">
      <c r="B162" s="18" t="s">
        <v>2</v>
      </c>
      <c r="C162" s="2" t="s">
        <v>18</v>
      </c>
      <c r="D162" s="41">
        <f t="shared" si="2"/>
        <v>168</v>
      </c>
    </row>
    <row r="163" spans="2:4">
      <c r="B163" s="18" t="s">
        <v>9</v>
      </c>
      <c r="C163" s="2" t="s">
        <v>18</v>
      </c>
      <c r="D163" s="41">
        <f t="shared" si="2"/>
        <v>24</v>
      </c>
    </row>
    <row r="164" spans="2:4">
      <c r="B164" s="18" t="s">
        <v>3</v>
      </c>
      <c r="C164" s="2" t="s">
        <v>17</v>
      </c>
      <c r="D164" s="41">
        <f t="shared" si="2"/>
        <v>35</v>
      </c>
    </row>
    <row r="165" spans="2:4">
      <c r="B165" s="18" t="s">
        <v>3</v>
      </c>
      <c r="C165" s="2" t="s">
        <v>18</v>
      </c>
      <c r="D165" s="41">
        <f t="shared" si="2"/>
        <v>42</v>
      </c>
    </row>
    <row r="166" spans="2:4">
      <c r="B166" s="18" t="s">
        <v>10</v>
      </c>
      <c r="C166" s="2" t="s">
        <v>17</v>
      </c>
      <c r="D166" s="41">
        <f t="shared" si="2"/>
        <v>20</v>
      </c>
    </row>
    <row r="167" spans="2:4">
      <c r="B167" s="18" t="s">
        <v>3</v>
      </c>
      <c r="C167" s="2" t="s">
        <v>17</v>
      </c>
      <c r="D167" s="41">
        <f t="shared" si="2"/>
        <v>35</v>
      </c>
    </row>
    <row r="168" spans="2:4">
      <c r="B168" s="18" t="s">
        <v>4</v>
      </c>
      <c r="C168" s="2" t="s">
        <v>17</v>
      </c>
      <c r="D168" s="41">
        <f t="shared" si="2"/>
        <v>100</v>
      </c>
    </row>
    <row r="169" spans="2:4">
      <c r="B169" s="18" t="s">
        <v>9</v>
      </c>
      <c r="C169" s="2" t="s">
        <v>18</v>
      </c>
      <c r="D169" s="41">
        <f t="shared" si="2"/>
        <v>24</v>
      </c>
    </row>
    <row r="170" spans="2:4">
      <c r="B170" s="18" t="s">
        <v>8</v>
      </c>
      <c r="C170" s="2" t="s">
        <v>18</v>
      </c>
      <c r="D170" s="41">
        <f t="shared" si="2"/>
        <v>30</v>
      </c>
    </row>
    <row r="171" spans="2:4">
      <c r="B171" s="18" t="s">
        <v>5</v>
      </c>
      <c r="C171" s="2" t="s">
        <v>18</v>
      </c>
      <c r="D171" s="41">
        <f t="shared" si="2"/>
        <v>120</v>
      </c>
    </row>
    <row r="172" spans="2:4">
      <c r="B172" s="18" t="s">
        <v>15</v>
      </c>
      <c r="C172" s="2" t="s">
        <v>18</v>
      </c>
      <c r="D172" s="41">
        <f t="shared" si="2"/>
        <v>84</v>
      </c>
    </row>
    <row r="173" spans="2:4">
      <c r="B173" s="18" t="s">
        <v>3</v>
      </c>
      <c r="C173" s="2" t="s">
        <v>18</v>
      </c>
      <c r="D173" s="41">
        <f t="shared" si="2"/>
        <v>42</v>
      </c>
    </row>
    <row r="174" spans="2:4">
      <c r="B174" s="18" t="s">
        <v>10</v>
      </c>
      <c r="C174" s="2" t="s">
        <v>17</v>
      </c>
      <c r="D174" s="41">
        <f t="shared" si="2"/>
        <v>20</v>
      </c>
    </row>
    <row r="175" spans="2:4">
      <c r="B175" s="18" t="s">
        <v>15</v>
      </c>
      <c r="C175" s="2" t="s">
        <v>17</v>
      </c>
      <c r="D175" s="41">
        <f t="shared" si="2"/>
        <v>70</v>
      </c>
    </row>
    <row r="176" spans="2:4">
      <c r="B176" s="18" t="s">
        <v>10</v>
      </c>
      <c r="C176" s="2" t="s">
        <v>17</v>
      </c>
      <c r="D176" s="41">
        <f t="shared" si="2"/>
        <v>20</v>
      </c>
    </row>
    <row r="177" spans="2:4">
      <c r="B177" s="18" t="s">
        <v>9</v>
      </c>
      <c r="C177" s="2" t="s">
        <v>17</v>
      </c>
      <c r="D177" s="41">
        <f t="shared" si="2"/>
        <v>20</v>
      </c>
    </row>
    <row r="178" spans="2:4">
      <c r="B178" s="18" t="s">
        <v>8</v>
      </c>
      <c r="C178" s="2" t="s">
        <v>18</v>
      </c>
      <c r="D178" s="41">
        <f t="shared" si="2"/>
        <v>30</v>
      </c>
    </row>
    <row r="179" spans="2:4">
      <c r="B179" s="18" t="s">
        <v>4</v>
      </c>
      <c r="C179" s="2" t="s">
        <v>17</v>
      </c>
      <c r="D179" s="41">
        <f t="shared" si="2"/>
        <v>100</v>
      </c>
    </row>
    <row r="180" spans="2:4">
      <c r="B180" s="18" t="s">
        <v>4</v>
      </c>
      <c r="C180" s="2" t="s">
        <v>18</v>
      </c>
      <c r="D180" s="41">
        <f t="shared" si="2"/>
        <v>120</v>
      </c>
    </row>
    <row r="181" spans="2:4">
      <c r="B181" s="18" t="s">
        <v>4</v>
      </c>
      <c r="C181" s="2" t="s">
        <v>17</v>
      </c>
      <c r="D181" s="41">
        <f t="shared" si="2"/>
        <v>100</v>
      </c>
    </row>
    <row r="182" spans="2:4">
      <c r="B182" s="18" t="s">
        <v>15</v>
      </c>
      <c r="C182" s="2" t="s">
        <v>17</v>
      </c>
      <c r="D182" s="41">
        <f t="shared" si="2"/>
        <v>70</v>
      </c>
    </row>
    <row r="183" spans="2:4">
      <c r="B183" s="18" t="s">
        <v>3</v>
      </c>
      <c r="C183" s="2" t="s">
        <v>18</v>
      </c>
      <c r="D183" s="41">
        <f t="shared" si="2"/>
        <v>42</v>
      </c>
    </row>
    <row r="184" spans="2:4">
      <c r="B184" s="18" t="s">
        <v>9</v>
      </c>
      <c r="C184" s="2" t="s">
        <v>18</v>
      </c>
      <c r="D184" s="41">
        <f t="shared" si="2"/>
        <v>24</v>
      </c>
    </row>
    <row r="185" spans="2:4">
      <c r="B185" s="18" t="s">
        <v>3</v>
      </c>
      <c r="C185" s="2" t="s">
        <v>17</v>
      </c>
      <c r="D185" s="41">
        <f t="shared" si="2"/>
        <v>35</v>
      </c>
    </row>
    <row r="186" spans="2:4">
      <c r="B186" s="18" t="s">
        <v>3</v>
      </c>
      <c r="C186" s="2" t="s">
        <v>17</v>
      </c>
      <c r="D186" s="41">
        <f t="shared" si="2"/>
        <v>35</v>
      </c>
    </row>
    <row r="187" spans="2:4">
      <c r="B187" s="18" t="s">
        <v>3</v>
      </c>
      <c r="C187" s="2" t="s">
        <v>17</v>
      </c>
      <c r="D187" s="41">
        <f t="shared" si="2"/>
        <v>35</v>
      </c>
    </row>
    <row r="188" spans="2:4">
      <c r="B188" s="18" t="s">
        <v>15</v>
      </c>
      <c r="C188" s="2" t="s">
        <v>18</v>
      </c>
      <c r="D188" s="41">
        <f t="shared" si="2"/>
        <v>84</v>
      </c>
    </row>
    <row r="189" spans="2:4">
      <c r="B189" s="18" t="s">
        <v>6</v>
      </c>
      <c r="C189" s="2" t="s">
        <v>17</v>
      </c>
      <c r="D189" s="41">
        <f t="shared" si="2"/>
        <v>100</v>
      </c>
    </row>
    <row r="190" spans="2:4">
      <c r="B190" s="18" t="s">
        <v>3</v>
      </c>
      <c r="C190" s="2" t="s">
        <v>17</v>
      </c>
      <c r="D190" s="41">
        <f t="shared" si="2"/>
        <v>35</v>
      </c>
    </row>
    <row r="191" spans="2:4">
      <c r="B191" s="18" t="s">
        <v>8</v>
      </c>
      <c r="C191" s="2" t="s">
        <v>18</v>
      </c>
      <c r="D191" s="41">
        <f t="shared" si="2"/>
        <v>30</v>
      </c>
    </row>
    <row r="192" spans="2:4">
      <c r="B192" s="18" t="s">
        <v>14</v>
      </c>
      <c r="C192" s="2" t="s">
        <v>17</v>
      </c>
      <c r="D192" s="41">
        <f t="shared" si="2"/>
        <v>60</v>
      </c>
    </row>
    <row r="193" spans="2:4">
      <c r="B193" s="18" t="s">
        <v>9</v>
      </c>
      <c r="C193" s="2" t="s">
        <v>17</v>
      </c>
      <c r="D193" s="41">
        <f t="shared" si="2"/>
        <v>20</v>
      </c>
    </row>
    <row r="194" spans="2:4">
      <c r="B194" s="18" t="s">
        <v>3</v>
      </c>
      <c r="C194" s="2" t="s">
        <v>17</v>
      </c>
      <c r="D194" s="41">
        <f t="shared" si="2"/>
        <v>35</v>
      </c>
    </row>
    <row r="195" spans="2:4">
      <c r="B195" s="18" t="s">
        <v>8</v>
      </c>
      <c r="C195" s="2" t="s">
        <v>17</v>
      </c>
      <c r="D195" s="41">
        <f t="shared" si="2"/>
        <v>25</v>
      </c>
    </row>
    <row r="196" spans="2:4">
      <c r="B196" s="18" t="s">
        <v>8</v>
      </c>
      <c r="C196" s="2" t="s">
        <v>18</v>
      </c>
      <c r="D196" s="41">
        <f t="shared" si="2"/>
        <v>30</v>
      </c>
    </row>
    <row r="197" spans="2:4">
      <c r="B197" s="18" t="s">
        <v>15</v>
      </c>
      <c r="C197" s="2" t="s">
        <v>18</v>
      </c>
      <c r="D197" s="41">
        <f t="shared" si="2"/>
        <v>84</v>
      </c>
    </row>
    <row r="198" spans="2:4">
      <c r="B198" s="18" t="s">
        <v>3</v>
      </c>
      <c r="C198" s="2" t="s">
        <v>18</v>
      </c>
      <c r="D198" s="41">
        <f t="shared" si="2"/>
        <v>42</v>
      </c>
    </row>
    <row r="199" spans="2:4">
      <c r="B199" s="18" t="s">
        <v>3</v>
      </c>
      <c r="C199" s="2" t="s">
        <v>18</v>
      </c>
      <c r="D199" s="41">
        <f t="shared" si="2"/>
        <v>42</v>
      </c>
    </row>
    <row r="200" spans="2:4">
      <c r="B200" s="18" t="s">
        <v>11</v>
      </c>
      <c r="C200" s="2" t="s">
        <v>17</v>
      </c>
      <c r="D200" s="41">
        <f t="shared" ref="D200:D263" si="3">INDEX($H$4:$I$17,MATCH($B200,$G$4:$G$17,0),MATCH($C200,$H$3:$I$3,0))</f>
        <v>5</v>
      </c>
    </row>
    <row r="201" spans="2:4">
      <c r="B201" s="18" t="s">
        <v>11</v>
      </c>
      <c r="C201" s="2" t="s">
        <v>18</v>
      </c>
      <c r="D201" s="41">
        <f t="shared" si="3"/>
        <v>6</v>
      </c>
    </row>
    <row r="202" spans="2:4">
      <c r="B202" s="18" t="s">
        <v>10</v>
      </c>
      <c r="C202" s="2" t="s">
        <v>18</v>
      </c>
      <c r="D202" s="41">
        <f t="shared" si="3"/>
        <v>24</v>
      </c>
    </row>
    <row r="203" spans="2:4">
      <c r="B203" s="18" t="s">
        <v>12</v>
      </c>
      <c r="C203" s="2" t="s">
        <v>18</v>
      </c>
      <c r="D203" s="41">
        <f t="shared" si="3"/>
        <v>60</v>
      </c>
    </row>
    <row r="204" spans="2:4">
      <c r="B204" s="18" t="s">
        <v>14</v>
      </c>
      <c r="C204" s="2" t="s">
        <v>18</v>
      </c>
      <c r="D204" s="41">
        <f t="shared" si="3"/>
        <v>72</v>
      </c>
    </row>
    <row r="205" spans="2:4">
      <c r="B205" s="18" t="s">
        <v>9</v>
      </c>
      <c r="C205" s="2" t="s">
        <v>17</v>
      </c>
      <c r="D205" s="41">
        <f t="shared" si="3"/>
        <v>20</v>
      </c>
    </row>
    <row r="206" spans="2:4">
      <c r="B206" s="18" t="s">
        <v>10</v>
      </c>
      <c r="C206" s="2" t="s">
        <v>17</v>
      </c>
      <c r="D206" s="41">
        <f t="shared" si="3"/>
        <v>20</v>
      </c>
    </row>
    <row r="207" spans="2:4">
      <c r="B207" s="18" t="s">
        <v>10</v>
      </c>
      <c r="C207" s="2" t="s">
        <v>18</v>
      </c>
      <c r="D207" s="41">
        <f t="shared" si="3"/>
        <v>24</v>
      </c>
    </row>
    <row r="208" spans="2:4">
      <c r="B208" s="18" t="s">
        <v>3</v>
      </c>
      <c r="C208" s="2" t="s">
        <v>18</v>
      </c>
      <c r="D208" s="41">
        <f t="shared" si="3"/>
        <v>42</v>
      </c>
    </row>
    <row r="209" spans="2:4">
      <c r="B209" s="18" t="s">
        <v>3</v>
      </c>
      <c r="C209" s="2" t="s">
        <v>18</v>
      </c>
      <c r="D209" s="41">
        <f t="shared" si="3"/>
        <v>42</v>
      </c>
    </row>
    <row r="210" spans="2:4">
      <c r="B210" s="18" t="s">
        <v>4</v>
      </c>
      <c r="C210" s="2" t="s">
        <v>17</v>
      </c>
      <c r="D210" s="41">
        <f t="shared" si="3"/>
        <v>100</v>
      </c>
    </row>
    <row r="211" spans="2:4">
      <c r="B211" s="18" t="s">
        <v>6</v>
      </c>
      <c r="C211" s="2" t="s">
        <v>18</v>
      </c>
      <c r="D211" s="41">
        <f t="shared" si="3"/>
        <v>120</v>
      </c>
    </row>
    <row r="212" spans="2:4">
      <c r="B212" s="18" t="s">
        <v>4</v>
      </c>
      <c r="C212" s="2" t="s">
        <v>18</v>
      </c>
      <c r="D212" s="41">
        <f t="shared" si="3"/>
        <v>120</v>
      </c>
    </row>
    <row r="213" spans="2:4">
      <c r="B213" s="18" t="s">
        <v>10</v>
      </c>
      <c r="C213" s="2" t="s">
        <v>18</v>
      </c>
      <c r="D213" s="41">
        <f t="shared" si="3"/>
        <v>24</v>
      </c>
    </row>
    <row r="214" spans="2:4">
      <c r="B214" s="18" t="s">
        <v>7</v>
      </c>
      <c r="C214" s="2" t="s">
        <v>17</v>
      </c>
      <c r="D214" s="41">
        <f t="shared" si="3"/>
        <v>80</v>
      </c>
    </row>
    <row r="215" spans="2:4">
      <c r="B215" s="18" t="s">
        <v>3</v>
      </c>
      <c r="C215" s="2" t="s">
        <v>17</v>
      </c>
      <c r="D215" s="41">
        <f t="shared" si="3"/>
        <v>35</v>
      </c>
    </row>
    <row r="216" spans="2:4">
      <c r="B216" s="18" t="s">
        <v>10</v>
      </c>
      <c r="C216" s="2" t="s">
        <v>17</v>
      </c>
      <c r="D216" s="41">
        <f t="shared" si="3"/>
        <v>20</v>
      </c>
    </row>
    <row r="217" spans="2:4">
      <c r="B217" s="18" t="s">
        <v>8</v>
      </c>
      <c r="C217" s="2" t="s">
        <v>17</v>
      </c>
      <c r="D217" s="41">
        <f t="shared" si="3"/>
        <v>25</v>
      </c>
    </row>
    <row r="218" spans="2:4">
      <c r="B218" s="18" t="s">
        <v>10</v>
      </c>
      <c r="C218" s="2" t="s">
        <v>18</v>
      </c>
      <c r="D218" s="41">
        <f t="shared" si="3"/>
        <v>24</v>
      </c>
    </row>
    <row r="219" spans="2:4">
      <c r="B219" s="18" t="s">
        <v>10</v>
      </c>
      <c r="C219" s="2" t="s">
        <v>17</v>
      </c>
      <c r="D219" s="41">
        <f t="shared" si="3"/>
        <v>20</v>
      </c>
    </row>
    <row r="220" spans="2:4">
      <c r="B220" s="18" t="s">
        <v>10</v>
      </c>
      <c r="C220" s="2" t="s">
        <v>18</v>
      </c>
      <c r="D220" s="41">
        <f t="shared" si="3"/>
        <v>24</v>
      </c>
    </row>
    <row r="221" spans="2:4">
      <c r="B221" s="18" t="s">
        <v>2</v>
      </c>
      <c r="C221" s="2" t="s">
        <v>18</v>
      </c>
      <c r="D221" s="41">
        <f t="shared" si="3"/>
        <v>168</v>
      </c>
    </row>
    <row r="222" spans="2:4">
      <c r="B222" s="18" t="s">
        <v>3</v>
      </c>
      <c r="C222" s="2" t="s">
        <v>18</v>
      </c>
      <c r="D222" s="41">
        <f t="shared" si="3"/>
        <v>42</v>
      </c>
    </row>
    <row r="223" spans="2:4">
      <c r="B223" s="18" t="s">
        <v>4</v>
      </c>
      <c r="C223" s="2" t="s">
        <v>18</v>
      </c>
      <c r="D223" s="41">
        <f t="shared" si="3"/>
        <v>120</v>
      </c>
    </row>
    <row r="224" spans="2:4">
      <c r="B224" s="18" t="s">
        <v>10</v>
      </c>
      <c r="C224" s="2" t="s">
        <v>17</v>
      </c>
      <c r="D224" s="41">
        <f t="shared" si="3"/>
        <v>20</v>
      </c>
    </row>
    <row r="225" spans="2:4">
      <c r="B225" s="18" t="s">
        <v>9</v>
      </c>
      <c r="C225" s="2" t="s">
        <v>18</v>
      </c>
      <c r="D225" s="41">
        <f t="shared" si="3"/>
        <v>24</v>
      </c>
    </row>
    <row r="226" spans="2:4">
      <c r="B226" s="18" t="s">
        <v>15</v>
      </c>
      <c r="C226" s="2" t="s">
        <v>17</v>
      </c>
      <c r="D226" s="41">
        <f t="shared" si="3"/>
        <v>70</v>
      </c>
    </row>
    <row r="227" spans="2:4">
      <c r="B227" s="18" t="s">
        <v>3</v>
      </c>
      <c r="C227" s="2" t="s">
        <v>18</v>
      </c>
      <c r="D227" s="41">
        <f t="shared" si="3"/>
        <v>42</v>
      </c>
    </row>
    <row r="228" spans="2:4">
      <c r="B228" s="18" t="s">
        <v>3</v>
      </c>
      <c r="C228" s="2" t="s">
        <v>18</v>
      </c>
      <c r="D228" s="41">
        <f t="shared" si="3"/>
        <v>42</v>
      </c>
    </row>
    <row r="229" spans="2:4">
      <c r="B229" s="18" t="s">
        <v>5</v>
      </c>
      <c r="C229" s="2" t="s">
        <v>18</v>
      </c>
      <c r="D229" s="41">
        <f t="shared" si="3"/>
        <v>120</v>
      </c>
    </row>
    <row r="230" spans="2:4">
      <c r="B230" s="18" t="s">
        <v>15</v>
      </c>
      <c r="C230" s="2" t="s">
        <v>17</v>
      </c>
      <c r="D230" s="41">
        <f t="shared" si="3"/>
        <v>70</v>
      </c>
    </row>
    <row r="231" spans="2:4">
      <c r="B231" s="18" t="s">
        <v>9</v>
      </c>
      <c r="C231" s="2" t="s">
        <v>17</v>
      </c>
      <c r="D231" s="41">
        <f t="shared" si="3"/>
        <v>20</v>
      </c>
    </row>
    <row r="232" spans="2:4">
      <c r="B232" s="18" t="s">
        <v>12</v>
      </c>
      <c r="C232" s="2" t="s">
        <v>17</v>
      </c>
      <c r="D232" s="41">
        <f t="shared" si="3"/>
        <v>50</v>
      </c>
    </row>
    <row r="233" spans="2:4">
      <c r="B233" s="18" t="s">
        <v>10</v>
      </c>
      <c r="C233" s="2" t="s">
        <v>17</v>
      </c>
      <c r="D233" s="41">
        <f t="shared" si="3"/>
        <v>20</v>
      </c>
    </row>
    <row r="234" spans="2:4">
      <c r="B234" s="18" t="s">
        <v>13</v>
      </c>
      <c r="C234" s="2" t="s">
        <v>17</v>
      </c>
      <c r="D234" s="41">
        <f t="shared" si="3"/>
        <v>200</v>
      </c>
    </row>
    <row r="235" spans="2:4">
      <c r="B235" s="18" t="s">
        <v>13</v>
      </c>
      <c r="C235" s="2" t="s">
        <v>18</v>
      </c>
      <c r="D235" s="41">
        <f t="shared" si="3"/>
        <v>240</v>
      </c>
    </row>
    <row r="236" spans="2:4">
      <c r="B236" s="18" t="s">
        <v>3</v>
      </c>
      <c r="C236" s="2" t="s">
        <v>17</v>
      </c>
      <c r="D236" s="41">
        <f t="shared" si="3"/>
        <v>35</v>
      </c>
    </row>
    <row r="237" spans="2:4">
      <c r="B237" s="18" t="s">
        <v>9</v>
      </c>
      <c r="C237" s="2" t="s">
        <v>17</v>
      </c>
      <c r="D237" s="41">
        <f t="shared" si="3"/>
        <v>20</v>
      </c>
    </row>
    <row r="238" spans="2:4">
      <c r="B238" s="18" t="s">
        <v>9</v>
      </c>
      <c r="C238" s="2" t="s">
        <v>18</v>
      </c>
      <c r="D238" s="41">
        <f t="shared" si="3"/>
        <v>24</v>
      </c>
    </row>
    <row r="239" spans="2:4">
      <c r="B239" s="18" t="s">
        <v>3</v>
      </c>
      <c r="C239" s="2" t="s">
        <v>18</v>
      </c>
      <c r="D239" s="41">
        <f t="shared" si="3"/>
        <v>42</v>
      </c>
    </row>
    <row r="240" spans="2:4">
      <c r="B240" s="18" t="s">
        <v>9</v>
      </c>
      <c r="C240" s="2" t="s">
        <v>17</v>
      </c>
      <c r="D240" s="41">
        <f t="shared" si="3"/>
        <v>20</v>
      </c>
    </row>
    <row r="241" spans="2:4">
      <c r="B241" s="18" t="s">
        <v>8</v>
      </c>
      <c r="C241" s="2" t="s">
        <v>17</v>
      </c>
      <c r="D241" s="41">
        <f t="shared" si="3"/>
        <v>25</v>
      </c>
    </row>
    <row r="242" spans="2:4">
      <c r="B242" s="18" t="s">
        <v>4</v>
      </c>
      <c r="C242" s="2" t="s">
        <v>17</v>
      </c>
      <c r="D242" s="41">
        <f t="shared" si="3"/>
        <v>100</v>
      </c>
    </row>
    <row r="243" spans="2:4">
      <c r="B243" s="18" t="s">
        <v>3</v>
      </c>
      <c r="C243" s="2" t="s">
        <v>17</v>
      </c>
      <c r="D243" s="41">
        <f t="shared" si="3"/>
        <v>35</v>
      </c>
    </row>
    <row r="244" spans="2:4">
      <c r="B244" s="18" t="s">
        <v>3</v>
      </c>
      <c r="C244" s="2" t="s">
        <v>17</v>
      </c>
      <c r="D244" s="41">
        <f t="shared" si="3"/>
        <v>35</v>
      </c>
    </row>
    <row r="245" spans="2:4">
      <c r="B245" s="18" t="s">
        <v>4</v>
      </c>
      <c r="C245" s="2" t="s">
        <v>18</v>
      </c>
      <c r="D245" s="41">
        <f t="shared" si="3"/>
        <v>120</v>
      </c>
    </row>
    <row r="246" spans="2:4">
      <c r="B246" s="18" t="s">
        <v>10</v>
      </c>
      <c r="C246" s="2" t="s">
        <v>18</v>
      </c>
      <c r="D246" s="41">
        <f t="shared" si="3"/>
        <v>24</v>
      </c>
    </row>
    <row r="247" spans="2:4">
      <c r="B247" s="18" t="s">
        <v>10</v>
      </c>
      <c r="C247" s="2" t="s">
        <v>18</v>
      </c>
      <c r="D247" s="41">
        <f t="shared" si="3"/>
        <v>24</v>
      </c>
    </row>
    <row r="248" spans="2:4">
      <c r="B248" s="18" t="s">
        <v>8</v>
      </c>
      <c r="C248" s="2" t="s">
        <v>18</v>
      </c>
      <c r="D248" s="41">
        <f t="shared" si="3"/>
        <v>30</v>
      </c>
    </row>
    <row r="249" spans="2:4">
      <c r="B249" s="18" t="s">
        <v>3</v>
      </c>
      <c r="C249" s="2" t="s">
        <v>17</v>
      </c>
      <c r="D249" s="41">
        <f t="shared" si="3"/>
        <v>35</v>
      </c>
    </row>
    <row r="250" spans="2:4">
      <c r="B250" s="18" t="s">
        <v>10</v>
      </c>
      <c r="C250" s="2" t="s">
        <v>17</v>
      </c>
      <c r="D250" s="41">
        <f t="shared" si="3"/>
        <v>20</v>
      </c>
    </row>
    <row r="251" spans="2:4">
      <c r="B251" s="18" t="s">
        <v>10</v>
      </c>
      <c r="C251" s="2" t="s">
        <v>17</v>
      </c>
      <c r="D251" s="41">
        <f t="shared" si="3"/>
        <v>20</v>
      </c>
    </row>
    <row r="252" spans="2:4">
      <c r="B252" s="18" t="s">
        <v>10</v>
      </c>
      <c r="C252" s="2" t="s">
        <v>18</v>
      </c>
      <c r="D252" s="41">
        <f t="shared" si="3"/>
        <v>24</v>
      </c>
    </row>
    <row r="253" spans="2:4">
      <c r="B253" s="18" t="s">
        <v>3</v>
      </c>
      <c r="C253" s="2" t="s">
        <v>17</v>
      </c>
      <c r="D253" s="41">
        <f t="shared" si="3"/>
        <v>35</v>
      </c>
    </row>
    <row r="254" spans="2:4">
      <c r="B254" s="18" t="s">
        <v>5</v>
      </c>
      <c r="C254" s="2" t="s">
        <v>17</v>
      </c>
      <c r="D254" s="41">
        <f t="shared" si="3"/>
        <v>100</v>
      </c>
    </row>
    <row r="255" spans="2:4">
      <c r="B255" s="18" t="s">
        <v>8</v>
      </c>
      <c r="C255" s="2" t="s">
        <v>18</v>
      </c>
      <c r="D255" s="41">
        <f t="shared" si="3"/>
        <v>30</v>
      </c>
    </row>
    <row r="256" spans="2:4">
      <c r="B256" s="18" t="s">
        <v>10</v>
      </c>
      <c r="C256" s="2" t="s">
        <v>18</v>
      </c>
      <c r="D256" s="41">
        <f t="shared" si="3"/>
        <v>24</v>
      </c>
    </row>
    <row r="257" spans="2:4">
      <c r="B257" s="18" t="s">
        <v>4</v>
      </c>
      <c r="C257" s="2" t="s">
        <v>17</v>
      </c>
      <c r="D257" s="41">
        <f t="shared" si="3"/>
        <v>100</v>
      </c>
    </row>
    <row r="258" spans="2:4">
      <c r="B258" s="18" t="s">
        <v>8</v>
      </c>
      <c r="C258" s="2" t="s">
        <v>18</v>
      </c>
      <c r="D258" s="41">
        <f t="shared" si="3"/>
        <v>30</v>
      </c>
    </row>
    <row r="259" spans="2:4">
      <c r="B259" s="18" t="s">
        <v>8</v>
      </c>
      <c r="C259" s="2" t="s">
        <v>18</v>
      </c>
      <c r="D259" s="41">
        <f t="shared" si="3"/>
        <v>30</v>
      </c>
    </row>
    <row r="260" spans="2:4">
      <c r="B260" s="18" t="s">
        <v>4</v>
      </c>
      <c r="C260" s="2" t="s">
        <v>17</v>
      </c>
      <c r="D260" s="41">
        <f t="shared" si="3"/>
        <v>100</v>
      </c>
    </row>
    <row r="261" spans="2:4">
      <c r="B261" s="18" t="s">
        <v>15</v>
      </c>
      <c r="C261" s="2" t="s">
        <v>18</v>
      </c>
      <c r="D261" s="41">
        <f t="shared" si="3"/>
        <v>84</v>
      </c>
    </row>
    <row r="262" spans="2:4">
      <c r="B262" s="18" t="s">
        <v>3</v>
      </c>
      <c r="C262" s="2" t="s">
        <v>18</v>
      </c>
      <c r="D262" s="41">
        <f t="shared" si="3"/>
        <v>42</v>
      </c>
    </row>
    <row r="263" spans="2:4">
      <c r="B263" s="18" t="s">
        <v>10</v>
      </c>
      <c r="C263" s="2" t="s">
        <v>18</v>
      </c>
      <c r="D263" s="41">
        <f t="shared" si="3"/>
        <v>24</v>
      </c>
    </row>
    <row r="264" spans="2:4">
      <c r="B264" s="18" t="s">
        <v>10</v>
      </c>
      <c r="C264" s="2" t="s">
        <v>17</v>
      </c>
      <c r="D264" s="41">
        <f t="shared" ref="D264:D327" si="4">INDEX($H$4:$I$17,MATCH($B264,$G$4:$G$17,0),MATCH($C264,$H$3:$I$3,0))</f>
        <v>20</v>
      </c>
    </row>
    <row r="265" spans="2:4">
      <c r="B265" s="18" t="s">
        <v>15</v>
      </c>
      <c r="C265" s="2" t="s">
        <v>17</v>
      </c>
      <c r="D265" s="41">
        <f t="shared" si="4"/>
        <v>70</v>
      </c>
    </row>
    <row r="266" spans="2:4">
      <c r="B266" s="18" t="s">
        <v>10</v>
      </c>
      <c r="C266" s="2" t="s">
        <v>18</v>
      </c>
      <c r="D266" s="41">
        <f t="shared" si="4"/>
        <v>24</v>
      </c>
    </row>
    <row r="267" spans="2:4">
      <c r="B267" s="18" t="s">
        <v>8</v>
      </c>
      <c r="C267" s="2" t="s">
        <v>18</v>
      </c>
      <c r="D267" s="41">
        <f t="shared" si="4"/>
        <v>30</v>
      </c>
    </row>
    <row r="268" spans="2:4">
      <c r="B268" s="18" t="s">
        <v>3</v>
      </c>
      <c r="C268" s="2" t="s">
        <v>17</v>
      </c>
      <c r="D268" s="41">
        <f t="shared" si="4"/>
        <v>35</v>
      </c>
    </row>
    <row r="269" spans="2:4">
      <c r="B269" s="18" t="s">
        <v>7</v>
      </c>
      <c r="C269" s="2" t="s">
        <v>17</v>
      </c>
      <c r="D269" s="41">
        <f t="shared" si="4"/>
        <v>80</v>
      </c>
    </row>
    <row r="270" spans="2:4">
      <c r="B270" s="18" t="s">
        <v>2</v>
      </c>
      <c r="C270" s="2" t="s">
        <v>18</v>
      </c>
      <c r="D270" s="41">
        <f t="shared" si="4"/>
        <v>168</v>
      </c>
    </row>
    <row r="271" spans="2:4">
      <c r="B271" s="18" t="s">
        <v>9</v>
      </c>
      <c r="C271" s="2" t="s">
        <v>17</v>
      </c>
      <c r="D271" s="41">
        <f t="shared" si="4"/>
        <v>20</v>
      </c>
    </row>
    <row r="272" spans="2:4">
      <c r="B272" s="18" t="s">
        <v>4</v>
      </c>
      <c r="C272" s="2" t="s">
        <v>17</v>
      </c>
      <c r="D272" s="41">
        <f t="shared" si="4"/>
        <v>100</v>
      </c>
    </row>
    <row r="273" spans="2:4">
      <c r="B273" s="18" t="s">
        <v>8</v>
      </c>
      <c r="C273" s="2" t="s">
        <v>17</v>
      </c>
      <c r="D273" s="41">
        <f t="shared" si="4"/>
        <v>25</v>
      </c>
    </row>
    <row r="274" spans="2:4">
      <c r="B274" s="18" t="s">
        <v>3</v>
      </c>
      <c r="C274" s="2" t="s">
        <v>17</v>
      </c>
      <c r="D274" s="41">
        <f t="shared" si="4"/>
        <v>35</v>
      </c>
    </row>
    <row r="275" spans="2:4">
      <c r="B275" s="18" t="s">
        <v>6</v>
      </c>
      <c r="C275" s="2" t="s">
        <v>17</v>
      </c>
      <c r="D275" s="41">
        <f t="shared" si="4"/>
        <v>100</v>
      </c>
    </row>
    <row r="276" spans="2:4">
      <c r="B276" s="18" t="s">
        <v>2</v>
      </c>
      <c r="C276" s="2" t="s">
        <v>18</v>
      </c>
      <c r="D276" s="41">
        <f t="shared" si="4"/>
        <v>168</v>
      </c>
    </row>
    <row r="277" spans="2:4">
      <c r="B277" s="18" t="s">
        <v>8</v>
      </c>
      <c r="C277" s="2" t="s">
        <v>18</v>
      </c>
      <c r="D277" s="41">
        <f t="shared" si="4"/>
        <v>30</v>
      </c>
    </row>
    <row r="278" spans="2:4">
      <c r="B278" s="18" t="s">
        <v>15</v>
      </c>
      <c r="C278" s="2" t="s">
        <v>17</v>
      </c>
      <c r="D278" s="41">
        <f t="shared" si="4"/>
        <v>70</v>
      </c>
    </row>
    <row r="279" spans="2:4">
      <c r="B279" s="18" t="s">
        <v>8</v>
      </c>
      <c r="C279" s="2" t="s">
        <v>18</v>
      </c>
      <c r="D279" s="41">
        <f t="shared" si="4"/>
        <v>30</v>
      </c>
    </row>
    <row r="280" spans="2:4">
      <c r="B280" s="18" t="s">
        <v>10</v>
      </c>
      <c r="C280" s="2" t="s">
        <v>17</v>
      </c>
      <c r="D280" s="41">
        <f t="shared" si="4"/>
        <v>20</v>
      </c>
    </row>
    <row r="281" spans="2:4">
      <c r="B281" s="18" t="s">
        <v>9</v>
      </c>
      <c r="C281" s="2" t="s">
        <v>17</v>
      </c>
      <c r="D281" s="41">
        <f t="shared" si="4"/>
        <v>20</v>
      </c>
    </row>
    <row r="282" spans="2:4">
      <c r="B282" s="18" t="s">
        <v>8</v>
      </c>
      <c r="C282" s="2" t="s">
        <v>18</v>
      </c>
      <c r="D282" s="41">
        <f t="shared" si="4"/>
        <v>30</v>
      </c>
    </row>
    <row r="283" spans="2:4">
      <c r="B283" s="18" t="s">
        <v>11</v>
      </c>
      <c r="C283" s="2" t="s">
        <v>18</v>
      </c>
      <c r="D283" s="41">
        <f t="shared" si="4"/>
        <v>6</v>
      </c>
    </row>
    <row r="284" spans="2:4">
      <c r="B284" s="18" t="s">
        <v>4</v>
      </c>
      <c r="C284" s="2" t="s">
        <v>18</v>
      </c>
      <c r="D284" s="41">
        <f t="shared" si="4"/>
        <v>120</v>
      </c>
    </row>
    <row r="285" spans="2:4">
      <c r="B285" s="18" t="s">
        <v>4</v>
      </c>
      <c r="C285" s="2" t="s">
        <v>17</v>
      </c>
      <c r="D285" s="41">
        <f t="shared" si="4"/>
        <v>100</v>
      </c>
    </row>
    <row r="286" spans="2:4">
      <c r="B286" s="18" t="s">
        <v>11</v>
      </c>
      <c r="C286" s="2" t="s">
        <v>18</v>
      </c>
      <c r="D286" s="41">
        <f t="shared" si="4"/>
        <v>6</v>
      </c>
    </row>
    <row r="287" spans="2:4">
      <c r="B287" s="18" t="s">
        <v>3</v>
      </c>
      <c r="C287" s="2" t="s">
        <v>18</v>
      </c>
      <c r="D287" s="41">
        <f t="shared" si="4"/>
        <v>42</v>
      </c>
    </row>
    <row r="288" spans="2:4">
      <c r="B288" s="18" t="s">
        <v>3</v>
      </c>
      <c r="C288" s="2" t="s">
        <v>17</v>
      </c>
      <c r="D288" s="41">
        <f t="shared" si="4"/>
        <v>35</v>
      </c>
    </row>
    <row r="289" spans="2:4">
      <c r="B289" s="18" t="s">
        <v>3</v>
      </c>
      <c r="C289" s="2" t="s">
        <v>18</v>
      </c>
      <c r="D289" s="41">
        <f t="shared" si="4"/>
        <v>42</v>
      </c>
    </row>
    <row r="290" spans="2:4">
      <c r="B290" s="18" t="s">
        <v>15</v>
      </c>
      <c r="C290" s="2" t="s">
        <v>18</v>
      </c>
      <c r="D290" s="41">
        <f t="shared" si="4"/>
        <v>84</v>
      </c>
    </row>
    <row r="291" spans="2:4">
      <c r="B291" s="18" t="s">
        <v>3</v>
      </c>
      <c r="C291" s="2" t="s">
        <v>18</v>
      </c>
      <c r="D291" s="41">
        <f t="shared" si="4"/>
        <v>42</v>
      </c>
    </row>
    <row r="292" spans="2:4">
      <c r="B292" s="18" t="s">
        <v>15</v>
      </c>
      <c r="C292" s="2" t="s">
        <v>17</v>
      </c>
      <c r="D292" s="41">
        <f t="shared" si="4"/>
        <v>70</v>
      </c>
    </row>
    <row r="293" spans="2:4">
      <c r="B293" s="18" t="s">
        <v>3</v>
      </c>
      <c r="C293" s="2" t="s">
        <v>17</v>
      </c>
      <c r="D293" s="41">
        <f t="shared" si="4"/>
        <v>35</v>
      </c>
    </row>
    <row r="294" spans="2:4">
      <c r="B294" s="18" t="s">
        <v>4</v>
      </c>
      <c r="C294" s="2" t="s">
        <v>18</v>
      </c>
      <c r="D294" s="41">
        <f t="shared" si="4"/>
        <v>120</v>
      </c>
    </row>
    <row r="295" spans="2:4">
      <c r="B295" s="18" t="s">
        <v>3</v>
      </c>
      <c r="C295" s="2" t="s">
        <v>17</v>
      </c>
      <c r="D295" s="41">
        <f t="shared" si="4"/>
        <v>35</v>
      </c>
    </row>
    <row r="296" spans="2:4">
      <c r="B296" s="18" t="s">
        <v>3</v>
      </c>
      <c r="C296" s="2" t="s">
        <v>17</v>
      </c>
      <c r="D296" s="41">
        <f t="shared" si="4"/>
        <v>35</v>
      </c>
    </row>
    <row r="297" spans="2:4">
      <c r="B297" s="18" t="s">
        <v>5</v>
      </c>
      <c r="C297" s="2" t="s">
        <v>17</v>
      </c>
      <c r="D297" s="41">
        <f t="shared" si="4"/>
        <v>100</v>
      </c>
    </row>
    <row r="298" spans="2:4">
      <c r="B298" s="18" t="s">
        <v>4</v>
      </c>
      <c r="C298" s="2" t="s">
        <v>18</v>
      </c>
      <c r="D298" s="41">
        <f t="shared" si="4"/>
        <v>120</v>
      </c>
    </row>
    <row r="299" spans="2:4">
      <c r="B299" s="18" t="s">
        <v>3</v>
      </c>
      <c r="C299" s="2" t="s">
        <v>17</v>
      </c>
      <c r="D299" s="41">
        <f t="shared" si="4"/>
        <v>35</v>
      </c>
    </row>
    <row r="300" spans="2:4">
      <c r="B300" s="18" t="s">
        <v>3</v>
      </c>
      <c r="C300" s="2" t="s">
        <v>18</v>
      </c>
      <c r="D300" s="41">
        <f t="shared" si="4"/>
        <v>42</v>
      </c>
    </row>
    <row r="301" spans="2:4">
      <c r="B301" s="18" t="s">
        <v>10</v>
      </c>
      <c r="C301" s="2" t="s">
        <v>17</v>
      </c>
      <c r="D301" s="41">
        <f t="shared" si="4"/>
        <v>20</v>
      </c>
    </row>
    <row r="302" spans="2:4">
      <c r="B302" s="18" t="s">
        <v>2</v>
      </c>
      <c r="C302" s="2" t="s">
        <v>18</v>
      </c>
      <c r="D302" s="41">
        <f t="shared" si="4"/>
        <v>168</v>
      </c>
    </row>
    <row r="303" spans="2:4">
      <c r="B303" s="18" t="s">
        <v>8</v>
      </c>
      <c r="C303" s="2" t="s">
        <v>17</v>
      </c>
      <c r="D303" s="41">
        <f t="shared" si="4"/>
        <v>25</v>
      </c>
    </row>
    <row r="304" spans="2:4">
      <c r="B304" s="18" t="s">
        <v>2</v>
      </c>
      <c r="C304" s="2" t="s">
        <v>18</v>
      </c>
      <c r="D304" s="41">
        <f t="shared" si="4"/>
        <v>168</v>
      </c>
    </row>
    <row r="305" spans="2:4">
      <c r="B305" s="18" t="s">
        <v>10</v>
      </c>
      <c r="C305" s="2" t="s">
        <v>17</v>
      </c>
      <c r="D305" s="41">
        <f t="shared" si="4"/>
        <v>20</v>
      </c>
    </row>
    <row r="306" spans="2:4">
      <c r="B306" s="18" t="s">
        <v>10</v>
      </c>
      <c r="C306" s="2" t="s">
        <v>18</v>
      </c>
      <c r="D306" s="41">
        <f t="shared" si="4"/>
        <v>24</v>
      </c>
    </row>
    <row r="307" spans="2:4">
      <c r="B307" s="18" t="s">
        <v>11</v>
      </c>
      <c r="C307" s="2" t="s">
        <v>17</v>
      </c>
      <c r="D307" s="41">
        <f t="shared" si="4"/>
        <v>5</v>
      </c>
    </row>
    <row r="308" spans="2:4">
      <c r="B308" s="18" t="s">
        <v>10</v>
      </c>
      <c r="C308" s="2" t="s">
        <v>18</v>
      </c>
      <c r="D308" s="41">
        <f t="shared" si="4"/>
        <v>24</v>
      </c>
    </row>
    <row r="309" spans="2:4">
      <c r="B309" s="18" t="s">
        <v>2</v>
      </c>
      <c r="C309" s="2" t="s">
        <v>17</v>
      </c>
      <c r="D309" s="41">
        <f t="shared" si="4"/>
        <v>140</v>
      </c>
    </row>
    <row r="310" spans="2:4">
      <c r="B310" s="18" t="s">
        <v>3</v>
      </c>
      <c r="C310" s="2" t="s">
        <v>17</v>
      </c>
      <c r="D310" s="41">
        <f t="shared" si="4"/>
        <v>35</v>
      </c>
    </row>
    <row r="311" spans="2:4">
      <c r="B311" s="18" t="s">
        <v>9</v>
      </c>
      <c r="C311" s="2" t="s">
        <v>18</v>
      </c>
      <c r="D311" s="41">
        <f t="shared" si="4"/>
        <v>24</v>
      </c>
    </row>
    <row r="312" spans="2:4">
      <c r="B312" s="18" t="s">
        <v>10</v>
      </c>
      <c r="C312" s="2" t="s">
        <v>18</v>
      </c>
      <c r="D312" s="41">
        <f t="shared" si="4"/>
        <v>24</v>
      </c>
    </row>
    <row r="313" spans="2:4">
      <c r="B313" s="18" t="s">
        <v>12</v>
      </c>
      <c r="C313" s="2" t="s">
        <v>17</v>
      </c>
      <c r="D313" s="41">
        <f t="shared" si="4"/>
        <v>50</v>
      </c>
    </row>
    <row r="314" spans="2:4">
      <c r="B314" s="18" t="s">
        <v>6</v>
      </c>
      <c r="C314" s="2" t="s">
        <v>17</v>
      </c>
      <c r="D314" s="41">
        <f t="shared" si="4"/>
        <v>100</v>
      </c>
    </row>
    <row r="315" spans="2:4">
      <c r="B315" s="18" t="s">
        <v>10</v>
      </c>
      <c r="C315" s="2" t="s">
        <v>18</v>
      </c>
      <c r="D315" s="41">
        <f t="shared" si="4"/>
        <v>24</v>
      </c>
    </row>
    <row r="316" spans="2:4">
      <c r="B316" s="18" t="s">
        <v>4</v>
      </c>
      <c r="C316" s="2" t="s">
        <v>18</v>
      </c>
      <c r="D316" s="41">
        <f t="shared" si="4"/>
        <v>120</v>
      </c>
    </row>
    <row r="317" spans="2:4">
      <c r="B317" s="18" t="s">
        <v>3</v>
      </c>
      <c r="C317" s="2" t="s">
        <v>17</v>
      </c>
      <c r="D317" s="41">
        <f t="shared" si="4"/>
        <v>35</v>
      </c>
    </row>
    <row r="318" spans="2:4">
      <c r="B318" s="18" t="s">
        <v>11</v>
      </c>
      <c r="C318" s="2" t="s">
        <v>18</v>
      </c>
      <c r="D318" s="41">
        <f t="shared" si="4"/>
        <v>6</v>
      </c>
    </row>
    <row r="319" spans="2:4">
      <c r="B319" s="18" t="s">
        <v>10</v>
      </c>
      <c r="C319" s="2" t="s">
        <v>17</v>
      </c>
      <c r="D319" s="41">
        <f t="shared" si="4"/>
        <v>20</v>
      </c>
    </row>
    <row r="320" spans="2:4">
      <c r="B320" s="18" t="s">
        <v>4</v>
      </c>
      <c r="C320" s="2" t="s">
        <v>17</v>
      </c>
      <c r="D320" s="41">
        <f t="shared" si="4"/>
        <v>100</v>
      </c>
    </row>
    <row r="321" spans="2:4">
      <c r="B321" s="18" t="s">
        <v>9</v>
      </c>
      <c r="C321" s="2" t="s">
        <v>18</v>
      </c>
      <c r="D321" s="41">
        <f t="shared" si="4"/>
        <v>24</v>
      </c>
    </row>
    <row r="322" spans="2:4">
      <c r="B322" s="18" t="s">
        <v>14</v>
      </c>
      <c r="C322" s="2" t="s">
        <v>17</v>
      </c>
      <c r="D322" s="41">
        <f t="shared" si="4"/>
        <v>60</v>
      </c>
    </row>
    <row r="323" spans="2:4">
      <c r="B323" s="18" t="s">
        <v>11</v>
      </c>
      <c r="C323" s="2" t="s">
        <v>17</v>
      </c>
      <c r="D323" s="41">
        <f t="shared" si="4"/>
        <v>5</v>
      </c>
    </row>
    <row r="324" spans="2:4">
      <c r="B324" s="18" t="s">
        <v>3</v>
      </c>
      <c r="C324" s="2" t="s">
        <v>18</v>
      </c>
      <c r="D324" s="41">
        <f t="shared" si="4"/>
        <v>42</v>
      </c>
    </row>
    <row r="325" spans="2:4">
      <c r="B325" s="18" t="s">
        <v>9</v>
      </c>
      <c r="C325" s="2" t="s">
        <v>18</v>
      </c>
      <c r="D325" s="41">
        <f t="shared" si="4"/>
        <v>24</v>
      </c>
    </row>
    <row r="326" spans="2:4">
      <c r="B326" s="18" t="s">
        <v>15</v>
      </c>
      <c r="C326" s="2" t="s">
        <v>18</v>
      </c>
      <c r="D326" s="41">
        <f t="shared" si="4"/>
        <v>84</v>
      </c>
    </row>
    <row r="327" spans="2:4">
      <c r="B327" s="18" t="s">
        <v>15</v>
      </c>
      <c r="C327" s="2" t="s">
        <v>18</v>
      </c>
      <c r="D327" s="41">
        <f t="shared" si="4"/>
        <v>84</v>
      </c>
    </row>
    <row r="328" spans="2:4">
      <c r="B328" s="18" t="s">
        <v>9</v>
      </c>
      <c r="C328" s="2" t="s">
        <v>17</v>
      </c>
      <c r="D328" s="41">
        <f t="shared" ref="D328:D391" si="5">INDEX($H$4:$I$17,MATCH($B328,$G$4:$G$17,0),MATCH($C328,$H$3:$I$3,0))</f>
        <v>20</v>
      </c>
    </row>
    <row r="329" spans="2:4">
      <c r="B329" s="18" t="s">
        <v>3</v>
      </c>
      <c r="C329" s="2" t="s">
        <v>17</v>
      </c>
      <c r="D329" s="41">
        <f t="shared" si="5"/>
        <v>35</v>
      </c>
    </row>
    <row r="330" spans="2:4">
      <c r="B330" s="18" t="s">
        <v>4</v>
      </c>
      <c r="C330" s="2" t="s">
        <v>18</v>
      </c>
      <c r="D330" s="41">
        <f t="shared" si="5"/>
        <v>120</v>
      </c>
    </row>
    <row r="331" spans="2:4">
      <c r="B331" s="18" t="s">
        <v>9</v>
      </c>
      <c r="C331" s="2" t="s">
        <v>17</v>
      </c>
      <c r="D331" s="41">
        <f t="shared" si="5"/>
        <v>20</v>
      </c>
    </row>
    <row r="332" spans="2:4">
      <c r="B332" s="18" t="s">
        <v>9</v>
      </c>
      <c r="C332" s="2" t="s">
        <v>17</v>
      </c>
      <c r="D332" s="41">
        <f t="shared" si="5"/>
        <v>20</v>
      </c>
    </row>
    <row r="333" spans="2:4">
      <c r="B333" s="18" t="s">
        <v>3</v>
      </c>
      <c r="C333" s="2" t="s">
        <v>17</v>
      </c>
      <c r="D333" s="41">
        <f t="shared" si="5"/>
        <v>35</v>
      </c>
    </row>
    <row r="334" spans="2:4">
      <c r="B334" s="18" t="s">
        <v>10</v>
      </c>
      <c r="C334" s="2" t="s">
        <v>18</v>
      </c>
      <c r="D334" s="41">
        <f t="shared" si="5"/>
        <v>24</v>
      </c>
    </row>
    <row r="335" spans="2:4">
      <c r="B335" s="18" t="s">
        <v>3</v>
      </c>
      <c r="C335" s="2" t="s">
        <v>17</v>
      </c>
      <c r="D335" s="41">
        <f t="shared" si="5"/>
        <v>35</v>
      </c>
    </row>
    <row r="336" spans="2:4">
      <c r="B336" s="18" t="s">
        <v>2</v>
      </c>
      <c r="C336" s="2" t="s">
        <v>18</v>
      </c>
      <c r="D336" s="41">
        <f t="shared" si="5"/>
        <v>168</v>
      </c>
    </row>
    <row r="337" spans="2:4">
      <c r="B337" s="18" t="s">
        <v>4</v>
      </c>
      <c r="C337" s="2" t="s">
        <v>17</v>
      </c>
      <c r="D337" s="41">
        <f t="shared" si="5"/>
        <v>100</v>
      </c>
    </row>
    <row r="338" spans="2:4">
      <c r="B338" s="18" t="s">
        <v>10</v>
      </c>
      <c r="C338" s="2" t="s">
        <v>18</v>
      </c>
      <c r="D338" s="41">
        <f t="shared" si="5"/>
        <v>24</v>
      </c>
    </row>
    <row r="339" spans="2:4">
      <c r="B339" s="18" t="s">
        <v>2</v>
      </c>
      <c r="C339" s="2" t="s">
        <v>18</v>
      </c>
      <c r="D339" s="41">
        <f t="shared" si="5"/>
        <v>168</v>
      </c>
    </row>
    <row r="340" spans="2:4">
      <c r="B340" s="18" t="s">
        <v>2</v>
      </c>
      <c r="C340" s="2" t="s">
        <v>18</v>
      </c>
      <c r="D340" s="41">
        <f t="shared" si="5"/>
        <v>168</v>
      </c>
    </row>
    <row r="341" spans="2:4">
      <c r="B341" s="18" t="s">
        <v>9</v>
      </c>
      <c r="C341" s="2" t="s">
        <v>18</v>
      </c>
      <c r="D341" s="41">
        <f t="shared" si="5"/>
        <v>24</v>
      </c>
    </row>
    <row r="342" spans="2:4">
      <c r="B342" s="18" t="s">
        <v>3</v>
      </c>
      <c r="C342" s="2" t="s">
        <v>18</v>
      </c>
      <c r="D342" s="41">
        <f t="shared" si="5"/>
        <v>42</v>
      </c>
    </row>
    <row r="343" spans="2:4">
      <c r="B343" s="18" t="s">
        <v>15</v>
      </c>
      <c r="C343" s="2" t="s">
        <v>17</v>
      </c>
      <c r="D343" s="41">
        <f t="shared" si="5"/>
        <v>70</v>
      </c>
    </row>
    <row r="344" spans="2:4">
      <c r="B344" s="18" t="s">
        <v>8</v>
      </c>
      <c r="C344" s="2" t="s">
        <v>17</v>
      </c>
      <c r="D344" s="41">
        <f t="shared" si="5"/>
        <v>25</v>
      </c>
    </row>
    <row r="345" spans="2:4">
      <c r="B345" s="18" t="s">
        <v>13</v>
      </c>
      <c r="C345" s="2" t="s">
        <v>18</v>
      </c>
      <c r="D345" s="41">
        <f t="shared" si="5"/>
        <v>240</v>
      </c>
    </row>
    <row r="346" spans="2:4">
      <c r="B346" s="18" t="s">
        <v>10</v>
      </c>
      <c r="C346" s="2" t="s">
        <v>17</v>
      </c>
      <c r="D346" s="41">
        <f t="shared" si="5"/>
        <v>20</v>
      </c>
    </row>
    <row r="347" spans="2:4">
      <c r="B347" s="18" t="s">
        <v>10</v>
      </c>
      <c r="C347" s="2" t="s">
        <v>18</v>
      </c>
      <c r="D347" s="41">
        <f t="shared" si="5"/>
        <v>24</v>
      </c>
    </row>
    <row r="348" spans="2:4">
      <c r="B348" s="18" t="s">
        <v>4</v>
      </c>
      <c r="C348" s="2" t="s">
        <v>18</v>
      </c>
      <c r="D348" s="41">
        <f t="shared" si="5"/>
        <v>120</v>
      </c>
    </row>
    <row r="349" spans="2:4">
      <c r="B349" s="18" t="s">
        <v>10</v>
      </c>
      <c r="C349" s="2" t="s">
        <v>18</v>
      </c>
      <c r="D349" s="41">
        <f t="shared" si="5"/>
        <v>24</v>
      </c>
    </row>
    <row r="350" spans="2:4">
      <c r="B350" s="18" t="s">
        <v>9</v>
      </c>
      <c r="C350" s="2" t="s">
        <v>18</v>
      </c>
      <c r="D350" s="41">
        <f t="shared" si="5"/>
        <v>24</v>
      </c>
    </row>
    <row r="351" spans="2:4">
      <c r="B351" s="18" t="s">
        <v>10</v>
      </c>
      <c r="C351" s="2" t="s">
        <v>17</v>
      </c>
      <c r="D351" s="41">
        <f t="shared" si="5"/>
        <v>20</v>
      </c>
    </row>
    <row r="352" spans="2:4">
      <c r="B352" s="18" t="s">
        <v>3</v>
      </c>
      <c r="C352" s="2" t="s">
        <v>17</v>
      </c>
      <c r="D352" s="41">
        <f t="shared" si="5"/>
        <v>35</v>
      </c>
    </row>
    <row r="353" spans="2:4">
      <c r="B353" s="18" t="s">
        <v>3</v>
      </c>
      <c r="C353" s="2" t="s">
        <v>18</v>
      </c>
      <c r="D353" s="41">
        <f t="shared" si="5"/>
        <v>42</v>
      </c>
    </row>
    <row r="354" spans="2:4">
      <c r="B354" s="18" t="s">
        <v>15</v>
      </c>
      <c r="C354" s="2" t="s">
        <v>18</v>
      </c>
      <c r="D354" s="41">
        <f t="shared" si="5"/>
        <v>84</v>
      </c>
    </row>
    <row r="355" spans="2:4">
      <c r="B355" s="18" t="s">
        <v>10</v>
      </c>
      <c r="C355" s="2" t="s">
        <v>18</v>
      </c>
      <c r="D355" s="41">
        <f t="shared" si="5"/>
        <v>24</v>
      </c>
    </row>
    <row r="356" spans="2:4">
      <c r="B356" s="18" t="s">
        <v>11</v>
      </c>
      <c r="C356" s="2" t="s">
        <v>18</v>
      </c>
      <c r="D356" s="41">
        <f t="shared" si="5"/>
        <v>6</v>
      </c>
    </row>
    <row r="357" spans="2:4">
      <c r="B357" s="18" t="s">
        <v>15</v>
      </c>
      <c r="C357" s="2" t="s">
        <v>18</v>
      </c>
      <c r="D357" s="41">
        <f t="shared" si="5"/>
        <v>84</v>
      </c>
    </row>
    <row r="358" spans="2:4">
      <c r="B358" s="18" t="s">
        <v>3</v>
      </c>
      <c r="C358" s="2" t="s">
        <v>18</v>
      </c>
      <c r="D358" s="41">
        <f t="shared" si="5"/>
        <v>42</v>
      </c>
    </row>
    <row r="359" spans="2:4">
      <c r="B359" s="18" t="s">
        <v>3</v>
      </c>
      <c r="C359" s="2" t="s">
        <v>17</v>
      </c>
      <c r="D359" s="41">
        <f t="shared" si="5"/>
        <v>35</v>
      </c>
    </row>
    <row r="360" spans="2:4">
      <c r="B360" s="18" t="s">
        <v>9</v>
      </c>
      <c r="C360" s="2" t="s">
        <v>18</v>
      </c>
      <c r="D360" s="41">
        <f t="shared" si="5"/>
        <v>24</v>
      </c>
    </row>
    <row r="361" spans="2:4">
      <c r="B361" s="18" t="s">
        <v>3</v>
      </c>
      <c r="C361" s="2" t="s">
        <v>18</v>
      </c>
      <c r="D361" s="41">
        <f t="shared" si="5"/>
        <v>42</v>
      </c>
    </row>
    <row r="362" spans="2:4">
      <c r="B362" s="18" t="s">
        <v>7</v>
      </c>
      <c r="C362" s="2" t="s">
        <v>17</v>
      </c>
      <c r="D362" s="41">
        <f t="shared" si="5"/>
        <v>80</v>
      </c>
    </row>
    <row r="363" spans="2:4">
      <c r="B363" s="18" t="s">
        <v>10</v>
      </c>
      <c r="C363" s="2" t="s">
        <v>17</v>
      </c>
      <c r="D363" s="41">
        <f t="shared" si="5"/>
        <v>20</v>
      </c>
    </row>
    <row r="364" spans="2:4">
      <c r="B364" s="18" t="s">
        <v>10</v>
      </c>
      <c r="C364" s="2" t="s">
        <v>17</v>
      </c>
      <c r="D364" s="41">
        <f t="shared" si="5"/>
        <v>20</v>
      </c>
    </row>
    <row r="365" spans="2:4">
      <c r="B365" s="18" t="s">
        <v>10</v>
      </c>
      <c r="C365" s="2" t="s">
        <v>17</v>
      </c>
      <c r="D365" s="41">
        <f t="shared" si="5"/>
        <v>20</v>
      </c>
    </row>
    <row r="366" spans="2:4">
      <c r="B366" s="18" t="s">
        <v>10</v>
      </c>
      <c r="C366" s="2" t="s">
        <v>17</v>
      </c>
      <c r="D366" s="41">
        <f t="shared" si="5"/>
        <v>20</v>
      </c>
    </row>
    <row r="367" spans="2:4">
      <c r="B367" s="18" t="s">
        <v>2</v>
      </c>
      <c r="C367" s="2" t="s">
        <v>18</v>
      </c>
      <c r="D367" s="41">
        <f t="shared" si="5"/>
        <v>168</v>
      </c>
    </row>
    <row r="368" spans="2:4">
      <c r="B368" s="18" t="s">
        <v>10</v>
      </c>
      <c r="C368" s="2" t="s">
        <v>17</v>
      </c>
      <c r="D368" s="41">
        <f t="shared" si="5"/>
        <v>20</v>
      </c>
    </row>
    <row r="369" spans="2:4">
      <c r="B369" s="18" t="s">
        <v>10</v>
      </c>
      <c r="C369" s="2" t="s">
        <v>17</v>
      </c>
      <c r="D369" s="41">
        <f t="shared" si="5"/>
        <v>20</v>
      </c>
    </row>
    <row r="370" spans="2:4">
      <c r="B370" s="18" t="s">
        <v>10</v>
      </c>
      <c r="C370" s="2" t="s">
        <v>18</v>
      </c>
      <c r="D370" s="41">
        <f t="shared" si="5"/>
        <v>24</v>
      </c>
    </row>
    <row r="371" spans="2:4">
      <c r="B371" s="18" t="s">
        <v>10</v>
      </c>
      <c r="C371" s="2" t="s">
        <v>18</v>
      </c>
      <c r="D371" s="41">
        <f t="shared" si="5"/>
        <v>24</v>
      </c>
    </row>
    <row r="372" spans="2:4">
      <c r="B372" s="18" t="s">
        <v>4</v>
      </c>
      <c r="C372" s="2" t="s">
        <v>18</v>
      </c>
      <c r="D372" s="41">
        <f t="shared" si="5"/>
        <v>120</v>
      </c>
    </row>
    <row r="373" spans="2:4">
      <c r="B373" s="18" t="s">
        <v>15</v>
      </c>
      <c r="C373" s="2" t="s">
        <v>18</v>
      </c>
      <c r="D373" s="41">
        <f t="shared" si="5"/>
        <v>84</v>
      </c>
    </row>
    <row r="374" spans="2:4">
      <c r="B374" s="18" t="s">
        <v>3</v>
      </c>
      <c r="C374" s="2" t="s">
        <v>17</v>
      </c>
      <c r="D374" s="41">
        <f t="shared" si="5"/>
        <v>35</v>
      </c>
    </row>
    <row r="375" spans="2:4">
      <c r="B375" s="18" t="s">
        <v>4</v>
      </c>
      <c r="C375" s="2" t="s">
        <v>17</v>
      </c>
      <c r="D375" s="41">
        <f t="shared" si="5"/>
        <v>100</v>
      </c>
    </row>
    <row r="376" spans="2:4">
      <c r="B376" s="18" t="s">
        <v>3</v>
      </c>
      <c r="C376" s="2" t="s">
        <v>17</v>
      </c>
      <c r="D376" s="41">
        <f t="shared" si="5"/>
        <v>35</v>
      </c>
    </row>
    <row r="377" spans="2:4">
      <c r="B377" s="18" t="s">
        <v>9</v>
      </c>
      <c r="C377" s="2" t="s">
        <v>18</v>
      </c>
      <c r="D377" s="41">
        <f t="shared" si="5"/>
        <v>24</v>
      </c>
    </row>
    <row r="378" spans="2:4">
      <c r="B378" s="18" t="s">
        <v>7</v>
      </c>
      <c r="C378" s="2" t="s">
        <v>17</v>
      </c>
      <c r="D378" s="41">
        <f t="shared" si="5"/>
        <v>80</v>
      </c>
    </row>
    <row r="379" spans="2:4">
      <c r="B379" s="18" t="s">
        <v>3</v>
      </c>
      <c r="C379" s="2" t="s">
        <v>17</v>
      </c>
      <c r="D379" s="41">
        <f t="shared" si="5"/>
        <v>35</v>
      </c>
    </row>
    <row r="380" spans="2:4">
      <c r="B380" s="18" t="s">
        <v>4</v>
      </c>
      <c r="C380" s="2" t="s">
        <v>17</v>
      </c>
      <c r="D380" s="41">
        <f t="shared" si="5"/>
        <v>100</v>
      </c>
    </row>
    <row r="381" spans="2:4">
      <c r="B381" s="18" t="s">
        <v>2</v>
      </c>
      <c r="C381" s="2" t="s">
        <v>17</v>
      </c>
      <c r="D381" s="41">
        <f t="shared" si="5"/>
        <v>140</v>
      </c>
    </row>
    <row r="382" spans="2:4">
      <c r="B382" s="18" t="s">
        <v>4</v>
      </c>
      <c r="C382" s="2" t="s">
        <v>18</v>
      </c>
      <c r="D382" s="41">
        <f t="shared" si="5"/>
        <v>120</v>
      </c>
    </row>
    <row r="383" spans="2:4">
      <c r="B383" s="18" t="s">
        <v>10</v>
      </c>
      <c r="C383" s="2" t="s">
        <v>17</v>
      </c>
      <c r="D383" s="41">
        <f t="shared" si="5"/>
        <v>20</v>
      </c>
    </row>
    <row r="384" spans="2:4">
      <c r="B384" s="18" t="s">
        <v>8</v>
      </c>
      <c r="C384" s="2" t="s">
        <v>18</v>
      </c>
      <c r="D384" s="41">
        <f t="shared" si="5"/>
        <v>30</v>
      </c>
    </row>
    <row r="385" spans="2:4">
      <c r="B385" s="18" t="s">
        <v>9</v>
      </c>
      <c r="C385" s="2" t="s">
        <v>17</v>
      </c>
      <c r="D385" s="41">
        <f t="shared" si="5"/>
        <v>20</v>
      </c>
    </row>
    <row r="386" spans="2:4">
      <c r="B386" s="18" t="s">
        <v>10</v>
      </c>
      <c r="C386" s="2" t="s">
        <v>18</v>
      </c>
      <c r="D386" s="41">
        <f t="shared" si="5"/>
        <v>24</v>
      </c>
    </row>
    <row r="387" spans="2:4">
      <c r="B387" s="18" t="s">
        <v>10</v>
      </c>
      <c r="C387" s="2" t="s">
        <v>18</v>
      </c>
      <c r="D387" s="41">
        <f t="shared" si="5"/>
        <v>24</v>
      </c>
    </row>
    <row r="388" spans="2:4">
      <c r="B388" s="18" t="s">
        <v>8</v>
      </c>
      <c r="C388" s="2" t="s">
        <v>18</v>
      </c>
      <c r="D388" s="41">
        <f t="shared" si="5"/>
        <v>30</v>
      </c>
    </row>
    <row r="389" spans="2:4">
      <c r="B389" s="18" t="s">
        <v>10</v>
      </c>
      <c r="C389" s="2" t="s">
        <v>18</v>
      </c>
      <c r="D389" s="41">
        <f t="shared" si="5"/>
        <v>24</v>
      </c>
    </row>
    <row r="390" spans="2:4">
      <c r="B390" s="18" t="s">
        <v>11</v>
      </c>
      <c r="C390" s="2" t="s">
        <v>17</v>
      </c>
      <c r="D390" s="41">
        <f t="shared" si="5"/>
        <v>5</v>
      </c>
    </row>
    <row r="391" spans="2:4">
      <c r="B391" s="18" t="s">
        <v>12</v>
      </c>
      <c r="C391" s="2" t="s">
        <v>17</v>
      </c>
      <c r="D391" s="41">
        <f t="shared" si="5"/>
        <v>50</v>
      </c>
    </row>
    <row r="392" spans="2:4">
      <c r="B392" s="18" t="s">
        <v>15</v>
      </c>
      <c r="C392" s="2" t="s">
        <v>18</v>
      </c>
      <c r="D392" s="41">
        <f t="shared" ref="D392:D455" si="6">INDEX($H$4:$I$17,MATCH($B392,$G$4:$G$17,0),MATCH($C392,$H$3:$I$3,0))</f>
        <v>84</v>
      </c>
    </row>
    <row r="393" spans="2:4">
      <c r="B393" s="18" t="s">
        <v>4</v>
      </c>
      <c r="C393" s="2" t="s">
        <v>18</v>
      </c>
      <c r="D393" s="41">
        <f t="shared" si="6"/>
        <v>120</v>
      </c>
    </row>
    <row r="394" spans="2:4">
      <c r="B394" s="18" t="s">
        <v>9</v>
      </c>
      <c r="C394" s="2" t="s">
        <v>18</v>
      </c>
      <c r="D394" s="41">
        <f t="shared" si="6"/>
        <v>24</v>
      </c>
    </row>
    <row r="395" spans="2:4">
      <c r="B395" s="18" t="s">
        <v>7</v>
      </c>
      <c r="C395" s="2" t="s">
        <v>18</v>
      </c>
      <c r="D395" s="41">
        <f t="shared" si="6"/>
        <v>96</v>
      </c>
    </row>
    <row r="396" spans="2:4">
      <c r="B396" s="18" t="s">
        <v>8</v>
      </c>
      <c r="C396" s="2" t="s">
        <v>18</v>
      </c>
      <c r="D396" s="41">
        <f t="shared" si="6"/>
        <v>30</v>
      </c>
    </row>
    <row r="397" spans="2:4">
      <c r="B397" s="18" t="s">
        <v>3</v>
      </c>
      <c r="C397" s="2" t="s">
        <v>18</v>
      </c>
      <c r="D397" s="41">
        <f t="shared" si="6"/>
        <v>42</v>
      </c>
    </row>
    <row r="398" spans="2:4">
      <c r="B398" s="18" t="s">
        <v>2</v>
      </c>
      <c r="C398" s="2" t="s">
        <v>17</v>
      </c>
      <c r="D398" s="41">
        <f t="shared" si="6"/>
        <v>140</v>
      </c>
    </row>
    <row r="399" spans="2:4">
      <c r="B399" s="18" t="s">
        <v>2</v>
      </c>
      <c r="C399" s="2" t="s">
        <v>17</v>
      </c>
      <c r="D399" s="41">
        <f t="shared" si="6"/>
        <v>140</v>
      </c>
    </row>
    <row r="400" spans="2:4">
      <c r="B400" s="18" t="s">
        <v>4</v>
      </c>
      <c r="C400" s="2" t="s">
        <v>18</v>
      </c>
      <c r="D400" s="41">
        <f t="shared" si="6"/>
        <v>120</v>
      </c>
    </row>
    <row r="401" spans="2:4">
      <c r="B401" s="18" t="s">
        <v>7</v>
      </c>
      <c r="C401" s="2" t="s">
        <v>17</v>
      </c>
      <c r="D401" s="41">
        <f t="shared" si="6"/>
        <v>80</v>
      </c>
    </row>
    <row r="402" spans="2:4">
      <c r="B402" s="18" t="s">
        <v>15</v>
      </c>
      <c r="C402" s="2" t="s">
        <v>18</v>
      </c>
      <c r="D402" s="41">
        <f t="shared" si="6"/>
        <v>84</v>
      </c>
    </row>
    <row r="403" spans="2:4">
      <c r="B403" s="18" t="s">
        <v>3</v>
      </c>
      <c r="C403" s="2" t="s">
        <v>18</v>
      </c>
      <c r="D403" s="41">
        <f t="shared" si="6"/>
        <v>42</v>
      </c>
    </row>
    <row r="404" spans="2:4">
      <c r="B404" s="18" t="s">
        <v>7</v>
      </c>
      <c r="C404" s="2" t="s">
        <v>18</v>
      </c>
      <c r="D404" s="41">
        <f t="shared" si="6"/>
        <v>96</v>
      </c>
    </row>
    <row r="405" spans="2:4">
      <c r="B405" s="18" t="s">
        <v>4</v>
      </c>
      <c r="C405" s="2" t="s">
        <v>18</v>
      </c>
      <c r="D405" s="41">
        <f t="shared" si="6"/>
        <v>120</v>
      </c>
    </row>
    <row r="406" spans="2:4">
      <c r="B406" s="18" t="s">
        <v>9</v>
      </c>
      <c r="C406" s="2" t="s">
        <v>17</v>
      </c>
      <c r="D406" s="41">
        <f t="shared" si="6"/>
        <v>20</v>
      </c>
    </row>
    <row r="407" spans="2:4">
      <c r="B407" s="18" t="s">
        <v>7</v>
      </c>
      <c r="C407" s="2" t="s">
        <v>18</v>
      </c>
      <c r="D407" s="41">
        <f t="shared" si="6"/>
        <v>96</v>
      </c>
    </row>
    <row r="408" spans="2:4">
      <c r="B408" s="18" t="s">
        <v>4</v>
      </c>
      <c r="C408" s="2" t="s">
        <v>18</v>
      </c>
      <c r="D408" s="41">
        <f t="shared" si="6"/>
        <v>120</v>
      </c>
    </row>
    <row r="409" spans="2:4">
      <c r="B409" s="18" t="s">
        <v>10</v>
      </c>
      <c r="C409" s="2" t="s">
        <v>18</v>
      </c>
      <c r="D409" s="41">
        <f t="shared" si="6"/>
        <v>24</v>
      </c>
    </row>
    <row r="410" spans="2:4">
      <c r="B410" s="18" t="s">
        <v>15</v>
      </c>
      <c r="C410" s="2" t="s">
        <v>18</v>
      </c>
      <c r="D410" s="41">
        <f t="shared" si="6"/>
        <v>84</v>
      </c>
    </row>
    <row r="411" spans="2:4">
      <c r="B411" s="18" t="s">
        <v>5</v>
      </c>
      <c r="C411" s="2" t="s">
        <v>17</v>
      </c>
      <c r="D411" s="41">
        <f t="shared" si="6"/>
        <v>100</v>
      </c>
    </row>
    <row r="412" spans="2:4">
      <c r="B412" s="18" t="s">
        <v>10</v>
      </c>
      <c r="C412" s="2" t="s">
        <v>17</v>
      </c>
      <c r="D412" s="41">
        <f t="shared" si="6"/>
        <v>20</v>
      </c>
    </row>
    <row r="413" spans="2:4">
      <c r="B413" s="18" t="s">
        <v>15</v>
      </c>
      <c r="C413" s="2" t="s">
        <v>17</v>
      </c>
      <c r="D413" s="41">
        <f t="shared" si="6"/>
        <v>70</v>
      </c>
    </row>
    <row r="414" spans="2:4">
      <c r="B414" s="18" t="s">
        <v>10</v>
      </c>
      <c r="C414" s="2" t="s">
        <v>17</v>
      </c>
      <c r="D414" s="41">
        <f t="shared" si="6"/>
        <v>20</v>
      </c>
    </row>
    <row r="415" spans="2:4">
      <c r="B415" s="18" t="s">
        <v>10</v>
      </c>
      <c r="C415" s="2" t="s">
        <v>17</v>
      </c>
      <c r="D415" s="41">
        <f t="shared" si="6"/>
        <v>20</v>
      </c>
    </row>
    <row r="416" spans="2:4">
      <c r="B416" s="18" t="s">
        <v>3</v>
      </c>
      <c r="C416" s="2" t="s">
        <v>17</v>
      </c>
      <c r="D416" s="41">
        <f t="shared" si="6"/>
        <v>35</v>
      </c>
    </row>
    <row r="417" spans="2:4">
      <c r="B417" s="18" t="s">
        <v>7</v>
      </c>
      <c r="C417" s="2" t="s">
        <v>18</v>
      </c>
      <c r="D417" s="41">
        <f t="shared" si="6"/>
        <v>96</v>
      </c>
    </row>
    <row r="418" spans="2:4">
      <c r="B418" s="18" t="s">
        <v>10</v>
      </c>
      <c r="C418" s="2" t="s">
        <v>17</v>
      </c>
      <c r="D418" s="41">
        <f t="shared" si="6"/>
        <v>20</v>
      </c>
    </row>
    <row r="419" spans="2:4">
      <c r="B419" s="18" t="s">
        <v>3</v>
      </c>
      <c r="C419" s="2" t="s">
        <v>17</v>
      </c>
      <c r="D419" s="41">
        <f t="shared" si="6"/>
        <v>35</v>
      </c>
    </row>
    <row r="420" spans="2:4">
      <c r="B420" s="18" t="s">
        <v>12</v>
      </c>
      <c r="C420" s="2" t="s">
        <v>17</v>
      </c>
      <c r="D420" s="41">
        <f t="shared" si="6"/>
        <v>50</v>
      </c>
    </row>
    <row r="421" spans="2:4">
      <c r="B421" s="18" t="s">
        <v>10</v>
      </c>
      <c r="C421" s="2" t="s">
        <v>17</v>
      </c>
      <c r="D421" s="41">
        <f t="shared" si="6"/>
        <v>20</v>
      </c>
    </row>
    <row r="422" spans="2:4">
      <c r="B422" s="18" t="s">
        <v>10</v>
      </c>
      <c r="C422" s="2" t="s">
        <v>18</v>
      </c>
      <c r="D422" s="41">
        <f t="shared" si="6"/>
        <v>24</v>
      </c>
    </row>
    <row r="423" spans="2:4">
      <c r="B423" s="18" t="s">
        <v>10</v>
      </c>
      <c r="C423" s="2" t="s">
        <v>18</v>
      </c>
      <c r="D423" s="41">
        <f t="shared" si="6"/>
        <v>24</v>
      </c>
    </row>
    <row r="424" spans="2:4">
      <c r="B424" s="18" t="s">
        <v>2</v>
      </c>
      <c r="C424" s="2" t="s">
        <v>17</v>
      </c>
      <c r="D424" s="41">
        <f t="shared" si="6"/>
        <v>140</v>
      </c>
    </row>
    <row r="425" spans="2:4">
      <c r="B425" s="18" t="s">
        <v>10</v>
      </c>
      <c r="C425" s="2" t="s">
        <v>17</v>
      </c>
      <c r="D425" s="41">
        <f t="shared" si="6"/>
        <v>20</v>
      </c>
    </row>
    <row r="426" spans="2:4">
      <c r="B426" s="18" t="s">
        <v>3</v>
      </c>
      <c r="C426" s="2" t="s">
        <v>17</v>
      </c>
      <c r="D426" s="41">
        <f t="shared" si="6"/>
        <v>35</v>
      </c>
    </row>
    <row r="427" spans="2:4">
      <c r="B427" s="18" t="s">
        <v>3</v>
      </c>
      <c r="C427" s="2" t="s">
        <v>17</v>
      </c>
      <c r="D427" s="41">
        <f t="shared" si="6"/>
        <v>35</v>
      </c>
    </row>
    <row r="428" spans="2:4">
      <c r="B428" s="18" t="s">
        <v>13</v>
      </c>
      <c r="C428" s="2" t="s">
        <v>18</v>
      </c>
      <c r="D428" s="41">
        <f t="shared" si="6"/>
        <v>240</v>
      </c>
    </row>
    <row r="429" spans="2:4">
      <c r="B429" s="18" t="s">
        <v>8</v>
      </c>
      <c r="C429" s="2" t="s">
        <v>17</v>
      </c>
      <c r="D429" s="41">
        <f t="shared" si="6"/>
        <v>25</v>
      </c>
    </row>
    <row r="430" spans="2:4">
      <c r="B430" s="18" t="s">
        <v>2</v>
      </c>
      <c r="C430" s="2" t="s">
        <v>18</v>
      </c>
      <c r="D430" s="41">
        <f t="shared" si="6"/>
        <v>168</v>
      </c>
    </row>
    <row r="431" spans="2:4">
      <c r="B431" s="18" t="s">
        <v>9</v>
      </c>
      <c r="C431" s="2" t="s">
        <v>18</v>
      </c>
      <c r="D431" s="41">
        <f t="shared" si="6"/>
        <v>24</v>
      </c>
    </row>
    <row r="432" spans="2:4">
      <c r="B432" s="18" t="s">
        <v>10</v>
      </c>
      <c r="C432" s="2" t="s">
        <v>18</v>
      </c>
      <c r="D432" s="41">
        <f t="shared" si="6"/>
        <v>24</v>
      </c>
    </row>
    <row r="433" spans="2:4">
      <c r="B433" s="18" t="s">
        <v>9</v>
      </c>
      <c r="C433" s="2" t="s">
        <v>17</v>
      </c>
      <c r="D433" s="41">
        <f t="shared" si="6"/>
        <v>20</v>
      </c>
    </row>
    <row r="434" spans="2:4">
      <c r="B434" s="18" t="s">
        <v>15</v>
      </c>
      <c r="C434" s="2" t="s">
        <v>18</v>
      </c>
      <c r="D434" s="41">
        <f t="shared" si="6"/>
        <v>84</v>
      </c>
    </row>
    <row r="435" spans="2:4">
      <c r="B435" s="18" t="s">
        <v>11</v>
      </c>
      <c r="C435" s="2" t="s">
        <v>17</v>
      </c>
      <c r="D435" s="41">
        <f t="shared" si="6"/>
        <v>5</v>
      </c>
    </row>
    <row r="436" spans="2:4">
      <c r="B436" s="18" t="s">
        <v>4</v>
      </c>
      <c r="C436" s="2" t="s">
        <v>18</v>
      </c>
      <c r="D436" s="41">
        <f t="shared" si="6"/>
        <v>120</v>
      </c>
    </row>
    <row r="437" spans="2:4">
      <c r="B437" s="18" t="s">
        <v>3</v>
      </c>
      <c r="C437" s="2" t="s">
        <v>17</v>
      </c>
      <c r="D437" s="41">
        <f t="shared" si="6"/>
        <v>35</v>
      </c>
    </row>
    <row r="438" spans="2:4">
      <c r="B438" s="18" t="s">
        <v>2</v>
      </c>
      <c r="C438" s="2" t="s">
        <v>17</v>
      </c>
      <c r="D438" s="41">
        <f t="shared" si="6"/>
        <v>140</v>
      </c>
    </row>
    <row r="439" spans="2:4">
      <c r="B439" s="18" t="s">
        <v>12</v>
      </c>
      <c r="C439" s="2" t="s">
        <v>18</v>
      </c>
      <c r="D439" s="41">
        <f t="shared" si="6"/>
        <v>60</v>
      </c>
    </row>
    <row r="440" spans="2:4">
      <c r="B440" s="18" t="s">
        <v>2</v>
      </c>
      <c r="C440" s="2" t="s">
        <v>17</v>
      </c>
      <c r="D440" s="41">
        <f t="shared" si="6"/>
        <v>140</v>
      </c>
    </row>
    <row r="441" spans="2:4">
      <c r="B441" s="18" t="s">
        <v>4</v>
      </c>
      <c r="C441" s="2" t="s">
        <v>18</v>
      </c>
      <c r="D441" s="41">
        <f t="shared" si="6"/>
        <v>120</v>
      </c>
    </row>
    <row r="442" spans="2:4">
      <c r="B442" s="18" t="s">
        <v>7</v>
      </c>
      <c r="C442" s="2" t="s">
        <v>17</v>
      </c>
      <c r="D442" s="41">
        <f t="shared" si="6"/>
        <v>80</v>
      </c>
    </row>
    <row r="443" spans="2:4">
      <c r="B443" s="18" t="s">
        <v>10</v>
      </c>
      <c r="C443" s="2" t="s">
        <v>17</v>
      </c>
      <c r="D443" s="41">
        <f t="shared" si="6"/>
        <v>20</v>
      </c>
    </row>
    <row r="444" spans="2:4">
      <c r="B444" s="18" t="s">
        <v>4</v>
      </c>
      <c r="C444" s="2" t="s">
        <v>18</v>
      </c>
      <c r="D444" s="41">
        <f t="shared" si="6"/>
        <v>120</v>
      </c>
    </row>
    <row r="445" spans="2:4">
      <c r="B445" s="18" t="s">
        <v>7</v>
      </c>
      <c r="C445" s="2" t="s">
        <v>17</v>
      </c>
      <c r="D445" s="41">
        <f t="shared" si="6"/>
        <v>80</v>
      </c>
    </row>
    <row r="446" spans="2:4">
      <c r="B446" s="18" t="s">
        <v>13</v>
      </c>
      <c r="C446" s="2" t="s">
        <v>17</v>
      </c>
      <c r="D446" s="41">
        <f t="shared" si="6"/>
        <v>200</v>
      </c>
    </row>
    <row r="447" spans="2:4">
      <c r="B447" s="18" t="s">
        <v>10</v>
      </c>
      <c r="C447" s="2" t="s">
        <v>17</v>
      </c>
      <c r="D447" s="41">
        <f t="shared" si="6"/>
        <v>20</v>
      </c>
    </row>
    <row r="448" spans="2:4">
      <c r="B448" s="18" t="s">
        <v>10</v>
      </c>
      <c r="C448" s="2" t="s">
        <v>17</v>
      </c>
      <c r="D448" s="41">
        <f t="shared" si="6"/>
        <v>20</v>
      </c>
    </row>
    <row r="449" spans="2:4">
      <c r="B449" s="18" t="s">
        <v>10</v>
      </c>
      <c r="C449" s="2" t="s">
        <v>17</v>
      </c>
      <c r="D449" s="41">
        <f t="shared" si="6"/>
        <v>20</v>
      </c>
    </row>
    <row r="450" spans="2:4">
      <c r="B450" s="18" t="s">
        <v>4</v>
      </c>
      <c r="C450" s="2" t="s">
        <v>18</v>
      </c>
      <c r="D450" s="41">
        <f t="shared" si="6"/>
        <v>120</v>
      </c>
    </row>
    <row r="451" spans="2:4">
      <c r="B451" s="18" t="s">
        <v>8</v>
      </c>
      <c r="C451" s="2" t="s">
        <v>17</v>
      </c>
      <c r="D451" s="41">
        <f t="shared" si="6"/>
        <v>25</v>
      </c>
    </row>
    <row r="452" spans="2:4">
      <c r="B452" s="18" t="s">
        <v>9</v>
      </c>
      <c r="C452" s="2" t="s">
        <v>17</v>
      </c>
      <c r="D452" s="41">
        <f t="shared" si="6"/>
        <v>20</v>
      </c>
    </row>
    <row r="453" spans="2:4">
      <c r="B453" s="18" t="s">
        <v>2</v>
      </c>
      <c r="C453" s="2" t="s">
        <v>18</v>
      </c>
      <c r="D453" s="41">
        <f t="shared" si="6"/>
        <v>168</v>
      </c>
    </row>
    <row r="454" spans="2:4">
      <c r="B454" s="18" t="s">
        <v>7</v>
      </c>
      <c r="C454" s="2" t="s">
        <v>17</v>
      </c>
      <c r="D454" s="41">
        <f t="shared" si="6"/>
        <v>80</v>
      </c>
    </row>
    <row r="455" spans="2:4">
      <c r="B455" s="18" t="s">
        <v>3</v>
      </c>
      <c r="C455" s="2" t="s">
        <v>18</v>
      </c>
      <c r="D455" s="41">
        <f t="shared" si="6"/>
        <v>42</v>
      </c>
    </row>
    <row r="456" spans="2:4">
      <c r="B456" s="18" t="s">
        <v>3</v>
      </c>
      <c r="C456" s="2" t="s">
        <v>17</v>
      </c>
      <c r="D456" s="41">
        <f t="shared" ref="D456:D506" si="7">INDEX($H$4:$I$17,MATCH($B456,$G$4:$G$17,0),MATCH($C456,$H$3:$I$3,0))</f>
        <v>35</v>
      </c>
    </row>
    <row r="457" spans="2:4">
      <c r="B457" s="18" t="s">
        <v>15</v>
      </c>
      <c r="C457" s="2" t="s">
        <v>17</v>
      </c>
      <c r="D457" s="41">
        <f t="shared" si="7"/>
        <v>70</v>
      </c>
    </row>
    <row r="458" spans="2:4">
      <c r="B458" s="18" t="s">
        <v>8</v>
      </c>
      <c r="C458" s="2" t="s">
        <v>18</v>
      </c>
      <c r="D458" s="41">
        <f t="shared" si="7"/>
        <v>30</v>
      </c>
    </row>
    <row r="459" spans="2:4">
      <c r="B459" s="18" t="s">
        <v>3</v>
      </c>
      <c r="C459" s="2" t="s">
        <v>18</v>
      </c>
      <c r="D459" s="41">
        <f t="shared" si="7"/>
        <v>42</v>
      </c>
    </row>
    <row r="460" spans="2:4">
      <c r="B460" s="18" t="s">
        <v>9</v>
      </c>
      <c r="C460" s="2" t="s">
        <v>18</v>
      </c>
      <c r="D460" s="41">
        <f t="shared" si="7"/>
        <v>24</v>
      </c>
    </row>
    <row r="461" spans="2:4">
      <c r="B461" s="18" t="s">
        <v>3</v>
      </c>
      <c r="C461" s="2" t="s">
        <v>17</v>
      </c>
      <c r="D461" s="41">
        <f t="shared" si="7"/>
        <v>35</v>
      </c>
    </row>
    <row r="462" spans="2:4">
      <c r="B462" s="18" t="s">
        <v>8</v>
      </c>
      <c r="C462" s="2" t="s">
        <v>18</v>
      </c>
      <c r="D462" s="41">
        <f t="shared" si="7"/>
        <v>30</v>
      </c>
    </row>
    <row r="463" spans="2:4">
      <c r="B463" s="18" t="s">
        <v>8</v>
      </c>
      <c r="C463" s="2" t="s">
        <v>17</v>
      </c>
      <c r="D463" s="41">
        <f t="shared" si="7"/>
        <v>25</v>
      </c>
    </row>
    <row r="464" spans="2:4">
      <c r="B464" s="18" t="s">
        <v>8</v>
      </c>
      <c r="C464" s="2" t="s">
        <v>17</v>
      </c>
      <c r="D464" s="41">
        <f t="shared" si="7"/>
        <v>25</v>
      </c>
    </row>
    <row r="465" spans="2:4">
      <c r="B465" s="18" t="s">
        <v>14</v>
      </c>
      <c r="C465" s="2" t="s">
        <v>18</v>
      </c>
      <c r="D465" s="41">
        <f t="shared" si="7"/>
        <v>72</v>
      </c>
    </row>
    <row r="466" spans="2:4">
      <c r="B466" s="18" t="s">
        <v>11</v>
      </c>
      <c r="C466" s="2" t="s">
        <v>17</v>
      </c>
      <c r="D466" s="41">
        <f t="shared" si="7"/>
        <v>5</v>
      </c>
    </row>
    <row r="467" spans="2:4">
      <c r="B467" s="18" t="s">
        <v>10</v>
      </c>
      <c r="C467" s="2" t="s">
        <v>17</v>
      </c>
      <c r="D467" s="41">
        <f t="shared" si="7"/>
        <v>20</v>
      </c>
    </row>
    <row r="468" spans="2:4">
      <c r="B468" s="18" t="s">
        <v>8</v>
      </c>
      <c r="C468" s="2" t="s">
        <v>18</v>
      </c>
      <c r="D468" s="41">
        <f t="shared" si="7"/>
        <v>30</v>
      </c>
    </row>
    <row r="469" spans="2:4">
      <c r="B469" s="18" t="s">
        <v>3</v>
      </c>
      <c r="C469" s="2" t="s">
        <v>18</v>
      </c>
      <c r="D469" s="41">
        <f t="shared" si="7"/>
        <v>42</v>
      </c>
    </row>
    <row r="470" spans="2:4">
      <c r="B470" s="18" t="s">
        <v>4</v>
      </c>
      <c r="C470" s="2" t="s">
        <v>18</v>
      </c>
      <c r="D470" s="41">
        <f t="shared" si="7"/>
        <v>120</v>
      </c>
    </row>
    <row r="471" spans="2:4">
      <c r="B471" s="18" t="s">
        <v>10</v>
      </c>
      <c r="C471" s="2" t="s">
        <v>17</v>
      </c>
      <c r="D471" s="41">
        <f t="shared" si="7"/>
        <v>20</v>
      </c>
    </row>
    <row r="472" spans="2:4">
      <c r="B472" s="18" t="s">
        <v>4</v>
      </c>
      <c r="C472" s="2" t="s">
        <v>18</v>
      </c>
      <c r="D472" s="41">
        <f t="shared" si="7"/>
        <v>120</v>
      </c>
    </row>
    <row r="473" spans="2:4">
      <c r="B473" s="18" t="s">
        <v>9</v>
      </c>
      <c r="C473" s="2" t="s">
        <v>18</v>
      </c>
      <c r="D473" s="41">
        <f t="shared" si="7"/>
        <v>24</v>
      </c>
    </row>
    <row r="474" spans="2:4">
      <c r="B474" s="18" t="s">
        <v>15</v>
      </c>
      <c r="C474" s="2" t="s">
        <v>17</v>
      </c>
      <c r="D474" s="41">
        <f t="shared" si="7"/>
        <v>70</v>
      </c>
    </row>
    <row r="475" spans="2:4">
      <c r="B475" s="18" t="s">
        <v>7</v>
      </c>
      <c r="C475" s="2" t="s">
        <v>17</v>
      </c>
      <c r="D475" s="41">
        <f t="shared" si="7"/>
        <v>80</v>
      </c>
    </row>
    <row r="476" spans="2:4">
      <c r="B476" s="18" t="s">
        <v>10</v>
      </c>
      <c r="C476" s="2" t="s">
        <v>17</v>
      </c>
      <c r="D476" s="41">
        <f t="shared" si="7"/>
        <v>20</v>
      </c>
    </row>
    <row r="477" spans="2:4">
      <c r="B477" s="18" t="s">
        <v>9</v>
      </c>
      <c r="C477" s="2" t="s">
        <v>18</v>
      </c>
      <c r="D477" s="41">
        <f t="shared" si="7"/>
        <v>24</v>
      </c>
    </row>
    <row r="478" spans="2:4">
      <c r="B478" s="18" t="s">
        <v>10</v>
      </c>
      <c r="C478" s="2" t="s">
        <v>17</v>
      </c>
      <c r="D478" s="41">
        <f t="shared" si="7"/>
        <v>20</v>
      </c>
    </row>
    <row r="479" spans="2:4">
      <c r="B479" s="18" t="s">
        <v>13</v>
      </c>
      <c r="C479" s="2" t="s">
        <v>17</v>
      </c>
      <c r="D479" s="41">
        <f t="shared" si="7"/>
        <v>200</v>
      </c>
    </row>
    <row r="480" spans="2:4">
      <c r="B480" s="18" t="s">
        <v>15</v>
      </c>
      <c r="C480" s="2" t="s">
        <v>17</v>
      </c>
      <c r="D480" s="41">
        <f t="shared" si="7"/>
        <v>70</v>
      </c>
    </row>
    <row r="481" spans="2:4">
      <c r="B481" s="18" t="s">
        <v>8</v>
      </c>
      <c r="C481" s="2" t="s">
        <v>17</v>
      </c>
      <c r="D481" s="41">
        <f t="shared" si="7"/>
        <v>25</v>
      </c>
    </row>
    <row r="482" spans="2:4">
      <c r="B482" s="18" t="s">
        <v>10</v>
      </c>
      <c r="C482" s="2" t="s">
        <v>18</v>
      </c>
      <c r="D482" s="41">
        <f t="shared" si="7"/>
        <v>24</v>
      </c>
    </row>
    <row r="483" spans="2:4">
      <c r="B483" s="18" t="s">
        <v>10</v>
      </c>
      <c r="C483" s="2" t="s">
        <v>17</v>
      </c>
      <c r="D483" s="41">
        <f t="shared" si="7"/>
        <v>20</v>
      </c>
    </row>
    <row r="484" spans="2:4">
      <c r="B484" s="18" t="s">
        <v>3</v>
      </c>
      <c r="C484" s="2" t="s">
        <v>18</v>
      </c>
      <c r="D484" s="41">
        <f t="shared" si="7"/>
        <v>42</v>
      </c>
    </row>
    <row r="485" spans="2:4">
      <c r="B485" s="18" t="s">
        <v>15</v>
      </c>
      <c r="C485" s="2" t="s">
        <v>17</v>
      </c>
      <c r="D485" s="41">
        <f t="shared" si="7"/>
        <v>70</v>
      </c>
    </row>
    <row r="486" spans="2:4">
      <c r="B486" s="18" t="s">
        <v>5</v>
      </c>
      <c r="C486" s="2" t="s">
        <v>18</v>
      </c>
      <c r="D486" s="41">
        <f t="shared" si="7"/>
        <v>120</v>
      </c>
    </row>
    <row r="487" spans="2:4">
      <c r="B487" s="18" t="s">
        <v>3</v>
      </c>
      <c r="C487" s="2" t="s">
        <v>18</v>
      </c>
      <c r="D487" s="41">
        <f t="shared" si="7"/>
        <v>42</v>
      </c>
    </row>
    <row r="488" spans="2:4">
      <c r="B488" s="18" t="s">
        <v>3</v>
      </c>
      <c r="C488" s="2" t="s">
        <v>18</v>
      </c>
      <c r="D488" s="41">
        <f t="shared" si="7"/>
        <v>42</v>
      </c>
    </row>
    <row r="489" spans="2:4">
      <c r="B489" s="18" t="s">
        <v>10</v>
      </c>
      <c r="C489" s="2" t="s">
        <v>18</v>
      </c>
      <c r="D489" s="41">
        <f t="shared" si="7"/>
        <v>24</v>
      </c>
    </row>
    <row r="490" spans="2:4">
      <c r="B490" s="18" t="s">
        <v>4</v>
      </c>
      <c r="C490" s="2" t="s">
        <v>18</v>
      </c>
      <c r="D490" s="41">
        <f t="shared" si="7"/>
        <v>120</v>
      </c>
    </row>
    <row r="491" spans="2:4">
      <c r="B491" s="18" t="s">
        <v>3</v>
      </c>
      <c r="C491" s="2" t="s">
        <v>18</v>
      </c>
      <c r="D491" s="41">
        <f t="shared" si="7"/>
        <v>42</v>
      </c>
    </row>
    <row r="492" spans="2:4">
      <c r="B492" s="18" t="s">
        <v>3</v>
      </c>
      <c r="C492" s="2" t="s">
        <v>18</v>
      </c>
      <c r="D492" s="41">
        <f t="shared" si="7"/>
        <v>42</v>
      </c>
    </row>
    <row r="493" spans="2:4">
      <c r="B493" s="18" t="s">
        <v>4</v>
      </c>
      <c r="C493" s="2" t="s">
        <v>18</v>
      </c>
      <c r="D493" s="41">
        <f t="shared" si="7"/>
        <v>120</v>
      </c>
    </row>
    <row r="494" spans="2:4">
      <c r="B494" s="18" t="s">
        <v>9</v>
      </c>
      <c r="C494" s="2" t="s">
        <v>17</v>
      </c>
      <c r="D494" s="41">
        <f t="shared" si="7"/>
        <v>20</v>
      </c>
    </row>
    <row r="495" spans="2:4">
      <c r="B495" s="18" t="s">
        <v>10</v>
      </c>
      <c r="C495" s="2" t="s">
        <v>17</v>
      </c>
      <c r="D495" s="41">
        <f t="shared" si="7"/>
        <v>20</v>
      </c>
    </row>
    <row r="496" spans="2:4">
      <c r="B496" s="18" t="s">
        <v>3</v>
      </c>
      <c r="C496" s="2" t="s">
        <v>18</v>
      </c>
      <c r="D496" s="41">
        <f t="shared" si="7"/>
        <v>42</v>
      </c>
    </row>
    <row r="497" spans="2:4">
      <c r="B497" s="18" t="s">
        <v>9</v>
      </c>
      <c r="C497" s="2" t="s">
        <v>17</v>
      </c>
      <c r="D497" s="41">
        <f t="shared" si="7"/>
        <v>20</v>
      </c>
    </row>
    <row r="498" spans="2:4">
      <c r="B498" s="18" t="s">
        <v>7</v>
      </c>
      <c r="C498" s="2" t="s">
        <v>17</v>
      </c>
      <c r="D498" s="41">
        <f t="shared" si="7"/>
        <v>80</v>
      </c>
    </row>
    <row r="499" spans="2:4">
      <c r="B499" s="18" t="s">
        <v>8</v>
      </c>
      <c r="C499" s="2" t="s">
        <v>18</v>
      </c>
      <c r="D499" s="41">
        <f t="shared" si="7"/>
        <v>30</v>
      </c>
    </row>
    <row r="500" spans="2:4">
      <c r="B500" s="18" t="s">
        <v>4</v>
      </c>
      <c r="C500" s="2" t="s">
        <v>17</v>
      </c>
      <c r="D500" s="41">
        <f t="shared" si="7"/>
        <v>100</v>
      </c>
    </row>
    <row r="501" spans="2:4">
      <c r="B501" s="18" t="s">
        <v>4</v>
      </c>
      <c r="C501" s="2" t="s">
        <v>17</v>
      </c>
      <c r="D501" s="41">
        <f t="shared" si="7"/>
        <v>100</v>
      </c>
    </row>
    <row r="502" spans="2:4">
      <c r="B502" s="18" t="s">
        <v>3</v>
      </c>
      <c r="C502" s="2" t="s">
        <v>17</v>
      </c>
      <c r="D502" s="41">
        <f t="shared" si="7"/>
        <v>35</v>
      </c>
    </row>
    <row r="503" spans="2:4">
      <c r="B503" s="18" t="s">
        <v>10</v>
      </c>
      <c r="C503" s="2" t="s">
        <v>18</v>
      </c>
      <c r="D503" s="41">
        <f t="shared" si="7"/>
        <v>24</v>
      </c>
    </row>
    <row r="504" spans="2:4">
      <c r="B504" s="18" t="s">
        <v>10</v>
      </c>
      <c r="C504" s="2" t="s">
        <v>17</v>
      </c>
      <c r="D504" s="41">
        <f t="shared" si="7"/>
        <v>20</v>
      </c>
    </row>
    <row r="505" spans="2:4">
      <c r="B505" s="18" t="s">
        <v>4</v>
      </c>
      <c r="C505" s="2" t="s">
        <v>17</v>
      </c>
      <c r="D505" s="41">
        <f t="shared" si="7"/>
        <v>100</v>
      </c>
    </row>
    <row r="506" spans="2:4">
      <c r="B506" s="19" t="s">
        <v>6</v>
      </c>
      <c r="C506" s="28" t="s">
        <v>18</v>
      </c>
      <c r="D506" s="41">
        <f t="shared" si="7"/>
        <v>120</v>
      </c>
    </row>
  </sheetData>
  <mergeCells count="2">
    <mergeCell ref="G1:I1"/>
    <mergeCell ref="H2:I2"/>
  </mergeCells>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4"/>
  <dimension ref="A1:M17"/>
  <sheetViews>
    <sheetView zoomScaleNormal="100" workbookViewId="0">
      <selection activeCell="H5" sqref="H5:I5"/>
    </sheetView>
  </sheetViews>
  <sheetFormatPr baseColWidth="10" defaultColWidth="8.83203125" defaultRowHeight="15"/>
  <cols>
    <col min="2" max="11" width="11.83203125" customWidth="1"/>
    <col min="12" max="12" width="22.33203125" bestFit="1" customWidth="1"/>
  </cols>
  <sheetData>
    <row r="1" spans="1:13">
      <c r="B1" s="26" t="s">
        <v>27</v>
      </c>
      <c r="C1" s="26" t="s">
        <v>28</v>
      </c>
      <c r="D1" s="26" t="s">
        <v>29</v>
      </c>
      <c r="E1" s="26" t="s">
        <v>30</v>
      </c>
      <c r="F1" s="26" t="s">
        <v>31</v>
      </c>
      <c r="G1" s="26" t="s">
        <v>32</v>
      </c>
      <c r="H1" s="26" t="s">
        <v>33</v>
      </c>
      <c r="I1" s="26" t="s">
        <v>34</v>
      </c>
      <c r="J1" s="26" t="s">
        <v>35</v>
      </c>
      <c r="K1" s="26" t="s">
        <v>36</v>
      </c>
      <c r="L1" s="34" t="s">
        <v>65</v>
      </c>
    </row>
    <row r="2" spans="1:13">
      <c r="A2" t="s">
        <v>37</v>
      </c>
      <c r="B2" s="38"/>
      <c r="C2" s="38"/>
      <c r="D2" s="38"/>
      <c r="E2" s="38"/>
      <c r="F2" s="38"/>
      <c r="G2" s="38"/>
      <c r="H2" s="38"/>
      <c r="I2" s="38"/>
      <c r="J2" s="38"/>
      <c r="K2" s="38"/>
      <c r="L2" s="34" t="s">
        <v>38</v>
      </c>
    </row>
    <row r="3" spans="1:13">
      <c r="A3" t="s">
        <v>39</v>
      </c>
      <c r="B3" s="38"/>
      <c r="C3" s="38"/>
      <c r="D3" s="38"/>
      <c r="E3" s="38"/>
      <c r="F3" s="38"/>
      <c r="G3" s="38"/>
      <c r="H3" s="38"/>
      <c r="I3" s="38"/>
      <c r="J3" s="38"/>
      <c r="K3" s="38"/>
      <c r="L3" s="34" t="s">
        <v>40</v>
      </c>
    </row>
    <row r="4" spans="1:13">
      <c r="A4" t="s">
        <v>41</v>
      </c>
      <c r="B4" s="38"/>
      <c r="C4" s="38"/>
      <c r="D4" s="38"/>
      <c r="E4" s="38"/>
      <c r="F4" s="38"/>
      <c r="G4" s="38"/>
      <c r="H4" s="38"/>
      <c r="I4" s="38"/>
      <c r="J4" s="38"/>
      <c r="K4" s="38"/>
      <c r="L4" s="34" t="s">
        <v>42</v>
      </c>
    </row>
    <row r="5" spans="1:13">
      <c r="A5" t="s">
        <v>43</v>
      </c>
      <c r="B5" s="38"/>
      <c r="C5" s="38"/>
      <c r="D5" s="38"/>
      <c r="E5" s="38"/>
      <c r="F5" s="38"/>
      <c r="G5" s="38"/>
      <c r="H5" s="38"/>
      <c r="I5" s="38"/>
      <c r="J5" s="38"/>
      <c r="K5" s="38"/>
      <c r="L5" s="34" t="s">
        <v>44</v>
      </c>
    </row>
    <row r="6" spans="1:13">
      <c r="A6" t="s">
        <v>45</v>
      </c>
      <c r="B6" s="38"/>
      <c r="C6" s="38"/>
      <c r="D6" s="38"/>
      <c r="E6" s="38"/>
      <c r="F6" s="38"/>
      <c r="G6" s="38"/>
      <c r="H6" s="38"/>
      <c r="I6" s="38"/>
      <c r="J6" s="38"/>
      <c r="K6" s="38"/>
      <c r="L6" s="34" t="s">
        <v>46</v>
      </c>
    </row>
    <row r="7" spans="1:13">
      <c r="A7" t="s">
        <v>47</v>
      </c>
      <c r="B7" s="38"/>
      <c r="C7" s="38"/>
      <c r="D7" s="38"/>
      <c r="E7" s="38"/>
      <c r="F7" s="38"/>
      <c r="G7" s="38"/>
      <c r="H7" s="38"/>
      <c r="I7" s="38"/>
      <c r="J7" s="38"/>
      <c r="K7" s="38"/>
      <c r="L7" s="34" t="s">
        <v>48</v>
      </c>
    </row>
    <row r="8" spans="1:13">
      <c r="A8" t="s">
        <v>49</v>
      </c>
      <c r="B8" s="38"/>
      <c r="C8" s="38"/>
      <c r="D8" s="38"/>
      <c r="E8" s="38"/>
      <c r="F8" s="38"/>
      <c r="G8" s="38"/>
      <c r="H8" s="38"/>
      <c r="I8" s="38"/>
      <c r="J8" s="38"/>
      <c r="K8" s="38"/>
      <c r="L8" s="34" t="s">
        <v>50</v>
      </c>
    </row>
    <row r="9" spans="1:13">
      <c r="A9" t="s">
        <v>51</v>
      </c>
      <c r="B9" s="38"/>
      <c r="C9" s="38"/>
      <c r="D9" s="38"/>
      <c r="E9" s="38"/>
      <c r="F9" s="38"/>
      <c r="G9" s="38"/>
      <c r="H9" s="38"/>
      <c r="I9" s="38"/>
      <c r="J9" s="38"/>
      <c r="K9" s="38"/>
      <c r="L9" s="34" t="s">
        <v>52</v>
      </c>
    </row>
    <row r="10" spans="1:13">
      <c r="A10" t="s">
        <v>53</v>
      </c>
      <c r="B10" s="38"/>
      <c r="C10" s="38"/>
      <c r="D10" s="38"/>
      <c r="E10" s="38"/>
      <c r="F10" s="38"/>
      <c r="G10" s="38"/>
      <c r="H10" s="38"/>
      <c r="I10" s="38"/>
      <c r="J10" s="38"/>
      <c r="K10" s="38"/>
      <c r="L10" s="34" t="s">
        <v>54</v>
      </c>
    </row>
    <row r="11" spans="1:13">
      <c r="A11" t="s">
        <v>55</v>
      </c>
      <c r="B11" s="38"/>
      <c r="C11" s="38"/>
      <c r="D11" s="38"/>
      <c r="E11" s="38"/>
      <c r="F11" s="38"/>
      <c r="G11" s="38"/>
      <c r="H11" s="38"/>
      <c r="I11" s="38"/>
      <c r="J11" s="38"/>
      <c r="K11" s="38"/>
      <c r="L11" s="34" t="s">
        <v>56</v>
      </c>
    </row>
    <row r="12" spans="1:13">
      <c r="A12" t="s">
        <v>57</v>
      </c>
      <c r="B12" s="38"/>
      <c r="C12" s="38"/>
      <c r="D12" s="38"/>
      <c r="E12" s="38"/>
      <c r="F12" s="38"/>
      <c r="G12" s="38"/>
      <c r="H12" s="38"/>
      <c r="I12" s="38"/>
      <c r="J12" s="38"/>
      <c r="K12" s="38"/>
      <c r="L12" s="34" t="s">
        <v>58</v>
      </c>
    </row>
    <row r="13" spans="1:13" s="35" customFormat="1">
      <c r="A13" s="35" t="s">
        <v>59</v>
      </c>
      <c r="B13" s="39"/>
      <c r="C13" s="39"/>
      <c r="D13" s="39"/>
      <c r="E13" s="39"/>
      <c r="F13" s="39"/>
      <c r="G13" s="39"/>
      <c r="H13" s="39"/>
      <c r="I13" s="39"/>
      <c r="J13" s="39"/>
      <c r="K13" s="39"/>
      <c r="L13" s="36" t="s">
        <v>60</v>
      </c>
    </row>
    <row r="14" spans="1:13">
      <c r="A14" s="26" t="s">
        <v>61</v>
      </c>
      <c r="B14" s="37">
        <f>SUM(B2:B13)</f>
        <v>0</v>
      </c>
      <c r="C14" s="37">
        <f t="shared" ref="C14:K14" si="0">SUM(C2:C13)</f>
        <v>0</v>
      </c>
      <c r="D14" s="37">
        <f t="shared" si="0"/>
        <v>0</v>
      </c>
      <c r="E14" s="37">
        <f t="shared" si="0"/>
        <v>0</v>
      </c>
      <c r="F14" s="37">
        <f t="shared" si="0"/>
        <v>0</v>
      </c>
      <c r="G14" s="37">
        <f t="shared" si="0"/>
        <v>0</v>
      </c>
      <c r="H14" s="37">
        <f t="shared" si="0"/>
        <v>0</v>
      </c>
      <c r="I14" s="37">
        <f t="shared" si="0"/>
        <v>0</v>
      </c>
      <c r="J14" s="37">
        <f t="shared" si="0"/>
        <v>0</v>
      </c>
      <c r="K14" s="37">
        <f t="shared" si="0"/>
        <v>0</v>
      </c>
    </row>
    <row r="15" spans="1:13" s="46" customFormat="1" ht="14">
      <c r="A15" s="44" t="s">
        <v>63</v>
      </c>
      <c r="B15" s="45">
        <f ca="1">SUM(INDIRECT(B1&amp;"!"&amp;"B2:B13"))</f>
        <v>7163.0317153930664</v>
      </c>
      <c r="C15" s="45">
        <f t="shared" ref="C15:K15" ca="1" si="1">SUM(INDIRECT(C1&amp;"!"&amp;"B2:B13"))</f>
        <v>5153.1659297943115</v>
      </c>
      <c r="D15" s="45">
        <f t="shared" ca="1" si="1"/>
        <v>4743.5351409912109</v>
      </c>
      <c r="E15" s="45">
        <f t="shared" ca="1" si="1"/>
        <v>6252.2546329498291</v>
      </c>
      <c r="F15" s="45">
        <f t="shared" ca="1" si="1"/>
        <v>5942.3952388763428</v>
      </c>
      <c r="G15" s="45">
        <f t="shared" ca="1" si="1"/>
        <v>7167.7895774841309</v>
      </c>
      <c r="H15" s="45">
        <f t="shared" ca="1" si="1"/>
        <v>6948.0086212158203</v>
      </c>
      <c r="I15" s="45">
        <f t="shared" ca="1" si="1"/>
        <v>5827.7303295135498</v>
      </c>
      <c r="J15" s="45">
        <f t="shared" ca="1" si="1"/>
        <v>4886.7885284423828</v>
      </c>
      <c r="K15" s="45">
        <f t="shared" ca="1" si="1"/>
        <v>5177.6735229492188</v>
      </c>
    </row>
    <row r="16" spans="1:13">
      <c r="A16" s="20" t="s">
        <v>62</v>
      </c>
      <c r="B16" s="5"/>
      <c r="C16" s="5"/>
      <c r="D16" s="5"/>
      <c r="E16" s="5"/>
      <c r="F16" s="5"/>
      <c r="G16" s="5"/>
      <c r="H16" s="5"/>
      <c r="I16" s="5"/>
      <c r="J16" s="5"/>
      <c r="K16" s="5"/>
      <c r="L16" s="21"/>
      <c r="M16" s="21"/>
    </row>
    <row r="17" spans="1:13">
      <c r="A17" s="20"/>
      <c r="B17" s="40" t="s">
        <v>64</v>
      </c>
      <c r="C17" s="5"/>
      <c r="D17" s="5"/>
      <c r="E17" s="5"/>
      <c r="F17" s="5"/>
      <c r="G17" s="5"/>
      <c r="H17" s="5"/>
      <c r="I17" s="5"/>
      <c r="J17" s="5"/>
      <c r="K17" s="5"/>
      <c r="L17" s="21"/>
      <c r="M17" s="21"/>
    </row>
  </sheetData>
  <pageMargins left="0.7" right="0.7" top="0.75" bottom="0.75" header="0.3" footer="0.3"/>
  <pageSetup scale="56" orientation="portrait" r:id="rId1"/>
  <headerFooter>
    <oddFooter>&amp;LThe Infinite Actuary&amp;CTechnical Skills Course&amp;Rwww.theinfiniteactuary.com/skills
Do Not Distribute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F8D1F-0B9F-D54D-AEFB-DC190E2A789C}">
  <dimension ref="A1:M17"/>
  <sheetViews>
    <sheetView zoomScaleNormal="100" workbookViewId="0">
      <selection activeCell="B2" sqref="B2"/>
    </sheetView>
  </sheetViews>
  <sheetFormatPr baseColWidth="10" defaultColWidth="8.83203125" defaultRowHeight="15"/>
  <cols>
    <col min="2" max="11" width="11.83203125" customWidth="1"/>
    <col min="12" max="12" width="22.33203125" bestFit="1" customWidth="1"/>
  </cols>
  <sheetData>
    <row r="1" spans="1:13">
      <c r="B1" s="26" t="s">
        <v>27</v>
      </c>
      <c r="C1" s="26" t="s">
        <v>28</v>
      </c>
      <c r="D1" s="26" t="s">
        <v>29</v>
      </c>
      <c r="E1" s="26" t="s">
        <v>30</v>
      </c>
      <c r="F1" s="26" t="s">
        <v>31</v>
      </c>
      <c r="G1" s="26" t="s">
        <v>32</v>
      </c>
      <c r="H1" s="26" t="s">
        <v>33</v>
      </c>
      <c r="I1" s="26" t="s">
        <v>34</v>
      </c>
      <c r="J1" s="26" t="s">
        <v>35</v>
      </c>
      <c r="K1" s="26" t="s">
        <v>36</v>
      </c>
      <c r="L1" s="34" t="s">
        <v>65</v>
      </c>
    </row>
    <row r="2" spans="1:13">
      <c r="A2" t="s">
        <v>37</v>
      </c>
      <c r="B2" s="38">
        <f ca="1">INDIRECT(B$1&amp;"!"&amp;$L2)</f>
        <v>785.21221923828125</v>
      </c>
      <c r="C2" s="38">
        <f t="shared" ref="C2:K13" ca="1" si="0">INDIRECT(C$1&amp;"!"&amp;$L2)</f>
        <v>22.629201889038086</v>
      </c>
      <c r="D2" s="38">
        <f t="shared" ca="1" si="0"/>
        <v>243.84516906738281</v>
      </c>
      <c r="E2" s="38">
        <f t="shared" ca="1" si="0"/>
        <v>938.545166015625</v>
      </c>
      <c r="F2" s="38">
        <f t="shared" ca="1" si="0"/>
        <v>705.5474853515625</v>
      </c>
      <c r="G2" s="38">
        <f t="shared" ca="1" si="0"/>
        <v>862.61932373046875</v>
      </c>
      <c r="H2" s="38">
        <f t="shared" ca="1" si="0"/>
        <v>468.70010375976562</v>
      </c>
      <c r="I2" s="38">
        <f t="shared" ca="1" si="0"/>
        <v>695.115478515625</v>
      </c>
      <c r="J2" s="38">
        <f t="shared" ca="1" si="0"/>
        <v>284.48028564453125</v>
      </c>
      <c r="K2" s="38">
        <f t="shared" ca="1" si="0"/>
        <v>410.07321166992188</v>
      </c>
      <c r="L2" s="34" t="s">
        <v>38</v>
      </c>
    </row>
    <row r="3" spans="1:13">
      <c r="A3" t="s">
        <v>39</v>
      </c>
      <c r="B3" s="38">
        <f t="shared" ref="B3:B13" ca="1" si="1">INDIRECT(B$1&amp;"!"&amp;$L3)</f>
        <v>378.90255737304688</v>
      </c>
      <c r="C3" s="38">
        <f t="shared" ca="1" si="0"/>
        <v>543.360595703125</v>
      </c>
      <c r="D3" s="38">
        <f t="shared" ca="1" si="0"/>
        <v>979.07794189453125</v>
      </c>
      <c r="E3" s="38">
        <f t="shared" ca="1" si="0"/>
        <v>654.4993896484375</v>
      </c>
      <c r="F3" s="38">
        <f t="shared" ca="1" si="0"/>
        <v>533.42401123046875</v>
      </c>
      <c r="G3" s="38">
        <f t="shared" ca="1" si="0"/>
        <v>790.48004150390625</v>
      </c>
      <c r="H3" s="38">
        <f t="shared" ca="1" si="0"/>
        <v>298.16543579101562</v>
      </c>
      <c r="I3" s="38">
        <f t="shared" ca="1" si="0"/>
        <v>980.00323486328125</v>
      </c>
      <c r="J3" s="38">
        <f t="shared" ca="1" si="0"/>
        <v>45.649169921875</v>
      </c>
      <c r="K3" s="38">
        <f t="shared" ca="1" si="0"/>
        <v>412.76681518554688</v>
      </c>
      <c r="L3" s="34" t="s">
        <v>40</v>
      </c>
    </row>
    <row r="4" spans="1:13">
      <c r="A4" t="s">
        <v>41</v>
      </c>
      <c r="B4" s="38">
        <f t="shared" ca="1" si="1"/>
        <v>289.6650390625</v>
      </c>
      <c r="C4" s="38">
        <f t="shared" ca="1" si="0"/>
        <v>916.16400146484375</v>
      </c>
      <c r="D4" s="38">
        <f t="shared" ca="1" si="0"/>
        <v>60.916244506835938</v>
      </c>
      <c r="E4" s="38">
        <f t="shared" ca="1" si="0"/>
        <v>506.08737182617188</v>
      </c>
      <c r="F4" s="38">
        <f t="shared" ca="1" si="0"/>
        <v>579.51861572265625</v>
      </c>
      <c r="G4" s="38">
        <f t="shared" ca="1" si="0"/>
        <v>373.53616333007812</v>
      </c>
      <c r="H4" s="38">
        <f t="shared" ca="1" si="0"/>
        <v>622.69671630859375</v>
      </c>
      <c r="I4" s="38">
        <f t="shared" ca="1" si="0"/>
        <v>243.93135070800781</v>
      </c>
      <c r="J4" s="38">
        <f t="shared" ca="1" si="0"/>
        <v>295.77285766601562</v>
      </c>
      <c r="K4" s="38">
        <f t="shared" ca="1" si="0"/>
        <v>712.73046875</v>
      </c>
      <c r="L4" s="34" t="s">
        <v>42</v>
      </c>
    </row>
    <row r="5" spans="1:13">
      <c r="A5" t="s">
        <v>43</v>
      </c>
      <c r="B5" s="38">
        <f t="shared" ca="1" si="1"/>
        <v>919.3770751953125</v>
      </c>
      <c r="C5" s="38">
        <f t="shared" ca="1" si="0"/>
        <v>430.26113891601562</v>
      </c>
      <c r="D5" s="38">
        <f t="shared" ca="1" si="0"/>
        <v>390.29144287109375</v>
      </c>
      <c r="E5" s="38">
        <f t="shared" ca="1" si="0"/>
        <v>390.47146606445312</v>
      </c>
      <c r="F5" s="38">
        <f t="shared" ca="1" si="0"/>
        <v>289.56246948242188</v>
      </c>
      <c r="G5" s="38">
        <f t="shared" ca="1" si="0"/>
        <v>961.95318603515625</v>
      </c>
      <c r="H5" s="38">
        <f t="shared" ca="1" si="0"/>
        <v>647.8211669921875</v>
      </c>
      <c r="I5" s="38">
        <f t="shared" ca="1" si="0"/>
        <v>533.87310791015625</v>
      </c>
      <c r="J5" s="38">
        <f t="shared" ca="1" si="0"/>
        <v>382.01071166992188</v>
      </c>
      <c r="K5" s="38">
        <f t="shared" ca="1" si="0"/>
        <v>326.20620727539062</v>
      </c>
      <c r="L5" s="34" t="s">
        <v>44</v>
      </c>
    </row>
    <row r="6" spans="1:13">
      <c r="A6" t="s">
        <v>45</v>
      </c>
      <c r="B6" s="38">
        <f t="shared" ca="1" si="1"/>
        <v>631.742431640625</v>
      </c>
      <c r="C6" s="38">
        <f t="shared" ca="1" si="0"/>
        <v>677.94769287109375</v>
      </c>
      <c r="D6" s="38">
        <f t="shared" ca="1" si="0"/>
        <v>364.99542236328125</v>
      </c>
      <c r="E6" s="38">
        <f t="shared" ca="1" si="0"/>
        <v>107.37532043457031</v>
      </c>
      <c r="F6" s="38">
        <f t="shared" ca="1" si="0"/>
        <v>301.947998046875</v>
      </c>
      <c r="G6" s="38">
        <f t="shared" ca="1" si="0"/>
        <v>871.44586181640625</v>
      </c>
      <c r="H6" s="38">
        <f t="shared" ca="1" si="0"/>
        <v>263.79293823242188</v>
      </c>
      <c r="I6" s="38">
        <f t="shared" ca="1" si="0"/>
        <v>106.36967468261719</v>
      </c>
      <c r="J6" s="38">
        <f t="shared" ca="1" si="0"/>
        <v>300.97048950195312</v>
      </c>
      <c r="K6" s="38">
        <f t="shared" ca="1" si="0"/>
        <v>633.17889404296875</v>
      </c>
      <c r="L6" s="34" t="s">
        <v>46</v>
      </c>
    </row>
    <row r="7" spans="1:13">
      <c r="A7" t="s">
        <v>47</v>
      </c>
      <c r="B7" s="38">
        <f t="shared" ca="1" si="1"/>
        <v>627.64202880859375</v>
      </c>
      <c r="C7" s="38">
        <f t="shared" ca="1" si="0"/>
        <v>502.45391845703125</v>
      </c>
      <c r="D7" s="38">
        <f t="shared" ca="1" si="0"/>
        <v>489.89474487304688</v>
      </c>
      <c r="E7" s="38">
        <f t="shared" ca="1" si="0"/>
        <v>783.99530029296875</v>
      </c>
      <c r="F7" s="38">
        <f t="shared" ca="1" si="0"/>
        <v>774.7401123046875</v>
      </c>
      <c r="G7" s="38">
        <f t="shared" ca="1" si="0"/>
        <v>56.236862182617188</v>
      </c>
      <c r="H7" s="38">
        <f t="shared" ca="1" si="0"/>
        <v>279.342041015625</v>
      </c>
      <c r="I7" s="38">
        <f t="shared" ca="1" si="0"/>
        <v>999.41455078125</v>
      </c>
      <c r="J7" s="38">
        <f t="shared" ca="1" si="0"/>
        <v>948.57110595703125</v>
      </c>
      <c r="K7" s="38">
        <f t="shared" ca="1" si="0"/>
        <v>207.56114196777344</v>
      </c>
      <c r="L7" s="34" t="s">
        <v>48</v>
      </c>
    </row>
    <row r="8" spans="1:13">
      <c r="A8" t="s">
        <v>49</v>
      </c>
      <c r="B8" s="38">
        <f t="shared" ca="1" si="1"/>
        <v>428.45635986328125</v>
      </c>
      <c r="C8" s="38">
        <f t="shared" ca="1" si="0"/>
        <v>513.73748779296875</v>
      </c>
      <c r="D8" s="38">
        <f t="shared" ca="1" si="0"/>
        <v>155.66307067871094</v>
      </c>
      <c r="E8" s="38">
        <f t="shared" ca="1" si="0"/>
        <v>459.64080810546875</v>
      </c>
      <c r="F8" s="38">
        <f t="shared" ca="1" si="0"/>
        <v>14.017641067504883</v>
      </c>
      <c r="G8" s="38">
        <f t="shared" ca="1" si="0"/>
        <v>949.556640625</v>
      </c>
      <c r="H8" s="38">
        <f t="shared" ca="1" si="0"/>
        <v>829.8016357421875</v>
      </c>
      <c r="I8" s="38">
        <f t="shared" ca="1" si="0"/>
        <v>676.1759033203125</v>
      </c>
      <c r="J8" s="38">
        <f t="shared" ca="1" si="0"/>
        <v>979.829345703125</v>
      </c>
      <c r="K8" s="38">
        <f t="shared" ca="1" si="0"/>
        <v>186.01351928710938</v>
      </c>
      <c r="L8" s="34" t="s">
        <v>50</v>
      </c>
    </row>
    <row r="9" spans="1:13">
      <c r="A9" t="s">
        <v>51</v>
      </c>
      <c r="B9" s="38">
        <f t="shared" ca="1" si="1"/>
        <v>97.973823547363281</v>
      </c>
      <c r="C9" s="38">
        <f t="shared" ca="1" si="0"/>
        <v>462.98004150390625</v>
      </c>
      <c r="D9" s="38">
        <f t="shared" ca="1" si="0"/>
        <v>474.45916748046875</v>
      </c>
      <c r="E9" s="38">
        <f t="shared" ca="1" si="0"/>
        <v>753.6881103515625</v>
      </c>
      <c r="F9" s="38">
        <f t="shared" ca="1" si="0"/>
        <v>760.72357177734375</v>
      </c>
      <c r="G9" s="38">
        <f t="shared" ca="1" si="0"/>
        <v>364.0186767578125</v>
      </c>
      <c r="H9" s="38">
        <f t="shared" ca="1" si="0"/>
        <v>824.60211181640625</v>
      </c>
      <c r="I9" s="38">
        <f t="shared" ca="1" si="0"/>
        <v>15.703916549682617</v>
      </c>
      <c r="J9" s="38">
        <f t="shared" ca="1" si="0"/>
        <v>401.37432861328125</v>
      </c>
      <c r="K9" s="38">
        <f t="shared" ca="1" si="0"/>
        <v>583.3590087890625</v>
      </c>
      <c r="L9" s="34" t="s">
        <v>52</v>
      </c>
    </row>
    <row r="10" spans="1:13">
      <c r="A10" t="s">
        <v>53</v>
      </c>
      <c r="B10" s="38">
        <f t="shared" ca="1" si="1"/>
        <v>561.04010009765625</v>
      </c>
      <c r="C10" s="38">
        <f t="shared" ca="1" si="0"/>
        <v>353.47265625</v>
      </c>
      <c r="D10" s="38">
        <f t="shared" ca="1" si="0"/>
        <v>257.26763916015625</v>
      </c>
      <c r="E10" s="38">
        <f t="shared" ca="1" si="0"/>
        <v>596.09454345703125</v>
      </c>
      <c r="F10" s="38">
        <f t="shared" ca="1" si="0"/>
        <v>814.489990234375</v>
      </c>
      <c r="G10" s="38">
        <f t="shared" ca="1" si="0"/>
        <v>524.868408203125</v>
      </c>
      <c r="H10" s="38">
        <f t="shared" ca="1" si="0"/>
        <v>589.16302490234375</v>
      </c>
      <c r="I10" s="38">
        <f t="shared" ca="1" si="0"/>
        <v>575.183837890625</v>
      </c>
      <c r="J10" s="38">
        <f t="shared" ca="1" si="0"/>
        <v>278.27996826171875</v>
      </c>
      <c r="K10" s="38">
        <f t="shared" ca="1" si="0"/>
        <v>80.714645385742188</v>
      </c>
      <c r="L10" s="34" t="s">
        <v>54</v>
      </c>
    </row>
    <row r="11" spans="1:13">
      <c r="A11" t="s">
        <v>55</v>
      </c>
      <c r="B11" s="38">
        <f t="shared" ca="1" si="1"/>
        <v>694.48529052734375</v>
      </c>
      <c r="C11" s="38">
        <f t="shared" ca="1" si="0"/>
        <v>404.83413696289062</v>
      </c>
      <c r="D11" s="38">
        <f t="shared" ca="1" si="0"/>
        <v>628.75189208984375</v>
      </c>
      <c r="E11" s="38">
        <f t="shared" ca="1" si="0"/>
        <v>832.73016357421875</v>
      </c>
      <c r="F11" s="38">
        <f t="shared" ca="1" si="0"/>
        <v>709.03790283203125</v>
      </c>
      <c r="G11" s="38">
        <f t="shared" ca="1" si="0"/>
        <v>767.11163330078125</v>
      </c>
      <c r="H11" s="38">
        <f t="shared" ca="1" si="0"/>
        <v>986.0931396484375</v>
      </c>
      <c r="I11" s="38">
        <f t="shared" ca="1" si="0"/>
        <v>100.05223846435547</v>
      </c>
      <c r="J11" s="38">
        <f t="shared" ca="1" si="0"/>
        <v>160.44151306152344</v>
      </c>
      <c r="K11" s="38">
        <f t="shared" ca="1" si="0"/>
        <v>457.97146606445312</v>
      </c>
      <c r="L11" s="34" t="s">
        <v>56</v>
      </c>
    </row>
    <row r="12" spans="1:13">
      <c r="A12" t="s">
        <v>57</v>
      </c>
      <c r="B12" s="38">
        <f t="shared" ca="1" si="1"/>
        <v>913.71759033203125</v>
      </c>
      <c r="C12" s="38">
        <f t="shared" ca="1" si="0"/>
        <v>269.7315673828125</v>
      </c>
      <c r="D12" s="38">
        <f t="shared" ca="1" si="0"/>
        <v>542.0701904296875</v>
      </c>
      <c r="E12" s="38">
        <f t="shared" ca="1" si="0"/>
        <v>18.758356094360352</v>
      </c>
      <c r="F12" s="38">
        <f t="shared" ca="1" si="0"/>
        <v>45.352756500244141</v>
      </c>
      <c r="G12" s="38">
        <f t="shared" ca="1" si="0"/>
        <v>53.504528045654297</v>
      </c>
      <c r="H12" s="38">
        <f t="shared" ca="1" si="0"/>
        <v>910.96429443359375</v>
      </c>
      <c r="I12" s="38">
        <f t="shared" ca="1" si="0"/>
        <v>103.02263641357422</v>
      </c>
      <c r="J12" s="38">
        <f t="shared" ca="1" si="0"/>
        <v>162.82159423828125</v>
      </c>
      <c r="K12" s="38">
        <f t="shared" ca="1" si="0"/>
        <v>905.7298583984375</v>
      </c>
      <c r="L12" s="34" t="s">
        <v>58</v>
      </c>
    </row>
    <row r="13" spans="1:13" s="35" customFormat="1">
      <c r="A13" s="35" t="s">
        <v>59</v>
      </c>
      <c r="B13" s="38">
        <f t="shared" ca="1" si="1"/>
        <v>834.81719970703125</v>
      </c>
      <c r="C13" s="38">
        <f t="shared" ca="1" si="0"/>
        <v>55.593490600585938</v>
      </c>
      <c r="D13" s="38">
        <f t="shared" ca="1" si="0"/>
        <v>156.30221557617188</v>
      </c>
      <c r="E13" s="38">
        <f t="shared" ca="1" si="0"/>
        <v>210.36863708496094</v>
      </c>
      <c r="F13" s="38">
        <f t="shared" ca="1" si="0"/>
        <v>414.03268432617188</v>
      </c>
      <c r="G13" s="38">
        <f t="shared" ca="1" si="0"/>
        <v>592.458251953125</v>
      </c>
      <c r="H13" s="38">
        <f t="shared" ca="1" si="0"/>
        <v>226.86601257324219</v>
      </c>
      <c r="I13" s="38">
        <f t="shared" ca="1" si="0"/>
        <v>798.8843994140625</v>
      </c>
      <c r="J13" s="38">
        <f t="shared" ca="1" si="0"/>
        <v>646.587158203125</v>
      </c>
      <c r="K13" s="38">
        <f t="shared" ca="1" si="0"/>
        <v>261.3682861328125</v>
      </c>
      <c r="L13" s="36" t="s">
        <v>60</v>
      </c>
    </row>
    <row r="14" spans="1:13">
      <c r="A14" s="26" t="s">
        <v>61</v>
      </c>
      <c r="B14" s="37">
        <f ca="1">SUM(B2:B13)</f>
        <v>7163.0317153930664</v>
      </c>
      <c r="C14" s="37">
        <f t="shared" ref="C14:K14" ca="1" si="2">SUM(C2:C13)</f>
        <v>5153.1659297943115</v>
      </c>
      <c r="D14" s="37">
        <f t="shared" ca="1" si="2"/>
        <v>4743.5351409912109</v>
      </c>
      <c r="E14" s="37">
        <f t="shared" ca="1" si="2"/>
        <v>6252.2546329498291</v>
      </c>
      <c r="F14" s="37">
        <f t="shared" ca="1" si="2"/>
        <v>5942.3952388763428</v>
      </c>
      <c r="G14" s="37">
        <f t="shared" ca="1" si="2"/>
        <v>7167.7895774841309</v>
      </c>
      <c r="H14" s="37">
        <f t="shared" ca="1" si="2"/>
        <v>6948.0086212158203</v>
      </c>
      <c r="I14" s="37">
        <f t="shared" ca="1" si="2"/>
        <v>5827.7303295135498</v>
      </c>
      <c r="J14" s="37">
        <f t="shared" ca="1" si="2"/>
        <v>4886.7885284423828</v>
      </c>
      <c r="K14" s="37">
        <f t="shared" ca="1" si="2"/>
        <v>5177.6735229492188</v>
      </c>
    </row>
    <row r="15" spans="1:13" s="46" customFormat="1" ht="14">
      <c r="A15" s="44" t="s">
        <v>63</v>
      </c>
      <c r="B15" s="45">
        <f ca="1">SUM(INDIRECT(B1&amp;"!"&amp;"B2:B13"))</f>
        <v>7163.0317153930664</v>
      </c>
      <c r="C15" s="45">
        <f t="shared" ref="C15:K15" ca="1" si="3">SUM(INDIRECT(C1&amp;"!"&amp;"B2:B13"))</f>
        <v>5153.1659297943115</v>
      </c>
      <c r="D15" s="45">
        <f t="shared" ca="1" si="3"/>
        <v>4743.5351409912109</v>
      </c>
      <c r="E15" s="45">
        <f t="shared" ca="1" si="3"/>
        <v>6252.2546329498291</v>
      </c>
      <c r="F15" s="45">
        <f t="shared" ca="1" si="3"/>
        <v>5942.3952388763428</v>
      </c>
      <c r="G15" s="45">
        <f t="shared" ca="1" si="3"/>
        <v>7167.7895774841309</v>
      </c>
      <c r="H15" s="45">
        <f t="shared" ca="1" si="3"/>
        <v>6948.0086212158203</v>
      </c>
      <c r="I15" s="45">
        <f t="shared" ca="1" si="3"/>
        <v>5827.7303295135498</v>
      </c>
      <c r="J15" s="45">
        <f t="shared" ca="1" si="3"/>
        <v>4886.7885284423828</v>
      </c>
      <c r="K15" s="45">
        <f t="shared" ca="1" si="3"/>
        <v>5177.6735229492188</v>
      </c>
    </row>
    <row r="16" spans="1:13">
      <c r="A16" s="20" t="s">
        <v>62</v>
      </c>
      <c r="B16" s="5"/>
      <c r="C16" s="5"/>
      <c r="D16" s="5"/>
      <c r="E16" s="5"/>
      <c r="F16" s="5"/>
      <c r="G16" s="5"/>
      <c r="H16" s="5"/>
      <c r="I16" s="5"/>
      <c r="J16" s="5"/>
      <c r="K16" s="5"/>
      <c r="L16" s="21"/>
      <c r="M16" s="21"/>
    </row>
    <row r="17" spans="1:13">
      <c r="A17" s="20"/>
      <c r="B17" s="40" t="s">
        <v>64</v>
      </c>
      <c r="C17" s="5"/>
      <c r="D17" s="5"/>
      <c r="E17" s="5"/>
      <c r="F17" s="5"/>
      <c r="G17" s="5"/>
      <c r="H17" s="5"/>
      <c r="I17" s="5"/>
      <c r="J17" s="5"/>
      <c r="K17" s="5"/>
      <c r="L17" s="21"/>
      <c r="M17" s="21"/>
    </row>
  </sheetData>
  <pageMargins left="0.7" right="0.7" top="0.75" bottom="0.75" header="0.3" footer="0.3"/>
  <pageSetup scale="56" orientation="portrait" r:id="rId1"/>
  <headerFooter>
    <oddFooter>&amp;LThe Infinite Actuary&amp;CTechnical Skills Course&amp;Rwww.theinfiniteactuary.com/skills
Do Not Distribute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785.21221923828125</v>
      </c>
    </row>
    <row r="3" spans="1:2">
      <c r="A3" t="s">
        <v>39</v>
      </c>
      <c r="B3">
        <v>378.90255737304688</v>
      </c>
    </row>
    <row r="4" spans="1:2">
      <c r="A4" t="s">
        <v>41</v>
      </c>
      <c r="B4">
        <v>289.6650390625</v>
      </c>
    </row>
    <row r="5" spans="1:2">
      <c r="A5" t="s">
        <v>43</v>
      </c>
      <c r="B5">
        <v>919.3770751953125</v>
      </c>
    </row>
    <row r="6" spans="1:2">
      <c r="A6" t="s">
        <v>45</v>
      </c>
      <c r="B6">
        <v>631.742431640625</v>
      </c>
    </row>
    <row r="7" spans="1:2">
      <c r="A7" t="s">
        <v>47</v>
      </c>
      <c r="B7">
        <v>627.64202880859375</v>
      </c>
    </row>
    <row r="8" spans="1:2">
      <c r="A8" t="s">
        <v>49</v>
      </c>
      <c r="B8">
        <v>428.45635986328125</v>
      </c>
    </row>
    <row r="9" spans="1:2">
      <c r="A9" t="s">
        <v>51</v>
      </c>
      <c r="B9">
        <v>97.973823547363281</v>
      </c>
    </row>
    <row r="10" spans="1:2">
      <c r="A10" t="s">
        <v>53</v>
      </c>
      <c r="B10">
        <v>561.04010009765625</v>
      </c>
    </row>
    <row r="11" spans="1:2">
      <c r="A11" t="s">
        <v>55</v>
      </c>
      <c r="B11">
        <v>694.48529052734375</v>
      </c>
    </row>
    <row r="12" spans="1:2">
      <c r="A12" t="s">
        <v>57</v>
      </c>
      <c r="B12">
        <v>913.71759033203125</v>
      </c>
    </row>
    <row r="13" spans="1:2">
      <c r="A13" t="s">
        <v>59</v>
      </c>
      <c r="B13">
        <v>834.81719970703125</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22.629201889038086</v>
      </c>
    </row>
    <row r="3" spans="1:2">
      <c r="A3" t="s">
        <v>39</v>
      </c>
      <c r="B3">
        <v>543.360595703125</v>
      </c>
    </row>
    <row r="4" spans="1:2">
      <c r="A4" t="s">
        <v>41</v>
      </c>
      <c r="B4">
        <v>916.16400146484375</v>
      </c>
    </row>
    <row r="5" spans="1:2">
      <c r="A5" t="s">
        <v>43</v>
      </c>
      <c r="B5">
        <v>430.26113891601562</v>
      </c>
    </row>
    <row r="6" spans="1:2">
      <c r="A6" t="s">
        <v>45</v>
      </c>
      <c r="B6">
        <v>677.94769287109375</v>
      </c>
    </row>
    <row r="7" spans="1:2">
      <c r="A7" t="s">
        <v>47</v>
      </c>
      <c r="B7">
        <v>502.45391845703125</v>
      </c>
    </row>
    <row r="8" spans="1:2">
      <c r="A8" t="s">
        <v>49</v>
      </c>
      <c r="B8">
        <v>513.73748779296875</v>
      </c>
    </row>
    <row r="9" spans="1:2">
      <c r="A9" t="s">
        <v>51</v>
      </c>
      <c r="B9">
        <v>462.98004150390625</v>
      </c>
    </row>
    <row r="10" spans="1:2">
      <c r="A10" t="s">
        <v>53</v>
      </c>
      <c r="B10">
        <v>353.47265625</v>
      </c>
    </row>
    <row r="11" spans="1:2">
      <c r="A11" t="s">
        <v>55</v>
      </c>
      <c r="B11">
        <v>404.83413696289062</v>
      </c>
    </row>
    <row r="12" spans="1:2">
      <c r="A12" t="s">
        <v>57</v>
      </c>
      <c r="B12">
        <v>269.7315673828125</v>
      </c>
    </row>
    <row r="13" spans="1:2">
      <c r="A13" t="s">
        <v>59</v>
      </c>
      <c r="B13">
        <v>55.593490600585938</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tint="-0.14999847407452621"/>
  </sheetPr>
  <dimension ref="A1:B13"/>
  <sheetViews>
    <sheetView workbookViewId="0">
      <selection activeCell="M25" sqref="M25"/>
    </sheetView>
  </sheetViews>
  <sheetFormatPr baseColWidth="10" defaultColWidth="8.83203125" defaultRowHeight="15"/>
  <sheetData>
    <row r="1" spans="1:2">
      <c r="A1" s="26" t="s">
        <v>83</v>
      </c>
      <c r="B1" s="26" t="s">
        <v>22</v>
      </c>
    </row>
    <row r="2" spans="1:2">
      <c r="A2" t="s">
        <v>37</v>
      </c>
      <c r="B2">
        <v>243.84516906738281</v>
      </c>
    </row>
    <row r="3" spans="1:2">
      <c r="A3" t="s">
        <v>39</v>
      </c>
      <c r="B3">
        <v>979.07794189453125</v>
      </c>
    </row>
    <row r="4" spans="1:2">
      <c r="A4" t="s">
        <v>41</v>
      </c>
      <c r="B4">
        <v>60.916244506835938</v>
      </c>
    </row>
    <row r="5" spans="1:2">
      <c r="A5" t="s">
        <v>43</v>
      </c>
      <c r="B5">
        <v>390.29144287109375</v>
      </c>
    </row>
    <row r="6" spans="1:2">
      <c r="A6" t="s">
        <v>45</v>
      </c>
      <c r="B6">
        <v>364.99542236328125</v>
      </c>
    </row>
    <row r="7" spans="1:2">
      <c r="A7" t="s">
        <v>47</v>
      </c>
      <c r="B7">
        <v>489.89474487304688</v>
      </c>
    </row>
    <row r="8" spans="1:2">
      <c r="A8" t="s">
        <v>49</v>
      </c>
      <c r="B8">
        <v>155.66307067871094</v>
      </c>
    </row>
    <row r="9" spans="1:2">
      <c r="A9" t="s">
        <v>51</v>
      </c>
      <c r="B9">
        <v>474.45916748046875</v>
      </c>
    </row>
    <row r="10" spans="1:2">
      <c r="A10" t="s">
        <v>53</v>
      </c>
      <c r="B10">
        <v>257.26763916015625</v>
      </c>
    </row>
    <row r="11" spans="1:2">
      <c r="A11" t="s">
        <v>55</v>
      </c>
      <c r="B11">
        <v>628.75189208984375</v>
      </c>
    </row>
    <row r="12" spans="1:2">
      <c r="A12" t="s">
        <v>57</v>
      </c>
      <c r="B12">
        <v>542.0701904296875</v>
      </c>
    </row>
    <row r="13" spans="1:2">
      <c r="A13" t="s">
        <v>59</v>
      </c>
      <c r="B13">
        <v>156.30221557617188</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theme="0" tint="-0.14999847407452621"/>
  </sheetPr>
  <dimension ref="A1:B13"/>
  <sheetViews>
    <sheetView workbookViewId="0">
      <selection activeCell="I32" sqref="I32"/>
    </sheetView>
  </sheetViews>
  <sheetFormatPr baseColWidth="10" defaultColWidth="8.83203125" defaultRowHeight="15"/>
  <sheetData>
    <row r="1" spans="1:2">
      <c r="A1" s="26" t="s">
        <v>83</v>
      </c>
      <c r="B1" s="26" t="s">
        <v>22</v>
      </c>
    </row>
    <row r="2" spans="1:2">
      <c r="A2" t="s">
        <v>37</v>
      </c>
      <c r="B2">
        <v>938.545166015625</v>
      </c>
    </row>
    <row r="3" spans="1:2">
      <c r="A3" t="s">
        <v>39</v>
      </c>
      <c r="B3">
        <v>654.4993896484375</v>
      </c>
    </row>
    <row r="4" spans="1:2">
      <c r="A4" t="s">
        <v>41</v>
      </c>
      <c r="B4">
        <v>506.08737182617188</v>
      </c>
    </row>
    <row r="5" spans="1:2">
      <c r="A5" t="s">
        <v>43</v>
      </c>
      <c r="B5">
        <v>390.47146606445312</v>
      </c>
    </row>
    <row r="6" spans="1:2">
      <c r="A6" t="s">
        <v>45</v>
      </c>
      <c r="B6">
        <v>107.37532043457031</v>
      </c>
    </row>
    <row r="7" spans="1:2">
      <c r="A7" t="s">
        <v>47</v>
      </c>
      <c r="B7">
        <v>783.99530029296875</v>
      </c>
    </row>
    <row r="8" spans="1:2">
      <c r="A8" t="s">
        <v>49</v>
      </c>
      <c r="B8">
        <v>459.64080810546875</v>
      </c>
    </row>
    <row r="9" spans="1:2">
      <c r="A9" t="s">
        <v>51</v>
      </c>
      <c r="B9">
        <v>753.6881103515625</v>
      </c>
    </row>
    <row r="10" spans="1:2">
      <c r="A10" t="s">
        <v>53</v>
      </c>
      <c r="B10">
        <v>596.09454345703125</v>
      </c>
    </row>
    <row r="11" spans="1:2">
      <c r="A11" t="s">
        <v>55</v>
      </c>
      <c r="B11">
        <v>832.73016357421875</v>
      </c>
    </row>
    <row r="12" spans="1:2">
      <c r="A12" t="s">
        <v>57</v>
      </c>
      <c r="B12">
        <v>18.758356094360352</v>
      </c>
    </row>
    <row r="13" spans="1:2">
      <c r="A13" t="s">
        <v>59</v>
      </c>
      <c r="B13">
        <v>210.36863708496094</v>
      </c>
    </row>
  </sheetData>
  <pageMargins left="0.7" right="0.7" top="0.75" bottom="0.75" header="0.3" footer="0.3"/>
  <pageSetup orientation="portrait" r:id="rId1"/>
  <headerFooter>
    <oddFooter>&amp;LThe Infinite Actuary&amp;CTechnical Skills Course&amp;Rwww.theinfiniteactuary.com/skills
Do Not Distribute</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7</vt:i4>
      </vt:variant>
    </vt:vector>
  </HeadingPairs>
  <TitlesOfParts>
    <vt:vector size="28" baseType="lpstr">
      <vt:lpstr>ReadMe</vt:lpstr>
      <vt:lpstr>Warranty Sales</vt:lpstr>
      <vt:lpstr>Warranty Sales (after)</vt:lpstr>
      <vt:lpstr>Summary</vt:lpstr>
      <vt:lpstr>Summary (after)</vt:lpstr>
      <vt:lpstr>Region1</vt:lpstr>
      <vt:lpstr>Region2</vt:lpstr>
      <vt:lpstr>Region3</vt:lpstr>
      <vt:lpstr>Region4</vt:lpstr>
      <vt:lpstr>Region5</vt:lpstr>
      <vt:lpstr>Region6</vt:lpstr>
      <vt:lpstr>Region7</vt:lpstr>
      <vt:lpstr>Region8</vt:lpstr>
      <vt:lpstr>Region9</vt:lpstr>
      <vt:lpstr>Region10</vt:lpstr>
      <vt:lpstr>DynamicCharts</vt:lpstr>
      <vt:lpstr>DynamicCharts (after)</vt:lpstr>
      <vt:lpstr>Warranty Sales - ISNA</vt:lpstr>
      <vt:lpstr>Warranty Sales - ISNA (after)</vt:lpstr>
      <vt:lpstr>Data Parsing</vt:lpstr>
      <vt:lpstr>Data Parsing (after)</vt:lpstr>
      <vt:lpstr>'Data Parsing'!Print_Area</vt:lpstr>
      <vt:lpstr>'Data Parsing (after)'!Print_Area</vt:lpstr>
      <vt:lpstr>DynamicCharts!Print_Area</vt:lpstr>
      <vt:lpstr>'DynamicCharts (after)'!Print_Area</vt:lpstr>
      <vt:lpstr>ReadMe!Print_Area</vt:lpstr>
      <vt:lpstr>'Warranty Sales - ISNA'!Print_Area</vt:lpstr>
      <vt:lpstr>'Warranty Sales - ISNA (after)'!Print_Area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Rogee</dc:creator>
  <cp:lastModifiedBy>Junho Lee</cp:lastModifiedBy>
  <cp:lastPrinted>2014-08-24T15:21:41Z</cp:lastPrinted>
  <dcterms:created xsi:type="dcterms:W3CDTF">2012-07-05T13:37:20Z</dcterms:created>
  <dcterms:modified xsi:type="dcterms:W3CDTF">2018-10-31T00:37:06Z</dcterms:modified>
</cp:coreProperties>
</file>