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sgarcerant\OneDrive - Triple A\Coordinacion Lectura e Inspección\Calendario de  facturación\2024\Diciembre 2024\"/>
    </mc:Choice>
  </mc:AlternateContent>
  <bookViews>
    <workbookView xWindow="0" yWindow="0" windowWidth="20490" windowHeight="7635" tabRatio="789" activeTab="1"/>
  </bookViews>
  <sheets>
    <sheet name="Proyección " sheetId="3" r:id="rId1"/>
    <sheet name="Calendario de Diciembre  2024" sheetId="1" r:id="rId2"/>
    <sheet name="Hoja1" sheetId="6" state="hidden" r:id="rId3"/>
    <sheet name="Adm.  " sheetId="2" r:id="rId4"/>
    <sheet name="Actualización Calendario" sheetId="5" r:id="rId5"/>
    <sheet name="Hoja4" sheetId="4" state="hidden" r:id="rId6"/>
  </sheets>
  <definedNames>
    <definedName name="_xlnm._FilterDatabase" localSheetId="1" hidden="1">'Calendario de Diciembre  2024'!$A$8:$CY$147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BO141" i="2"/>
  <c r="I16" i="6"/>
  <c r="I15" i="6"/>
  <c r="I14" i="6"/>
  <c r="I13" i="6"/>
  <c r="I12" i="6"/>
  <c r="I11" i="6"/>
  <c r="AA7" i="3" l="1"/>
  <c r="AA49" i="3"/>
  <c r="AA45" i="3"/>
  <c r="AA25" i="3"/>
  <c r="AA17" i="3"/>
  <c r="AA20" i="3"/>
  <c r="AA18" i="3"/>
  <c r="AA13" i="3"/>
  <c r="AA51" i="3"/>
  <c r="AA10" i="3"/>
  <c r="AA16" i="3"/>
  <c r="AA26" i="3"/>
  <c r="AA41" i="3"/>
  <c r="AA8" i="3"/>
  <c r="AA6" i="3"/>
  <c r="AA9" i="3"/>
  <c r="AA15" i="3"/>
  <c r="AA39" i="3"/>
  <c r="AA44" i="3"/>
  <c r="AA50" i="3"/>
  <c r="AA24" i="3"/>
  <c r="AA30" i="3"/>
  <c r="AA28" i="3"/>
  <c r="AA22" i="3"/>
  <c r="AA21" i="3"/>
  <c r="AA31" i="3"/>
  <c r="AA47" i="3"/>
  <c r="AA12" i="3"/>
  <c r="AA37" i="3"/>
  <c r="AA27" i="3"/>
  <c r="AA48" i="3"/>
  <c r="AA34" i="3"/>
  <c r="AA32" i="3"/>
  <c r="AA14" i="3"/>
  <c r="AA29" i="3"/>
  <c r="AA33" i="3"/>
  <c r="AA19" i="3"/>
  <c r="AA43" i="3"/>
  <c r="AA46" i="3"/>
  <c r="AA38" i="3"/>
  <c r="AA23" i="3"/>
  <c r="AA35" i="3"/>
  <c r="AA36" i="3"/>
  <c r="AA42" i="3"/>
  <c r="AA40" i="3"/>
  <c r="AA11" i="3"/>
</calcChain>
</file>

<file path=xl/sharedStrings.xml><?xml version="1.0" encoding="utf-8"?>
<sst xmlns="http://schemas.openxmlformats.org/spreadsheetml/2006/main" count="1246" uniqueCount="503">
  <si>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</si>
  <si>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</si>
  <si>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</si>
  <si>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</si>
  <si>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</si>
  <si>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</si>
  <si>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</si>
  <si>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</si>
  <si>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M³</t>
  </si>
  <si>
    <t>Total Importe facturado 202110</t>
  </si>
  <si>
    <t>Recaudo 2021</t>
  </si>
  <si>
    <t xml:space="preserve">Inspecciones generadas por el sistema </t>
  </si>
  <si>
    <t xml:space="preserve">Cantidad de inspecciones  
</t>
  </si>
  <si>
    <t>Cantidad de lecturas por zona</t>
  </si>
  <si>
    <t xml:space="preserve">cantidad lectores requeridos </t>
  </si>
  <si>
    <t>Cantidad de inspecciones por zona</t>
  </si>
  <si>
    <t>cantidad inspectores requeridos</t>
  </si>
  <si>
    <t>Fecha de lectura 
Noviembre -21</t>
  </si>
  <si>
    <t>Fecha de lectura 
Diciembre-21</t>
  </si>
  <si>
    <t>Fecha de lectura 
Enero - 2022</t>
  </si>
  <si>
    <t>Fecha de lectura 
Febrero - 2022</t>
  </si>
  <si>
    <t>Fecha de lectura 
Marzo - 2022</t>
  </si>
  <si>
    <t>Fecha de lectura 
Abril- 2022</t>
  </si>
  <si>
    <t>Fecha de lectura 
Mayo- 2022</t>
  </si>
  <si>
    <t>Dias de consumo 
Diciembre-21</t>
  </si>
  <si>
    <t>Dias de consumo 
Enero-2022</t>
  </si>
  <si>
    <t>Dias de consumo 
Febrero-2022</t>
  </si>
  <si>
    <t>Dias de consumo 
Marzo-2022</t>
  </si>
  <si>
    <t>Dias de consumo 
Abril-2022</t>
  </si>
  <si>
    <t>Dias de consumo 
Mayo-2022</t>
  </si>
  <si>
    <t>Dias de consumo 
Junio-2022</t>
  </si>
  <si>
    <t>Fecha de lectura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</si>
  <si>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</si>
  <si>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</si>
  <si>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</si>
  <si>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</si>
  <si>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</si>
  <si>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</si>
  <si>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</si>
  <si>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</si>
  <si>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</si>
  <si>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</si>
  <si>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</si>
  <si>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</si>
  <si>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</si>
  <si>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</si>
  <si>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</si>
  <si>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</si>
  <si>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</si>
  <si>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</si>
  <si>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</si>
  <si>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</si>
  <si>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</si>
  <si>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</si>
  <si>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</si>
  <si>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</si>
  <si>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</si>
  <si>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</si>
  <si>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</si>
  <si>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</si>
  <si>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</si>
  <si>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</si>
  <si>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</si>
  <si>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</si>
  <si>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</si>
  <si>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</si>
  <si>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</si>
  <si>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</si>
  <si>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</si>
  <si>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</si>
  <si>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</si>
  <si>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</si>
  <si>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</si>
  <si>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</si>
  <si>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</si>
  <si>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</si>
  <si>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</si>
  <si>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</si>
  <si>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</si>
  <si>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</si>
  <si>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</si>
  <si>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</si>
  <si>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</si>
  <si>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</si>
  <si>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</si>
  <si>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</si>
  <si>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</si>
  <si>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</si>
  <si>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</si>
  <si>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</si>
  <si>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</si>
  <si>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</si>
  <si>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</si>
  <si>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</si>
  <si>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</si>
  <si>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</si>
  <si>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</si>
  <si>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</si>
  <si>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</si>
  <si>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</si>
  <si>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</si>
  <si>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</si>
  <si>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</si>
  <si>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</si>
  <si>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</si>
  <si>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</si>
  <si>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</si>
  <si>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</si>
  <si>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</si>
  <si>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</si>
  <si>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</si>
  <si>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</si>
  <si>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</si>
  <si>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</si>
  <si>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</si>
  <si>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</si>
  <si>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</si>
  <si>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</si>
  <si>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</si>
  <si>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</si>
  <si>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</si>
  <si>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</si>
  <si>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</si>
  <si>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</si>
  <si>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</si>
  <si>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</si>
  <si>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</si>
  <si>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</si>
  <si>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</si>
  <si>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</si>
  <si>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</si>
  <si>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</si>
  <si>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</si>
  <si>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</si>
  <si>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</si>
  <si>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</si>
  <si>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</si>
  <si>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</si>
  <si>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</si>
  <si>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</si>
  <si>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</si>
  <si>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</si>
  <si>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</si>
  <si>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</si>
  <si>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</si>
  <si>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</si>
  <si>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</si>
  <si>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</si>
  <si>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</si>
  <si>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</si>
  <si>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</si>
  <si>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</si>
  <si>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</si>
  <si>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</si>
  <si>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</si>
  <si>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</si>
  <si>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</si>
  <si>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</si>
  <si>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</si>
  <si>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</si>
  <si>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</si>
  <si>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</si>
  <si>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</si>
  <si>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</si>
  <si>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</si>
  <si>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</si>
  <si>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</si>
  <si>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</si>
  <si>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</si>
  <si>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</si>
  <si>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</si>
  <si>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</si>
  <si>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</si>
  <si>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</si>
  <si>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</si>
  <si>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</si>
  <si>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</si>
  <si>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</si>
  <si>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</si>
  <si>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</si>
  <si>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</si>
  <si>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</si>
  <si>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</si>
  <si>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</si>
  <si>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</si>
  <si>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</si>
  <si>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</si>
  <si>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</si>
  <si>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</si>
  <si>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</si>
  <si>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</si>
  <si>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</si>
  <si>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</si>
  <si>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</si>
  <si>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</si>
  <si>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</si>
  <si>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</si>
  <si>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</si>
  <si>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</si>
  <si>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</si>
  <si>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</si>
  <si>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</si>
  <si>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</si>
  <si>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</si>
  <si>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</si>
  <si>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</si>
  <si>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</si>
  <si>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</si>
  <si>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</si>
  <si>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</si>
  <si>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</si>
  <si>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</si>
  <si>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</si>
  <si>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</si>
  <si>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</si>
  <si>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</si>
  <si>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</si>
  <si>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</si>
  <si>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</si>
  <si>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</si>
  <si>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</si>
  <si>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</si>
  <si>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</si>
  <si>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</si>
  <si>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</si>
  <si>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</si>
  <si>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</si>
  <si>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</si>
  <si>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</si>
  <si>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</si>
  <si>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</si>
  <si>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</si>
  <si>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</si>
  <si>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</si>
  <si>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</si>
  <si>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</si>
  <si>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</si>
  <si>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</si>
  <si>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</si>
  <si>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</si>
  <si>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</si>
  <si>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</si>
  <si>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</si>
  <si>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</si>
  <si>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</si>
  <si>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</si>
  <si>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</si>
  <si>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</si>
  <si>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</si>
  <si>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</si>
  <si>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</si>
  <si>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</si>
  <si>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</si>
  <si>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</si>
  <si>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</si>
  <si>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</si>
  <si>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</si>
  <si>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</si>
  <si>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</si>
  <si>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</si>
  <si>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</si>
  <si>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</si>
  <si>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</si>
  <si>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</si>
  <si>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</si>
  <si>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Facturación  vs Recaudo</t>
  </si>
  <si>
    <t>Dirección de Facturacion y Base de Datos</t>
  </si>
  <si>
    <t xml:space="preserve">Suma de Cantidad de inspecciones  </t>
  </si>
  <si>
    <t>Total general</t>
  </si>
  <si>
    <t>Suma de cantidad inspectores requeridos</t>
  </si>
  <si>
    <t xml:space="preserve">Cuenta de Ciclo </t>
  </si>
  <si>
    <t>Dias de consumo 
Julio-2022</t>
  </si>
  <si>
    <t>Fecha de lectura 
Junio- 2022</t>
  </si>
  <si>
    <t>SA5 - SA</t>
  </si>
  <si>
    <t>01 - POL</t>
  </si>
  <si>
    <t>Fecha de lectura 
Julio- 2022</t>
  </si>
  <si>
    <t>Dias de consumo 
Agosto-2022</t>
  </si>
  <si>
    <t>Fecha de lectura 
Agosto - 2022</t>
  </si>
  <si>
    <t>Dias de consumo 
Septiembre -2022</t>
  </si>
  <si>
    <t>Fecha de lectura 
Septiembre - 2022</t>
  </si>
  <si>
    <t>Dias de consumo 
Octubre -2022</t>
  </si>
  <si>
    <t>04 - SO</t>
  </si>
  <si>
    <t>05 - SO</t>
  </si>
  <si>
    <t>08 - SO</t>
  </si>
  <si>
    <t>09 - SO</t>
  </si>
  <si>
    <t>03 - SO</t>
  </si>
  <si>
    <t>02 - SO</t>
  </si>
  <si>
    <t>Dias de consumo 
Noviembre -2022</t>
  </si>
  <si>
    <t>Fecha de lectura 
Octubre - 2022</t>
  </si>
  <si>
    <t>Cantidad de inspecciones por zona //Jornada</t>
  </si>
  <si>
    <t>cantidad inspectores requeridos //jornada</t>
  </si>
  <si>
    <t>Fecha de lectura 
Noviembre - 2022</t>
  </si>
  <si>
    <t>Dias de consumo 
Diciembre -2022</t>
  </si>
  <si>
    <t>Fecha de lectura 
Diciembre - 2022</t>
  </si>
  <si>
    <t>Dias de consumo 
Enero -2023</t>
  </si>
  <si>
    <t>Dias de consumo 
Febrero -2023</t>
  </si>
  <si>
    <t>Fecha de lectura 
Enero - 2023</t>
  </si>
  <si>
    <t>Fecha de lectura 
Febrero - 2023</t>
  </si>
  <si>
    <t>Dias de consumo 
Marzo -2023</t>
  </si>
  <si>
    <t xml:space="preserve">CALENDARIO DE  CIERRE </t>
  </si>
  <si>
    <t xml:space="preserve">Fecha </t>
  </si>
  <si>
    <t>CALENDARIO DE  LECTURA</t>
  </si>
  <si>
    <t>Suma de Medidores a leer</t>
  </si>
  <si>
    <t>Dias de consumo 
Abril -2023</t>
  </si>
  <si>
    <t>Fecha de lectura 
Marzo - 2023</t>
  </si>
  <si>
    <t xml:space="preserve">Analisis de Consumo </t>
  </si>
  <si>
    <t>Entrega Maxima de tarifa</t>
  </si>
  <si>
    <t>Fecha de lectura Abril - 2023</t>
  </si>
  <si>
    <t>Dias de consumo 
Mayo -2023</t>
  </si>
  <si>
    <t>M</t>
  </si>
  <si>
    <t>Dias de consumo 
Junio - 2023</t>
  </si>
  <si>
    <t>Fecha de lectura Mayo - 2023</t>
  </si>
  <si>
    <t>Dias de consumo 
Julio - 2023</t>
  </si>
  <si>
    <t>Fecha de lectura Junio - 2023</t>
  </si>
  <si>
    <t>Dias de consumo 
Agosto - 2023</t>
  </si>
  <si>
    <t>Fecha de lectura Julio - 2023</t>
  </si>
  <si>
    <t>Dias de consumo 
Septiembre - 2023</t>
  </si>
  <si>
    <t>Fecha de lectura Agosto - 2023</t>
  </si>
  <si>
    <t>Dias de consumo 
Octubre - 2023</t>
  </si>
  <si>
    <t>Fecha de lectura Septiembre - 2023</t>
  </si>
  <si>
    <t>Dias de consumo 
Noviembre  - 2023</t>
  </si>
  <si>
    <t>Fecha de lectura Octubre - 2023</t>
  </si>
  <si>
    <t>Dias de consumo 
Diciembre   - 2023</t>
  </si>
  <si>
    <t xml:space="preserve">Actualización: </t>
  </si>
  <si>
    <t>Fecha de lectura Noviembre  - 2023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</si>
  <si>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</si>
  <si>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</si>
  <si>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</si>
  <si>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</si>
  <si>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</si>
  <si>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</si>
  <si>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</si>
  <si>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</si>
  <si>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Fecha de lectura Dciembre  - 2023</t>
  </si>
  <si>
    <t>Dias de consumo 
Enero   - 2024</t>
  </si>
  <si>
    <t>Dias de consumo 
Febrero   - 2024</t>
  </si>
  <si>
    <t>Fecha de lectura Enero  - 2024</t>
  </si>
  <si>
    <t>A2 - SGR</t>
  </si>
  <si>
    <t>SA3 - SA</t>
  </si>
  <si>
    <t>Z41 - BQ</t>
  </si>
  <si>
    <t>Z09 - BQ</t>
  </si>
  <si>
    <t>Z45 - BQ</t>
  </si>
  <si>
    <t>Z08 - BQ</t>
  </si>
  <si>
    <t>Dias de consumo 
Marzo   - 2024</t>
  </si>
  <si>
    <t>Fecha de lectura Febrero  - 2024</t>
  </si>
  <si>
    <t>Dias de consumo 
Abril   - 2024</t>
  </si>
  <si>
    <t>Fecha de lectura Abril 2024</t>
  </si>
  <si>
    <t>Dias de consumo 
Mayo   - 2024</t>
  </si>
  <si>
    <t>Fecha de lectura Mayo 2024</t>
  </si>
  <si>
    <t>Dias de consumo 
Junio   - 2024</t>
  </si>
  <si>
    <t>Fecha de lectura Junio 2024</t>
  </si>
  <si>
    <t>Dias de consumo 
Julio   - 2024</t>
  </si>
  <si>
    <t>Fecha de lectura Marzo 2024</t>
  </si>
  <si>
    <t>Dias de consumo 
Agosto   - 2024</t>
  </si>
  <si>
    <t>Fecha de lectura  Julio  2024</t>
  </si>
  <si>
    <t>Dias de consumo 
Septiembre - 2024</t>
  </si>
  <si>
    <t>Fecha de lectura  Agosto  2024</t>
  </si>
  <si>
    <t xml:space="preserve">Suma de cantidad lectores requeridos </t>
  </si>
  <si>
    <t>Jornada 1</t>
  </si>
  <si>
    <t xml:space="preserve">Fecha de inspección 2
Geofono </t>
  </si>
  <si>
    <t>Jornada 2
Geofono</t>
  </si>
  <si>
    <t>Fecha de inspección 1 Y Gran Cliente</t>
  </si>
  <si>
    <t xml:space="preserve">FECHA DE INSPECCIONES y GRANDES CLIENTES </t>
  </si>
  <si>
    <t xml:space="preserve">FECHA DE INSPECCIONES  GEOFONO </t>
  </si>
  <si>
    <t>Suma de Clientes</t>
  </si>
  <si>
    <t>Dias de consumo 
Octubre  - 2024</t>
  </si>
  <si>
    <t>Fecha de lectura  Septiembre  2024</t>
  </si>
  <si>
    <t>Dias de consumo 
Noviembre  - 2024</t>
  </si>
  <si>
    <t>Fecha de lectura  Octubre   2024</t>
  </si>
  <si>
    <t>T</t>
  </si>
  <si>
    <t>Dias de consumo 
Diciembre  - 2024</t>
  </si>
  <si>
    <t>Fecha de lectura  Noviembre  2024</t>
  </si>
  <si>
    <t>Jornada 1 Gran Cliente</t>
  </si>
  <si>
    <t>13A - SO</t>
  </si>
  <si>
    <t>28 - SO</t>
  </si>
  <si>
    <t>28B - SO</t>
  </si>
  <si>
    <t>Z20 - BQ</t>
  </si>
  <si>
    <t>Z27 - BQ</t>
  </si>
  <si>
    <t>28A - SO</t>
  </si>
  <si>
    <t>29 - SO</t>
  </si>
  <si>
    <t>30A - SO</t>
  </si>
  <si>
    <t>Z18 - BQ</t>
  </si>
  <si>
    <t>Z24 - BQ</t>
  </si>
  <si>
    <t>1 - PIJ</t>
  </si>
  <si>
    <t>1 - TUB</t>
  </si>
  <si>
    <t>1 - USI</t>
  </si>
  <si>
    <t>15 - SO</t>
  </si>
  <si>
    <t>2 - JDA</t>
  </si>
  <si>
    <t>2 - TUB</t>
  </si>
  <si>
    <t>5 - TUB</t>
  </si>
  <si>
    <t>A3 - SGR</t>
  </si>
  <si>
    <t>MFE - GLP</t>
  </si>
  <si>
    <t>PI2 - PIJ</t>
  </si>
  <si>
    <t>PI3 - PIJ</t>
  </si>
  <si>
    <t>TU4 - TUB</t>
  </si>
  <si>
    <t>13 - SO</t>
  </si>
  <si>
    <t>25 - SO</t>
  </si>
  <si>
    <t>Z17 - BQ</t>
  </si>
  <si>
    <t>Z30 - BQ</t>
  </si>
  <si>
    <t>12 - SO</t>
  </si>
  <si>
    <t>15A - SO</t>
  </si>
  <si>
    <t>34 - SO</t>
  </si>
  <si>
    <t>Z16 - BQ</t>
  </si>
  <si>
    <t>15B - SO</t>
  </si>
  <si>
    <t>30C - SO</t>
  </si>
  <si>
    <t>42 - SO</t>
  </si>
  <si>
    <t>Z25 - BQ</t>
  </si>
  <si>
    <t>Z28 - BQ</t>
  </si>
  <si>
    <t>Z29 - BQ</t>
  </si>
  <si>
    <t>Z51 - BQ</t>
  </si>
  <si>
    <t>Z52 - BQ</t>
  </si>
  <si>
    <t>Z53 - BQ</t>
  </si>
  <si>
    <t>P02 - POL</t>
  </si>
  <si>
    <t>PA1 - PAL</t>
  </si>
  <si>
    <t>PA2 - PAL</t>
  </si>
  <si>
    <t>PA3 - PAL</t>
  </si>
  <si>
    <t>Z31 - BQ</t>
  </si>
  <si>
    <t>Z56 - BQ</t>
  </si>
  <si>
    <t>Z57 - BQ</t>
  </si>
  <si>
    <t>Fecha de Fin de movimiento  - Factura electronica</t>
  </si>
  <si>
    <t>FECHA DE ANALISIS DE CONSUMO</t>
  </si>
  <si>
    <t>FECHA DE EMISION - DIAN</t>
  </si>
  <si>
    <t>Calendario de Facturación: Periodo Diciembre 2024</t>
  </si>
  <si>
    <t xml:space="preserve">Dias No Habiles </t>
  </si>
  <si>
    <t>Z03 - BQ</t>
  </si>
  <si>
    <t>Z07 - BQ</t>
  </si>
  <si>
    <t>Z10 - BQ</t>
  </si>
  <si>
    <t>Z60 - BQ</t>
  </si>
  <si>
    <t>VCA - PC</t>
  </si>
  <si>
    <t>PLB - PC</t>
  </si>
  <si>
    <t>Z21 - BQ</t>
  </si>
  <si>
    <t>SLG - PC</t>
  </si>
  <si>
    <t>MYE - PC</t>
  </si>
  <si>
    <t>BLB - PC</t>
  </si>
  <si>
    <t>Z3A - BQ</t>
  </si>
  <si>
    <t>Z59 - BQ</t>
  </si>
  <si>
    <t>Z33 - BQ</t>
  </si>
  <si>
    <t>Z11 - BQ</t>
  </si>
  <si>
    <t>Z26 - BQ</t>
  </si>
  <si>
    <t>Z04 - BQ</t>
  </si>
  <si>
    <t>Z61 - BQ</t>
  </si>
  <si>
    <t>MLC - PC</t>
  </si>
  <si>
    <t>TM1 - BQ</t>
  </si>
  <si>
    <t>20 - SO</t>
  </si>
  <si>
    <t>41 - SO</t>
  </si>
  <si>
    <t>21 - SO</t>
  </si>
  <si>
    <t>18 - SO</t>
  </si>
  <si>
    <t>22 - SO</t>
  </si>
  <si>
    <t>ELE - BAR</t>
  </si>
  <si>
    <t>24 - SO</t>
  </si>
  <si>
    <t>43 - SO</t>
  </si>
  <si>
    <t>Z36 - BQ</t>
  </si>
  <si>
    <t>23 - SO</t>
  </si>
  <si>
    <t>CLD - BAR</t>
  </si>
  <si>
    <t>Z38 - BQ</t>
  </si>
  <si>
    <t>Z44 - BQ</t>
  </si>
  <si>
    <t>B1 - STO</t>
  </si>
  <si>
    <t>B2 - STO</t>
  </si>
  <si>
    <t>A1 - SGR</t>
  </si>
  <si>
    <t>Z35 - BQ</t>
  </si>
  <si>
    <t>ML1 - MLB</t>
  </si>
  <si>
    <t>ML2 - MLB</t>
  </si>
  <si>
    <t>GL1 - GLP</t>
  </si>
  <si>
    <t>Z23 - BQ</t>
  </si>
  <si>
    <t>Z13 - BQ</t>
  </si>
  <si>
    <t>Z34 - BQ</t>
  </si>
  <si>
    <t>Z32 - BQ</t>
  </si>
  <si>
    <t>Z01 - BQ</t>
  </si>
  <si>
    <t>Z39 - BQ</t>
  </si>
  <si>
    <t>Z55 - BQ</t>
  </si>
  <si>
    <t>ABJ - GLP</t>
  </si>
  <si>
    <t>Z22 - BQ</t>
  </si>
  <si>
    <t>1 - PDR</t>
  </si>
  <si>
    <t>2 - PDR</t>
  </si>
  <si>
    <t>3 - PDR</t>
  </si>
  <si>
    <t>SA1 - SA</t>
  </si>
  <si>
    <t>ARB - GLP</t>
  </si>
  <si>
    <t>CIE - BAR</t>
  </si>
  <si>
    <t>ESP - BAR</t>
  </si>
  <si>
    <t>B3 - STO</t>
  </si>
  <si>
    <t>Z19 - BQ</t>
  </si>
  <si>
    <t>30B - SO</t>
  </si>
  <si>
    <t>Z43 - BQ</t>
  </si>
  <si>
    <t>Z37 - BQ</t>
  </si>
  <si>
    <t>Z54 - BQ</t>
  </si>
  <si>
    <t>Z05 - BQ</t>
  </si>
  <si>
    <t>Z40 - BQ</t>
  </si>
  <si>
    <t>Z14 - BQ</t>
  </si>
  <si>
    <t>26 - SO</t>
  </si>
  <si>
    <t>Z02 - BQ</t>
  </si>
  <si>
    <t>1 - JDA</t>
  </si>
  <si>
    <t>3 - TUB</t>
  </si>
  <si>
    <t>Z42 - BQ</t>
  </si>
  <si>
    <t>Z06 - BQ</t>
  </si>
  <si>
    <t>27 - SO</t>
  </si>
  <si>
    <t>JD3 - JDA</t>
  </si>
  <si>
    <t>SA2 - SA</t>
  </si>
  <si>
    <t>SA4 - SA</t>
  </si>
  <si>
    <t>Z15 - BQ</t>
  </si>
  <si>
    <t>4 - JDA</t>
  </si>
  <si>
    <t>5 - JDA</t>
  </si>
  <si>
    <t>31 - SO</t>
  </si>
  <si>
    <t>Z12 -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</si>
</sst>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\ #,##0"/>
    <numFmt numFmtId="165" formatCode="[$-F800]dddd\,\ mmmm\ dd\,\ yyyy"/>
    <numFmt numFmtId="166" formatCode="[$-80A]dddd\,\ dd&quot; de &quot;mmmm&quot; de &quot;yyyy;@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  <font>
      <b/>
      <sz val="11"/>
      <color rgb="FF002060"/>
      <name val="Century Gothic"/>
      <family val="2"/>
    </font>
    <font>
      <b/>
      <sz val="11"/>
      <color theme="0"/>
      <name val="Century Gothic"/>
      <family val="2"/>
    </font>
    <font>
      <sz val="11"/>
      <color theme="1"/>
      <name val="Century Gothic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165" fontId="0" fillId="0" borderId="0" xfId="0" applyNumberFormat="1"/>
    <xf numFmtId="0" fontId="1" fillId="0" borderId="0" xfId="0" applyFont="1"/>
    <xf numFmtId="0" fontId="1" fillId="8" borderId="0" xfId="0" applyFont="1" applyFill="1"/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3" xfId="0" applyNumberFormat="1" applyBorder="1"/>
    <xf numFmtId="0" fontId="4" fillId="0" borderId="0" xfId="0" applyFont="1"/>
    <xf numFmtId="0" fontId="6" fillId="0" borderId="0" xfId="0" applyFont="1"/>
    <xf numFmtId="167" fontId="4" fillId="0" borderId="0" xfId="1" applyNumberFormat="1" applyFont="1"/>
    <xf numFmtId="165" fontId="4" fillId="0" borderId="0" xfId="1" applyNumberFormat="1" applyFont="1"/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" fontId="4" fillId="0" borderId="0" xfId="0" applyNumberFormat="1" applyFont="1"/>
    <xf numFmtId="0" fontId="8" fillId="0" borderId="0" xfId="0" applyFont="1" applyAlignment="1">
      <alignment horizontal="left" vertical="top" wrapText="1"/>
    </xf>
    <xf numFmtId="43" fontId="4" fillId="0" borderId="0" xfId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7" fontId="5" fillId="2" borderId="2" xfId="1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4" fillId="0" borderId="0" xfId="0" applyNumberFormat="1" applyFont="1"/>
    <xf numFmtId="10" fontId="4" fillId="0" borderId="0" xfId="0" applyNumberFormat="1" applyFont="1"/>
    <xf numFmtId="165" fontId="4" fillId="0" borderId="0" xfId="0" applyNumberFormat="1" applyFont="1"/>
    <xf numFmtId="167" fontId="4" fillId="0" borderId="0" xfId="1" applyNumberFormat="1" applyFont="1" applyFill="1"/>
    <xf numFmtId="165" fontId="4" fillId="0" borderId="0" xfId="1" applyNumberFormat="1" applyFont="1" applyFill="1"/>
    <xf numFmtId="165" fontId="4" fillId="10" borderId="7" xfId="1" applyNumberFormat="1" applyFont="1" applyFill="1" applyBorder="1" applyAlignment="1">
      <alignment horizontal="center" vertical="center"/>
    </xf>
    <xf numFmtId="165" fontId="4" fillId="11" borderId="5" xfId="1" applyNumberFormat="1" applyFont="1" applyFill="1" applyBorder="1" applyAlignment="1">
      <alignment horizontal="center" vertical="center"/>
    </xf>
    <xf numFmtId="165" fontId="4" fillId="11" borderId="7" xfId="1" applyNumberFormat="1" applyFont="1" applyFill="1" applyBorder="1" applyAlignment="1">
      <alignment horizontal="center" vertical="center"/>
    </xf>
    <xf numFmtId="14" fontId="4" fillId="0" borderId="0" xfId="0" applyNumberFormat="1" applyFont="1"/>
    <xf numFmtId="167" fontId="4" fillId="7" borderId="0" xfId="1" applyNumberFormat="1" applyFont="1" applyFill="1"/>
    <xf numFmtId="165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5" fontId="4" fillId="9" borderId="5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center" vertical="center"/>
    </xf>
    <xf numFmtId="0" fontId="4" fillId="7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11" fillId="0" borderId="0" xfId="0" applyNumberFormat="1" applyFont="1"/>
    <xf numFmtId="165" fontId="11" fillId="0" borderId="0" xfId="0" pivotButton="1" applyNumberFormat="1" applyFont="1"/>
    <xf numFmtId="0" fontId="11" fillId="5" borderId="0" xfId="0" applyFont="1" applyFill="1"/>
    <xf numFmtId="1" fontId="11" fillId="5" borderId="0" xfId="0" applyNumberFormat="1" applyFont="1" applyFill="1"/>
    <xf numFmtId="165" fontId="11" fillId="0" borderId="0" xfId="0" applyNumberFormat="1" applyFont="1" applyAlignment="1">
      <alignment horizontal="left"/>
    </xf>
    <xf numFmtId="0" fontId="11" fillId="0" borderId="0" xfId="0" applyNumberFormat="1" applyFont="1"/>
    <xf numFmtId="1" fontId="11" fillId="0" borderId="0" xfId="0" applyNumberFormat="1" applyFont="1"/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/>
    </xf>
    <xf numFmtId="165" fontId="11" fillId="5" borderId="0" xfId="0" applyNumberFormat="1" applyFont="1" applyFill="1"/>
    <xf numFmtId="165" fontId="11" fillId="0" borderId="0" xfId="0" applyNumberFormat="1" applyFont="1" applyAlignment="1">
      <alignment horizontal="center" vertical="center"/>
    </xf>
    <xf numFmtId="0" fontId="11" fillId="5" borderId="0" xfId="0" applyNumberFormat="1" applyFont="1" applyFill="1"/>
    <xf numFmtId="0" fontId="4" fillId="4" borderId="0" xfId="0" applyFont="1" applyFill="1"/>
    <xf numFmtId="165" fontId="10" fillId="6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400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260237</xdr:colOff>
      <xdr:row>1</xdr:row>
      <xdr:rowOff>15042</xdr:rowOff>
    </xdr:from>
    <xdr:to>
      <xdr:col>3</xdr:col>
      <xdr:colOff>702356</xdr:colOff>
      <xdr:row>5</xdr:row>
      <xdr:rowOff>45424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237" y="229355"/>
          <a:ext cx="1942307" cy="100669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622.436979745369" createdVersion="5" refreshedVersion="5" minRefreshableVersion="3" recordCount="139">
  <cacheSource type="worksheet">
    <worksheetSource ref="A8:CY147" sheet="Calendario de Diciembre  2024"/>
  </cacheSource>
  <cacheFields count="127">
    <cacheField name="Acu" numFmtId="0">
      <sharedItems/>
    </cacheField>
    <cacheField name="Ciclo " numFmtId="0">
      <sharedItems containsMixedTypes="1" containsNumber="1" containsInteger="1" minValue="1" maxValue="43" count="127">
        <s v="Z03"/>
        <s v="Z07"/>
        <s v="Z10"/>
        <s v="Z60"/>
        <s v="VCA"/>
        <s v="PLB"/>
        <s v="Z21"/>
        <s v="SLG"/>
        <s v="MYE"/>
        <s v="BLB"/>
        <s v="Z3A"/>
        <s v="Z59"/>
        <s v="Z33"/>
        <s v="Z11"/>
        <s v="Z26"/>
        <s v="Z04"/>
        <s v="Z61"/>
        <s v="MLC"/>
        <s v="TM1"/>
        <n v="20"/>
        <n v="41"/>
        <n v="21"/>
        <n v="18"/>
        <n v="22"/>
        <n v="4"/>
        <s v="ELE"/>
        <n v="24"/>
        <n v="43"/>
        <s v="Z36"/>
        <n v="23"/>
        <s v="A2"/>
        <s v="SA3"/>
        <s v="Z09"/>
        <s v="CLD"/>
        <s v="Z38"/>
        <s v="Z41"/>
        <s v="Z45"/>
        <s v="Z08"/>
        <s v="Z44"/>
        <s v="B1"/>
        <s v="B2"/>
        <s v="A1"/>
        <s v="Z35"/>
        <s v="ML1"/>
        <s v="ML2"/>
        <s v="GL1"/>
        <s v="Z23"/>
        <s v="Z13"/>
        <s v="Z34"/>
        <s v="Z32"/>
        <s v="Z01"/>
        <s v="Z39"/>
        <s v="Z55"/>
        <s v="ABJ"/>
        <s v="Z22"/>
        <n v="1"/>
        <n v="2"/>
        <n v="3"/>
        <s v="SA1"/>
        <s v="ARB"/>
        <s v="CIE"/>
        <s v="ESP"/>
        <s v="B3"/>
        <s v="30B"/>
        <n v="5"/>
        <s v="Z43"/>
        <s v="Z37"/>
        <s v="Z54"/>
        <s v="Z05"/>
        <s v="Z19"/>
        <s v="Z40"/>
        <s v="Z14"/>
        <n v="26"/>
        <n v="9"/>
        <s v="8"/>
        <s v="Z02"/>
        <s v="Z42"/>
        <s v="Z06"/>
        <n v="27"/>
        <s v="2"/>
        <s v="JD3"/>
        <s v="SA2"/>
        <s v="SA4"/>
        <s v="Z15"/>
        <n v="31"/>
        <s v="Z12"/>
        <s v="3"/>
        <s v="13A"/>
        <s v="Z20"/>
        <n v="28"/>
        <s v="28B"/>
        <s v="Z27"/>
        <n v="29"/>
        <s v="30A"/>
        <s v="Z18"/>
        <s v="28A"/>
        <s v="Z24"/>
        <s v="Z30"/>
        <n v="13"/>
        <n v="25"/>
        <s v="A3"/>
        <n v="15"/>
        <s v="Z17"/>
        <s v="MFE"/>
        <s v="TU4"/>
        <s v="PI2"/>
        <s v="PI3"/>
        <n v="12"/>
        <s v="Z16"/>
        <n v="34"/>
        <s v="15A"/>
        <s v="15B"/>
        <n v="42"/>
        <s v="Z25"/>
        <s v="Z28"/>
        <s v="30C"/>
        <s v="Z51"/>
        <s v="Z29"/>
        <s v="Z52"/>
        <s v="Z53"/>
        <s v="Z31"/>
        <s v="PA1"/>
        <s v="PA2"/>
        <s v="PA3"/>
        <s v="P02"/>
        <s v="Z57"/>
        <s v="Z56"/>
      </sharedItems>
    </cacheField>
    <cacheField name="Descripción zona" numFmtId="0">
      <sharedItems containsMixedTypes="1" containsNumber="1" containsInteger="1" minValue="0" maxValue="0"/>
    </cacheField>
    <cacheField name="CICLOS" numFmtId="0">
      <sharedItems count="140">
        <s v="Z03 - BQ"/>
        <s v="Z07 - BQ"/>
        <s v="Z10 - BQ"/>
        <s v="Z60 - BQ"/>
        <s v="VCA - PC"/>
        <s v="PLB - PC"/>
        <s v="Z21 - BQ"/>
        <s v="SLG - PC"/>
        <s v="MYE - PC"/>
        <s v="BLB - PC"/>
        <s v="Z3A - BQ"/>
        <s v="Z59 - BQ"/>
        <s v="Z33 - BQ"/>
        <s v="Z11 - BQ"/>
        <s v="Z26 - BQ"/>
        <s v="Z04 - BQ"/>
        <s v="Z61 - BQ"/>
        <s v="MLC - PC"/>
        <s v="TM1 - BQ"/>
        <s v="20 - SO"/>
        <s v="41 - SO"/>
        <s v="21 - SO"/>
        <s v="18 - SO"/>
        <s v="22 - SO"/>
        <s v="04 - SO"/>
        <s v="ELE - BAR"/>
        <s v="24 - SO"/>
        <s v="43 - SO"/>
        <s v="Z36 - BQ"/>
        <s v="23 - SO"/>
        <s v="A2 - SGR"/>
        <s v="SA3 - SA"/>
        <s v="Z09 - BQ"/>
        <s v="CLD - BAR"/>
        <s v="Z38 - BQ"/>
        <s v="Z41 - BQ"/>
        <s v="Z45 - BQ"/>
        <s v="Z08 - BQ"/>
        <s v="Z44 - BQ"/>
        <s v="B1 - STO"/>
        <s v="B2 - STO"/>
        <s v="A1 - SGR"/>
        <s v="Z35 - BQ"/>
        <s v="ML1 - MLB"/>
        <s v="ML2 - MLB"/>
        <s v="GL1 - GLP"/>
        <s v="Z23 - BQ"/>
        <s v="Z13 - BQ"/>
        <s v="Z34 - BQ"/>
        <s v="Z32 - BQ"/>
        <s v="Z01 - BQ"/>
        <s v="Z39 - BQ"/>
        <s v="Z55 - BQ"/>
        <s v="ABJ - GLP"/>
        <s v="Z22 - BQ"/>
        <s v="1 - PDR"/>
        <s v="2 - PDR"/>
        <s v="3 - PDR"/>
        <s v="SA1 - SA"/>
        <s v="ARB - GLP"/>
        <s v="CIE - BAR"/>
        <s v="ESP - BAR"/>
        <s v="B3 - STO"/>
        <s v="30B - SO"/>
        <s v="05 - SO"/>
        <s v="Z43 - BQ"/>
        <s v="Z37 - BQ"/>
        <s v="Z54 - BQ"/>
        <s v="Z05 - BQ"/>
        <s v="Z19 - BQ"/>
        <s v="Z40 - BQ"/>
        <s v="Z14 - BQ"/>
        <s v="26 - SO"/>
        <s v="09 - SO"/>
        <s v="08 - SO"/>
        <s v="Z02 - BQ"/>
        <s v="1 - JDA"/>
        <s v="3 - TUB"/>
        <s v="Z42 - BQ"/>
        <s v="Z06 - BQ"/>
        <s v="27 - SO"/>
        <s v="02 - SO"/>
        <s v="JD3 - JDA"/>
        <s v="SA2 - SA"/>
        <s v="SA4 - SA"/>
        <s v="Z15 - BQ"/>
        <s v="5 - JDA"/>
        <s v="4 - JDA"/>
        <s v="31 - SO"/>
        <s v="Z12 - BQ"/>
        <s v="03 - SO"/>
        <s v="13A - SO"/>
        <s v="Z20 - BQ"/>
        <s v="28 - SO"/>
        <s v="28B - SO"/>
        <s v="Z27 - BQ"/>
        <s v="29 - SO"/>
        <s v="30A - SO"/>
        <s v="Z18 - BQ"/>
        <s v="28A - SO"/>
        <s v="Z24 - BQ"/>
        <s v="Z30 - BQ"/>
        <s v="13 - SO"/>
        <s v="25 - SO"/>
        <s v="A3 - SGR"/>
        <s v="15 - SO"/>
        <s v="Z17 - BQ"/>
        <s v="2 - TUB"/>
        <s v="5 - TUB"/>
        <s v="1 - TUB"/>
        <s v="2 - JDA"/>
        <s v="MFE - GLP"/>
        <s v="1 - PIJ"/>
        <s v="TU4 - TUB"/>
        <s v="1 - USI"/>
        <s v="PI2 - PIJ"/>
        <s v="PI3 - PIJ"/>
        <s v="SA5 - SA"/>
        <s v="12 - SO"/>
        <s v="Z16 - BQ"/>
        <s v="34 - SO"/>
        <s v="15A - SO"/>
        <s v="15B - SO"/>
        <s v="42 - SO"/>
        <s v="Z25 - BQ"/>
        <s v="Z28 - BQ"/>
        <s v="30C - SO"/>
        <s v="Z51 - BQ"/>
        <s v="Z29 - BQ"/>
        <s v="Z52 - BQ"/>
        <s v="Z53 - BQ"/>
        <s v="Z31 - BQ"/>
        <s v="01 - POL"/>
        <s v="PA1 - PAL"/>
        <s v="PA2 - PAL"/>
        <s v="PA3 - PAL"/>
        <s v="P02 - POL"/>
        <s v="Z57 - BQ"/>
        <s v="Z56 - BQ"/>
        <s v=" - " u="1"/>
      </sharedItems>
    </cacheField>
    <cacheField name="Clientes" numFmtId="0">
      <sharedItems containsSemiMixedTypes="0" containsString="0" containsNumber="1" containsInteger="1" minValue="1" maxValue="14279"/>
    </cacheField>
    <cacheField name="Medidores a leer" numFmtId="1">
      <sharedItems containsSemiMixedTypes="0" containsString="0" containsNumber="1" containsInteger="1" minValue="2" maxValue="11922"/>
    </cacheField>
    <cacheField name="Medidores con telemetria" numFmtId="0">
      <sharedItems containsSemiMixedTypes="0" containsString="0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164">
      <sharedItems containsSemiMixedTypes="0" containsString="0" containsNumber="1" containsInteger="1" minValue="2052438" maxValue="1841980860"/>
    </cacheField>
    <cacheField name="Recaudo 2021" numFmtId="164">
      <sharedItems containsSemiMixedTypes="0" containsString="0" containsNumber="1" containsInteger="1" minValue="0" maxValue="1714230149"/>
    </cacheField>
    <cacheField name="Facturación  vs Recaudo" numFmtId="10">
      <sharedItems containsString="0" containsBlank="1" containsNumber="1" minValue="4.6886420590197047E-3" maxValue="3.8204725781199378"/>
    </cacheField>
    <cacheField name="Inspecciones generadas por el sistema " numFmtId="1">
      <sharedItems containsString="0" containsBlank="1" containsNumber="1" minValue="0" maxValue="3041.6666666666665"/>
    </cacheField>
    <cacheField name="Cantidad de inspecciones  _x000a_" numFmtId="1">
      <sharedItems containsSemiMixedTypes="0" containsString="0" containsNumber="1" minValue="0" maxValue="828.39583333333326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String="0" containsBlank="1" containsNumber="1" minValue="1" maxValue="33.151599443671763"/>
    </cacheField>
    <cacheField name="Cantidad de inspecciones por zona" numFmtId="0">
      <sharedItems containsSemiMixedTypes="0" containsString="0" containsNumber="1" containsInteger="1" minValue="26" maxValue="55"/>
    </cacheField>
    <cacheField name="cantidad inspectores requeridos" numFmtId="1">
      <sharedItems containsSemiMixedTypes="0" containsString="0" containsNumber="1" minValue="0" maxValue="15.061742424242423"/>
    </cacheField>
    <cacheField name="Cantidad de inspecciones por zona //Jornada" numFmtId="1">
      <sharedItems containsSemiMixedTypes="0" containsString="0" containsNumber="1" minValue="13" maxValue="27.5"/>
    </cacheField>
    <cacheField name="cantidad inspectores requeridos //jornada" numFmtId="1">
      <sharedItems containsSemiMixedTypes="0" containsString="0" containsNumber="1" minValue="0" maxValue="30.123484848484846"/>
    </cacheField>
    <cacheField name="Fecha de lectura _x000a_Noviembre -21" numFmtId="165">
      <sharedItems containsSemiMixedTypes="0" containsNonDate="0" containsDate="1" containsString="0" minDate="2021-10-15T00:00:00" maxDate="2021-11-10T00:00:00"/>
    </cacheField>
    <cacheField name="Fecha de lectura _x000a_Diciembre-21" numFmtId="165">
      <sharedItems containsSemiMixedTypes="0" containsNonDate="0" containsDate="1" containsString="0" minDate="2021-11-16T00:00:00" maxDate="2021-12-12T00:00:00"/>
    </cacheField>
    <cacheField name="Fecha de lectura _x000a_Enero - 2022" numFmtId="165">
      <sharedItems containsSemiMixedTypes="0" containsNonDate="0" containsDate="1" containsString="0" minDate="2021-12-14T00:00:00" maxDate="2022-01-13T00:00:00"/>
    </cacheField>
    <cacheField name="Fecha de lectura _x000a_Febrero - 2022" numFmtId="165">
      <sharedItems containsSemiMixedTypes="0" containsNonDate="0" containsDate="1" containsString="0" minDate="2022-01-14T00:00:00" maxDate="2022-02-11T00:00:00"/>
    </cacheField>
    <cacheField name="Fecha de lectura _x000a_Marzo - 2022" numFmtId="165">
      <sharedItems containsSemiMixedTypes="0" containsNonDate="0" containsDate="1" containsString="0" minDate="2022-02-12T00:00:00" maxDate="2022-03-13T00:00:00"/>
    </cacheField>
    <cacheField name="Fecha de lectura _x000a_Abril- 2022" numFmtId="165">
      <sharedItems containsSemiMixedTypes="0" containsNonDate="0" containsDate="1" containsString="0" minDate="2022-03-15T00:00:00" maxDate="2022-04-13T00:00:00"/>
    </cacheField>
    <cacheField name="Fecha de lectura _x000a_Mayo- 2022" numFmtId="165">
      <sharedItems containsSemiMixedTypes="0" containsNonDate="0" containsDate="1" containsString="0" minDate="2022-04-13T00:00:00" maxDate="2022-05-14T00:00:00"/>
    </cacheField>
    <cacheField name="Fecha de lectura _x000a_Junio- 2022" numFmtId="165">
      <sharedItems containsSemiMixedTypes="0" containsNonDate="0" containsDate="1" containsString="0" minDate="2022-05-14T00:00:00" maxDate="2022-06-14T00:00:00"/>
    </cacheField>
    <cacheField name="Fecha de lectura _x000a_Julio- 2022" numFmtId="165">
      <sharedItems containsSemiMixedTypes="0" containsNonDate="0" containsDate="1" containsString="0" minDate="2022-06-14T00:00:00" maxDate="2022-07-15T00:00:00"/>
    </cacheField>
    <cacheField name="Fecha de lectura _x000a_Agosto - 2022" numFmtId="165">
      <sharedItems containsSemiMixedTypes="0" containsNonDate="0" containsDate="1" containsString="0" minDate="2022-07-15T00:00:00" maxDate="2022-08-14T00:00:00"/>
    </cacheField>
    <cacheField name="Fecha de lectura _x000a_Septiembre - 2022" numFmtId="165">
      <sharedItems containsSemiMixedTypes="0" containsNonDate="0" containsDate="1" containsString="0" minDate="2022-08-16T00:00:00" maxDate="2022-09-14T00:00:00"/>
    </cacheField>
    <cacheField name="Fecha de lectura _x000a_Octubre - 2022" numFmtId="165">
      <sharedItems containsSemiMixedTypes="0" containsNonDate="0" containsDate="1" containsString="0" minDate="2022-09-15T00:00:00" maxDate="2022-10-14T00:00:00"/>
    </cacheField>
    <cacheField name="Fecha de lectura _x000a_Noviembre - 2022" numFmtId="165">
      <sharedItems containsSemiMixedTypes="0" containsNonDate="0" containsDate="1" containsString="0" minDate="2022-10-14T00:00:00" maxDate="2022-11-13T00:00:00"/>
    </cacheField>
    <cacheField name="Fecha de lectura _x000a_Diciembre - 2022" numFmtId="165">
      <sharedItems containsSemiMixedTypes="0" containsNonDate="0" containsDate="1" containsString="0" minDate="2022-11-15T00:00:00" maxDate="2022-12-12T00:00:00"/>
    </cacheField>
    <cacheField name="Fecha de lectura _x000a_Enero - 2023" numFmtId="165">
      <sharedItems containsSemiMixedTypes="0" containsNonDate="0" containsDate="1" containsString="0" minDate="2022-12-14T00:00:00" maxDate="2023-01-13T00:00:00"/>
    </cacheField>
    <cacheField name="Fecha de lectura _x000a_Febrero - 2023" numFmtId="165">
      <sharedItems containsSemiMixedTypes="0" containsNonDate="0" containsDate="1" containsString="0" minDate="2023-01-13T00:00:00" maxDate="2023-02-11T00:00:00"/>
    </cacheField>
    <cacheField name="Fecha de lectura _x000a_Marzo - 2023" numFmtId="165">
      <sharedItems containsSemiMixedTypes="0" containsNonDate="0" containsDate="1" containsString="0" minDate="2023-02-11T00:00:00" maxDate="2023-03-14T00:00:00"/>
    </cacheField>
    <cacheField name="Fecha de lectura Abril - 2023" numFmtId="165">
      <sharedItems containsSemiMixedTypes="0" containsNonDate="0" containsDate="1" containsString="0" minDate="2023-03-14T00:00:00" maxDate="2023-04-14T00:00:00"/>
    </cacheField>
    <cacheField name="Fecha de lectura Mayo - 2023" numFmtId="165">
      <sharedItems containsSemiMixedTypes="0" containsNonDate="0" containsDate="1" containsString="0" minDate="2023-04-14T00:00:00" maxDate="2023-05-13T00:00:00"/>
    </cacheField>
    <cacheField name="Fecha de lectura Junio - 2023" numFmtId="165">
      <sharedItems containsSemiMixedTypes="0" containsNonDate="0" containsDate="1" containsString="0" minDate="2023-05-13T00:00:00" maxDate="2023-06-12T00:00:00"/>
    </cacheField>
    <cacheField name="Fecha de lectura Julio - 2023" numFmtId="165">
      <sharedItems containsSemiMixedTypes="0" containsNonDate="0" containsDate="1" containsString="0" minDate="2023-06-13T00:00:00" maxDate="2023-07-14T00:00:00"/>
    </cacheField>
    <cacheField name="Fecha de lectura Agosto - 2023" numFmtId="165">
      <sharedItems containsSemiMixedTypes="0" containsNonDate="0" containsDate="1" containsString="0" minDate="2023-07-14T00:00:00" maxDate="2023-08-13T00:00:00"/>
    </cacheField>
    <cacheField name="Fecha de lectura Septiembre - 2023" numFmtId="165">
      <sharedItems containsSemiMixedTypes="0" containsNonDate="0" containsDate="1" containsString="0" minDate="2023-08-14T00:00:00" maxDate="2023-09-13T00:00:00"/>
    </cacheField>
    <cacheField name="Fecha de lectura Octubre - 2023" numFmtId="165">
      <sharedItems containsSemiMixedTypes="0" containsNonDate="0" containsDate="1" containsString="0" minDate="2023-09-13T00:00:00" maxDate="2023-10-13T00:00:00"/>
    </cacheField>
    <cacheField name="Fecha de lectura Noviembre  - 2023" numFmtId="165">
      <sharedItems containsSemiMixedTypes="0" containsNonDate="0" containsDate="1" containsString="0" minDate="2023-10-14T00:00:00" maxDate="2023-11-11T00:00:00"/>
    </cacheField>
    <cacheField name="Fecha de lectura Dciembre  - 2023" numFmtId="165">
      <sharedItems containsSemiMixedTypes="0" containsNonDate="0" containsDate="1" containsString="0" minDate="2023-11-14T00:00:00" maxDate="2023-12-12T00:00:00"/>
    </cacheField>
    <cacheField name="Fecha de lectura Enero  - 2024" numFmtId="165">
      <sharedItems containsSemiMixedTypes="0" containsNonDate="0" containsDate="1" containsString="0" minDate="2023-12-13T00:00:00" maxDate="2024-01-12T00:00:00"/>
    </cacheField>
    <cacheField name="Fecha de lectura Febrero  - 2024" numFmtId="165">
      <sharedItems containsSemiMixedTypes="0" containsNonDate="0" containsDate="1" containsString="0" minDate="2024-01-12T00:00:00" maxDate="2024-02-09T00:00:00"/>
    </cacheField>
    <cacheField name="Fecha de lectura Marzo 2024" numFmtId="165">
      <sharedItems containsSemiMixedTypes="0" containsNonDate="0" containsDate="1" containsString="0" minDate="2024-02-09T00:00:00" maxDate="2024-03-12T00:00:00"/>
    </cacheField>
    <cacheField name="Fecha de lectura Abril 2024" numFmtId="165">
      <sharedItems containsSemiMixedTypes="0" containsNonDate="0" containsDate="1" containsString="0" minDate="2024-03-12T00:00:00" maxDate="2024-04-13T00:00:00"/>
    </cacheField>
    <cacheField name="Fecha de lectura Mayo 2024" numFmtId="165">
      <sharedItems containsSemiMixedTypes="0" containsNonDate="0" containsDate="1" containsString="0" minDate="2024-04-13T00:00:00" maxDate="2024-05-14T00:00:00"/>
    </cacheField>
    <cacheField name="Fecha de lectura Junio 2024" numFmtId="165">
      <sharedItems containsSemiMixedTypes="0" containsNonDate="0" containsDate="1" containsString="0" minDate="2024-05-14T00:00:00" maxDate="2024-06-14T00:00:00"/>
    </cacheField>
    <cacheField name="Fecha de lectura  Julio  2024" numFmtId="165">
      <sharedItems containsSemiMixedTypes="0" containsNonDate="0" containsDate="1" containsString="0" minDate="2024-06-13T00:00:00" maxDate="2024-07-14T00:00:00"/>
    </cacheField>
    <cacheField name="Fecha de lectura  Agosto  2024" numFmtId="165">
      <sharedItems containsSemiMixedTypes="0" containsNonDate="0" containsDate="1" containsString="0" minDate="2024-07-15T00:00:00" maxDate="2024-08-14T00:00:00"/>
    </cacheField>
    <cacheField name="Fecha de lectura  Septiembre  2024" numFmtId="165">
      <sharedItems containsSemiMixedTypes="0" containsNonDate="0" containsDate="1" containsString="0" minDate="2024-08-14T00:00:00" maxDate="2024-09-13T00:00:00"/>
    </cacheField>
    <cacheField name="Fecha de lectura  Octubre   2024" numFmtId="165">
      <sharedItems containsSemiMixedTypes="0" containsNonDate="0" containsDate="1" containsString="0" minDate="2024-09-13T00:00:00" maxDate="2024-10-14T00:00:00"/>
    </cacheField>
    <cacheField name="Fecha de lectura  Noviembre  2024" numFmtId="165">
      <sharedItems containsSemiMixedTypes="0" containsNonDate="0" containsDate="1" containsString="0" minDate="2024-10-15T00:00:00" maxDate="2024-11-13T00:00:00"/>
    </cacheField>
    <cacheField name="Dias de consumo _x000a_Diciembre-21" numFmtId="0">
      <sharedItems containsSemiMixedTypes="0" containsString="0" containsNumber="1" containsInteger="1" minValue="29" maxValue="32"/>
    </cacheField>
    <cacheField name="Dias de consumo _x000a_Enero-2022" numFmtId="0">
      <sharedItems containsSemiMixedTypes="0" containsString="0" containsNumber="1" containsInteger="1" minValue="28" maxValue="32"/>
    </cacheField>
    <cacheField name="Dias de consumo _x000a_Febrero-2022" numFmtId="0">
      <sharedItems containsSemiMixedTypes="0" containsString="0" containsNumber="1" containsInteger="1" minValue="29" maxValue="32"/>
    </cacheField>
    <cacheField name="Dias de consumo _x000a_Marzo-2022" numFmtId="0">
      <sharedItems containsSemiMixedTypes="0" containsString="0" containsNumber="1" containsInteger="1" minValue="29" maxValue="31"/>
    </cacheField>
    <cacheField name="Dias de consumo _x000a_Abril-2022" numFmtId="0">
      <sharedItems containsSemiMixedTypes="0" containsString="0" containsNumber="1" containsInteger="1" minValue="28" maxValue="32"/>
    </cacheField>
    <cacheField name="Dias de consumo _x000a_Mayo-2022" numFmtId="0">
      <sharedItems containsSemiMixedTypes="0" containsString="0" containsNumber="1" containsInteger="1" minValue="28" maxValue="32"/>
    </cacheField>
    <cacheField name="Dias de consumo _x000a_Junio-2022" numFmtId="0">
      <sharedItems containsSemiMixedTypes="0" containsString="0" containsNumber="1" containsInteger="1" minValue="30" maxValue="32"/>
    </cacheField>
    <cacheField name="Dias de consumo _x000a_Julio-2022" numFmtId="0">
      <sharedItems containsSemiMixedTypes="0" containsString="0" containsNumber="1" containsInteger="1" minValue="29" maxValue="32"/>
    </cacheField>
    <cacheField name="Dias de consumo _x000a_Agosto-2022" numFmtId="0">
      <sharedItems containsSemiMixedTypes="0" containsString="0" containsNumber="1" containsInteger="1" minValue="29" maxValue="32"/>
    </cacheField>
    <cacheField name="Dias de consumo _x000a_Septiembre -2022" numFmtId="0">
      <sharedItems containsSemiMixedTypes="0" containsString="0" containsNumber="1" containsInteger="1" minValue="29" maxValue="32"/>
    </cacheField>
    <cacheField name="Dias de consumo _x000a_Octubre -2022" numFmtId="0">
      <sharedItems containsSemiMixedTypes="0" containsString="0" containsNumber="1" containsInteger="1" minValue="29" maxValue="32"/>
    </cacheField>
    <cacheField name="Dias de consumo _x000a_Noviembre -2022" numFmtId="0">
      <sharedItems containsSemiMixedTypes="0" containsString="0" containsNumber="1" containsInteger="1" minValue="29" maxValue="32"/>
    </cacheField>
    <cacheField name="Dias de consumo _x000a_Diciembre -2022" numFmtId="0">
      <sharedItems containsSemiMixedTypes="0" containsString="0" containsNumber="1" containsInteger="1" minValue="29" maxValue="32"/>
    </cacheField>
    <cacheField name="Dias de consumo _x000a_Enero -2023" numFmtId="0">
      <sharedItems containsSemiMixedTypes="0" containsString="0" containsNumber="1" containsInteger="1" minValue="28" maxValue="32"/>
    </cacheField>
    <cacheField name="Dias de consumo _x000a_Febrero -2023" numFmtId="0">
      <sharedItems containsSemiMixedTypes="0" containsString="0" containsNumber="1" containsInteger="1" minValue="29" maxValue="31"/>
    </cacheField>
    <cacheField name="Dias de consumo _x000a_Marzo -2023" numFmtId="167">
      <sharedItems containsSemiMixedTypes="0" containsString="0" containsNumber="1" containsInteger="1" minValue="29" maxValue="32"/>
    </cacheField>
    <cacheField name="Dias de consumo _x000a_Abril -2023" numFmtId="167">
      <sharedItems containsSemiMixedTypes="0" containsString="0" containsNumber="1" containsInteger="1" minValue="28" maxValue="32"/>
    </cacheField>
    <cacheField name="Dias de consumo _x000a_Mayo -2023" numFmtId="167">
      <sharedItems containsSemiMixedTypes="0" containsString="0" containsNumber="1" containsInteger="1" minValue="29" maxValue="32"/>
    </cacheField>
    <cacheField name="Dias de consumo _x000a_Junio - 2023" numFmtId="167">
      <sharedItems containsSemiMixedTypes="0" containsString="0" containsNumber="1" containsInteger="1" minValue="29" maxValue="32"/>
    </cacheField>
    <cacheField name="Dias de consumo _x000a_Julio - 2023" numFmtId="167">
      <sharedItems containsSemiMixedTypes="0" containsString="0" containsNumber="1" containsInteger="1" minValue="29" maxValue="32"/>
    </cacheField>
    <cacheField name="Dias de consumo _x000a_Agosto - 2023" numFmtId="167">
      <sharedItems containsSemiMixedTypes="0" containsString="0" containsNumber="1" containsInteger="1" minValue="29" maxValue="32"/>
    </cacheField>
    <cacheField name="Dias de consumo _x000a_Septiembre - 2023" numFmtId="167">
      <sharedItems containsSemiMixedTypes="0" containsString="0" containsNumber="1" containsInteger="1" minValue="29" maxValue="32"/>
    </cacheField>
    <cacheField name="Dias de consumo _x000a_Octubre - 2023" numFmtId="167">
      <sharedItems containsSemiMixedTypes="0" containsString="0" containsNumber="1" containsInteger="1" minValue="30" maxValue="32"/>
    </cacheField>
    <cacheField name="Dias de consumo _x000a_Noviembre  - 2023" numFmtId="167">
      <sharedItems containsSemiMixedTypes="0" containsString="0" containsNumber="1" containsInteger="1" minValue="28" maxValue="32"/>
    </cacheField>
    <cacheField name="Dias de consumo _x000a_Diciembre   - 2023" numFmtId="167">
      <sharedItems containsSemiMixedTypes="0" containsString="0" containsNumber="1" containsInteger="1" minValue="28" maxValue="32"/>
    </cacheField>
    <cacheField name="Dias de consumo _x000a_Enero   - 2024" numFmtId="167">
      <sharedItems containsSemiMixedTypes="0" containsString="0" containsNumber="1" containsInteger="1" minValue="28" maxValue="32"/>
    </cacheField>
    <cacheField name="Dias de consumo _x000a_Febrero   - 2024" numFmtId="167">
      <sharedItems containsSemiMixedTypes="0" containsString="0" containsNumber="1" containsInteger="1" minValue="28" maxValue="32"/>
    </cacheField>
    <cacheField name="Dias de consumo _x000a_Marzo   - 2024" numFmtId="167">
      <sharedItems containsSemiMixedTypes="0" containsString="0" containsNumber="1" containsInteger="1" minValue="28" maxValue="32"/>
    </cacheField>
    <cacheField name="Dias de consumo _x000a_Abril   - 2024" numFmtId="167">
      <sharedItems containsSemiMixedTypes="0" containsString="0" containsNumber="1" containsInteger="1" minValue="28" maxValue="32"/>
    </cacheField>
    <cacheField name="Dias de consumo _x000a_Mayo   - 2024" numFmtId="167">
      <sharedItems containsSemiMixedTypes="0" containsString="0" containsNumber="1" containsInteger="1" minValue="28" maxValue="32"/>
    </cacheField>
    <cacheField name="Dias de consumo _x000a_Junio   - 2024" numFmtId="167">
      <sharedItems containsSemiMixedTypes="0" containsString="0" containsNumber="1" containsInteger="1" minValue="30" maxValue="32"/>
    </cacheField>
    <cacheField name="Dias de consumo _x000a_Julio   - 2024" numFmtId="167">
      <sharedItems containsSemiMixedTypes="0" containsString="0" containsNumber="1" containsInteger="1" minValue="30" maxValue="32"/>
    </cacheField>
    <cacheField name="Dias de consumo _x000a_Agosto   - 2024" numFmtId="167">
      <sharedItems containsSemiMixedTypes="0" containsString="0" containsNumber="1" containsInteger="1" minValue="31" maxValue="32"/>
    </cacheField>
    <cacheField name="Dias de consumo _x000a_Septiembre - 2024" numFmtId="167">
      <sharedItems containsSemiMixedTypes="0" containsString="0" containsNumber="1" containsInteger="1" minValue="29" maxValue="32"/>
    </cacheField>
    <cacheField name="Dias de consumo _x000a_Octubre  - 2024" numFmtId="167">
      <sharedItems containsSemiMixedTypes="0" containsString="0" containsNumber="1" containsInteger="1" minValue="29" maxValue="32"/>
    </cacheField>
    <cacheField name="Dias de consumo _x000a_Noviembre  - 2024" numFmtId="167">
      <sharedItems containsSemiMixedTypes="0" containsString="0" containsNumber="1" containsInteger="1" minValue="28" maxValue="32"/>
    </cacheField>
    <cacheField name="Dias de consumo _x000a_Diciembre  - 2024" numFmtId="167">
      <sharedItems containsSemiMixedTypes="0" containsString="0" containsNumber="1" containsInteger="1" minValue="28" maxValue="32"/>
    </cacheField>
    <cacheField name="Entrega Maxima de tarifa" numFmtId="165">
      <sharedItems containsSemiMixedTypes="0" containsNonDate="0" containsDate="1" containsString="0" minDate="2024-11-13T00:00:00" maxDate="2024-12-11T00:00:00"/>
    </cacheField>
    <cacheField name="Fecha de lectura" numFmtId="165">
      <sharedItems containsSemiMixedTypes="0" containsNonDate="0" containsDate="1" containsString="0" minDate="1899-12-30T00:00:00" maxDate="2024-12-12T00:00:00" count="573">
        <d v="2024-11-14T00:00:00"/>
        <d v="2024-11-15T00:00:00"/>
        <d v="2024-11-17T00:00:00"/>
        <d v="2024-11-16T00:00:00"/>
        <d v="2024-11-18T00:00:00"/>
        <d v="2024-11-19T00:00:00"/>
        <d v="2024-11-20T00:00:00"/>
        <d v="2024-11-21T00:00:00"/>
        <d v="2024-11-22T00:00:00"/>
        <d v="2024-11-23T00:00:00"/>
        <d v="2024-11-25T00:00:00"/>
        <d v="2024-11-24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9T00:00:00"/>
        <d v="2024-12-10T00:00:00"/>
        <d v="2024-12-11T00:00:00"/>
        <d v="2023-09-29T00:00:00" u="1"/>
        <d v="2023-10-25T00:00:00" u="1"/>
        <d v="2024-10-25T00:00:00" u="1"/>
        <d v="2023-11-21T00:00:00" u="1"/>
        <d v="2023-12-17T00:00:00" u="1"/>
        <d v="2023-10-27T00:00:00" u="1"/>
        <d v="2024-10-27T00:00:00" u="1"/>
        <d v="2023-11-23T00:00:00" u="1"/>
        <d v="2023-12-19T00:00:00" u="1"/>
        <d v="2023-10-29T00:00:00" u="1"/>
        <d v="2024-10-29T00:00:00" u="1"/>
        <d v="2023-11-25T00:00:00" u="1"/>
        <d v="2023-12-21T00:00:00" u="1"/>
        <d v="2024-01-02T00:00:00" u="1"/>
        <d v="2023-10-31T00:00:00" u="1"/>
        <d v="2024-10-31T00:00:00" u="1"/>
        <d v="2023-11-27T00:00:00" u="1"/>
        <d v="2023-12-23T00:00:00" u="1"/>
        <d v="2024-01-04T00:00:00" u="1"/>
        <d v="2023-11-29T00:00:00" u="1"/>
        <d v="2024-01-06T00:00:00" u="1"/>
        <d v="2024-02-02T00:00:00" u="1"/>
        <d v="2023-12-27T00:00:00" u="1"/>
        <d v="2024-01-08T00:00:00" u="1"/>
        <d v="2024-02-04T00:00:00" u="1"/>
        <d v="2023-12-29T00:00:00" u="1"/>
        <d v="2024-01-10T00:00:00" u="1"/>
        <d v="2024-02-06T00:00:00" u="1"/>
        <d v="2023-03-02T00:00:00" u="1"/>
        <d v="2024-03-02T00:00:00" u="1"/>
        <d v="2023-12-31T00:00:00" u="1"/>
        <d v="2024-01-12T00:00:00" u="1"/>
        <d v="2024-02-08T00:00:00" u="1"/>
        <d v="2023-03-04T00:00:00" u="1"/>
        <d v="2024-03-04T00:00:00" u="1"/>
        <d v="2023-03-06T00:00:00" u="1"/>
        <d v="2024-03-06T00:00:00" u="1"/>
        <d v="2023-04-02T00:00:00" u="1"/>
        <d v="2024-04-02T00:00:00" u="1"/>
        <d v="2024-01-16T00:00:00" u="1"/>
        <d v="2023-03-08T00:00:00" u="1"/>
        <d v="2024-03-08T00:00:00" u="1"/>
        <d v="2023-04-04T00:00:00" u="1"/>
        <d v="2024-04-04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4-05-02T00:00:00" u="1"/>
        <d v="2024-01-20T00:00:00" u="1"/>
        <d v="2023-02-16T00:00:00" u="1"/>
        <d v="2024-02-16T00:00:00" u="1"/>
        <d v="2024-03-12T00:00:00" u="1"/>
        <d v="2023-04-08T00:00:00" u="1"/>
        <d v="2024-04-08T00:00:00" u="1"/>
        <d v="2023-05-04T00:00:00" u="1"/>
        <d v="2024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4-05-06T00:00:00" u="1"/>
        <d v="2023-06-02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4-05-08T00:00:00" u="1"/>
        <d v="2024-06-04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4-04-14T00:00:00" u="1"/>
        <d v="2023-05-10T00:00:00" u="1"/>
        <d v="2024-05-10T00:00:00" u="1"/>
        <d v="2023-06-06T00:00:00" u="1"/>
        <d v="2024-06-06T00:00:00" u="1"/>
        <d v="2024-07-02T00:00:00" u="1"/>
        <d v="2024-01-28T00:00:00" u="1"/>
        <d v="2023-02-24T00:00:00" u="1"/>
        <d v="2024-02-24T00:00:00" u="1"/>
        <d v="2024-03-20T00:00:00" u="1"/>
        <d v="2023-04-16T00:00:00" u="1"/>
        <d v="2024-04-16T00:00:00" u="1"/>
        <d v="2023-05-12T00:00:00" u="1"/>
        <d v="2023-06-08T00:00:00" u="1"/>
        <d v="2024-06-08T00:00:00" u="1"/>
        <d v="2023-07-04T00:00:00" u="1"/>
        <d v="2024-07-04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4-04-18T00:00:00" u="1"/>
        <d v="2024-05-14T00:00:00" u="1"/>
        <d v="2023-06-10T00:00:00" u="1"/>
        <d v="2023-07-06T00:00:00" u="1"/>
        <d v="2024-07-06T00:00:00" u="1"/>
        <d v="2023-08-02T00:00:00" u="1"/>
        <d v="2024-08-02T00:00:00" u="1"/>
        <d v="2023-02-28T00:00:00" u="1"/>
        <d v="2024-02-28T00:00:00" u="1"/>
        <d v="2023-03-24T00:00:00" u="1"/>
        <d v="2023-04-20T00:00:00" u="1"/>
        <d v="2024-04-20T00:00:00" u="1"/>
        <d v="2023-05-16T00:00:00" u="1"/>
        <d v="2024-05-16T00:00:00" u="1"/>
        <d v="2023-07-08T00:00:00" u="1"/>
        <d v="2024-07-08T00:00:00" u="1"/>
        <d v="2023-08-04T00:00:00" u="1"/>
        <d v="2024-08-04T00:00:00" u="1"/>
        <d v="2023-03-26T00:00:00" u="1"/>
        <d v="2024-03-26T00:00:00" u="1"/>
        <d v="2023-04-22T00:00:00" u="1"/>
        <d v="2024-04-22T00:00:00" u="1"/>
        <d v="2023-05-18T00:00:00" u="1"/>
        <d v="2024-05-18T00:00:00" u="1"/>
        <d v="2023-06-14T00:00:00" u="1"/>
        <d v="2024-06-14T00:00:00" u="1"/>
        <d v="2023-07-10T00:00:00" u="1"/>
        <d v="2024-07-10T00:00:00" u="1"/>
        <d v="2024-08-06T00:00:00" u="1"/>
        <d v="2023-09-02T00:00:00" u="1"/>
        <d v="2024-09-02T00:00:00" u="1"/>
        <d v="2023-03-28T00:00:00" u="1"/>
        <d v="2023-04-24T00:00:00" u="1"/>
        <d v="2024-04-24T00:00:00" u="1"/>
        <d v="2023-05-20T00:00:00" u="1"/>
        <d v="2024-05-20T00:00:00" u="1"/>
        <d v="2023-06-16T00:00:00" u="1"/>
        <d v="2023-07-12T00:00:00" u="1"/>
        <d v="2024-07-12T00:00:00" u="1"/>
        <d v="2023-08-08T00:00:00" u="1"/>
        <d v="2024-08-08T00:00:00" u="1"/>
        <d v="2023-09-04T00:00:00" u="1"/>
        <d v="2024-09-04T00:00:00" u="1"/>
        <d v="2023-03-30T00:00:00" u="1"/>
        <d v="2024-03-30T00:00:00" u="1"/>
        <d v="2023-04-26T00:00:00" u="1"/>
        <d v="2024-04-26T00:00:00" u="1"/>
        <d v="2024-05-22T00:00:00" u="1"/>
        <d v="2024-06-18T00:00:00" u="1"/>
        <d v="2023-07-14T00:00:00" u="1"/>
        <d v="2023-08-10T00:00:00" u="1"/>
        <d v="2024-08-10T00:00:00" u="1"/>
        <d v="2023-09-06T00:00:00" u="1"/>
        <d v="2024-09-06T00:00:00" u="1"/>
        <d v="2023-10-02T00:00:00" u="1"/>
        <d v="2024-10-02T00:00:00" u="1"/>
        <d v="2023-04-28T00:00:00" u="1"/>
        <d v="2023-05-24T00:00:00" u="1"/>
        <d v="2024-05-24T00:00:00" u="1"/>
        <d v="2023-06-20T00:00:00" u="1"/>
        <d v="2024-06-20T00:00:00" u="1"/>
        <d v="2024-07-16T00:00:00" u="1"/>
        <d v="2023-08-12T00:00:00" u="1"/>
        <d v="2024-08-12T00:00:00" u="1"/>
        <d v="2023-09-08T00:00:00" u="1"/>
        <d v="2023-10-04T00:00:00" u="1"/>
        <d v="2024-10-04T00:00:00" u="1"/>
        <d v="2023-04-30T00:00:00" u="1"/>
        <d v="2024-04-30T00:00:00" u="1"/>
        <d v="2023-05-26T00:00:00" u="1"/>
        <d v="2023-06-22T00:00:00" u="1"/>
        <d v="2024-06-22T00:00:00" u="1"/>
        <d v="2023-07-18T00:00:00" u="1"/>
        <d v="2024-07-18T00:00:00" u="1"/>
        <d v="2023-08-14T00:00:00" u="1"/>
        <d v="2024-08-14T00:00:00" u="1"/>
        <d v="2024-09-10T00:00:00" u="1"/>
        <d v="2023-10-06T00:00:00" u="1"/>
        <d v="2024-10-06T00:00:00" u="1"/>
        <d v="2023-11-02T00:00:00" u="1"/>
        <d v="2024-11-02T00:00:00" u="1"/>
        <d v="2024-05-28T00:00:00" u="1"/>
        <d v="2024-06-24T00:00:00" u="1"/>
        <d v="2023-08-16T00:00:00" u="1"/>
        <d v="2024-08-16T00:00:00" u="1"/>
        <d v="2023-09-12T00:00:00" u="1"/>
        <d v="2024-09-12T00:00:00" u="1"/>
        <d v="2024-10-08T00:00:00" u="1"/>
        <d v="2023-11-04T00:00:00" u="1"/>
        <d v="2023-05-30T00:00:00" u="1"/>
        <d v="2024-05-30T00:00:00" u="1"/>
        <d v="2023-06-26T00:00:00" u="1"/>
        <d v="2024-06-26T00:00:00" u="1"/>
        <d v="2023-07-22T00:00:00" u="1"/>
        <d v="2024-07-22T00:00:00" u="1"/>
        <d v="2023-08-18T00:00:00" u="1"/>
        <d v="2023-10-10T00:00:00" u="1"/>
        <d v="2024-10-10T00:00:00" u="1"/>
        <d v="2023-11-06T00:00:00" u="1"/>
        <d v="2024-11-06T00:00:00" u="1"/>
        <d v="2023-12-02T00:00:00" u="1"/>
        <d v="2023-06-28T00:00:00" u="1"/>
        <d v="2024-06-28T00:00:00" u="1"/>
        <d v="2023-07-24T00:00:00" u="1"/>
        <d v="2024-07-24T00:00:00" u="1"/>
        <d v="2024-08-20T00:00:00" u="1"/>
        <d v="2023-09-16T00:00:00" u="1"/>
        <d v="2024-09-16T00:00:00" u="1"/>
        <d v="2023-10-12T00:00:00" u="1"/>
        <d v="2024-10-12T00:00:00" u="1"/>
        <d v="2023-11-08T00:00:00" u="1"/>
        <d v="2024-11-08T00:00:00" u="1"/>
        <d v="2023-12-04T00:00:00" u="1"/>
        <d v="2023-06-30T00:00:00" u="1"/>
        <d v="2024-06-30T00:00:00" u="1"/>
        <d v="2023-07-26T00:00:00" u="1"/>
        <d v="2024-07-26T00:00:00" u="1"/>
        <d v="2023-08-22T00:00:00" u="1"/>
        <d v="2024-08-22T00:00:00" u="1"/>
        <d v="2023-09-18T00:00:00" u="1"/>
        <d v="2024-09-18T00:00:00" u="1"/>
        <d v="2023-10-14T00:00:00" u="1"/>
        <d v="2023-11-10T00:00:00" u="1"/>
        <d v="2024-11-10T00:00:00" u="1"/>
        <d v="2023-12-06T00:00:00" u="1"/>
        <d v="2023-07-28T00:00:00" u="1"/>
        <d v="2023-08-24T00:00:00" u="1"/>
        <d v="2024-08-24T00:00:00" u="1"/>
        <d v="2023-09-20T00:00:00" u="1"/>
        <d v="2024-09-20T00:00:00" u="1"/>
        <d v="2024-11-12T00:00:00" u="1"/>
        <d v="2024-07-30T00:00:00" u="1"/>
        <d v="2023-08-26T00:00:00" u="1"/>
        <d v="2024-08-26T00:00:00" u="1"/>
        <d v="2023-09-22T00:00:00" u="1"/>
        <d v="2024-09-22T00:00:00" u="1"/>
        <d v="2023-10-18T00:00:00" u="1"/>
        <d v="2024-10-18T00:00:00" u="1"/>
        <d v="2023-11-14T00:00:00" u="1"/>
        <d v="2023-12-10T00:00:00" u="1"/>
        <d v="2023-08-28T00:00:00" u="1"/>
        <d v="2024-08-28T00:00:00" u="1"/>
        <d v="2024-09-24T00:00:00" u="1"/>
        <d v="2023-10-20T00:00:00" u="1"/>
        <d v="2023-11-16T00:00:00" u="1"/>
        <d v="2023-08-30T00:00:00" u="1"/>
        <d v="2024-08-30T00:00:00" u="1"/>
        <d v="2023-09-26T00:00:00" u="1"/>
        <d v="2024-09-26T00:00:00" u="1"/>
        <d v="2024-10-22T00:00:00" u="1"/>
        <d v="2023-11-18T00:00:00" u="1"/>
        <d v="2023-12-14T00:00:00" u="1"/>
        <d v="2023-09-28T00:00:00" u="1"/>
        <d v="2024-09-28T00:00:00" u="1"/>
        <d v="2023-10-24T00:00:00" u="1"/>
        <d v="2024-10-24T00:00:00" u="1"/>
        <d v="2023-11-20T00:00:00" u="1"/>
        <d v="2023-12-16T00:00:00" u="1"/>
        <d v="2023-09-30T00:00:00" u="1"/>
        <d v="2024-09-30T00:00:00" u="1"/>
        <d v="2023-10-26T00:00:00" u="1"/>
        <d v="2024-10-26T00:00:00" u="1"/>
        <d v="2023-11-22T00:00:00" u="1"/>
        <d v="2023-12-18T00:00:00" u="1"/>
        <d v="2023-10-28T00:00:00" u="1"/>
        <d v="2024-10-28T00:00:00" u="1"/>
        <d v="2023-11-24T00:00:00" u="1"/>
        <d v="2023-12-20T00:00:00" u="1"/>
        <d v="2024-01-01T00:00:00" u="1"/>
        <d v="2023-10-30T00:00:00" u="1"/>
        <d v="2024-10-30T00:00:00" u="1"/>
        <d v="2023-11-26T00:00:00" u="1"/>
        <d v="2023-12-22T00:00:00" u="1"/>
        <d v="2024-01-03T00:00:00" u="1"/>
        <d v="2023-11-28T00:00:00" u="1"/>
        <d v="2024-01-05T00:00:00" u="1"/>
        <d v="2024-02-01T00:00:00" u="1"/>
        <d v="2023-11-30T00:00:00" u="1"/>
        <d v="2023-12-26T00:00:00" u="1"/>
        <d v="2024-01-07T00:00:00" u="1"/>
        <d v="2024-02-03T00:00:00" u="1"/>
        <d v="2023-12-28T00:00:00" u="1"/>
        <d v="2024-01-09T00:00:00" u="1"/>
        <d v="2024-02-05T00:00:00" u="1"/>
        <d v="2023-03-01T00:00:00" u="1"/>
        <d v="2024-03-01T00:00:00" u="1"/>
        <d v="2023-12-30T00:00:00" u="1"/>
        <d v="2024-01-11T00:00:00" u="1"/>
        <d v="2024-02-07T00:00:00" u="1"/>
        <d v="2023-03-03T00:00:00" u="1"/>
        <d v="2024-03-03T00:00:00" u="1"/>
        <d v="2024-01-13T00:00:00" u="1"/>
        <d v="2024-02-09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5-01T00:00:00" u="1"/>
        <d v="2024-01-19T00:00:00" u="1"/>
        <d v="2023-02-15T00:00:00" u="1"/>
        <d v="2024-02-15T00:00:00" u="1"/>
        <d v="2023-03-11T00:00:00" u="1"/>
        <d v="2024-03-11T00:00:00" u="1"/>
        <d v="2023-05-03T00:00:00" u="1"/>
        <d v="2024-05-03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3-06-01T00:00:00" u="1"/>
        <d v="2024-06-01T00:00:00" u="1"/>
        <d v="2024-01-23T00:00:00" u="1"/>
        <d v="2024-02-19T00:00:00" u="1"/>
        <d v="2023-03-15T00:00:00" u="1"/>
        <d v="2024-03-15T00:00:00" u="1"/>
        <d v="2023-04-11T00:00:00" u="1"/>
        <d v="2023-05-07T00:00:00" u="1"/>
        <d v="2024-05-07T00:00:00" u="1"/>
        <d v="2023-06-03T00:00:00" u="1"/>
        <d v="2024-01-25T00:00:00" u="1"/>
        <d v="2023-02-21T00:00:00" u="1"/>
        <d v="2024-02-21T00:00:00" u="1"/>
        <d v="2023-03-17T00:00:00" u="1"/>
        <d v="2023-04-13T00:00:00" u="1"/>
        <d v="2024-04-13T00:00:00" u="1"/>
        <d v="2023-05-09T00:00:00" u="1"/>
        <d v="2024-05-09T00:00:00" u="1"/>
        <d v="2023-06-05T00:00:00" u="1"/>
        <d v="2024-06-05T00:00:00" u="1"/>
        <d v="2023-07-01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4-05-11T00:00:00" u="1"/>
        <d v="2023-06-07T00:00:00" u="1"/>
        <d v="2024-06-07T00:00:00" u="1"/>
        <d v="2023-07-03T00:00:00" u="1"/>
        <d v="2024-07-03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4-05-13T00:00:00" u="1"/>
        <d v="2023-06-09T00:00:00" u="1"/>
        <d v="2024-06-09T00:00:00" u="1"/>
        <d v="2023-07-05T00:00:00" u="1"/>
        <d v="2024-07-05T00:00:00" u="1"/>
        <d v="2023-08-01T00:00:00" u="1"/>
        <d v="2024-08-0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4-05-15T00:00:00" u="1"/>
        <d v="2023-06-11T00:00:00" u="1"/>
        <d v="2024-06-11T00:00:00" u="1"/>
        <d v="2023-07-07T00:00:00" u="1"/>
        <d v="2023-08-03T00:00:00" u="1"/>
        <d v="2024-08-03T00:00:00" u="1"/>
        <d v="2024-02-29T00:00:00" u="1"/>
        <d v="2023-03-25T00:00:00" u="1"/>
        <d v="2023-04-21T00:00:00" u="1"/>
        <d v="2023-05-17T00:00:00" u="1"/>
        <d v="2024-05-17T00:00:00" u="1"/>
        <d v="2023-06-13T00:00:00" u="1"/>
        <d v="2024-06-13T00:00:00" u="1"/>
        <d v="2024-07-09T00:00:00" u="1"/>
        <d v="2023-08-05T00:00:00" u="1"/>
        <d v="2024-08-05T00:00:00" u="1"/>
        <d v="2023-09-01T00:00:00" u="1"/>
        <d v="2023-03-27T00:00:00" u="1"/>
        <d v="2024-03-27T00:00:00" u="1"/>
        <d v="2023-04-23T00:00:00" u="1"/>
        <d v="2024-04-23T00:00:00" u="1"/>
        <d v="2023-05-19T00:00:00" u="1"/>
        <d v="2023-06-15T00:00:00" u="1"/>
        <d v="2024-06-15T00:00:00" u="1"/>
        <d v="2023-07-11T00:00:00" u="1"/>
        <d v="2023-08-07T00:00:00" u="1"/>
        <d v="2024-09-03T00:00:00" u="1"/>
        <d v="2023-03-29T00:00:00" u="1"/>
        <d v="2023-04-25T00:00:00" u="1"/>
        <d v="2024-04-25T00:00:00" u="1"/>
        <d v="2024-05-21T00:00:00" u="1"/>
        <d v="2023-06-17T00:00:00" u="1"/>
        <d v="2024-06-17T00:00:00" u="1"/>
        <d v="2023-07-13T00:00:00" u="1"/>
        <d v="2024-07-13T00:00:00" u="1"/>
        <d v="2023-08-09T00:00:00" u="1"/>
        <d v="2024-08-09T00:00:00" u="1"/>
        <d v="2023-09-05T00:00:00" u="1"/>
        <d v="2024-09-05T00:00:00" u="1"/>
        <d v="2024-10-01T00:00:00" u="1"/>
        <d v="2023-03-31T00:00:00" u="1"/>
        <d v="2024-03-31T00:00:00" u="1"/>
        <d v="2023-04-27T00:00:00" u="1"/>
        <d v="2024-04-27T00:00:00" u="1"/>
        <d v="2023-05-23T00:00:00" u="1"/>
        <d v="2024-05-23T00:00:00" u="1"/>
        <d v="2024-06-19T00:00:00" u="1"/>
        <d v="2023-07-15T00:00:00" u="1"/>
        <d v="2024-07-15T00:00:00" u="1"/>
        <d v="2023-08-11T00:00:00" u="1"/>
        <d v="2023-09-07T00:00:00" u="1"/>
        <d v="2024-09-07T00:00:00" u="1"/>
        <d v="2023-10-03T00:00:00" u="1"/>
        <d v="2023-04-29T00:00:00" u="1"/>
        <d v="2024-04-29T00:00:00" u="1"/>
        <d v="2023-05-25T00:00:00" u="1"/>
        <d v="2024-05-25T00:00:00" u="1"/>
        <d v="2023-06-21T00:00:00" u="1"/>
        <d v="2024-06-21T00:00:00" u="1"/>
        <d v="2023-07-17T00:00:00" u="1"/>
        <d v="2024-07-17T00:00:00" u="1"/>
        <d v="2024-08-13T00:00:00" u="1"/>
        <d v="2023-09-09T00:00:00" u="1"/>
        <d v="2024-09-09T00:00:00" u="1"/>
        <d v="2023-10-05T00:00:00" u="1"/>
        <d v="2024-10-05T00:00:00" u="1"/>
        <d v="2023-11-01T00:00:00" u="1"/>
        <d v="2024-11-01T00:00:00" u="1"/>
        <d v="2023-05-27T00:00:00" u="1"/>
        <d v="2024-05-27T00:00:00" u="1"/>
        <d v="2023-06-23T00:00:00" u="1"/>
        <d v="2023-07-19T00:00:00" u="1"/>
        <d v="2024-07-19T00:00:00" u="1"/>
        <d v="2023-08-15T00:00:00" u="1"/>
        <d v="2024-08-15T00:00:00" u="1"/>
        <d v="2023-09-11T00:00:00" u="1"/>
        <d v="2024-09-11T00:00:00" u="1"/>
        <d v="2023-10-07T00:00:00" u="1"/>
        <d v="2024-10-07T00:00:00" u="1"/>
        <d v="2023-11-03T00:00:00" u="1"/>
        <d v="2024-11-03T00:00:00" u="1"/>
        <d v="2023-05-29T00:00:00" u="1"/>
        <d v="2024-05-29T00:00:00" u="1"/>
        <d v="2024-06-25T00:00:00" u="1"/>
        <d v="2023-07-21T00:00:00" u="1"/>
        <d v="2024-07-21T00:00:00" u="1"/>
        <d v="2023-08-17T00:00:00" u="1"/>
        <d v="2024-08-17T00:00:00" u="1"/>
        <d v="2023-09-13T00:00:00" u="1"/>
        <d v="2024-09-13T00:00:00" u="1"/>
        <d v="2023-10-09T00:00:00" u="1"/>
        <d v="2024-10-09T00:00:00" u="1"/>
        <d v="2023-11-05T00:00:00" u="1"/>
        <d v="2024-11-05T00:00:00" u="1"/>
        <d v="2023-12-01T00:00:00" u="1"/>
        <d v="2023-05-31T00:00:00" u="1"/>
        <d v="2024-05-31T00:00:00" u="1"/>
        <d v="2023-06-27T00:00:00" u="1"/>
        <d v="2024-06-27T00:00:00" u="1"/>
        <d v="2024-07-23T00:00:00" u="1"/>
        <d v="2023-08-19T00:00:00" u="1"/>
        <d v="2024-08-19T00:00:00" u="1"/>
        <d v="2023-09-15T00:00:00" u="1"/>
        <d v="2023-10-11T00:00:00" u="1"/>
        <d v="2024-10-11T00:00:00" u="1"/>
        <d v="2023-11-07T00:00:00" u="1"/>
        <d v="2024-11-07T00:00:00" u="1"/>
        <d v="2023-12-03T00:00:00" u="1"/>
        <d v="2023-06-29T00:00:00" u="1"/>
        <d v="2024-06-29T00:00:00" u="1"/>
        <d v="2023-07-25T00:00:00" u="1"/>
        <d v="2024-07-25T00:00:00" u="1"/>
        <d v="2024-08-21T00:00:00" u="1"/>
        <d v="2024-09-17T00:00:00" u="1"/>
        <d v="2024-10-13T00:00:00" u="1"/>
        <d v="2023-11-09T00:00:00" u="1"/>
        <d v="2024-11-09T00:00:00" u="1"/>
        <d v="2023-12-05T00:00:00" u="1"/>
        <d v="2023-07-27T00:00:00" u="1"/>
        <d v="2024-07-27T00:00:00" u="1"/>
        <d v="2023-08-23T00:00:00" u="1"/>
        <d v="2024-08-23T00:00:00" u="1"/>
        <d v="2023-09-19T00:00:00" u="1"/>
        <d v="2024-09-19T00:00:00" u="1"/>
        <d v="2024-10-15T00:00:00" u="1"/>
        <d v="2024-11-11T00:00:00" u="1"/>
        <d v="2023-12-07T00:00:00" u="1"/>
        <d v="2023-07-29T00:00:00" u="1"/>
        <d v="2024-07-29T00:00:00" u="1"/>
        <d v="2023-08-25T00:00:00" u="1"/>
        <d v="2024-08-25T00:00:00" u="1"/>
        <d v="2023-09-21T00:00:00" u="1"/>
        <d v="2024-09-21T00:00:00" u="1"/>
        <d v="2023-10-17T00:00:00" u="1"/>
        <d v="2024-10-17T00:00:00" u="1"/>
        <d v="2023-12-09T00:00:00" u="1"/>
        <d v="2023-07-31T00:00:00" u="1"/>
        <d v="2024-07-31T00:00:00" u="1"/>
        <d v="2024-08-27T00:00:00" u="1"/>
        <d v="2023-09-23T00:00:00" u="1"/>
        <d v="2024-09-23T00:00:00" u="1"/>
        <d v="2023-10-19T00:00:00" u="1"/>
        <d v="2024-10-19T00:00:00" u="1"/>
        <d v="2023-11-15T00:00:00" u="1"/>
        <d v="2023-12-11T00:00:00" u="1"/>
        <d v="1899-12-30T00:00:00" u="1"/>
        <d v="2023-08-29T00:00:00" u="1"/>
        <d v="2024-08-29T00:00:00" u="1"/>
        <d v="2023-09-25T00:00:00" u="1"/>
        <d v="2024-09-25T00:00:00" u="1"/>
        <d v="2023-10-21T00:00:00" u="1"/>
        <d v="2024-10-21T00:00:00" u="1"/>
        <d v="2023-11-17T00:00:00" u="1"/>
        <d v="2023-12-13T00:00:00" u="1"/>
        <d v="2023-08-31T00:00:00" u="1"/>
        <d v="2024-08-31T00:00:00" u="1"/>
        <d v="2023-09-27T00:00:00" u="1"/>
        <d v="2024-09-27T00:00:00" u="1"/>
        <d v="2023-10-23T00:00:00" u="1"/>
        <d v="2024-10-23T00:00:00" u="1"/>
        <d v="2023-11-19T00:00:00" u="1"/>
        <d v="2023-12-15T00:00:00" u="1"/>
      </sharedItems>
    </cacheField>
    <cacheField name="Días calendario entre _x000a_lectura e inspección" numFmtId="1">
      <sharedItems containsSemiMixedTypes="0" containsString="0" containsNumber="1" containsInteger="1" minValue="5" maxValue="12"/>
    </cacheField>
    <cacheField name="Días hábiles entre _x000a_lectura e inspección" numFmtId="0">
      <sharedItems containsSemiMixedTypes="0" containsString="0" containsNumber="1" containsInteger="1" minValue="4" maxValue="9"/>
    </cacheField>
    <cacheField name="dias habiles entre lectura y clasificación" numFmtId="0">
      <sharedItems containsSemiMixedTypes="0" containsString="0" containsNumber="1" containsInteger="1" minValue="4" maxValue="9"/>
    </cacheField>
    <cacheField name="Dia Maximo de clasificación " numFmtId="165">
      <sharedItems containsSemiMixedTypes="0" containsNonDate="0" containsDate="1" containsString="0" minDate="2023-11-15T00:00:00" maxDate="2024-12-17T00:00:00" count="302">
        <d v="2024-11-17T00:00:00"/>
        <d v="2024-11-18T00:00:00"/>
        <d v="2024-11-19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5T00:00:00"/>
        <d v="2024-12-06T00:00:00"/>
        <d v="2024-12-07T00:00:00"/>
        <d v="2024-12-08T00:00:00"/>
        <d v="2024-12-09T00:00:00"/>
        <d v="2024-12-10T00:00:00"/>
        <d v="2024-12-12T00:00:00"/>
        <d v="2024-12-13T00:00:00"/>
        <d v="2024-12-14T00:00:00"/>
        <d v="2024-12-15T00:00:00"/>
        <d v="2024-05-26T00:00:00" u="1"/>
        <d v="2024-09-08T00:00:00" u="1"/>
        <d v="2024-01-18T00:00:00" u="1"/>
        <d v="2024-08-22T00:00:00" u="1"/>
        <d v="2024-10-13T00:00:00" u="1"/>
        <d v="2024-02-23T00:00:00" u="1"/>
        <d v="2024-04-14T00:00:00" u="1"/>
        <d v="2024-09-27T00:00:00" u="1"/>
        <d v="2024-05-19T00:00:00" u="1"/>
        <d v="2024-09-01T00:00:00" u="1"/>
        <d v="2024-01-11T00:00:00" u="1"/>
        <d v="2024-06-24T00:00:00" u="1"/>
        <d v="2024-10-06T00:00:00" u="1"/>
        <d v="2024-02-16T00:00:00" u="1"/>
        <d v="2024-07-29T00:00:00" u="1"/>
        <d v="2024-09-20T00:00:00" u="1"/>
        <d v="2024-11-11T00:00:00" u="1"/>
        <d v="2023-11-30T00:00:00" u="1"/>
        <d v="2024-01-30T00:00:00" u="1"/>
        <d v="2024-03-21T00:00:00" u="1"/>
        <d v="2024-05-12T00:00:00" u="1"/>
        <d v="2024-10-25T00:00:00" u="1"/>
        <d v="2024-12-16T00:00:00" u="1"/>
        <d v="2024-01-04T00:00:00" u="1"/>
        <d v="2024-04-26T00:00:00" u="1"/>
        <d v="2024-06-17T00:00:00" u="1"/>
        <d v="2024-08-08T00:00:00" u="1"/>
        <d v="2024-02-09T00:00:00" u="1"/>
        <d v="2024-05-31T00:00:00" u="1"/>
        <d v="2024-07-22T00:00:00" u="1"/>
        <d v="2024-09-13T00:00:00" u="1"/>
        <d v="2024-11-04T00:00:00" u="1"/>
        <d v="2023-11-23T00:00:00" u="1"/>
        <d v="2024-01-23T00:00:00" u="1"/>
        <d v="2024-05-05T00:00:00" u="1"/>
        <d v="2024-08-27T00:00:00" u="1"/>
        <d v="2024-10-18T00:00:00" u="1"/>
        <d v="2023-12-28T00:00:00" u="1"/>
        <d v="2024-02-28T00:00:00" u="1"/>
        <d v="2024-04-19T00:00:00" u="1"/>
        <d v="2024-06-10T00:00:00" u="1"/>
        <d v="2024-08-01T00:00:00" u="1"/>
        <d v="2024-02-02T00:00:00" u="1"/>
        <d v="2024-05-24T00:00:00" u="1"/>
        <d v="2024-07-15T00:00:00" u="1"/>
        <d v="2024-09-06T00:00:00" u="1"/>
        <d v="2023-11-16T00:00:00" u="1"/>
        <d v="2024-01-16T00:00:00" u="1"/>
        <d v="2024-03-07T00:00:00" u="1"/>
        <d v="2024-06-29T00:00:00" u="1"/>
        <d v="2024-08-20T00:00:00" u="1"/>
        <d v="2024-10-11T00:00:00" u="1"/>
        <d v="2023-12-21T00:00:00" u="1"/>
        <d v="2024-02-21T00:00:00" u="1"/>
        <d v="2024-04-12T00:00:00" u="1"/>
        <d v="2024-06-03T00:00:00" u="1"/>
        <d v="2024-11-16T00:00:00" u="1"/>
        <d v="2024-03-26T00:00:00" u="1"/>
        <d v="2024-05-17T00:00:00" u="1"/>
        <d v="2024-07-08T00:00:00" u="1"/>
        <d v="2024-01-09T00:00:00" u="1"/>
        <d v="2024-06-22T00:00:00" u="1"/>
        <d v="2024-08-13T00:00:00" u="1"/>
        <d v="2024-10-04T00:00:00" u="1"/>
        <d v="2023-12-14T00:00:00" u="1"/>
        <d v="2024-02-14T00:00:00" u="1"/>
        <d v="2024-04-05T00:00:00" u="1"/>
        <d v="2024-07-27T00:00:00" u="1"/>
        <d v="2024-11-09T00:00:00" u="1"/>
        <d v="2023-11-28T00:00:00" u="1"/>
        <d v="2024-03-19T00:00:00" u="1"/>
        <d v="2024-05-10T00:00:00" u="1"/>
        <d v="2024-07-01T00:00:00" u="1"/>
        <d v="2024-10-23T00:00:00" u="1"/>
        <d v="2024-06-15T00:00:00" u="1"/>
        <d v="2024-08-06T00:00:00" u="1"/>
        <d v="2023-12-07T00:00:00" u="1"/>
        <d v="2024-02-07T00:00:00" u="1"/>
        <d v="2024-07-20T00:00:00" u="1"/>
        <d v="2024-11-02T00:00:00" u="1"/>
        <d v="2023-11-21T00:00:00" u="1"/>
        <d v="2024-03-12T00:00:00" u="1"/>
        <d v="2024-05-03T00:00:00" u="1"/>
        <d v="2024-08-25T00:00:00" u="1"/>
        <d v="2023-12-26T00:00:00" u="1"/>
        <d v="2024-02-26T00:00:00" u="1"/>
        <d v="2024-09-30T00:00:00" u="1"/>
        <d v="2024-07-13T00:00:00" u="1"/>
        <d v="2024-03-05T00:00:00" u="1"/>
        <d v="2024-08-18T00:00:00" u="1"/>
        <d v="2023-12-19T00:00:00" u="1"/>
        <d v="2024-02-19T00:00:00" u="1"/>
        <d v="2024-04-10T00:00:00" u="1"/>
        <d v="2024-06-01T00:00:00" u="1"/>
        <d v="2024-09-23T00:00:00" u="1"/>
        <d v="2024-11-14T00:00:00" u="1"/>
        <d v="2024-07-06T00:00:00" u="1"/>
        <d v="2024-10-28T00:00:00" u="1"/>
        <d v="2024-04-29T00:00:00" u="1"/>
        <d v="2024-06-20T00:00:00" u="1"/>
        <d v="2024-08-11T00:00:00" u="1"/>
        <d v="2023-12-12T00:00:00" u="1"/>
        <d v="2024-04-03T00:00:00" u="1"/>
        <d v="2024-07-25T00:00:00" u="1"/>
        <d v="2024-09-16T00:00:00" u="1"/>
        <d v="2024-01-26T00:00:00" u="1"/>
        <d v="2024-08-30T00:00:00" u="1"/>
        <d v="2024-10-21T00:00:00" u="1"/>
        <d v="2024-04-22T00:00:00" u="1"/>
        <d v="2024-06-13T00:00:00" u="1"/>
        <d v="2024-08-04T00:00:00" u="1"/>
        <d v="2023-12-05T00:00:00" u="1"/>
        <d v="2024-02-05T00:00:00" u="1"/>
        <d v="2024-05-27T00:00:00" u="1"/>
        <d v="2024-07-18T00:00:00" u="1"/>
        <d v="2024-09-09T00:00:00" u="1"/>
        <d v="2024-01-19T00:00:00" u="1"/>
        <d v="2024-08-23T00:00:00" u="1"/>
        <d v="2024-10-14T00:00:00" u="1"/>
        <d v="2024-04-15T00:00:00" u="1"/>
        <d v="2024-09-28T00:00:00" u="1"/>
        <d v="2024-05-20T00:00:00" u="1"/>
        <d v="2024-07-11T00:00:00" u="1"/>
        <d v="2024-09-02T00:00:00" u="1"/>
        <d v="2024-01-12T00:00:00" u="1"/>
        <d v="2024-06-25T00:00:00" u="1"/>
        <d v="2024-08-16T00:00:00" u="1"/>
        <d v="2024-10-07T00:00:00" u="1"/>
        <d v="2024-04-08T00:00:00" u="1"/>
        <d v="2024-07-30T00:00:00" u="1"/>
        <d v="2024-09-21T00:00:00" u="1"/>
        <d v="2024-11-12T00:00:00" u="1"/>
        <d v="2024-01-31T00:00:00" u="1"/>
        <d v="2024-05-13T00:00:00" u="1"/>
        <d v="2024-07-04T00:00:00" u="1"/>
        <d v="2024-10-26T00:00:00" u="1"/>
        <d v="2024-01-05T00:00:00" u="1"/>
        <d v="2024-06-18T00:00:00" u="1"/>
        <d v="2024-08-09T00:00:00" u="1"/>
        <d v="2024-04-01T00:00:00" u="1"/>
        <d v="2024-07-23T00:00:00" u="1"/>
        <d v="2024-09-14T00:00:00" u="1"/>
        <d v="2024-11-05T00:00:00" u="1"/>
        <d v="2023-11-24T00:00:00" u="1"/>
        <d v="2024-01-24T00:00:00" u="1"/>
        <d v="2024-03-15T00:00:00" u="1"/>
        <d v="2024-05-06T00:00:00" u="1"/>
        <d v="2024-10-19T00:00:00" u="1"/>
        <d v="2023-12-29T00:00:00" u="1"/>
        <d v="2024-02-29T00:00:00" u="1"/>
        <d v="2024-04-20T00:00:00" u="1"/>
        <d v="2024-06-11T00:00:00" u="1"/>
        <d v="2024-08-02T00:00:00" u="1"/>
        <d v="2024-05-25T00:00:00" u="1"/>
        <d v="2024-07-16T00:00:00" u="1"/>
        <d v="2024-09-07T00:00:00" u="1"/>
        <d v="2023-11-17T00:00:00" u="1"/>
        <d v="2024-01-17T00:00:00" u="1"/>
        <d v="2024-03-08T00:00:00" u="1"/>
        <d v="2024-06-30T00:00:00" u="1"/>
        <d v="2024-08-21T00:00:00" u="1"/>
        <d v="2024-10-12T00:00:00" u="1"/>
        <d v="2024-02-22T00:00:00" u="1"/>
        <d v="2024-06-04T00:00:00" u="1"/>
        <d v="2024-09-26T00:00:00" u="1"/>
        <d v="2024-03-27T00:00:00" u="1"/>
        <d v="2024-05-18T00:00:00" u="1"/>
        <d v="2024-07-09T00:00:00" u="1"/>
        <d v="2024-01-10T00:00:00" u="1"/>
        <d v="2024-03-01T00:00:00" u="1"/>
        <d v="2024-06-23T00:00:00" u="1"/>
        <d v="2024-10-05T00:00:00" u="1"/>
        <d v="2023-12-15T00:00:00" u="1"/>
        <d v="2024-02-15T00:00:00" u="1"/>
        <d v="2024-07-28T00:00:00" u="1"/>
        <d v="2024-09-19T00:00:00" u="1"/>
        <d v="2024-11-10T00:00:00" u="1"/>
        <d v="2023-11-29T00:00:00" u="1"/>
        <d v="2024-01-29T00:00:00" u="1"/>
        <d v="2024-03-20T00:00:00" u="1"/>
        <d v="2024-05-11T00:00:00" u="1"/>
        <d v="2024-07-02T00:00:00" u="1"/>
        <d v="2024-10-24T00:00:00" u="1"/>
        <d v="2024-01-03T00:00:00" u="1"/>
        <d v="2024-04-25T00:00:00" u="1"/>
        <d v="2024-06-16T00:00:00" u="1"/>
        <d v="2024-02-08T00:00:00" u="1"/>
        <d v="2024-07-21T00:00:00" u="1"/>
        <d v="2024-09-12T00:00:00" u="1"/>
        <d v="2024-11-03T00:00:00" u="1"/>
        <d v="2023-11-22T00:00:00" u="1"/>
        <d v="2024-01-22T00:00:00" u="1"/>
        <d v="2024-03-13T00:00:00" u="1"/>
        <d v="2024-05-04T00:00:00" u="1"/>
        <d v="2024-08-26T00:00:00" u="1"/>
        <d v="2024-10-17T00:00:00" u="1"/>
        <d v="2023-12-27T00:00:00" u="1"/>
        <d v="2024-02-27T00:00:00" u="1"/>
        <d v="2024-04-18T00:00:00" u="1"/>
        <d v="2024-06-09T00:00:00" u="1"/>
        <d v="2023-12-01T00:00:00" u="1"/>
        <d v="2024-02-01T00:00:00" u="1"/>
        <d v="2024-05-23T00:00:00" u="1"/>
        <d v="2024-07-14T00:00:00" u="1"/>
        <d v="2024-09-05T00:00:00" u="1"/>
        <d v="2023-11-15T00:00:00" u="1"/>
        <d v="2024-01-15T00:00:00" u="1"/>
        <d v="2024-03-06T00:00:00" u="1"/>
        <d v="2024-06-28T00:00:00" u="1"/>
        <d v="2024-08-19T00:00:00" u="1"/>
        <d v="2023-12-20T00:00:00" u="1"/>
        <d v="2024-02-20T00:00:00" u="1"/>
        <d v="2024-04-11T00:00:00" u="1"/>
        <d v="2024-06-02T00:00:00" u="1"/>
        <d v="2024-09-24T00:00:00" u="1"/>
        <d v="2024-11-15T00:00:00" u="1"/>
        <d v="2024-05-16T00:00:00" u="1"/>
        <d v="2024-07-07T00:00:00" u="1"/>
        <d v="2024-10-29T00:00:00" u="1"/>
        <d v="2024-04-30T00:00:00" u="1"/>
        <d v="2024-06-21T00:00:00" u="1"/>
        <d v="2024-08-12T00:00:00" u="1"/>
        <d v="2024-10-03T00:00:00" u="1"/>
        <d v="2023-12-13T00:00:00" u="1"/>
        <d v="2024-04-04T00:00:00" u="1"/>
        <d v="2024-07-26T00:00:00" u="1"/>
        <d v="2024-09-17T00:00:00" u="1"/>
        <d v="2024-11-08T00:00:00" u="1"/>
        <d v="2023-11-27T00:00:00" u="1"/>
        <d v="2024-03-18T00:00:00" u="1"/>
        <d v="2024-08-31T00:00:00" u="1"/>
        <d v="2024-10-22T00:00:00" u="1"/>
        <d v="2024-04-23T00:00:00" u="1"/>
        <d v="2024-06-14T00:00:00" u="1"/>
        <d v="2024-08-05T00:00:00" u="1"/>
        <d v="2023-12-06T00:00:00" u="1"/>
        <d v="2024-02-06T00:00:00" u="1"/>
        <d v="2024-05-28T00:00:00" u="1"/>
        <d v="2024-07-19T00:00:00" u="1"/>
        <d v="2024-09-10T00:00:00" u="1"/>
        <d v="2024-11-01T00:00:00" u="1"/>
        <d v="2023-11-20T00:00:00" u="1"/>
        <d v="2024-03-11T00:00:00" u="1"/>
        <d v="2024-05-02T00:00:00" u="1"/>
        <d v="2024-08-24T00:00:00" u="1"/>
        <d v="2024-10-15T00:00:00" u="1"/>
        <d v="2023-12-25T00:00:00" u="1"/>
        <d v="2024-04-16T00:00:00" u="1"/>
        <d v="2024-06-07T00:00:00" u="1"/>
        <d v="2024-09-29T00:00:00" u="1"/>
        <d v="2024-05-21T00:00:00" u="1"/>
        <d v="2024-07-12T00:00:00" u="1"/>
        <d v="2024-09-03T00:00:00" u="1"/>
        <d v="2024-03-04T00:00:00" u="1"/>
        <d v="2024-08-17T00:00:00" u="1"/>
        <d v="2024-10-08T00:00:00" u="1"/>
        <d v="2023-12-18T00:00:00" u="1"/>
        <d v="2024-04-09T00:00:00" u="1"/>
        <d v="2024-09-22T00:00:00" u="1"/>
        <d v="2024-11-13T00:00:00" u="1"/>
        <d v="2024-05-14T00:00:00" u="1"/>
        <d v="2024-07-05T00:00:00" u="1"/>
        <d v="2024-10-27T00:00:00" u="1"/>
        <d v="2024-04-28T00:00:00" u="1"/>
        <d v="2024-08-10T00:00:00" u="1"/>
        <d v="2024-10-01T00:00:00" u="1"/>
        <d v="2023-12-11T00:00:00" u="1"/>
        <d v="2024-04-02T00:00:00" u="1"/>
        <d v="2024-07-24T00:00:00" u="1"/>
        <d v="2024-09-15T00:00:00" u="1"/>
        <d v="2024-01-25T00:00:00" u="1"/>
        <d v="2024-05-07T00:00:00" u="1"/>
        <d v="2024-08-29T00:00:00" u="1"/>
        <d v="2024-10-20T00:00:00" u="1"/>
        <d v="2024-04-21T00:00:00" u="1"/>
        <d v="2024-08-03T00:00:00" u="1"/>
      </sharedItems>
    </cacheField>
    <cacheField name="Dias Habiles entre claficación y inspección " numFmtId="0">
      <sharedItems containsSemiMixedTypes="0" containsString="0" containsNumber="1" containsInteger="1" minValue="3" maxValue="5"/>
    </cacheField>
    <cacheField name="Fecha de inspección 1 Y Gran Cliente" numFmtId="165">
      <sharedItems containsSemiMixedTypes="0" containsNonDate="0" containsDate="1" containsString="0" minDate="2024-08-22T00:00:00" maxDate="2024-12-21T00:00:00" count="104">
        <d v="2024-11-21T00:00:00"/>
        <d v="2024-11-22T00:00:00"/>
        <d v="2024-11-23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9T00:00:00"/>
        <d v="2024-12-10T00:00:00"/>
        <d v="2024-12-11T00:00:00"/>
        <d v="2024-12-12T00:00:00"/>
        <d v="2024-12-13T00:00:00"/>
        <d v="2024-12-14T00:00:00"/>
        <d v="2024-12-16T00:00:00"/>
        <d v="2024-12-17T00:00:00"/>
        <d v="2024-12-18T00:00:00"/>
        <d v="2024-12-19T00:00:00"/>
        <d v="2024-08-22T00:00:00" u="1"/>
        <d v="2024-09-27T00:00:00" u="1"/>
        <d v="2024-11-18T00:00:00" u="1"/>
        <d v="2024-09-20T00:00:00" u="1"/>
        <d v="2024-10-25T00:00:00" u="1"/>
        <d v="2024-09-13T00:00:00" u="1"/>
        <d v="2024-08-27T00:00:00" u="1"/>
        <d v="2024-10-18T00:00:00" u="1"/>
        <d v="2024-09-06T00:00:00" u="1"/>
        <d v="2024-10-11T00:00:00" u="1"/>
        <d v="2024-09-25T00:00:00" u="1"/>
        <d v="2024-11-16T00:00:00" u="1"/>
        <d v="2024-10-30T00:00:00" u="1"/>
        <d v="2024-10-04T00:00:00" u="1"/>
        <d v="2024-09-18T00:00:00" u="1"/>
        <d v="2024-11-09T00:00:00" u="1"/>
        <d v="2024-10-23T00:00:00" u="1"/>
        <d v="2024-09-11T00:00:00" u="1"/>
        <d v="2024-11-02T00:00:00" u="1"/>
        <d v="2024-10-16T00:00:00" u="1"/>
        <d v="2024-09-30T00:00:00" u="1"/>
        <d v="2024-09-04T00:00:00" u="1"/>
        <d v="2024-10-09T00:00:00" u="1"/>
        <d v="2024-09-23T00:00:00" u="1"/>
        <d v="2024-11-14T00:00:00" u="1"/>
        <d v="2024-10-28T00:00:00" u="1"/>
        <d v="2024-10-02T00:00:00" u="1"/>
        <d v="2024-09-16T00:00:00" u="1"/>
        <d v="2024-11-07T00:00:00" u="1"/>
        <d v="2024-08-30T00:00:00" u="1"/>
        <d v="2024-10-21T00:00:00" u="1"/>
        <d v="2024-09-09T00:00:00" u="1"/>
        <d v="2024-08-23T00:00:00" u="1"/>
        <d v="2024-09-28T00:00:00" u="1"/>
        <d v="2024-11-19T00:00:00" u="1"/>
        <d v="2024-09-02T00:00:00" u="1"/>
        <d v="2024-10-07T00:00:00" u="1"/>
        <d v="2024-09-21T00:00:00" u="1"/>
        <d v="2024-11-12T00:00:00" u="1"/>
        <d v="2024-10-26T00:00:00" u="1"/>
        <d v="2024-09-14T00:00:00" u="1"/>
        <d v="2024-11-05T00:00:00" u="1"/>
        <d v="2024-08-28T00:00:00" u="1"/>
        <d v="2024-10-19T00:00:00" u="1"/>
        <d v="2024-09-07T00:00:00" u="1"/>
        <d v="2024-10-12T00:00:00" u="1"/>
        <d v="2024-09-26T00:00:00" u="1"/>
        <d v="2024-11-17T00:00:00" u="1"/>
        <d v="2024-10-31T00:00:00" u="1"/>
        <d v="2024-10-05T00:00:00" u="1"/>
        <d v="2024-09-19T00:00:00" u="1"/>
        <d v="2024-10-24T00:00:00" u="1"/>
        <d v="2024-09-12T00:00:00" u="1"/>
        <d v="2024-08-26T00:00:00" u="1"/>
        <d v="2024-10-17T00:00:00" u="1"/>
        <d v="2024-09-05T00:00:00" u="1"/>
        <d v="2024-10-10T00:00:00" u="1"/>
        <d v="2024-09-24T00:00:00" u="1"/>
        <d v="2024-11-15T00:00:00" u="1"/>
        <d v="2024-10-29T00:00:00" u="1"/>
        <d v="2024-12-20T00:00:00" u="1"/>
        <d v="2024-10-03T00:00:00" u="1"/>
        <d v="2024-09-17T00:00:00" u="1"/>
        <d v="2024-11-08T00:00:00" u="1"/>
        <d v="2024-08-31T00:00:00" u="1"/>
        <d v="2024-10-22T00:00:00" u="1"/>
        <d v="2024-09-10T00:00:00" u="1"/>
        <d v="2024-11-01T00:00:00" u="1"/>
        <d v="2024-08-24T00:00:00" u="1"/>
        <d v="2024-10-15T00:00:00" u="1"/>
        <d v="2024-11-20T00:00:00" u="1"/>
        <d v="2024-09-03T00:00:00" u="1"/>
        <d v="2024-10-08T00:00:00" u="1"/>
        <d v="2024-11-13T00:00:00" u="1"/>
        <d v="2024-10-27T00:00:00" u="1"/>
        <d v="2024-10-01T00:00:00" u="1"/>
        <d v="2024-11-06T00:00:00" u="1"/>
        <d v="2024-08-29T00:00:00" u="1"/>
      </sharedItems>
    </cacheField>
    <cacheField name="Jornada 1" numFmtId="165">
      <sharedItems/>
    </cacheField>
    <cacheField name="Días hábiles entre _x000a_ inspección 1 y inspección 2" numFmtId="0">
      <sharedItems containsSemiMixedTypes="0" containsString="0" containsNumber="1" containsInteger="1" minValue="5" maxValue="8"/>
    </cacheField>
    <cacheField name="Fecha de inspección 2_x000a_Geofono " numFmtId="165">
      <sharedItems containsSemiMixedTypes="0" containsNonDate="0" containsDate="1" containsString="0" minDate="2024-08-27T00:00:00" maxDate="2024-12-29T00:00:00" count="103">
        <d v="2024-11-28T00:00:00"/>
        <d v="2024-11-29T00:00:00"/>
        <d v="2024-11-30T00:00:00"/>
        <d v="2024-12-02T00:00:00"/>
        <d v="2024-12-03T00:00:00"/>
        <d v="2024-12-04T00:00:00"/>
        <d v="2024-12-05T00:00:00"/>
        <d v="2024-12-06T00:00:00"/>
        <d v="2024-12-07T00:00:00"/>
        <d v="2024-12-09T00:00:00"/>
        <d v="2024-12-10T00:00:00"/>
        <d v="2024-12-11T00:00:00"/>
        <d v="2024-12-12T00:00:00"/>
        <d v="2024-12-13T00:00:00"/>
        <d v="2024-12-14T00:00:00"/>
        <d v="2024-12-16T00:00:00"/>
        <d v="2024-12-17T00:00:00"/>
        <d v="2024-12-18T00:00:00"/>
        <d v="2024-12-19T00:00:00"/>
        <d v="2024-12-20T00:00:00"/>
        <d v="2024-12-23T00:00:00"/>
        <d v="2024-12-21T00:00:00"/>
        <d v="2024-12-24T00:00:00"/>
        <d v="2024-12-26T00:00:00"/>
        <d v="2024-12-27T00:00:00"/>
        <d v="2024-12-28T00:00:00"/>
        <d v="2024-09-27T00:00:00" u="1"/>
        <d v="2024-11-18T00:00:00" u="1"/>
        <d v="2024-09-20T00:00:00" u="1"/>
        <d v="2024-10-25T00:00:00" u="1"/>
        <d v="2024-09-13T00:00:00" u="1"/>
        <d v="2024-08-27T00:00:00" u="1"/>
        <d v="2024-10-18T00:00:00" u="1"/>
        <d v="2024-11-23T00:00:00" u="1"/>
        <d v="2024-09-06T00:00:00" u="1"/>
        <d v="2024-10-11T00:00:00" u="1"/>
        <d v="2024-09-25T00:00:00" u="1"/>
        <d v="2024-11-16T00:00:00" u="1"/>
        <d v="2024-10-30T00:00:00" u="1"/>
        <d v="2024-10-04T00:00:00" u="1"/>
        <d v="2024-09-18T00:00:00" u="1"/>
        <d v="2024-11-09T00:00:00" u="1"/>
        <d v="2024-10-23T00:00:00" u="1"/>
        <d v="2024-09-11T00:00:00" u="1"/>
        <d v="2024-11-02T00:00:00" u="1"/>
        <d v="2024-10-16T00:00:00" u="1"/>
        <d v="2024-09-30T00:00:00" u="1"/>
        <d v="2024-11-21T00:00:00" u="1"/>
        <d v="2024-09-04T00:00:00" u="1"/>
        <d v="2024-10-09T00:00:00" u="1"/>
        <d v="2024-09-23T00:00:00" u="1"/>
        <d v="2024-11-14T00:00:00" u="1"/>
        <d v="2024-10-28T00:00:00" u="1"/>
        <d v="2024-10-02T00:00:00" u="1"/>
        <d v="2024-09-16T00:00:00" u="1"/>
        <d v="2024-11-07T00:00:00" u="1"/>
        <d v="2024-08-30T00:00:00" u="1"/>
        <d v="2024-10-21T00:00:00" u="1"/>
        <d v="2024-11-26T00:00:00" u="1"/>
        <d v="2024-09-09T00:00:00" u="1"/>
        <d v="2024-09-28T00:00:00" u="1"/>
        <d v="2024-11-19T00:00:00" u="1"/>
        <d v="2024-09-02T00:00:00" u="1"/>
        <d v="2024-10-07T00:00:00" u="1"/>
        <d v="2024-09-21T00:00:00" u="1"/>
        <d v="2024-11-12T00:00:00" u="1"/>
        <d v="2024-10-26T00:00:00" u="1"/>
        <d v="2024-09-14T00:00:00" u="1"/>
        <d v="2024-11-05T00:00:00" u="1"/>
        <d v="2024-08-28T00:00:00" u="1"/>
        <d v="2024-10-19T00:00:00" u="1"/>
        <d v="2024-09-07T00:00:00" u="1"/>
        <d v="2024-10-12T00:00:00" u="1"/>
        <d v="2024-09-26T00:00:00" u="1"/>
        <d v="2024-10-31T00:00:00" u="1"/>
        <d v="2024-10-05T00:00:00" u="1"/>
        <d v="2024-09-19T00:00:00" u="1"/>
        <d v="2024-10-24T00:00:00" u="1"/>
        <d v="2024-09-12T00:00:00" u="1"/>
        <d v="2024-10-17T00:00:00" u="1"/>
        <d v="2024-11-22T00:00:00" u="1"/>
        <d v="2024-09-05T00:00:00" u="1"/>
        <d v="2024-10-10T00:00:00" u="1"/>
        <d v="2024-09-24T00:00:00" u="1"/>
        <d v="2024-11-15T00:00:00" u="1"/>
        <d v="2024-10-29T00:00:00" u="1"/>
        <d v="2024-10-03T00:00:00" u="1"/>
        <d v="2024-09-17T00:00:00" u="1"/>
        <d v="2024-11-08T00:00:00" u="1"/>
        <d v="2024-08-31T00:00:00" u="1"/>
        <d v="2024-10-22T00:00:00" u="1"/>
        <d v="2024-11-27T00:00:00" u="1"/>
        <d v="2024-09-10T00:00:00" u="1"/>
        <d v="2024-11-01T00:00:00" u="1"/>
        <d v="2024-10-15T00:00:00" u="1"/>
        <d v="2024-11-20T00:00:00" u="1"/>
        <d v="2024-09-03T00:00:00" u="1"/>
        <d v="2024-10-08T00:00:00" u="1"/>
        <d v="2024-11-13T00:00:00" u="1"/>
        <d v="2024-10-01T00:00:00" u="1"/>
        <d v="2024-11-06T00:00:00" u="1"/>
        <d v="2024-08-29T00:00:00" u="1"/>
        <d v="2024-11-25T00:00:00" u="1"/>
      </sharedItems>
    </cacheField>
    <cacheField name="Jornada 2_x000a_Geofono" numFmtId="165">
      <sharedItems/>
    </cacheField>
    <cacheField name="Días calendario entre inspección y Analisis de Consumo " numFmtId="0">
      <sharedItems containsSemiMixedTypes="0" containsString="0" containsNumber="1" containsInteger="1" minValue="1" maxValue="6"/>
    </cacheField>
    <cacheField name="Analisis de Consumo " numFmtId="165">
      <sharedItems containsSemiMixedTypes="0" containsNonDate="0" containsDate="1" containsString="0" minDate="2024-09-24T00:00:00" maxDate="2024-12-24T00:00:00" count="62"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09-27T00:00:00" u="1"/>
        <d v="2024-11-18T00:00:00" u="1"/>
        <d v="2024-12-23T00:00:00" u="1"/>
        <d v="2024-10-25T00:00:00" u="1"/>
        <d v="2024-10-18T00:00:00" u="1"/>
        <d v="2024-10-11T00:00:00" u="1"/>
        <d v="2024-09-25T00:00:00" u="1"/>
        <d v="2024-10-30T00:00:00" u="1"/>
        <d v="2024-10-04T00:00:00" u="1"/>
        <d v="2024-10-23T00:00:00" u="1"/>
        <d v="2024-10-16T00:00:00" u="1"/>
        <d v="2024-09-30T00:00:00" u="1"/>
        <d v="2024-11-21T00:00:00" u="1"/>
        <d v="2024-10-09T00:00:00" u="1"/>
        <d v="2024-11-14T00:00:00" u="1"/>
        <d v="2024-10-28T00:00:00" u="1"/>
        <d v="2024-10-02T00:00:00" u="1"/>
        <d v="2024-11-07T00:00:00" u="1"/>
        <d v="2024-10-21T00:00:00" u="1"/>
        <d v="2024-11-19T00:00:00" u="1"/>
        <d v="2024-10-07T00:00:00" u="1"/>
        <d v="2024-11-12T00:00:00" u="1"/>
        <d v="2024-11-05T00:00:00" u="1"/>
        <d v="2024-09-26T00:00:00" u="1"/>
        <d v="2024-10-31T00:00:00" u="1"/>
        <d v="2024-10-24T00:00:00" u="1"/>
        <d v="2024-10-17T00:00:00" u="1"/>
        <d v="2024-11-22T00:00:00" u="1"/>
        <d v="2024-10-10T00:00:00" u="1"/>
        <d v="2024-09-24T00:00:00" u="1"/>
        <d v="2024-11-15T00:00:00" u="1"/>
        <d v="2024-10-29T00:00:00" u="1"/>
        <d v="2024-10-03T00:00:00" u="1"/>
        <d v="2024-11-08T00:00:00" u="1"/>
        <d v="2024-10-22T00:00:00" u="1"/>
        <d v="2024-11-01T00:00:00" u="1"/>
        <d v="2024-10-15T00:00:00" u="1"/>
        <d v="2024-11-20T00:00:00" u="1"/>
        <d v="2024-10-08T00:00:00" u="1"/>
        <d v="2024-11-13T00:00:00" u="1"/>
        <d v="2024-10-01T00:00:00" u="1"/>
        <d v="2024-11-06T00:00:00" u="1"/>
      </sharedItems>
    </cacheField>
    <cacheField name="Dia semana" numFmtId="43">
      <sharedItems containsSemiMixedTypes="0" containsString="0" containsNumber="1" containsInteger="1" minValue="2" maxValue="6"/>
    </cacheField>
    <cacheField name="Fecha de Fin de movimiento  - Factura electronica" numFmtId="165">
      <sharedItems containsSemiMixedTypes="0" containsNonDate="0" containsDate="1" containsString="0" minDate="1900-01-02T00:00:00" maxDate="2024-12-27T00:00:00" count="31">
        <d v="2024-11-26T00:00:00"/>
        <d v="2024-11-27T00:00:00"/>
        <d v="2024-11-28T00:00:00"/>
        <d v="2024-11-29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1-30T00:00:00" u="1"/>
        <d v="2024-12-02T00:00:00" u="1"/>
        <d v="2024-12-21T00:00:00" u="1"/>
        <d v="2024-12-14T00:00:00" u="1"/>
        <d v="2024-12-07T00:00:00" u="1"/>
        <d v="2024-12-26T00:00:00" u="1"/>
        <d v="2024-12-24T00:00:00" u="1"/>
        <d v="2024-12-22T00:00:00" u="1"/>
        <d v="2024-12-15T00:00:00" u="1"/>
        <d v="2024-12-08T00:00:00" u="1"/>
        <d v="2024-12-01T00:00:00" u="1"/>
        <d v="1900-01-02T00:00:00" u="1"/>
      </sharedItems>
    </cacheField>
    <cacheField name="Días calendario entre emisión y vencimiento" numFmtId="2">
      <sharedItems containsSemiMixedTypes="0" containsString="0" containsNumber="1" containsInteger="1" minValue="7" maxValue="9"/>
    </cacheField>
    <cacheField name="Días hábiles entre emisión y vencimiento" numFmtId="0">
      <sharedItems containsSemiMixedTypes="0" containsString="0" containsNumber="1" containsInteger="1" minValue="6" maxValue="8"/>
    </cacheField>
    <cacheField name="Fecha Maxima Reparto de factura" numFmtId="166">
      <sharedItems containsSemiMixedTypes="0" containsNonDate="0" containsDate="1" containsString="0" minDate="2024-11-27T00:00:00" maxDate="2024-12-26T00:00:00"/>
    </cacheField>
    <cacheField name="Días calendario entre reparto y vencimiento" numFmtId="0">
      <sharedItems containsSemiMixedTypes="0" containsString="0" containsNumber="1" containsInteger="1" minValue="7" maxValue="9"/>
    </cacheField>
    <cacheField name="Días hábiles entre reparto y vencimiento" numFmtId="0">
      <sharedItems containsSemiMixedTypes="0" containsString="0" containsNumber="1" containsInteger="1" minValue="5" maxValue="6"/>
    </cacheField>
    <cacheField name="Fecha de vencimiento - Agosto 2023" numFmtId="14">
      <sharedItems containsSemiMixedTypes="0" containsNonDate="0" containsDate="1" containsString="0" minDate="2023-08-02T00:00:00" maxDate="2023-09-01T00:00:00"/>
    </cacheField>
    <cacheField name="Fecha de vencimiento - Septiembre  2023" numFmtId="14">
      <sharedItems containsSemiMixedTypes="0" containsNonDate="0" containsDate="1" containsString="0" minDate="2023-09-02T00:00:00" maxDate="2023-10-01T00:00:00"/>
    </cacheField>
    <cacheField name="Fecha de vencimiento - Septiembre  20232" numFmtId="14">
      <sharedItems containsSemiMixedTypes="0" containsNonDate="0" containsDate="1" containsString="0" minDate="2023-10-02T00:00:00" maxDate="2023-11-01T00:00:00"/>
    </cacheField>
    <cacheField name="Fecha de vencimiento - Noviembre  2023" numFmtId="14">
      <sharedItems containsSemiMixedTypes="0" containsNonDate="0" containsDate="1" containsString="0" minDate="2023-11-01T00:00:00" maxDate="2023-12-01T00:00:00"/>
    </cacheField>
    <cacheField name="Fecha de vencimiento  _x000a_Mayo v1 2024" numFmtId="14">
      <sharedItems containsSemiMixedTypes="0" containsNonDate="0" containsDate="1" containsString="0" minDate="2024-05-02T00:00:00" maxDate="2024-06-01T00:00:00"/>
    </cacheField>
    <cacheField name="Fecha de vencimiento  _x000a_Junio v2 2024" numFmtId="14">
      <sharedItems containsSemiMixedTypes="0" containsNonDate="0" containsDate="1" containsString="0" minDate="2024-06-01T00:00:00" maxDate="2024-06-30T00:00:00"/>
    </cacheField>
    <cacheField name="Fecha de vencimiento  _x000a_Julio 2024" numFmtId="14">
      <sharedItems containsSemiMixedTypes="0" containsNonDate="0" containsDate="1" containsString="0" minDate="2024-07-01T00:00:00" maxDate="2024-08-01T00:00:00"/>
    </cacheField>
    <cacheField name="Fecha de vencimiento  _x000a_Agosto 2024" numFmtId="14">
      <sharedItems containsSemiMixedTypes="0" containsNonDate="0" containsDate="1" containsString="0" minDate="2024-08-03T00:00:00" maxDate="2024-09-01T00:00:00"/>
    </cacheField>
    <cacheField name="Fecha de vencimiento  _x000a_Septiembre  2024" numFmtId="14">
      <sharedItems containsSemiMixedTypes="0" containsNonDate="0" containsDate="1" containsString="0" minDate="2024-10-01T00:00:00" maxDate="2024-11-01T00:00:00"/>
    </cacheField>
    <cacheField name="Fecha de vencimiento  _x000a_Octubre  2024" numFmtId="14">
      <sharedItems containsSemiMixedTypes="0" containsNonDate="0" containsDate="1" containsString="0" minDate="2024-10-01T00:00:00" maxDate="2024-11-01T00:00:00"/>
    </cacheField>
    <cacheField name="Fecha de vencimiento  _x000a_Noviembre  2024" numFmtId="14">
      <sharedItems containsSemiMixedTypes="0" containsNonDate="0" containsDate="1" containsString="0" minDate="2024-11-01T00:00:00" maxDate="2024-12-01T00:00:00"/>
    </cacheField>
    <cacheField name="Fecha de vencimiento " numFmtId="14">
      <sharedItems containsSemiMixedTypes="0" containsNonDate="0" containsDate="1" containsString="0" minDate="2024-12-03T00:00:00" maxDate="2025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s v="BQ"/>
    <x v="0"/>
    <s v="Zona 03"/>
    <x v="0"/>
    <n v="4591"/>
    <n v="3151"/>
    <n v="1342"/>
    <m/>
    <m/>
    <n v="1317453598"/>
    <n v="1111168874"/>
    <n v="0.57322741879605332"/>
    <n v="2756.3333333333335"/>
    <n v="342.14583333333331"/>
    <n v="439.63157894736798"/>
    <n v="9.2095232296170018"/>
    <n v="50"/>
    <n v="6.8429166666666665"/>
    <n v="25"/>
    <n v="13.685833333333333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d v="2024-10-15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n v="32"/>
    <n v="30"/>
    <d v="2024-11-13T00:00:00"/>
    <x v="0"/>
    <n v="7"/>
    <n v="6"/>
    <n v="6"/>
    <x v="0"/>
    <n v="4"/>
    <x v="0"/>
    <s v="M"/>
    <n v="6"/>
    <x v="0"/>
    <s v="M"/>
    <n v="4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  <d v="2024-12-03T00:00:00"/>
  </r>
  <r>
    <s v="BQ"/>
    <x v="1"/>
    <s v="Zona 07"/>
    <x v="1"/>
    <n v="6352"/>
    <n v="5585"/>
    <n v="673"/>
    <m/>
    <m/>
    <n v="1788785426"/>
    <n v="1067992532"/>
    <n v="0.94446343722003767"/>
    <n v="2095.6666666666665"/>
    <n v="402.83333333333331"/>
    <n v="376.73674818852982"/>
    <n v="13.864294580057924"/>
    <n v="50"/>
    <n v="8.0566666666666666"/>
    <n v="25"/>
    <n v="16.113333333333333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d v="2024-10-15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n v="32"/>
    <n v="30"/>
    <d v="2024-11-13T00:00:00"/>
    <x v="0"/>
    <n v="7"/>
    <n v="6"/>
    <n v="6"/>
    <x v="0"/>
    <n v="4"/>
    <x v="0"/>
    <s v="M"/>
    <n v="6"/>
    <x v="0"/>
    <s v="M"/>
    <n v="4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  <d v="2024-12-03T00:00:00"/>
  </r>
  <r>
    <s v="BQ"/>
    <x v="2"/>
    <s v="Zona 10"/>
    <x v="2"/>
    <n v="7478"/>
    <n v="7489"/>
    <n v="699"/>
    <m/>
    <m/>
    <n v="1209767829"/>
    <n v="1002687792"/>
    <n v="0.9900741829204156"/>
    <n v="1833"/>
    <n v="576.95833333333337"/>
    <n v="400"/>
    <n v="12.980140102549289"/>
    <n v="50"/>
    <n v="11.539166666666667"/>
    <n v="25"/>
    <n v="23.078333333333333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d v="2024-10-15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n v="31"/>
    <n v="30"/>
    <n v="32"/>
    <n v="30"/>
    <n v="30"/>
    <n v="32"/>
    <n v="31"/>
    <d v="2024-11-14T00:00:00"/>
    <x v="1"/>
    <n v="6"/>
    <n v="5"/>
    <n v="5"/>
    <x v="0"/>
    <n v="4"/>
    <x v="0"/>
    <s v="T"/>
    <n v="6"/>
    <x v="0"/>
    <s v="T"/>
    <n v="4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  <d v="2024-12-03T00:00:00"/>
  </r>
  <r>
    <s v="BQ"/>
    <x v="3"/>
    <s v="Zona 60"/>
    <x v="3"/>
    <n v="4217"/>
    <n v="3191"/>
    <n v="1251"/>
    <m/>
    <m/>
    <n v="731798601"/>
    <n v="657020493"/>
    <n v="1.2330413109705949"/>
    <n v="1449"/>
    <n v="357.85416666666669"/>
    <n v="400.35"/>
    <n v="8.9170402282121444"/>
    <n v="55"/>
    <n v="6.5064393939393943"/>
    <n v="27.5"/>
    <n v="13.012878787878789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n v="31"/>
    <n v="30"/>
    <n v="32"/>
    <n v="30"/>
    <n v="32"/>
    <n v="31"/>
    <n v="29"/>
    <d v="2024-11-14T00:00:00"/>
    <x v="1"/>
    <n v="6"/>
    <n v="5"/>
    <n v="5"/>
    <x v="0"/>
    <n v="4"/>
    <x v="0"/>
    <s v="T"/>
    <n v="6"/>
    <x v="0"/>
    <s v="T"/>
    <n v="4"/>
    <x v="0"/>
    <n v="2"/>
    <x v="0"/>
    <n v="7"/>
    <n v="6"/>
    <d v="2024-11-27T00:00:00"/>
    <n v="7"/>
    <n v="5"/>
    <d v="2023-08-02T00:00:00"/>
    <d v="2023-09-02T00:00:00"/>
    <d v="2023-10-03T00:00:00"/>
    <d v="2023-11-02T00:00:00"/>
    <d v="2024-05-03T00:00:00"/>
    <d v="2024-06-04T00:00:00"/>
    <d v="2024-07-03T00:00:00"/>
    <d v="2024-08-03T00:00:00"/>
    <d v="2024-10-02T00:00:00"/>
    <d v="2024-10-02T00:00:00"/>
    <d v="2024-11-04T00:00:00"/>
    <d v="2024-12-03T00:00:00"/>
  </r>
  <r>
    <s v="PC"/>
    <x v="4"/>
    <s v="VILLA CAMPESTRE"/>
    <x v="4"/>
    <n v="5875"/>
    <n v="4289"/>
    <n v="963"/>
    <m/>
    <m/>
    <n v="1019972294"/>
    <n v="952821240"/>
    <n v="1.2908986258226118"/>
    <n v="1589"/>
    <n v="537.16666666666674"/>
    <n v="385"/>
    <n v="7.9844865032578332"/>
    <n v="55"/>
    <n v="9.7666666666666675"/>
    <n v="27.5"/>
    <n v="19.533333333333335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d v="2024-10-15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0"/>
    <n v="32"/>
    <n v="30"/>
    <n v="30"/>
    <n v="32"/>
    <n v="31"/>
    <d v="2024-11-14T00:00:00"/>
    <x v="1"/>
    <n v="7"/>
    <n v="6"/>
    <n v="6"/>
    <x v="1"/>
    <n v="5"/>
    <x v="1"/>
    <s v="M"/>
    <n v="6"/>
    <x v="1"/>
    <s v="M"/>
    <n v="3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2T00:00:00"/>
    <d v="2024-10-02T00:00:00"/>
    <d v="2024-11-01T00:00:00"/>
    <d v="2024-12-03T00:00:00"/>
  </r>
  <r>
    <s v="PC"/>
    <x v="5"/>
    <s v="PLAYA BOMBEO"/>
    <x v="5"/>
    <n v="1974"/>
    <n v="1976"/>
    <n v="408"/>
    <m/>
    <m/>
    <n v="391470963"/>
    <n v="273508588"/>
    <n v="1.0277868203435769"/>
    <n v="410.33333333333331"/>
    <n v="141.04166666666669"/>
    <n v="336.5"/>
    <n v="14.010044313146231"/>
    <n v="55"/>
    <n v="2.5643939393939399"/>
    <n v="27.5"/>
    <n v="5.1287878787878798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3T00:00:00"/>
    <d v="2024-10-15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n v="31"/>
    <n v="30"/>
    <n v="32"/>
    <n v="30"/>
    <n v="29"/>
    <n v="32"/>
    <n v="31"/>
    <d v="2024-11-14T00:00:00"/>
    <x v="1"/>
    <n v="7"/>
    <n v="6"/>
    <n v="6"/>
    <x v="1"/>
    <n v="5"/>
    <x v="1"/>
    <s v="M"/>
    <n v="6"/>
    <x v="1"/>
    <s v="M"/>
    <n v="3"/>
    <x v="0"/>
    <n v="2"/>
    <x v="0"/>
    <n v="7"/>
    <n v="6"/>
    <d v="2024-11-27T00:00:00"/>
    <n v="7"/>
    <n v="5"/>
    <d v="2023-08-03T00:00:00"/>
    <d v="2023-09-06T00:00:00"/>
    <d v="2023-10-03T00:00:00"/>
    <d v="2023-11-02T00:00:00"/>
    <d v="2024-05-03T00:00:00"/>
    <d v="2024-06-04T00:00:00"/>
    <d v="2024-07-03T00:00:00"/>
    <d v="2024-08-03T00:00:00"/>
    <d v="2024-10-02T00:00:00"/>
    <d v="2024-10-02T00:00:00"/>
    <d v="2024-11-04T00:00:00"/>
    <d v="2024-12-03T00:00:00"/>
  </r>
  <r>
    <s v="BQ"/>
    <x v="6"/>
    <s v="Zona 21"/>
    <x v="6"/>
    <n v="2565"/>
    <n v="2515"/>
    <n v="371"/>
    <m/>
    <m/>
    <n v="823756949"/>
    <n v="1236587072"/>
    <n v="0.91379736003515355"/>
    <n v="761.33333333333337"/>
    <n v="139.85416666666666"/>
    <n v="335.2"/>
    <n v="17.983018024728139"/>
    <n v="50"/>
    <n v="2.7970833333333331"/>
    <n v="25"/>
    <n v="5.5941666666666663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4T00:00:00"/>
    <d v="2024-07-16T00:00:00"/>
    <d v="2024-08-15T00:00:00"/>
    <d v="2024-09-16T00:00:00"/>
    <d v="2024-10-17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1"/>
    <n v="32"/>
    <n v="30"/>
    <n v="32"/>
    <n v="31"/>
    <n v="29"/>
    <d v="2024-11-14T00:00:00"/>
    <x v="1"/>
    <n v="7"/>
    <n v="6"/>
    <n v="6"/>
    <x v="1"/>
    <n v="5"/>
    <x v="1"/>
    <s v="M"/>
    <n v="6"/>
    <x v="1"/>
    <s v="M"/>
    <n v="3"/>
    <x v="0"/>
    <n v="2"/>
    <x v="0"/>
    <n v="7"/>
    <n v="6"/>
    <d v="2024-11-27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  <d v="2024-12-03T00:00:00"/>
  </r>
  <r>
    <s v="PC"/>
    <x v="7"/>
    <s v="SALGAR"/>
    <x v="7"/>
    <n v="2363"/>
    <n v="2365"/>
    <n v="130"/>
    <m/>
    <m/>
    <n v="377253920"/>
    <n v="337244651"/>
    <n v="1.1822239128423342"/>
    <n v="780.33333333333337"/>
    <n v="304.27083333333331"/>
    <n v="233.6"/>
    <n v="7.7726805888394388"/>
    <n v="40"/>
    <n v="7.606770833333333"/>
    <n v="20"/>
    <n v="15.213541666666666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n v="31"/>
    <n v="30"/>
    <n v="32"/>
    <n v="30"/>
    <n v="32"/>
    <n v="31"/>
    <n v="30"/>
    <d v="2024-11-16T00:00:00"/>
    <x v="2"/>
    <n v="5"/>
    <n v="5"/>
    <n v="5"/>
    <x v="1"/>
    <n v="5"/>
    <x v="1"/>
    <s v="M"/>
    <n v="6"/>
    <x v="1"/>
    <s v="M"/>
    <n v="4"/>
    <x v="1"/>
    <n v="3"/>
    <x v="1"/>
    <n v="9"/>
    <n v="8"/>
    <d v="2024-11-29T00:00:00"/>
    <n v="9"/>
    <n v="6"/>
    <d v="2023-08-04T00:00:00"/>
    <d v="2023-09-06T00:00:00"/>
    <d v="2023-10-03T00:00:00"/>
    <d v="2023-11-02T00:00:00"/>
    <d v="2024-05-04T00:00:00"/>
    <d v="2024-06-05T00:00:00"/>
    <d v="2024-07-03T00:00:00"/>
    <d v="2024-08-04T00:00:00"/>
    <d v="2024-10-02T00:00:00"/>
    <d v="2024-10-02T00:00:00"/>
    <d v="2024-11-04T00:00:00"/>
    <d v="2024-12-06T00:00:00"/>
  </r>
  <r>
    <s v="PC"/>
    <x v="8"/>
    <s v="MUELLE"/>
    <x v="8"/>
    <n v="3079"/>
    <n v="3085"/>
    <n v="45"/>
    <m/>
    <m/>
    <n v="278293453"/>
    <n v="172219762"/>
    <n v="0.95331995437953165"/>
    <n v="628.66666666666663"/>
    <n v="209.70833333333334"/>
    <n v="309.42857142857144"/>
    <n v="14.71090800715279"/>
    <n v="45"/>
    <n v="4.6601851851851857"/>
    <n v="22.5"/>
    <n v="9.3203703703703713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n v="31"/>
    <n v="30"/>
    <n v="32"/>
    <n v="30"/>
    <n v="32"/>
    <n v="31"/>
    <n v="30"/>
    <d v="2024-11-16T00:00:00"/>
    <x v="2"/>
    <n v="5"/>
    <n v="5"/>
    <n v="5"/>
    <x v="1"/>
    <n v="5"/>
    <x v="1"/>
    <s v="T"/>
    <n v="6"/>
    <x v="1"/>
    <s v="T"/>
    <n v="4"/>
    <x v="1"/>
    <n v="3"/>
    <x v="1"/>
    <n v="9"/>
    <n v="8"/>
    <d v="2024-11-29T00:00:00"/>
    <n v="9"/>
    <n v="6"/>
    <d v="2023-08-08T00:00:00"/>
    <d v="2023-09-06T00:00:00"/>
    <d v="2023-10-04T00:00:00"/>
    <d v="2023-11-03T00:00:00"/>
    <d v="2024-05-04T00:00:00"/>
    <d v="2024-06-06T00:00:00"/>
    <d v="2024-07-04T00:00:00"/>
    <d v="2024-08-04T00:00:00"/>
    <d v="2024-10-03T00:00:00"/>
    <d v="2024-10-03T00:00:00"/>
    <d v="2024-11-05T00:00:00"/>
    <d v="2024-12-06T00:00:00"/>
  </r>
  <r>
    <s v="PC"/>
    <x v="9"/>
    <s v="BALBOA"/>
    <x v="9"/>
    <n v="1814"/>
    <n v="1853"/>
    <n v="10"/>
    <m/>
    <m/>
    <n v="123648537"/>
    <n v="85527266"/>
    <n v="0.90360650460252478"/>
    <n v="387"/>
    <n v="153.41666666666666"/>
    <n v="311.75"/>
    <n v="12.078218359587181"/>
    <n v="45"/>
    <n v="3.409259259259259"/>
    <n v="22.5"/>
    <n v="6.818518518518518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n v="31"/>
    <n v="30"/>
    <n v="32"/>
    <n v="30"/>
    <n v="32"/>
    <n v="31"/>
    <n v="30"/>
    <d v="2024-11-16T00:00:00"/>
    <x v="2"/>
    <n v="5"/>
    <n v="5"/>
    <n v="5"/>
    <x v="1"/>
    <n v="5"/>
    <x v="1"/>
    <s v="T"/>
    <n v="6"/>
    <x v="1"/>
    <s v="T"/>
    <n v="4"/>
    <x v="1"/>
    <n v="3"/>
    <x v="1"/>
    <n v="9"/>
    <n v="8"/>
    <d v="2024-11-29T00:00:00"/>
    <n v="9"/>
    <n v="6"/>
    <d v="2023-08-04T00:00:00"/>
    <d v="2023-09-06T00:00:00"/>
    <d v="2023-10-04T00:00:00"/>
    <d v="2023-11-07T00:00:00"/>
    <d v="2024-05-04T00:00:00"/>
    <d v="2024-06-06T00:00:00"/>
    <d v="2024-07-04T00:00:00"/>
    <d v="2024-08-04T00:00:00"/>
    <d v="2024-10-03T00:00:00"/>
    <d v="2024-10-03T00:00:00"/>
    <d v="2024-11-04T00:00:00"/>
    <d v="2024-12-06T00:00:00"/>
  </r>
  <r>
    <s v="BQ"/>
    <x v="10"/>
    <s v="Zona 3A"/>
    <x v="10"/>
    <n v="4880"/>
    <n v="3489"/>
    <n v="1430"/>
    <m/>
    <m/>
    <n v="1299420676"/>
    <n v="1177164496"/>
    <m/>
    <n v="1309"/>
    <n v="330.16666666666669"/>
    <n v="439.63157894736798"/>
    <n v="10.567390206966179"/>
    <n v="55"/>
    <n v="6.0030303030303029"/>
    <n v="27.5"/>
    <n v="12.00606060606060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n v="30"/>
    <d v="2024-11-15T00:00:00"/>
    <x v="3"/>
    <n v="7"/>
    <n v="5"/>
    <n v="5"/>
    <x v="2"/>
    <n v="4"/>
    <x v="2"/>
    <s v="M"/>
    <n v="5"/>
    <x v="2"/>
    <s v="M"/>
    <n v="3"/>
    <x v="1"/>
    <n v="3"/>
    <x v="1"/>
    <n v="9"/>
    <n v="8"/>
    <d v="2024-11-29T00:00:00"/>
    <n v="9"/>
    <n v="6"/>
    <d v="2023-08-03T00:00:00"/>
    <d v="2023-09-05T00:00:00"/>
    <d v="2023-10-02T00:00:00"/>
    <d v="2023-11-01T00:00:00"/>
    <d v="2024-05-03T00:00:00"/>
    <d v="2024-06-04T00:00:00"/>
    <d v="2024-07-02T00:00:00"/>
    <d v="2024-08-03T00:00:00"/>
    <d v="2024-10-01T00:00:00"/>
    <d v="2024-10-01T00:00:00"/>
    <d v="2024-11-01T00:00:00"/>
    <d v="2024-12-06T00:00:00"/>
  </r>
  <r>
    <s v="BQ"/>
    <x v="11"/>
    <s v="Zona 59"/>
    <x v="11"/>
    <n v="2836"/>
    <n v="2853"/>
    <n v="212"/>
    <m/>
    <m/>
    <n v="459676353"/>
    <n v="413994063"/>
    <n v="1.2206768440032039"/>
    <n v="777"/>
    <n v="173.79166666666666"/>
    <n v="400.35"/>
    <n v="16.416207144569647"/>
    <n v="55"/>
    <n v="3.1598484848484847"/>
    <n v="27.5"/>
    <n v="6.3196969696969694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n v="30"/>
    <d v="2024-11-15T00:00:00"/>
    <x v="3"/>
    <n v="7"/>
    <n v="5"/>
    <n v="5"/>
    <x v="2"/>
    <n v="4"/>
    <x v="2"/>
    <s v="M"/>
    <n v="5"/>
    <x v="2"/>
    <s v="M"/>
    <n v="3"/>
    <x v="1"/>
    <n v="3"/>
    <x v="1"/>
    <n v="9"/>
    <n v="8"/>
    <d v="2024-11-29T00:00:00"/>
    <n v="9"/>
    <n v="6"/>
    <d v="2023-08-03T00:00:00"/>
    <d v="2023-09-05T00:00:00"/>
    <d v="2023-10-02T00:00:00"/>
    <d v="2023-11-01T00:00:00"/>
    <d v="2024-05-03T00:00:00"/>
    <d v="2024-06-04T00:00:00"/>
    <d v="2024-07-03T00:00:00"/>
    <d v="2024-08-04T00:00:00"/>
    <d v="2024-10-02T00:00:00"/>
    <d v="2024-10-02T00:00:00"/>
    <d v="2024-11-04T00:00:00"/>
    <d v="2024-12-06T00:00:00"/>
  </r>
  <r>
    <s v="BQ"/>
    <x v="12"/>
    <s v="Zona 33"/>
    <x v="12"/>
    <n v="6931"/>
    <n v="5422"/>
    <n v="25"/>
    <m/>
    <m/>
    <n v="544761125"/>
    <n v="183334704"/>
    <n v="0.58686923100741439"/>
    <n v="2061.6666666666665"/>
    <n v="422.66666666666669"/>
    <n v="400.09090909090907"/>
    <n v="12.82807570977918"/>
    <n v="55"/>
    <n v="7.6848484848484855"/>
    <n v="27.5"/>
    <n v="15.369696969696971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n v="30"/>
    <d v="2024-11-15T00:00:00"/>
    <x v="3"/>
    <n v="7"/>
    <n v="5"/>
    <n v="5"/>
    <x v="2"/>
    <n v="4"/>
    <x v="2"/>
    <s v="T"/>
    <n v="5"/>
    <x v="2"/>
    <s v="T"/>
    <n v="3"/>
    <x v="1"/>
    <n v="3"/>
    <x v="1"/>
    <n v="9"/>
    <n v="8"/>
    <d v="2024-11-29T00:00:00"/>
    <n v="9"/>
    <n v="6"/>
    <d v="2023-08-03T00:00:00"/>
    <d v="2023-09-05T00:00:00"/>
    <d v="2023-10-03T00:00:00"/>
    <d v="2023-11-02T00:00:00"/>
    <d v="2024-05-03T00:00:00"/>
    <d v="2024-06-05T00:00:00"/>
    <d v="2024-07-03T00:00:00"/>
    <d v="2024-08-07T00:00:00"/>
    <d v="2024-10-02T00:00:00"/>
    <d v="2024-10-02T00:00:00"/>
    <d v="2024-11-04T00:00:00"/>
    <d v="2024-12-06T00:00:00"/>
  </r>
  <r>
    <s v="BQ"/>
    <x v="13"/>
    <s v="Zona 11"/>
    <x v="13"/>
    <n v="3907"/>
    <n v="3617"/>
    <n v="225"/>
    <m/>
    <m/>
    <n v="597794506"/>
    <n v="496980646"/>
    <n v="0.90476504245014211"/>
    <n v="900.66666666666663"/>
    <n v="223.83333333333331"/>
    <n v="400.35"/>
    <n v="16.159344750558454"/>
    <n v="50"/>
    <n v="4.4766666666666666"/>
    <n v="25"/>
    <n v="8.9533333333333331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n v="31"/>
    <n v="30"/>
    <n v="32"/>
    <n v="30"/>
    <n v="32"/>
    <n v="31"/>
    <n v="30"/>
    <d v="2024-11-16T00:00:00"/>
    <x v="2"/>
    <n v="6"/>
    <n v="5"/>
    <n v="5"/>
    <x v="2"/>
    <n v="4"/>
    <x v="2"/>
    <s v="M"/>
    <n v="5"/>
    <x v="2"/>
    <s v="M"/>
    <n v="3"/>
    <x v="1"/>
    <n v="3"/>
    <x v="1"/>
    <n v="9"/>
    <n v="8"/>
    <d v="2024-11-29T00:00:00"/>
    <n v="9"/>
    <n v="6"/>
    <d v="2023-08-08T00:00:00"/>
    <d v="2023-09-07T00:00:00"/>
    <d v="2023-10-03T00:00:00"/>
    <d v="2023-11-03T00:00:00"/>
    <d v="2024-05-03T00:00:00"/>
    <d v="2024-06-04T00:00:00"/>
    <d v="2024-07-04T00:00:00"/>
    <d v="2024-08-04T00:00:00"/>
    <d v="2024-10-03T00:00:00"/>
    <d v="2024-10-03T00:00:00"/>
    <d v="2024-11-05T00:00:00"/>
    <d v="2024-12-06T00:00:00"/>
  </r>
  <r>
    <s v="BQ"/>
    <x v="14"/>
    <s v="Zona 26"/>
    <x v="14"/>
    <n v="6643"/>
    <n v="5787"/>
    <n v="870"/>
    <m/>
    <m/>
    <n v="804913008"/>
    <n v="268905880"/>
    <n v="0.33729045099499383"/>
    <n v="3041.6666666666665"/>
    <n v="529.64583333333326"/>
    <n v="394.76923076923077"/>
    <n v="10.926169216850885"/>
    <n v="55"/>
    <n v="9.6299242424242415"/>
    <n v="27.5"/>
    <n v="19.259848484848483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d v="2024-10-19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n v="31"/>
    <n v="31"/>
    <n v="31"/>
    <n v="32"/>
    <n v="30"/>
    <n v="30"/>
    <n v="30"/>
    <d v="2024-11-17T00:00:00"/>
    <x v="4"/>
    <n v="5"/>
    <n v="5"/>
    <n v="5"/>
    <x v="2"/>
    <n v="4"/>
    <x v="2"/>
    <s v="T"/>
    <n v="5"/>
    <x v="2"/>
    <s v="T"/>
    <n v="4"/>
    <x v="2"/>
    <n v="4"/>
    <x v="2"/>
    <n v="8"/>
    <n v="7"/>
    <d v="2024-11-30T00:00:00"/>
    <n v="8"/>
    <n v="5"/>
    <d v="2023-08-04T00:00:00"/>
    <d v="2023-09-07T00:00:00"/>
    <d v="2023-10-04T00:00:00"/>
    <d v="2023-11-03T00:00:00"/>
    <d v="2024-05-08T00:00:00"/>
    <d v="2024-06-08T00:00:00"/>
    <d v="2024-07-06T00:00:00"/>
    <d v="2024-08-08T00:00:00"/>
    <d v="2024-10-07T00:00:00"/>
    <d v="2024-10-07T00:00:00"/>
    <d v="2024-11-07T00:00:00"/>
    <d v="2024-12-06T00:00:00"/>
  </r>
  <r>
    <s v="BQ"/>
    <x v="15"/>
    <s v="Zona 04"/>
    <x v="15"/>
    <n v="8207"/>
    <n v="7191"/>
    <n v="825"/>
    <m/>
    <m/>
    <n v="1314577333"/>
    <n v="1171053023"/>
    <n v="1.0702762332783247"/>
    <n v="1656.3333333333333"/>
    <n v="452.08333333333331"/>
    <n v="449.75"/>
    <n v="15.906359447004609"/>
    <n v="50"/>
    <n v="9.0416666666666661"/>
    <n v="25"/>
    <n v="18.083333333333332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n v="31"/>
    <n v="30"/>
    <n v="32"/>
    <n v="30"/>
    <n v="32"/>
    <n v="31"/>
    <n v="30"/>
    <d v="2024-11-16T00:00:00"/>
    <x v="2"/>
    <n v="8"/>
    <n v="6"/>
    <n v="6"/>
    <x v="3"/>
    <n v="3"/>
    <x v="3"/>
    <s v="M"/>
    <n v="6"/>
    <x v="3"/>
    <s v="M"/>
    <n v="2"/>
    <x v="2"/>
    <n v="4"/>
    <x v="2"/>
    <n v="8"/>
    <n v="7"/>
    <d v="2024-11-30T00:00:00"/>
    <n v="8"/>
    <n v="5"/>
    <d v="2023-08-08T00:00:00"/>
    <d v="2023-09-07T00:00:00"/>
    <d v="2023-10-04T00:00:00"/>
    <d v="2023-11-03T00:00:00"/>
    <d v="2024-05-04T00:00:00"/>
    <d v="2024-06-05T00:00:00"/>
    <d v="2024-07-04T00:00:00"/>
    <d v="2024-08-04T00:00:00"/>
    <d v="2024-10-03T00:00:00"/>
    <d v="2024-10-03T00:00:00"/>
    <d v="2024-11-05T00:00:00"/>
    <d v="2024-12-06T00:00:00"/>
  </r>
  <r>
    <s v="BQ"/>
    <x v="16"/>
    <s v="Zona 61"/>
    <x v="16"/>
    <n v="14279"/>
    <n v="3629"/>
    <n v="7378"/>
    <m/>
    <m/>
    <n v="602812219"/>
    <n v="584360596"/>
    <n v="1.0543919839998648"/>
    <n v="2156.3333333333335"/>
    <n v="505.66666666666669"/>
    <n v="335.2"/>
    <n v="7.1766644693473962"/>
    <n v="50"/>
    <n v="10.113333333333333"/>
    <n v="25"/>
    <n v="20.226666666666667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n v="31"/>
    <n v="30"/>
    <d v="2024-11-17T00:00:00"/>
    <x v="4"/>
    <n v="7"/>
    <n v="6"/>
    <n v="6"/>
    <x v="3"/>
    <n v="3"/>
    <x v="3"/>
    <s v="T"/>
    <n v="6"/>
    <x v="3"/>
    <s v="T"/>
    <n v="2"/>
    <x v="2"/>
    <n v="4"/>
    <x v="2"/>
    <n v="8"/>
    <n v="7"/>
    <d v="2024-11-30T00:00:00"/>
    <n v="8"/>
    <n v="5"/>
    <d v="2023-08-08T00:00:00"/>
    <d v="2023-09-07T00:00:00"/>
    <d v="2023-10-04T00:00:00"/>
    <d v="2023-11-03T00:00:00"/>
    <d v="2024-05-07T00:00:00"/>
    <d v="2024-06-07T00:00:00"/>
    <d v="2024-07-05T00:00:00"/>
    <d v="2024-08-07T00:00:00"/>
    <d v="2024-10-03T00:00:00"/>
    <d v="2024-10-03T00:00:00"/>
    <d v="2024-11-06T00:00:00"/>
    <d v="2024-12-06T00:00:00"/>
  </r>
  <r>
    <s v="PC"/>
    <x v="17"/>
    <s v="MALECON"/>
    <x v="17"/>
    <n v="3114"/>
    <n v="3115"/>
    <n v="65"/>
    <m/>
    <m/>
    <n v="319462061"/>
    <n v="274993933"/>
    <n v="0.98596813212274637"/>
    <n v="777"/>
    <n v="266.89583333333331"/>
    <n v="368.6"/>
    <n v="11.671220045273595"/>
    <n v="45"/>
    <n v="5.9310185185185178"/>
    <n v="22.5"/>
    <n v="11.862037037037036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n v="31"/>
    <n v="30"/>
    <d v="2024-11-17T00:00:00"/>
    <x v="4"/>
    <n v="7"/>
    <n v="6"/>
    <n v="6"/>
    <x v="3"/>
    <n v="3"/>
    <x v="3"/>
    <s v="M"/>
    <n v="6"/>
    <x v="3"/>
    <s v="M"/>
    <n v="2"/>
    <x v="2"/>
    <n v="4"/>
    <x v="2"/>
    <n v="8"/>
    <n v="7"/>
    <d v="2024-11-30T00:00:00"/>
    <n v="8"/>
    <n v="5"/>
    <d v="2023-08-04T00:00:00"/>
    <d v="2023-09-06T00:00:00"/>
    <d v="2023-10-04T00:00:00"/>
    <d v="2023-11-02T00:00:00"/>
    <d v="2024-05-04T00:00:00"/>
    <d v="2024-06-06T00:00:00"/>
    <d v="2024-07-04T00:00:00"/>
    <d v="2024-08-04T00:00:00"/>
    <d v="2024-10-03T00:00:00"/>
    <d v="2024-10-03T00:00:00"/>
    <d v="2024-11-07T00:00:00"/>
    <d v="2024-12-06T00:00:00"/>
  </r>
  <r>
    <s v="BQ"/>
    <x v="18"/>
    <s v="Temp1 (PLL)"/>
    <x v="18"/>
    <n v="5592"/>
    <n v="5491"/>
    <n v="175"/>
    <m/>
    <m/>
    <n v="1057398424"/>
    <n v="418038715"/>
    <n v="0.9529382776732046"/>
    <n v="1198.3333333333333"/>
    <n v="430.45833333333331"/>
    <n v="400"/>
    <n v="12.756170748233473"/>
    <n v="50"/>
    <n v="8.6091666666666669"/>
    <n v="25"/>
    <n v="17.218333333333334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n v="31"/>
    <n v="31"/>
    <n v="31"/>
    <n v="30"/>
    <n v="32"/>
    <n v="31"/>
    <n v="31"/>
    <d v="2024-11-18T00:00:00"/>
    <x v="5"/>
    <n v="6"/>
    <n v="5"/>
    <n v="5"/>
    <x v="3"/>
    <n v="3"/>
    <x v="3"/>
    <s v="T"/>
    <n v="6"/>
    <x v="3"/>
    <s v="M"/>
    <n v="2"/>
    <x v="2"/>
    <n v="4"/>
    <x v="2"/>
    <n v="8"/>
    <n v="7"/>
    <d v="2024-11-30T00:00:00"/>
    <n v="8"/>
    <n v="5"/>
    <d v="2023-08-09T00:00:00"/>
    <d v="2023-09-08T00:00:00"/>
    <d v="2023-10-05T00:00:00"/>
    <d v="2023-11-06T00:00:00"/>
    <d v="2024-05-07T00:00:00"/>
    <d v="2024-06-07T00:00:00"/>
    <d v="2024-07-04T00:00:00"/>
    <d v="2024-08-04T00:00:00"/>
    <d v="2024-10-07T00:00:00"/>
    <d v="2024-10-07T00:00:00"/>
    <d v="2024-11-07T00:00:00"/>
    <d v="2024-12-06T00:00:00"/>
  </r>
  <r>
    <s v="SO"/>
    <x v="19"/>
    <s v="Zona 20"/>
    <x v="19"/>
    <n v="2974"/>
    <n v="2972"/>
    <n v="194"/>
    <m/>
    <m/>
    <n v="530607391"/>
    <n v="497050288"/>
    <n v="0.9921253652327765"/>
    <n v="523.33333333333337"/>
    <n v="247.20833333333334"/>
    <n v="400"/>
    <n v="12.022248440923647"/>
    <n v="55"/>
    <n v="4.4946969696969701"/>
    <n v="27.5"/>
    <n v="8.9893939393939402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n v="31"/>
    <n v="30"/>
    <d v="2024-11-17T00:00:00"/>
    <x v="4"/>
    <n v="8"/>
    <n v="7"/>
    <n v="7"/>
    <x v="4"/>
    <n v="3"/>
    <x v="4"/>
    <s v="T"/>
    <n v="6"/>
    <x v="4"/>
    <s v="M"/>
    <n v="1"/>
    <x v="2"/>
    <n v="4"/>
    <x v="2"/>
    <n v="8"/>
    <n v="7"/>
    <d v="2024-11-30T00:00:00"/>
    <n v="8"/>
    <n v="5"/>
    <d v="2023-08-04T00:00:00"/>
    <d v="2023-09-06T00:00:00"/>
    <d v="2023-10-05T00:00:00"/>
    <d v="2023-11-03T00:00:00"/>
    <d v="2024-05-07T00:00:00"/>
    <d v="2024-06-07T00:00:00"/>
    <d v="2024-07-05T00:00:00"/>
    <d v="2024-08-08T00:00:00"/>
    <d v="2024-10-04T00:00:00"/>
    <d v="2024-10-04T00:00:00"/>
    <d v="2024-11-05T00:00:00"/>
    <d v="2024-12-06T00:00:00"/>
  </r>
  <r>
    <s v="SO"/>
    <x v="20"/>
    <s v="Zona 41"/>
    <x v="20"/>
    <n v="2755"/>
    <n v="2656"/>
    <n v="191"/>
    <m/>
    <m/>
    <n v="248959801"/>
    <n v="177087799"/>
    <n v="0.9638166156314677"/>
    <n v="475.33333333333331"/>
    <n v="175.6875"/>
    <n v="391"/>
    <n v="15.11775168979011"/>
    <n v="55"/>
    <n v="3.1943181818181818"/>
    <n v="27.5"/>
    <n v="6.3886363636363637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d v="2024-10-18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n v="31"/>
    <n v="30"/>
    <n v="32"/>
    <n v="30"/>
    <n v="32"/>
    <n v="31"/>
    <n v="30"/>
    <d v="2024-11-16T00:00:00"/>
    <x v="2"/>
    <n v="9"/>
    <n v="7"/>
    <n v="7"/>
    <x v="4"/>
    <n v="3"/>
    <x v="4"/>
    <s v="M"/>
    <n v="6"/>
    <x v="4"/>
    <s v="M"/>
    <n v="2"/>
    <x v="3"/>
    <n v="5"/>
    <x v="3"/>
    <n v="7"/>
    <n v="6"/>
    <d v="2024-12-01T00:00:00"/>
    <n v="7"/>
    <n v="5"/>
    <d v="2023-08-03T00:00:00"/>
    <d v="2023-09-05T00:00:00"/>
    <d v="2023-10-03T00:00:00"/>
    <d v="2023-11-02T00:00:00"/>
    <d v="2024-05-04T00:00:00"/>
    <d v="2024-06-05T00:00:00"/>
    <d v="2024-07-05T00:00:00"/>
    <d v="2024-08-07T00:00:00"/>
    <d v="2024-10-04T00:00:00"/>
    <d v="2024-10-04T00:00:00"/>
    <d v="2024-11-05T00:00:00"/>
    <d v="2024-12-06T00:00:00"/>
  </r>
  <r>
    <s v="SO"/>
    <x v="21"/>
    <s v="Zona 21"/>
    <x v="21"/>
    <n v="3242"/>
    <n v="2808"/>
    <n v="117"/>
    <m/>
    <m/>
    <n v="260566004"/>
    <n v="177782010"/>
    <n v="0.99229500905385493"/>
    <n v="671.33333333333337"/>
    <n v="199.54166666666666"/>
    <n v="399.66666666666669"/>
    <n v="14.072248903737734"/>
    <n v="55"/>
    <n v="3.6280303030303029"/>
    <n v="27.5"/>
    <n v="7.2560606060606059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d v="2024-04-18T00:00:00"/>
    <d v="2024-05-19T00:00:00"/>
    <d v="2024-06-19T00:00:00"/>
    <d v="2024-07-21T00:00:00"/>
    <d v="2024-08-21T00:00:00"/>
    <d v="2024-09-19T00:00:00"/>
    <d v="2024-10-21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n v="31"/>
    <n v="31"/>
    <n v="32"/>
    <n v="31"/>
    <n v="29"/>
    <n v="32"/>
    <n v="29"/>
    <d v="2024-11-18T00:00:00"/>
    <x v="5"/>
    <n v="7"/>
    <n v="6"/>
    <n v="6"/>
    <x v="4"/>
    <n v="3"/>
    <x v="4"/>
    <s v="M"/>
    <n v="6"/>
    <x v="4"/>
    <s v="M"/>
    <n v="2"/>
    <x v="3"/>
    <n v="5"/>
    <x v="3"/>
    <n v="7"/>
    <n v="6"/>
    <d v="2024-12-01T00:00:00"/>
    <n v="7"/>
    <n v="5"/>
    <d v="2023-08-08T00:00:00"/>
    <d v="2023-09-07T00:00:00"/>
    <d v="2023-10-05T00:00:00"/>
    <d v="2023-11-03T00:00:00"/>
    <d v="2024-05-08T00:00:00"/>
    <d v="2024-06-08T00:00:00"/>
    <d v="2024-07-06T00:00:00"/>
    <d v="2024-08-07T00:00:00"/>
    <d v="2024-10-04T00:00:00"/>
    <d v="2024-10-04T00:00:00"/>
    <d v="2024-11-06T00:00:00"/>
    <d v="2024-12-06T00:00:00"/>
  </r>
  <r>
    <s v="SO"/>
    <x v="22"/>
    <s v="Zona 18"/>
    <x v="22"/>
    <n v="6150"/>
    <n v="6124"/>
    <n v="216"/>
    <m/>
    <m/>
    <n v="373530909"/>
    <n v="322813818"/>
    <n v="0.95054286570852742"/>
    <n v="935"/>
    <n v="317.875"/>
    <n v="412"/>
    <n v="19.265434526150216"/>
    <n v="55"/>
    <n v="5.7795454545454543"/>
    <n v="27.5"/>
    <n v="11.559090909090909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1T00:00:00"/>
    <d v="2024-10-22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n v="32"/>
    <n v="31"/>
    <n v="32"/>
    <n v="31"/>
    <n v="30"/>
    <n v="31"/>
    <n v="28"/>
    <d v="2024-11-18T00:00:00"/>
    <x v="5"/>
    <n v="7"/>
    <n v="6"/>
    <n v="6"/>
    <x v="4"/>
    <n v="3"/>
    <x v="4"/>
    <s v="T"/>
    <n v="6"/>
    <x v="4"/>
    <s v="M"/>
    <n v="2"/>
    <x v="3"/>
    <n v="5"/>
    <x v="3"/>
    <n v="7"/>
    <n v="6"/>
    <d v="2024-12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  <d v="2024-10-07T00:00:00"/>
    <d v="2024-11-07T00:00:00"/>
    <d v="2024-12-06T00:00:00"/>
  </r>
  <r>
    <s v="SO"/>
    <x v="23"/>
    <s v="Zona 22"/>
    <x v="23"/>
    <n v="4154"/>
    <n v="2986"/>
    <n v="119"/>
    <m/>
    <m/>
    <n v="291842699"/>
    <n v="199444252"/>
    <n v="0.87337672035660718"/>
    <n v="766.33333333333337"/>
    <n v="221.20833333333334"/>
    <n v="343.6"/>
    <n v="13.498587304577132"/>
    <n v="55"/>
    <n v="4.0219696969696974"/>
    <n v="27.5"/>
    <n v="8.0439393939393948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d v="2024-10-21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n v="32"/>
    <n v="30"/>
    <d v="2024-11-19T00:00:00"/>
    <x v="6"/>
    <n v="6"/>
    <n v="5"/>
    <n v="5"/>
    <x v="4"/>
    <n v="3"/>
    <x v="4"/>
    <s v="T"/>
    <n v="6"/>
    <x v="4"/>
    <s v="M"/>
    <n v="2"/>
    <x v="3"/>
    <n v="5"/>
    <x v="3"/>
    <n v="7"/>
    <n v="6"/>
    <d v="2024-12-01T00:00:00"/>
    <n v="7"/>
    <n v="5"/>
    <d v="2023-08-09T00:00:00"/>
    <d v="2023-09-08T00:00:00"/>
    <d v="2023-10-06T00:00:00"/>
    <d v="2023-11-07T00:00:00"/>
    <d v="2024-05-08T00:00:00"/>
    <d v="2024-06-07T00:00:00"/>
    <d v="2024-07-06T00:00:00"/>
    <d v="2024-08-07T00:00:00"/>
    <d v="2024-10-04T00:00:00"/>
    <d v="2024-10-04T00:00:00"/>
    <d v="2024-11-06T00:00:00"/>
    <d v="2024-12-06T00:00:00"/>
  </r>
  <r>
    <s v="SO"/>
    <x v="24"/>
    <s v="Zona 4"/>
    <x v="24"/>
    <n v="5753"/>
    <n v="5178"/>
    <n v="211"/>
    <m/>
    <m/>
    <n v="447971413"/>
    <n v="321152195"/>
    <n v="0.97123427361417269"/>
    <n v="1255"/>
    <n v="454.89583333333331"/>
    <n v="413"/>
    <n v="11.382825738493246"/>
    <n v="55"/>
    <n v="8.2708333333333321"/>
    <n v="27.5"/>
    <n v="16.541666666666664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d v="2024-10-21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n v="31"/>
    <n v="31"/>
    <n v="31"/>
    <n v="32"/>
    <n v="30"/>
    <n v="32"/>
    <n v="30"/>
    <d v="2024-11-19T00:00:00"/>
    <x v="6"/>
    <n v="6"/>
    <n v="5"/>
    <n v="5"/>
    <x v="4"/>
    <n v="3"/>
    <x v="4"/>
    <s v="M"/>
    <n v="6"/>
    <x v="4"/>
    <s v="M"/>
    <n v="2"/>
    <x v="3"/>
    <n v="5"/>
    <x v="3"/>
    <n v="7"/>
    <n v="6"/>
    <d v="2024-12-01T00:00:00"/>
    <n v="7"/>
    <n v="5"/>
    <d v="2023-08-09T00:00:00"/>
    <d v="2023-09-08T00:00:00"/>
    <d v="2023-10-04T00:00:00"/>
    <d v="2023-11-06T00:00:00"/>
    <d v="2024-05-07T00:00:00"/>
    <d v="2024-06-07T00:00:00"/>
    <d v="2024-07-05T00:00:00"/>
    <d v="2024-08-07T00:00:00"/>
    <d v="2024-10-04T00:00:00"/>
    <d v="2024-10-04T00:00:00"/>
    <d v="2024-11-06T00:00:00"/>
    <d v="2024-12-06T00:00:00"/>
  </r>
  <r>
    <s v="BAR"/>
    <x v="25"/>
    <s v="Santa Elena"/>
    <x v="25"/>
    <n v="3479"/>
    <n v="3471"/>
    <n v="15"/>
    <m/>
    <m/>
    <n v="152624472"/>
    <n v="104296498"/>
    <n v="0.87210620831618524"/>
    <n v="773"/>
    <n v="163.1875"/>
    <n v="370.42857142857099"/>
    <n v="21.270011489850631"/>
    <n v="45"/>
    <n v="3.6263888888888891"/>
    <n v="22.5"/>
    <n v="7.2527777777777782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d v="2024-10-17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n v="30"/>
    <d v="2024-11-15T00:00:00"/>
    <x v="3"/>
    <n v="11"/>
    <n v="8"/>
    <n v="8"/>
    <x v="5"/>
    <n v="3"/>
    <x v="5"/>
    <s v="M"/>
    <n v="6"/>
    <x v="5"/>
    <s v="M"/>
    <n v="1"/>
    <x v="3"/>
    <n v="5"/>
    <x v="3"/>
    <n v="7"/>
    <n v="6"/>
    <d v="2024-12-01T00:00:00"/>
    <n v="7"/>
    <n v="5"/>
    <d v="2023-08-04T00:00:00"/>
    <d v="2023-09-05T00:00:00"/>
    <d v="2023-10-03T00:00:00"/>
    <d v="2023-11-06T00:00:00"/>
    <d v="2024-05-03T00:00:00"/>
    <d v="2024-06-05T00:00:00"/>
    <d v="2024-07-03T00:00:00"/>
    <d v="2024-08-07T00:00:00"/>
    <d v="2024-10-01T00:00:00"/>
    <d v="2024-10-01T00:00:00"/>
    <d v="2024-11-05T00:00:00"/>
    <d v="2024-12-06T00:00:00"/>
  </r>
  <r>
    <s v="SO"/>
    <x v="26"/>
    <s v="Zona 24"/>
    <x v="26"/>
    <n v="2500"/>
    <n v="1169"/>
    <n v="46"/>
    <m/>
    <m/>
    <n v="199510799"/>
    <n v="69089634"/>
    <n v="0.61302441610731517"/>
    <n v="343.66666666666669"/>
    <n v="119.43645833333333"/>
    <n v="368"/>
    <n v="9.7876311497571056"/>
    <n v="55"/>
    <n v="2.1715719696969695"/>
    <n v="27.5"/>
    <n v="4.3431439393939391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8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n v="31"/>
    <n v="31"/>
    <n v="31"/>
    <n v="30"/>
    <n v="32"/>
    <n v="30"/>
    <n v="31"/>
    <d v="2024-11-17T00:00:00"/>
    <x v="4"/>
    <n v="9"/>
    <n v="8"/>
    <n v="8"/>
    <x v="5"/>
    <n v="3"/>
    <x v="5"/>
    <s v="M"/>
    <n v="6"/>
    <x v="5"/>
    <s v="M"/>
    <n v="1"/>
    <x v="3"/>
    <n v="5"/>
    <x v="3"/>
    <n v="7"/>
    <n v="6"/>
    <d v="2024-12-01T00:00:00"/>
    <n v="7"/>
    <n v="5"/>
    <d v="2023-08-03T00:00:00"/>
    <d v="2023-09-05T00:00:00"/>
    <d v="2023-10-03T00:00:00"/>
    <d v="2023-11-02T00:00:00"/>
    <d v="2024-05-07T00:00:00"/>
    <d v="2024-06-06T00:00:00"/>
    <d v="2024-07-05T00:00:00"/>
    <d v="2024-08-07T00:00:00"/>
    <d v="2024-10-04T00:00:00"/>
    <d v="2024-10-04T00:00:00"/>
    <d v="2024-11-06T00:00:00"/>
    <d v="2024-12-06T00:00:00"/>
  </r>
  <r>
    <s v="SO"/>
    <x v="27"/>
    <s v="Zona 43"/>
    <x v="27"/>
    <n v="6220"/>
    <n v="5959"/>
    <n v="325"/>
    <m/>
    <m/>
    <n v="246890720"/>
    <n v="222137826"/>
    <n v="1.0861186184374145"/>
    <n v="1026"/>
    <n v="179.75"/>
    <n v="399.66666666666669"/>
    <n v="33.151599443671763"/>
    <n v="55"/>
    <n v="3.2681818181818181"/>
    <n v="27.5"/>
    <n v="6.5363636363636362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d v="2024-10-19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n v="31"/>
    <n v="30"/>
    <d v="2024-11-17T00:00:00"/>
    <x v="4"/>
    <n v="9"/>
    <n v="8"/>
    <n v="8"/>
    <x v="5"/>
    <n v="3"/>
    <x v="5"/>
    <s v="M"/>
    <n v="6"/>
    <x v="5"/>
    <s v="M"/>
    <n v="2"/>
    <x v="4"/>
    <n v="6"/>
    <x v="3"/>
    <n v="7"/>
    <n v="6"/>
    <d v="2024-12-01T00:00:00"/>
    <n v="7"/>
    <n v="5"/>
    <d v="2023-08-08T00:00:00"/>
    <d v="2023-09-07T00:00:00"/>
    <d v="2023-10-05T00:00:00"/>
    <d v="2023-11-06T00:00:00"/>
    <d v="2024-05-07T00:00:00"/>
    <d v="2024-06-06T00:00:00"/>
    <d v="2024-07-05T00:00:00"/>
    <d v="2024-08-07T00:00:00"/>
    <d v="2024-10-07T00:00:00"/>
    <d v="2024-10-07T00:00:00"/>
    <d v="2024-11-06T00:00:00"/>
    <d v="2024-12-06T00:00:00"/>
  </r>
  <r>
    <s v="BQ"/>
    <x v="28"/>
    <s v="Zona 36"/>
    <x v="28"/>
    <n v="10793"/>
    <n v="7674"/>
    <n v="3425"/>
    <m/>
    <m/>
    <n v="730961022"/>
    <n v="406047428"/>
    <n v="0.76961250617174282"/>
    <n v="2184"/>
    <n v="738.14583333333337"/>
    <n v="400"/>
    <n v="10.396319607123704"/>
    <n v="55"/>
    <n v="13.420833333333334"/>
    <n v="27.5"/>
    <n v="26.841666666666669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1T00:00:00"/>
    <d v="2024-10-21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n v="32"/>
    <n v="31"/>
    <n v="32"/>
    <n v="31"/>
    <n v="30"/>
    <n v="30"/>
    <n v="29"/>
    <d v="2024-11-18T00:00:00"/>
    <x v="5"/>
    <n v="8"/>
    <n v="7"/>
    <n v="7"/>
    <x v="5"/>
    <n v="3"/>
    <x v="5"/>
    <s v="T"/>
    <n v="6"/>
    <x v="5"/>
    <s v="T"/>
    <n v="2"/>
    <x v="4"/>
    <n v="6"/>
    <x v="3"/>
    <n v="7"/>
    <n v="6"/>
    <d v="2024-12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  <d v="2024-10-07T00:00:00"/>
    <d v="2024-11-07T00:00:00"/>
    <d v="2024-12-06T00:00:00"/>
  </r>
  <r>
    <s v="SO"/>
    <x v="29"/>
    <s v="Zona 23"/>
    <x v="29"/>
    <n v="3563"/>
    <n v="1944"/>
    <n v="29"/>
    <m/>
    <m/>
    <n v="322760026"/>
    <n v="247227338"/>
    <n v="0.87540246538719635"/>
    <n v="456.66666666666669"/>
    <n v="195.95833333333334"/>
    <n v="355"/>
    <n v="9.9204762917286828"/>
    <n v="55"/>
    <n v="3.562878787878788"/>
    <n v="27.5"/>
    <n v="7.125757575757576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d v="2024-04-19T00:00:00"/>
    <d v="2024-05-21T00:00:00"/>
    <d v="2024-06-21T00:00:00"/>
    <d v="2024-07-22T00:00:00"/>
    <d v="2024-08-22T00:00:00"/>
    <d v="2024-09-22T00:00:00"/>
    <d v="2024-10-22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n v="32"/>
    <n v="31"/>
    <n v="31"/>
    <n v="31"/>
    <n v="31"/>
    <n v="30"/>
    <n v="29"/>
    <d v="2024-11-19T00:00:00"/>
    <x v="6"/>
    <n v="7"/>
    <n v="6"/>
    <n v="6"/>
    <x v="5"/>
    <n v="3"/>
    <x v="5"/>
    <s v="M"/>
    <n v="6"/>
    <x v="5"/>
    <s v="M"/>
    <n v="2"/>
    <x v="4"/>
    <n v="6"/>
    <x v="3"/>
    <n v="7"/>
    <n v="6"/>
    <d v="2024-12-01T00:00:00"/>
    <n v="7"/>
    <n v="5"/>
    <d v="2023-08-10T00:00:00"/>
    <d v="2023-09-11T00:00:00"/>
    <d v="2023-10-06T00:00:00"/>
    <d v="2023-11-07T00:00:00"/>
    <d v="2024-05-08T00:00:00"/>
    <d v="2024-06-08T00:00:00"/>
    <d v="2024-07-06T00:00:00"/>
    <d v="2024-08-08T00:00:00"/>
    <d v="2024-10-07T00:00:00"/>
    <d v="2024-10-07T00:00:00"/>
    <d v="2024-11-07T00:00:00"/>
    <d v="2024-12-06T00:00:00"/>
  </r>
  <r>
    <s v="SGR"/>
    <x v="30"/>
    <s v="Zona A2"/>
    <x v="30"/>
    <n v="3456"/>
    <n v="3447"/>
    <n v="106"/>
    <m/>
    <m/>
    <n v="200308733"/>
    <n v="136093356"/>
    <n v="0.82952910119144296"/>
    <n v="921"/>
    <n v="263.97916666666663"/>
    <n v="351.5"/>
    <n v="13.057848630731593"/>
    <n v="45"/>
    <n v="5.8662037037037029"/>
    <n v="22.5"/>
    <n v="11.732407407407406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d v="2024-10-21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n v="32"/>
    <n v="30"/>
    <d v="2024-11-19T00:00:00"/>
    <x v="6"/>
    <n v="7"/>
    <n v="6"/>
    <n v="6"/>
    <x v="5"/>
    <n v="3"/>
    <x v="5"/>
    <s v="T"/>
    <n v="6"/>
    <x v="5"/>
    <s v="M"/>
    <n v="5"/>
    <x v="5"/>
    <n v="2"/>
    <x v="4"/>
    <n v="9"/>
    <n v="8"/>
    <d v="2024-12-05T00:00:00"/>
    <n v="9"/>
    <n v="6"/>
    <d v="2023-08-09T00:00:00"/>
    <d v="2023-09-11T00:00:00"/>
    <d v="2023-10-06T00:00:00"/>
    <d v="2023-11-06T00:00:00"/>
    <d v="2024-05-10T00:00:00"/>
    <d v="2024-06-12T00:00:00"/>
    <d v="2024-07-10T00:00:00"/>
    <d v="2024-08-08T00:00:00"/>
    <d v="2024-10-08T00:00:00"/>
    <d v="2024-10-08T00:00:00"/>
    <d v="2024-11-09T00:00:00"/>
    <d v="2024-12-12T00:00:00"/>
  </r>
  <r>
    <s v="SA"/>
    <x v="31"/>
    <s v="Zona 3"/>
    <x v="31"/>
    <n v="6923"/>
    <n v="6871"/>
    <n v="40"/>
    <m/>
    <m/>
    <n v="449877540"/>
    <n v="275978356"/>
    <n v="0.83733684765575378"/>
    <n v="1835.6666666666667"/>
    <n v="552.5"/>
    <n v="365"/>
    <n v="12.436199095022625"/>
    <n v="40"/>
    <n v="13.8125"/>
    <n v="20"/>
    <n v="27.625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0T00:00:00"/>
    <d v="2024-10-22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n v="32"/>
    <n v="31"/>
    <n v="32"/>
    <n v="31"/>
    <n v="29"/>
    <n v="32"/>
    <n v="29"/>
    <d v="2024-11-19T00:00:00"/>
    <x v="6"/>
    <n v="8"/>
    <n v="7"/>
    <n v="7"/>
    <x v="6"/>
    <n v="4"/>
    <x v="6"/>
    <s v="M"/>
    <n v="6"/>
    <x v="6"/>
    <s v="T"/>
    <n v="4"/>
    <x v="5"/>
    <n v="2"/>
    <x v="4"/>
    <n v="9"/>
    <n v="8"/>
    <d v="2024-12-05T00:00:00"/>
    <n v="9"/>
    <n v="6"/>
    <d v="2023-08-10T00:00:00"/>
    <d v="2023-09-11T00:00:00"/>
    <d v="2023-10-05T00:00:00"/>
    <d v="2023-11-06T00:00:00"/>
    <d v="2024-05-10T00:00:00"/>
    <d v="2024-06-13T00:00:00"/>
    <d v="2024-07-10T00:00:00"/>
    <d v="2024-08-08T00:00:00"/>
    <d v="2024-10-08T00:00:00"/>
    <d v="2024-10-08T00:00:00"/>
    <d v="2024-11-09T00:00:00"/>
    <d v="2024-12-12T00:00:00"/>
  </r>
  <r>
    <s v="BQ"/>
    <x v="32"/>
    <s v="Zona 09"/>
    <x v="32"/>
    <n v="7746"/>
    <n v="6456"/>
    <n v="1741"/>
    <m/>
    <m/>
    <n v="1418111323"/>
    <n v="1266705843"/>
    <n v="0.94929303699026957"/>
    <n v="2233.3333333333335"/>
    <n v="579.52083333333337"/>
    <n v="400"/>
    <n v="11.140237983966639"/>
    <n v="50"/>
    <n v="11.590416666666668"/>
    <n v="25"/>
    <n v="23.180833333333336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d v="2024-04-17T00:00:00"/>
    <d v="2024-05-18T00:00:00"/>
    <d v="2024-06-19T00:00:00"/>
    <d v="2024-07-21T00:00:00"/>
    <d v="2024-08-21T00:00:00"/>
    <d v="2024-09-20T00:00:00"/>
    <d v="2024-10-22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n v="31"/>
    <n v="32"/>
    <n v="32"/>
    <n v="31"/>
    <n v="30"/>
    <n v="32"/>
    <n v="30"/>
    <d v="2024-11-20T00:00:00"/>
    <x v="7"/>
    <n v="7"/>
    <n v="6"/>
    <n v="6"/>
    <x v="6"/>
    <n v="4"/>
    <x v="6"/>
    <s v="T"/>
    <n v="6"/>
    <x v="6"/>
    <s v="M"/>
    <n v="4"/>
    <x v="5"/>
    <n v="2"/>
    <x v="4"/>
    <n v="9"/>
    <n v="8"/>
    <d v="2024-12-05T00:00:00"/>
    <n v="9"/>
    <n v="6"/>
    <d v="2023-08-10T00:00:00"/>
    <d v="2023-09-09T00:00:00"/>
    <d v="2023-10-06T00:00:00"/>
    <d v="2023-11-07T00:00:00"/>
    <d v="2024-05-10T00:00:00"/>
    <d v="2024-06-12T00:00:00"/>
    <d v="2024-07-10T00:00:00"/>
    <d v="2024-08-08T00:00:00"/>
    <d v="2024-10-09T00:00:00"/>
    <d v="2024-10-09T00:00:00"/>
    <d v="2024-11-09T00:00:00"/>
    <d v="2024-12-12T00:00:00"/>
  </r>
  <r>
    <s v="BAR"/>
    <x v="33"/>
    <s v="Caldas"/>
    <x v="33"/>
    <n v="4560"/>
    <n v="4864"/>
    <n v="22"/>
    <m/>
    <m/>
    <n v="225693133"/>
    <n v="165696996"/>
    <n v="0.91216485244013479"/>
    <n v="998"/>
    <n v="331.125"/>
    <n v="256.85714285714289"/>
    <n v="14.689316723291808"/>
    <n v="45"/>
    <n v="7.3583333333333334"/>
    <n v="22.5"/>
    <n v="14.716666666666667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1T00:00:00"/>
    <d v="2024-10-23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n v="32"/>
    <n v="29"/>
    <d v="2024-11-20T00:00:00"/>
    <x v="7"/>
    <n v="7"/>
    <n v="6"/>
    <n v="6"/>
    <x v="6"/>
    <n v="4"/>
    <x v="6"/>
    <s v="T"/>
    <n v="6"/>
    <x v="6"/>
    <s v="M"/>
    <n v="4"/>
    <x v="5"/>
    <n v="2"/>
    <x v="4"/>
    <n v="9"/>
    <n v="8"/>
    <d v="2024-12-05T00:00:00"/>
    <n v="9"/>
    <n v="6"/>
    <d v="2023-08-11T00:00:00"/>
    <d v="2023-09-12T00:00:00"/>
    <d v="2023-10-09T00:00:00"/>
    <d v="2023-11-08T00:00:00"/>
    <d v="2024-05-11T00:00:00"/>
    <d v="2024-06-14T00:00:00"/>
    <d v="2024-07-10T00:00:00"/>
    <d v="2024-08-09T00:00:00"/>
    <d v="2024-10-09T00:00:00"/>
    <d v="2024-10-09T00:00:00"/>
    <d v="2024-11-13T00:00:00"/>
    <d v="2024-12-12T00:00:00"/>
  </r>
  <r>
    <s v="BQ"/>
    <x v="34"/>
    <s v="Zona 38"/>
    <x v="34"/>
    <n v="5592"/>
    <n v="4710"/>
    <n v="18"/>
    <m/>
    <m/>
    <n v="386702493"/>
    <n v="220478641"/>
    <n v="0.75508162744864149"/>
    <n v="1558"/>
    <n v="380.16666666666669"/>
    <n v="393.8"/>
    <n v="12.389302937308198"/>
    <n v="55"/>
    <n v="6.9121212121212121"/>
    <n v="27.5"/>
    <n v="13.824242424242424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3T00:00:00"/>
    <d v="2024-10-23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n v="32"/>
    <n v="31"/>
    <n v="32"/>
    <n v="31"/>
    <n v="31"/>
    <n v="30"/>
    <n v="29"/>
    <d v="2024-11-20T00:00:00"/>
    <x v="7"/>
    <n v="8"/>
    <n v="7"/>
    <n v="7"/>
    <x v="7"/>
    <n v="5"/>
    <x v="7"/>
    <s v="M"/>
    <n v="6"/>
    <x v="7"/>
    <s v="M"/>
    <n v="3"/>
    <x v="5"/>
    <n v="2"/>
    <x v="4"/>
    <n v="9"/>
    <n v="8"/>
    <d v="2024-12-05T00:00:00"/>
    <n v="9"/>
    <n v="6"/>
    <d v="2023-08-11T00:00:00"/>
    <d v="2023-09-12T00:00:00"/>
    <d v="2023-10-09T00:00:00"/>
    <d v="2023-11-08T00:00:00"/>
    <d v="2024-05-10T00:00:00"/>
    <d v="2024-06-12T00:00:00"/>
    <d v="2024-07-11T00:00:00"/>
    <d v="2024-08-09T00:00:00"/>
    <d v="2024-10-08T00:00:00"/>
    <d v="2024-10-08T00:00:00"/>
    <d v="2024-11-09T00:00:00"/>
    <d v="2024-12-12T00:00:00"/>
  </r>
  <r>
    <s v="BQ"/>
    <x v="35"/>
    <s v="Zona 41"/>
    <x v="35"/>
    <n v="5275"/>
    <n v="4877"/>
    <n v="156"/>
    <m/>
    <m/>
    <n v="491162494"/>
    <n v="290711071"/>
    <n v="0.75856503012278509"/>
    <n v="1132.6666666666667"/>
    <n v="363.5625"/>
    <n v="388.5"/>
    <n v="13.414474815196836"/>
    <n v="55"/>
    <n v="6.6102272727272728"/>
    <n v="27.5"/>
    <n v="13.220454545454546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d v="2024-04-19T00:00:00"/>
    <d v="2024-05-19T00:00:00"/>
    <d v="2024-06-19T00:00:00"/>
    <d v="2024-07-21T00:00:00"/>
    <d v="2024-08-21T00:00:00"/>
    <d v="2024-09-20T00:00:00"/>
    <d v="2024-10-22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n v="30"/>
    <n v="31"/>
    <n v="32"/>
    <n v="31"/>
    <n v="30"/>
    <n v="32"/>
    <n v="31"/>
    <d v="2024-11-21T00:00:00"/>
    <x v="8"/>
    <n v="7"/>
    <n v="6"/>
    <n v="6"/>
    <x v="7"/>
    <n v="5"/>
    <x v="7"/>
    <s v="T"/>
    <n v="6"/>
    <x v="7"/>
    <s v="M"/>
    <n v="3"/>
    <x v="5"/>
    <n v="2"/>
    <x v="4"/>
    <n v="9"/>
    <n v="8"/>
    <d v="2024-12-05T00:00:00"/>
    <n v="9"/>
    <n v="6"/>
    <d v="2023-08-10T00:00:00"/>
    <d v="2023-09-11T00:00:00"/>
    <d v="2023-10-06T00:00:00"/>
    <d v="2023-11-07T00:00:00"/>
    <d v="2024-05-10T00:00:00"/>
    <d v="2024-06-12T00:00:00"/>
    <d v="2024-07-11T00:00:00"/>
    <d v="2024-08-08T00:00:00"/>
    <d v="2024-10-08T00:00:00"/>
    <d v="2024-10-08T00:00:00"/>
    <d v="2024-11-09T00:00:00"/>
    <d v="2024-12-12T00:00:00"/>
  </r>
  <r>
    <s v="BQ"/>
    <x v="36"/>
    <s v="Zona 45"/>
    <x v="36"/>
    <n v="4112"/>
    <n v="4111"/>
    <n v="14"/>
    <m/>
    <m/>
    <n v="300248032"/>
    <n v="69151243"/>
    <n v="0.44846546335108201"/>
    <n v="521.66666666666663"/>
    <n v="164.89583333333334"/>
    <n v="585"/>
    <n v="24.93089071383449"/>
    <n v="55"/>
    <n v="2.998106060606061"/>
    <n v="27.5"/>
    <n v="5.996212121212122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3T00:00:00"/>
    <d v="2024-10-23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n v="32"/>
    <n v="31"/>
    <n v="32"/>
    <n v="31"/>
    <n v="31"/>
    <n v="30"/>
    <n v="30"/>
    <d v="2024-11-21T00:00:00"/>
    <x v="8"/>
    <n v="7"/>
    <n v="6"/>
    <n v="6"/>
    <x v="7"/>
    <n v="5"/>
    <x v="7"/>
    <s v="M"/>
    <n v="6"/>
    <x v="7"/>
    <s v="M"/>
    <n v="3"/>
    <x v="5"/>
    <n v="2"/>
    <x v="4"/>
    <n v="9"/>
    <n v="8"/>
    <d v="2024-12-05T00:00:00"/>
    <n v="9"/>
    <n v="6"/>
    <d v="2023-08-10T00:00:00"/>
    <d v="2023-09-11T00:00:00"/>
    <d v="2023-10-06T00:00:00"/>
    <d v="2023-11-07T00:00:00"/>
    <d v="2024-05-10T00:00:00"/>
    <d v="2024-06-12T00:00:00"/>
    <d v="2024-07-11T00:00:00"/>
    <d v="2024-08-09T00:00:00"/>
    <d v="2024-10-08T00:00:00"/>
    <d v="2024-10-08T00:00:00"/>
    <d v="2024-11-09T00:00:00"/>
    <d v="2024-12-12T00:00:00"/>
  </r>
  <r>
    <s v="BQ"/>
    <x v="37"/>
    <s v="Zona 08"/>
    <x v="37"/>
    <n v="8821"/>
    <n v="7169"/>
    <n v="1139"/>
    <m/>
    <m/>
    <n v="1411392045"/>
    <n v="1257510913"/>
    <n v="0.93418666550000984"/>
    <n v="2128.6666666666665"/>
    <n v="522.8125"/>
    <n v="449.555555555556"/>
    <n v="13.712372982665869"/>
    <n v="50"/>
    <n v="10.456250000000001"/>
    <n v="25"/>
    <n v="20.912500000000001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3T00:00:00"/>
    <d v="2024-10-24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n v="32"/>
    <n v="31"/>
    <n v="32"/>
    <n v="31"/>
    <n v="30"/>
    <n v="31"/>
    <n v="29"/>
    <d v="2024-11-21T00:00:00"/>
    <x v="8"/>
    <n v="7"/>
    <n v="6"/>
    <n v="6"/>
    <x v="7"/>
    <n v="5"/>
    <x v="7"/>
    <s v="M"/>
    <n v="6"/>
    <x v="7"/>
    <s v="T"/>
    <n v="4"/>
    <x v="6"/>
    <n v="3"/>
    <x v="5"/>
    <n v="9"/>
    <n v="8"/>
    <d v="2024-12-06T00:00:00"/>
    <n v="9"/>
    <n v="6"/>
    <d v="2023-08-10T00:00:00"/>
    <d v="2023-09-11T00:00:00"/>
    <d v="2023-10-06T00:00:00"/>
    <d v="2023-11-07T00:00:00"/>
    <d v="2024-05-11T00:00:00"/>
    <d v="2024-06-12T00:00:00"/>
    <d v="2024-07-11T00:00:00"/>
    <d v="2024-08-09T00:00:00"/>
    <d v="2024-10-09T00:00:00"/>
    <d v="2024-10-09T00:00:00"/>
    <d v="2024-11-13T00:00:00"/>
    <d v="2024-12-13T00:00:00"/>
  </r>
  <r>
    <s v="BQ"/>
    <x v="38"/>
    <s v="Zona 44"/>
    <x v="38"/>
    <n v="7519"/>
    <n v="6143"/>
    <n v="923"/>
    <m/>
    <m/>
    <n v="1108756447"/>
    <n v="1047638815"/>
    <n v="0.97057954075052455"/>
    <n v="1555.6666666666667"/>
    <n v="388.14583333333331"/>
    <n v="400"/>
    <n v="15.826525683001449"/>
    <n v="55"/>
    <n v="7.0571969696969692"/>
    <n v="27.5"/>
    <n v="14.114393939393938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4T00:00:00"/>
    <d v="2024-10-25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n v="31"/>
    <n v="29"/>
    <d v="2024-11-22T00:00:00"/>
    <x v="9"/>
    <n v="6"/>
    <n v="5"/>
    <n v="5"/>
    <x v="7"/>
    <n v="5"/>
    <x v="7"/>
    <s v="T"/>
    <n v="6"/>
    <x v="7"/>
    <s v="M"/>
    <n v="4"/>
    <x v="6"/>
    <n v="3"/>
    <x v="5"/>
    <n v="9"/>
    <n v="8"/>
    <d v="2024-12-06T00:00:00"/>
    <n v="9"/>
    <n v="6"/>
    <d v="2023-08-15T00:00:00"/>
    <d v="2023-09-14T00:00:00"/>
    <d v="2023-10-11T00:00:00"/>
    <d v="2023-11-10T00:00:00"/>
    <d v="2024-05-11T00:00:00"/>
    <d v="2024-06-13T00:00:00"/>
    <d v="2024-07-12T00:00:00"/>
    <d v="2024-08-10T00:00:00"/>
    <d v="2024-10-11T00:00:00"/>
    <d v="2024-10-11T00:00:00"/>
    <d v="2024-11-13T00:00:00"/>
    <d v="2024-12-13T00:00:00"/>
  </r>
  <r>
    <s v="STO"/>
    <x v="39"/>
    <s v="Zona B1"/>
    <x v="39"/>
    <n v="2761"/>
    <n v="2747"/>
    <n v="60"/>
    <m/>
    <m/>
    <n v="142836314"/>
    <n v="105689837"/>
    <n v="1.0518366160151642"/>
    <n v="547.66666666666663"/>
    <n v="150.5625"/>
    <n v="331.89813716362926"/>
    <n v="18.24491490244915"/>
    <n v="45"/>
    <n v="3.3458333333333332"/>
    <n v="22.5"/>
    <n v="6.6916666666666664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1T00:00:00"/>
    <d v="2024-10-23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n v="32"/>
    <n v="29"/>
    <d v="2024-11-20T00:00:00"/>
    <x v="7"/>
    <n v="9"/>
    <n v="7"/>
    <n v="7"/>
    <x v="8"/>
    <n v="4"/>
    <x v="8"/>
    <s v="M"/>
    <n v="5"/>
    <x v="8"/>
    <s v="M"/>
    <n v="3"/>
    <x v="6"/>
    <n v="3"/>
    <x v="5"/>
    <n v="9"/>
    <n v="8"/>
    <d v="2024-12-06T00:00:00"/>
    <n v="9"/>
    <n v="6"/>
    <d v="2023-08-11T00:00:00"/>
    <d v="2023-09-12T00:00:00"/>
    <d v="2023-10-09T00:00:00"/>
    <d v="2023-11-08T00:00:00"/>
    <d v="2024-05-10T00:00:00"/>
    <d v="2024-06-12T00:00:00"/>
    <d v="2024-07-10T00:00:00"/>
    <d v="2024-08-09T00:00:00"/>
    <d v="2024-10-08T00:00:00"/>
    <d v="2024-10-08T00:00:00"/>
    <d v="2024-11-13T00:00:00"/>
    <d v="2024-12-13T00:00:00"/>
  </r>
  <r>
    <s v="STO"/>
    <x v="40"/>
    <s v="Zona B2"/>
    <x v="40"/>
    <n v="1602"/>
    <n v="1595"/>
    <n v="15"/>
    <m/>
    <m/>
    <n v="88235154"/>
    <n v="64255758"/>
    <n v="0.85972746133759825"/>
    <n v="414"/>
    <n v="75.395833333333329"/>
    <n v="271.2"/>
    <n v="21.155015197568389"/>
    <n v="45"/>
    <n v="1.6754629629629629"/>
    <n v="22.5"/>
    <n v="3.3509259259259259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4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n v="31"/>
    <n v="32"/>
    <n v="31"/>
    <n v="30"/>
    <n v="31"/>
    <n v="29"/>
    <n v="28"/>
    <d v="2024-11-20T00:00:00"/>
    <x v="7"/>
    <n v="9"/>
    <n v="7"/>
    <n v="7"/>
    <x v="8"/>
    <n v="4"/>
    <x v="8"/>
    <s v="M"/>
    <n v="5"/>
    <x v="8"/>
    <s v="M"/>
    <n v="3"/>
    <x v="6"/>
    <n v="3"/>
    <x v="5"/>
    <n v="9"/>
    <n v="8"/>
    <d v="2024-12-06T00:00:00"/>
    <n v="9"/>
    <n v="6"/>
    <d v="2023-08-11T00:00:00"/>
    <d v="2023-09-12T00:00:00"/>
    <d v="2023-10-09T00:00:00"/>
    <d v="2023-11-08T00:00:00"/>
    <d v="2024-05-14T00:00:00"/>
    <d v="2024-06-13T00:00:00"/>
    <d v="2024-07-13T00:00:00"/>
    <d v="2024-08-09T00:00:00"/>
    <d v="2024-10-15T00:00:00"/>
    <d v="2024-10-15T00:00:00"/>
    <d v="2024-11-14T00:00:00"/>
    <d v="2024-12-13T00:00:00"/>
  </r>
  <r>
    <s v="SGR"/>
    <x v="41"/>
    <s v="Zona A1"/>
    <x v="41"/>
    <n v="2811"/>
    <n v="2870"/>
    <n v="43"/>
    <m/>
    <m/>
    <n v="123059265"/>
    <n v="68610957"/>
    <n v="0.60508158096071374"/>
    <n v="634.66666666666663"/>
    <n v="256.35416666666663"/>
    <n v="291"/>
    <n v="11.195449004469729"/>
    <n v="45"/>
    <n v="5.6967592592592586"/>
    <n v="22.5"/>
    <n v="11.393518518518517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n v="31"/>
    <n v="32"/>
    <n v="31"/>
    <n v="30"/>
    <n v="31"/>
    <n v="30"/>
    <n v="28"/>
    <d v="2024-11-21T00:00:00"/>
    <x v="8"/>
    <n v="8"/>
    <n v="6"/>
    <n v="6"/>
    <x v="8"/>
    <n v="4"/>
    <x v="8"/>
    <s v="M"/>
    <n v="5"/>
    <x v="8"/>
    <s v="M"/>
    <n v="3"/>
    <x v="6"/>
    <n v="3"/>
    <x v="5"/>
    <n v="9"/>
    <n v="8"/>
    <d v="2024-12-06T00:00:00"/>
    <n v="9"/>
    <n v="6"/>
    <d v="2023-08-11T00:00:00"/>
    <d v="2023-09-12T00:00:00"/>
    <d v="2023-10-09T00:00:00"/>
    <d v="2023-11-09T00:00:00"/>
    <d v="2024-05-14T00:00:00"/>
    <d v="2024-06-13T00:00:00"/>
    <d v="2024-07-13T00:00:00"/>
    <d v="2024-08-09T00:00:00"/>
    <d v="2024-10-15T00:00:00"/>
    <d v="2024-10-15T00:00:00"/>
    <d v="2024-11-14T00:00:00"/>
    <d v="2024-12-13T00:00:00"/>
  </r>
  <r>
    <s v="BQ"/>
    <x v="42"/>
    <s v="Zona 35"/>
    <x v="42"/>
    <n v="8737"/>
    <n v="8362"/>
    <n v="158"/>
    <m/>
    <m/>
    <n v="800654756"/>
    <n v="390062920"/>
    <n v="0.63651889052865962"/>
    <n v="2712"/>
    <n v="760.89583333333337"/>
    <n v="400"/>
    <n v="10.989677737316212"/>
    <n v="55"/>
    <n v="13.834469696969698"/>
    <n v="27.5"/>
    <n v="27.668939393939397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4T00:00:00"/>
    <d v="2024-10-24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n v="30"/>
    <n v="30"/>
    <d v="2024-11-22T00:00:00"/>
    <x v="9"/>
    <n v="7"/>
    <n v="5"/>
    <n v="5"/>
    <x v="8"/>
    <n v="4"/>
    <x v="8"/>
    <s v="M"/>
    <n v="5"/>
    <x v="8"/>
    <s v="M"/>
    <n v="3"/>
    <x v="6"/>
    <n v="3"/>
    <x v="5"/>
    <n v="9"/>
    <n v="8"/>
    <d v="2024-12-06T00:00:00"/>
    <n v="9"/>
    <n v="6"/>
    <d v="2023-08-15T00:00:00"/>
    <d v="2023-09-13T00:00:00"/>
    <d v="2023-10-11T00:00:00"/>
    <d v="2023-11-09T00:00:00"/>
    <d v="2024-05-11T00:00:00"/>
    <d v="2024-06-12T00:00:00"/>
    <d v="2024-07-12T00:00:00"/>
    <d v="2024-08-09T00:00:00"/>
    <d v="2024-10-10T00:00:00"/>
    <d v="2024-10-10T00:00:00"/>
    <d v="2024-11-13T00:00:00"/>
    <d v="2024-12-13T00:00:00"/>
  </r>
  <r>
    <s v="MLB"/>
    <x v="43"/>
    <s v="Malabo (A.Bloque)"/>
    <x v="43"/>
    <n v="1"/>
    <n v="2"/>
    <n v="0"/>
    <m/>
    <m/>
    <n v="46988879"/>
    <n v="0"/>
    <n v="3.8204725781199378"/>
    <n v="0"/>
    <n v="0"/>
    <n v="5"/>
    <n v="1"/>
    <n v="40"/>
    <n v="0"/>
    <n v="20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n v="30"/>
    <n v="31"/>
    <d v="2024-11-24T00:00:00"/>
    <x v="10"/>
    <n v="6"/>
    <n v="5"/>
    <n v="5"/>
    <x v="9"/>
    <n v="3"/>
    <x v="9"/>
    <s v="T"/>
    <n v="6"/>
    <x v="9"/>
    <s v="M"/>
    <n v="2"/>
    <x v="6"/>
    <n v="3"/>
    <x v="5"/>
    <n v="9"/>
    <n v="8"/>
    <d v="2024-12-06T00:00:00"/>
    <n v="9"/>
    <n v="6"/>
    <d v="2023-08-14T00:00:00"/>
    <d v="2023-09-13T00:00:00"/>
    <d v="2023-10-10T00:00:00"/>
    <d v="2023-11-09T00:00:00"/>
    <d v="2024-05-15T00:00:00"/>
    <d v="2024-06-14T00:00:00"/>
    <d v="2024-07-16T00:00:00"/>
    <d v="2024-08-09T00:00:00"/>
    <d v="2024-10-15T00:00:00"/>
    <d v="2024-10-15T00:00:00"/>
    <d v="2024-11-14T00:00:00"/>
    <d v="2024-12-13T00:00:00"/>
  </r>
  <r>
    <s v="MLB"/>
    <x v="44"/>
    <s v="Urb. Lluvia de Oro"/>
    <x v="44"/>
    <n v="569"/>
    <n v="570"/>
    <n v="0"/>
    <m/>
    <m/>
    <n v="13325757"/>
    <n v="6990325"/>
    <n v="0.43610087007815956"/>
    <n v="475.66666666666669"/>
    <n v="47.4375"/>
    <n v="400"/>
    <n v="12.015810276679842"/>
    <n v="55"/>
    <n v="0.86250000000000004"/>
    <n v="27.5"/>
    <n v="1.7250000000000001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n v="30"/>
    <n v="31"/>
    <d v="2024-11-24T00:00:00"/>
    <x v="10"/>
    <n v="6"/>
    <n v="5"/>
    <n v="5"/>
    <x v="9"/>
    <n v="3"/>
    <x v="9"/>
    <s v="T"/>
    <n v="6"/>
    <x v="9"/>
    <s v="M"/>
    <n v="2"/>
    <x v="6"/>
    <n v="3"/>
    <x v="5"/>
    <n v="9"/>
    <n v="8"/>
    <d v="2024-12-06T00:00:00"/>
    <n v="9"/>
    <n v="6"/>
    <d v="2023-08-14T00:00:00"/>
    <d v="2023-09-13T00:00:00"/>
    <d v="2023-10-10T00:00:00"/>
    <d v="2023-11-09T00:00:00"/>
    <d v="2024-05-15T00:00:00"/>
    <d v="2024-06-14T00:00:00"/>
    <d v="2024-07-16T00:00:00"/>
    <d v="2024-08-14T00:00:00"/>
    <d v="2024-10-15T00:00:00"/>
    <d v="2024-10-15T00:00:00"/>
    <d v="2024-11-14T00:00:00"/>
    <d v="2024-12-13T00:00:00"/>
  </r>
  <r>
    <s v="GLP"/>
    <x v="45"/>
    <s v="Paluato"/>
    <x v="45"/>
    <n v="180"/>
    <n v="184"/>
    <n v="59"/>
    <m/>
    <m/>
    <n v="15110878"/>
    <n v="7179773"/>
    <n v="0.82215941285565619"/>
    <n v="62.666666666666664"/>
    <n v="20.8125"/>
    <n v="126"/>
    <n v="8.8408408408408405"/>
    <n v="40"/>
    <n v="0.52031249999999996"/>
    <n v="20"/>
    <n v="1.0406249999999999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5T00:00:00"/>
    <d v="2024-09-25T00:00:00"/>
    <d v="2024-10-25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n v="31"/>
    <n v="32"/>
    <n v="31"/>
    <n v="31"/>
    <n v="31"/>
    <n v="30"/>
    <n v="29"/>
    <d v="2024-11-22T00:00:00"/>
    <x v="9"/>
    <n v="7"/>
    <n v="5"/>
    <n v="5"/>
    <x v="8"/>
    <n v="4"/>
    <x v="8"/>
    <s v="M"/>
    <n v="5"/>
    <x v="8"/>
    <s v="M"/>
    <n v="4"/>
    <x v="7"/>
    <n v="4"/>
    <x v="6"/>
    <n v="8"/>
    <n v="7"/>
    <d v="2024-12-07T00:00:00"/>
    <n v="8"/>
    <n v="5"/>
    <d v="2023-08-15T00:00:00"/>
    <d v="2023-09-14T00:00:00"/>
    <d v="2023-10-12T00:00:00"/>
    <d v="2023-11-10T00:00:00"/>
    <d v="2024-05-14T00:00:00"/>
    <d v="2024-06-13T00:00:00"/>
    <d v="2024-07-10T00:00:00"/>
    <d v="2024-08-09T00:00:00"/>
    <d v="2024-10-15T00:00:00"/>
    <d v="2024-10-15T00:00:00"/>
    <d v="2024-11-14T00:00:00"/>
    <d v="2024-12-13T00:00:00"/>
  </r>
  <r>
    <s v="BQ"/>
    <x v="46"/>
    <s v="Zona 23"/>
    <x v="46"/>
    <n v="3536"/>
    <n v="3324"/>
    <n v="207"/>
    <m/>
    <m/>
    <n v="274809788"/>
    <n v="220344869"/>
    <n v="0.9550138599547211"/>
    <n v="580.66666666666663"/>
    <n v="239.83333333333334"/>
    <n v="400"/>
    <n v="13.859624739402362"/>
    <n v="55"/>
    <n v="4.3606060606060604"/>
    <n v="27.5"/>
    <n v="8.7212121212121207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n v="31"/>
    <n v="32"/>
    <n v="31"/>
    <n v="30"/>
    <n v="31"/>
    <n v="30"/>
    <n v="30"/>
    <d v="2024-11-23T00:00:00"/>
    <x v="11"/>
    <n v="6"/>
    <n v="5"/>
    <n v="5"/>
    <x v="8"/>
    <n v="4"/>
    <x v="8"/>
    <s v="M"/>
    <n v="5"/>
    <x v="8"/>
    <s v="M"/>
    <n v="4"/>
    <x v="7"/>
    <n v="4"/>
    <x v="6"/>
    <n v="8"/>
    <n v="7"/>
    <d v="2024-12-07T00:00:00"/>
    <n v="8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  <d v="2024-10-10T00:00:00"/>
    <d v="2024-11-13T00:00:00"/>
    <d v="2024-12-13T00:00:00"/>
  </r>
  <r>
    <s v="BQ"/>
    <x v="47"/>
    <s v="Zona 13"/>
    <x v="47"/>
    <n v="8762"/>
    <n v="8286"/>
    <n v="542"/>
    <m/>
    <m/>
    <n v="1040225216"/>
    <n v="897759863"/>
    <n v="0.9625131474426103"/>
    <n v="1505.6666666666667"/>
    <n v="464.10416666666669"/>
    <n v="480"/>
    <n v="17.853750505005163"/>
    <n v="50"/>
    <n v="9.2820833333333344"/>
    <n v="25"/>
    <n v="18.564166666666669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d v="2024-09-24T00:00:00"/>
    <d v="2024-10-24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n v="31"/>
    <n v="32"/>
    <n v="31"/>
    <n v="32"/>
    <n v="29"/>
    <n v="30"/>
    <n v="31"/>
    <d v="2024-11-23T00:00:00"/>
    <x v="11"/>
    <n v="7"/>
    <n v="5"/>
    <n v="5"/>
    <x v="9"/>
    <n v="3"/>
    <x v="9"/>
    <s v="M"/>
    <n v="6"/>
    <x v="9"/>
    <s v="M"/>
    <n v="3"/>
    <x v="7"/>
    <n v="4"/>
    <x v="6"/>
    <n v="8"/>
    <n v="7"/>
    <d v="2024-12-07T00:00:00"/>
    <n v="8"/>
    <n v="5"/>
    <d v="2023-08-15T00:00:00"/>
    <d v="2023-09-14T00:00:00"/>
    <d v="2023-10-11T00:00:00"/>
    <d v="2023-11-14T00:00:00"/>
    <d v="2024-05-14T00:00:00"/>
    <d v="2024-06-13T00:00:00"/>
    <d v="2024-07-11T00:00:00"/>
    <d v="2024-08-09T00:00:00"/>
    <d v="2024-10-11T00:00:00"/>
    <d v="2024-10-11T00:00:00"/>
    <d v="2024-11-13T00:00:00"/>
    <d v="2024-12-13T00:00:00"/>
  </r>
  <r>
    <s v="BQ"/>
    <x v="48"/>
    <s v="Zona 34"/>
    <x v="48"/>
    <n v="8810"/>
    <n v="8539"/>
    <n v="440"/>
    <m/>
    <m/>
    <n v="971771053"/>
    <n v="713261180"/>
    <n v="0.87827265477017702"/>
    <n v="1772.6666666666667"/>
    <n v="607.22916666666663"/>
    <n v="400"/>
    <n v="14.062236250729065"/>
    <n v="55"/>
    <n v="11.040530303030302"/>
    <n v="27.5"/>
    <n v="22.081060606060603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d v="2024-09-26T00:00:00"/>
    <d v="2024-10-26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n v="31"/>
    <n v="32"/>
    <n v="31"/>
    <n v="32"/>
    <n v="31"/>
    <n v="30"/>
    <n v="29"/>
    <d v="2024-11-23T00:00:00"/>
    <x v="11"/>
    <n v="7"/>
    <n v="5"/>
    <n v="5"/>
    <x v="9"/>
    <n v="3"/>
    <x v="9"/>
    <s v="T"/>
    <n v="6"/>
    <x v="9"/>
    <s v="M"/>
    <n v="3"/>
    <x v="7"/>
    <n v="4"/>
    <x v="6"/>
    <n v="8"/>
    <n v="7"/>
    <d v="2024-12-07T00:00:00"/>
    <n v="8"/>
    <n v="5"/>
    <d v="2023-08-14T00:00:00"/>
    <d v="2023-09-12T00:00:00"/>
    <d v="2023-10-11T00:00:00"/>
    <d v="2023-11-08T00:00:00"/>
    <d v="2024-05-14T00:00:00"/>
    <d v="2024-06-13T00:00:00"/>
    <d v="2024-07-11T00:00:00"/>
    <d v="2024-08-09T00:00:00"/>
    <d v="2024-10-11T00:00:00"/>
    <d v="2024-10-11T00:00:00"/>
    <d v="2024-11-15T00:00:00"/>
    <d v="2024-12-13T00:00:00"/>
  </r>
  <r>
    <s v="BQ"/>
    <x v="49"/>
    <s v="Zona 32"/>
    <x v="49"/>
    <n v="5612"/>
    <n v="3534"/>
    <n v="24"/>
    <m/>
    <m/>
    <n v="429158917"/>
    <n v="147744311"/>
    <n v="0.4858285201902684"/>
    <n v="1140.6666666666667"/>
    <n v="314.66666666666669"/>
    <n v="388.57142857142856"/>
    <n v="11.23093220338983"/>
    <n v="50"/>
    <n v="6.2933333333333339"/>
    <n v="25"/>
    <n v="12.586666666666668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n v="30"/>
    <n v="31"/>
    <d v="2024-11-24T00:00:00"/>
    <x v="10"/>
    <n v="6"/>
    <n v="5"/>
    <n v="5"/>
    <x v="9"/>
    <n v="3"/>
    <x v="9"/>
    <s v="M"/>
    <n v="6"/>
    <x v="9"/>
    <s v="M"/>
    <n v="3"/>
    <x v="7"/>
    <n v="4"/>
    <x v="6"/>
    <n v="8"/>
    <n v="7"/>
    <d v="2024-12-07T00:00:00"/>
    <n v="8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  <d v="2024-10-10T00:00:00"/>
    <d v="2024-11-14T00:00:00"/>
    <d v="2024-12-13T00:00:00"/>
  </r>
  <r>
    <s v="BQ"/>
    <x v="50"/>
    <s v="Zona 01"/>
    <x v="50"/>
    <n v="5586"/>
    <n v="4352"/>
    <n v="1212"/>
    <m/>
    <m/>
    <n v="1076906161"/>
    <n v="955304074"/>
    <n v="0.95683614581667253"/>
    <n v="1516"/>
    <n v="401.14583333333331"/>
    <n v="400"/>
    <n v="10.848922357829135"/>
    <n v="50"/>
    <n v="8.0229166666666671"/>
    <n v="25"/>
    <n v="16.045833333333334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3T00:00:00"/>
    <d v="2024-09-23T00:00:00"/>
    <d v="2024-10-23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n v="31"/>
    <n v="32"/>
    <n v="31"/>
    <n v="29"/>
    <n v="31"/>
    <n v="30"/>
    <n v="32"/>
    <d v="2024-11-23T00:00:00"/>
    <x v="11"/>
    <n v="8"/>
    <n v="6"/>
    <n v="6"/>
    <x v="10"/>
    <n v="3"/>
    <x v="10"/>
    <s v="M"/>
    <n v="7"/>
    <x v="10"/>
    <s v="M"/>
    <n v="2"/>
    <x v="7"/>
    <n v="4"/>
    <x v="6"/>
    <n v="8"/>
    <n v="7"/>
    <d v="2024-12-07T00:00:00"/>
    <n v="8"/>
    <n v="5"/>
    <d v="2023-08-11T00:00:00"/>
    <d v="2023-09-12T00:00:00"/>
    <d v="2023-10-09T00:00:00"/>
    <d v="2023-11-08T00:00:00"/>
    <d v="2024-05-14T00:00:00"/>
    <d v="2024-06-13T00:00:00"/>
    <d v="2024-07-12T00:00:00"/>
    <d v="2024-08-12T00:00:00"/>
    <d v="2024-10-09T00:00:00"/>
    <d v="2024-10-09T00:00:00"/>
    <d v="2024-11-09T00:00:00"/>
    <d v="2024-12-13T00:00:00"/>
  </r>
  <r>
    <s v="BQ"/>
    <x v="51"/>
    <s v="Zona 39"/>
    <x v="51"/>
    <n v="4580"/>
    <n v="4369"/>
    <n v="105"/>
    <m/>
    <m/>
    <n v="385106151"/>
    <n v="156413728"/>
    <n v="0.6032310310287583"/>
    <n v="1784.6666666666667"/>
    <n v="389.9375"/>
    <n v="400"/>
    <n v="11.204359673024523"/>
    <n v="55"/>
    <n v="7.0897727272727273"/>
    <n v="27.5"/>
    <n v="14.17954545454545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d v="2024-10-25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n v="30"/>
    <n v="31"/>
    <d v="2024-11-24T00:00:00"/>
    <x v="10"/>
    <n v="7"/>
    <n v="6"/>
    <n v="6"/>
    <x v="10"/>
    <n v="3"/>
    <x v="10"/>
    <s v="M"/>
    <n v="7"/>
    <x v="10"/>
    <s v="M"/>
    <n v="2"/>
    <x v="7"/>
    <n v="4"/>
    <x v="6"/>
    <n v="8"/>
    <n v="7"/>
    <d v="2024-12-07T00:00:00"/>
    <n v="8"/>
    <n v="5"/>
    <d v="2023-08-16T00:00:00"/>
    <d v="2023-09-14T00:00:00"/>
    <d v="2023-10-12T00:00:00"/>
    <d v="2023-11-10T00:00:00"/>
    <d v="2024-05-15T00:00:00"/>
    <d v="2024-06-14T00:00:00"/>
    <d v="2024-07-12T00:00:00"/>
    <d v="2024-08-09T00:00:00"/>
    <d v="2024-10-10T00:00:00"/>
    <d v="2024-10-10T00:00:00"/>
    <d v="2024-11-14T00:00:00"/>
    <d v="2024-12-13T00:00:00"/>
  </r>
  <r>
    <s v="BQ"/>
    <x v="52"/>
    <s v="Zona 55"/>
    <x v="52"/>
    <n v="4213"/>
    <n v="2253"/>
    <n v="1195"/>
    <m/>
    <m/>
    <n v="1353797697"/>
    <n v="1324748494"/>
    <n v="0.92160000275722176"/>
    <n v="1008"/>
    <n v="282.89583333333331"/>
    <n v="400"/>
    <n v="7.9640621547978503"/>
    <n v="55"/>
    <n v="5.1435606060606061"/>
    <n v="27.5"/>
    <n v="10.287121212121212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d v="2024-09-26T00:00:00"/>
    <d v="2024-10-26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n v="31"/>
    <n v="32"/>
    <n v="31"/>
    <n v="31"/>
    <n v="31"/>
    <n v="30"/>
    <n v="30"/>
    <d v="2024-11-24T00:00:00"/>
    <x v="10"/>
    <n v="7"/>
    <n v="6"/>
    <n v="6"/>
    <x v="10"/>
    <n v="3"/>
    <x v="10"/>
    <s v="T"/>
    <n v="7"/>
    <x v="10"/>
    <s v="M"/>
    <n v="3"/>
    <x v="8"/>
    <n v="5"/>
    <x v="7"/>
    <n v="7"/>
    <n v="6"/>
    <d v="2024-12-08T00:00:00"/>
    <n v="7"/>
    <n v="5"/>
    <d v="2023-08-16T00:00:00"/>
    <d v="2023-09-15T00:00:00"/>
    <d v="2023-10-12T00:00:00"/>
    <d v="2023-11-14T00:00:00"/>
    <d v="2024-05-15T00:00:00"/>
    <d v="2024-06-14T00:00:00"/>
    <d v="2024-07-13T00:00:00"/>
    <d v="2024-08-13T00:00:00"/>
    <d v="2024-10-11T00:00:00"/>
    <d v="2024-10-11T00:00:00"/>
    <d v="2024-11-15T00:00:00"/>
    <d v="2024-12-13T00:00:00"/>
  </r>
  <r>
    <s v="GLP"/>
    <x v="53"/>
    <s v="Galapa - Abajo"/>
    <x v="53"/>
    <n v="4171"/>
    <n v="4124"/>
    <n v="319"/>
    <m/>
    <m/>
    <n v="426059545"/>
    <n v="318817263"/>
    <n v="0.95415626145870747"/>
    <n v="951.33333333333337"/>
    <n v="287.97916666666669"/>
    <n v="344.14285714285717"/>
    <n v="14.320480358822252"/>
    <n v="40"/>
    <n v="7.1994791666666673"/>
    <n v="20"/>
    <n v="14.398958333333335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d v="2024-09-26T00:00:00"/>
    <d v="2024-10-26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n v="31"/>
    <n v="32"/>
    <n v="31"/>
    <n v="31"/>
    <n v="31"/>
    <n v="30"/>
    <n v="30"/>
    <d v="2024-11-24T00:00:00"/>
    <x v="10"/>
    <n v="7"/>
    <n v="6"/>
    <n v="6"/>
    <x v="10"/>
    <n v="3"/>
    <x v="10"/>
    <s v="M"/>
    <n v="7"/>
    <x v="10"/>
    <s v="M"/>
    <n v="3"/>
    <x v="8"/>
    <n v="5"/>
    <x v="7"/>
    <n v="7"/>
    <n v="6"/>
    <d v="2024-12-08T00:00:00"/>
    <n v="7"/>
    <n v="5"/>
    <d v="2023-08-15T00:00:00"/>
    <d v="2023-09-13T00:00:00"/>
    <d v="2023-10-10T00:00:00"/>
    <d v="2023-11-10T00:00:00"/>
    <d v="2024-05-14T00:00:00"/>
    <d v="2024-06-13T00:00:00"/>
    <d v="2024-07-17T00:00:00"/>
    <d v="2024-08-10T00:00:00"/>
    <d v="2024-10-16T00:00:00"/>
    <d v="2024-10-16T00:00:00"/>
    <d v="2024-11-15T00:00:00"/>
    <d v="2024-12-13T00:00:00"/>
  </r>
  <r>
    <s v="BQ"/>
    <x v="54"/>
    <s v="Zona 22"/>
    <x v="54"/>
    <n v="3571"/>
    <n v="3196"/>
    <n v="384"/>
    <m/>
    <m/>
    <n v="335808640"/>
    <n v="271845514"/>
    <n v="0.91031919034730058"/>
    <n v="684"/>
    <n v="231.35416666666666"/>
    <n v="390.75"/>
    <n v="13.814317874831158"/>
    <n v="55"/>
    <n v="4.2064393939393936"/>
    <n v="27.5"/>
    <n v="8.4128787878787872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7T00:00:00"/>
    <d v="2024-10-28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n v="32"/>
    <n v="31"/>
    <n v="32"/>
    <n v="30"/>
    <n v="30"/>
    <n v="31"/>
    <n v="29"/>
    <d v="2024-11-25T00:00:00"/>
    <x v="12"/>
    <n v="6"/>
    <n v="5"/>
    <n v="5"/>
    <x v="10"/>
    <n v="3"/>
    <x v="10"/>
    <s v="T"/>
    <n v="7"/>
    <x v="10"/>
    <s v="T"/>
    <n v="3"/>
    <x v="8"/>
    <n v="5"/>
    <x v="7"/>
    <n v="7"/>
    <n v="6"/>
    <d v="2024-12-08T00:00:00"/>
    <n v="7"/>
    <n v="5"/>
    <d v="2023-08-17T00:00:00"/>
    <d v="2023-09-16T00:00:00"/>
    <d v="2023-10-13T00:00:00"/>
    <d v="2023-11-15T00:00:00"/>
    <d v="2024-05-16T00:00:00"/>
    <d v="2024-06-15T00:00:00"/>
    <d v="2024-07-13T00:00:00"/>
    <d v="2024-08-13T00:00:00"/>
    <d v="2024-10-14T00:00:00"/>
    <d v="2024-10-14T00:00:00"/>
    <d v="2024-11-15T00:00:00"/>
    <d v="2024-12-13T00:00:00"/>
  </r>
  <r>
    <s v="PDR"/>
    <x v="55"/>
    <s v="Zona1"/>
    <x v="55"/>
    <n v="1443"/>
    <n v="1378"/>
    <n v="6"/>
    <m/>
    <m/>
    <n v="60375272"/>
    <n v="21631206"/>
    <n v="0.71006300165236591"/>
    <n v="533.66666666666663"/>
    <n v="107.77083333333333"/>
    <n v="280"/>
    <n v="12.786390875700754"/>
    <n v="43"/>
    <n v="2.506298449612403"/>
    <n v="21.5"/>
    <n v="5.01259689922480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n v="29"/>
    <d v="2024-11-24T00:00:00"/>
    <x v="10"/>
    <n v="8"/>
    <n v="7"/>
    <n v="7"/>
    <x v="11"/>
    <n v="3"/>
    <x v="11"/>
    <s v="M"/>
    <n v="7"/>
    <x v="11"/>
    <s v="T"/>
    <n v="2"/>
    <x v="8"/>
    <n v="5"/>
    <x v="7"/>
    <n v="7"/>
    <n v="6"/>
    <d v="2024-12-08T00:00:00"/>
    <n v="7"/>
    <n v="5"/>
    <d v="2023-08-14T00:00:00"/>
    <d v="2023-09-13T00:00:00"/>
    <d v="2023-10-10T00:00:00"/>
    <d v="2023-11-09T00:00:00"/>
    <d v="2024-05-15T00:00:00"/>
    <d v="2024-06-15T00:00:00"/>
    <d v="2024-07-16T00:00:00"/>
    <d v="2024-08-14T00:00:00"/>
    <d v="2024-10-22T00:00:00"/>
    <d v="2024-10-22T00:00:00"/>
    <d v="2024-11-15T00:00:00"/>
    <d v="2024-12-13T00:00:00"/>
  </r>
  <r>
    <s v="PDR"/>
    <x v="56"/>
    <s v="Zona2"/>
    <x v="56"/>
    <n v="1231"/>
    <n v="1186"/>
    <n v="2"/>
    <m/>
    <m/>
    <n v="40762078"/>
    <n v="10941572"/>
    <n v="0.62666174915118078"/>
    <n v="464.33333333333331"/>
    <n v="151.75"/>
    <n v="280"/>
    <n v="7.8154859967051067"/>
    <n v="43"/>
    <n v="3.5290697674418605"/>
    <n v="21.5"/>
    <n v="7.058139534883721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n v="29"/>
    <d v="2024-11-24T00:00:00"/>
    <x v="10"/>
    <n v="8"/>
    <n v="7"/>
    <n v="7"/>
    <x v="11"/>
    <n v="3"/>
    <x v="11"/>
    <s v="M"/>
    <n v="7"/>
    <x v="11"/>
    <s v="T"/>
    <n v="2"/>
    <x v="8"/>
    <n v="5"/>
    <x v="7"/>
    <n v="7"/>
    <n v="6"/>
    <d v="2024-12-0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  <d v="2024-10-24T00:00:00"/>
    <d v="2024-11-15T00:00:00"/>
    <d v="2024-12-13T00:00:00"/>
  </r>
  <r>
    <s v="PDR"/>
    <x v="57"/>
    <s v="Zona3"/>
    <x v="57"/>
    <n v="735"/>
    <n v="732"/>
    <n v="4"/>
    <m/>
    <m/>
    <n v="52444246"/>
    <n v="34701563"/>
    <n v="0.87217665191795557"/>
    <n v="286.33333333333331"/>
    <n v="53.583333333333336"/>
    <n v="280"/>
    <n v="13.660964230171073"/>
    <n v="43"/>
    <n v="1.2461240310077519"/>
    <n v="21.5"/>
    <n v="2.4922480620155039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n v="29"/>
    <d v="2024-11-24T00:00:00"/>
    <x v="10"/>
    <n v="8"/>
    <n v="7"/>
    <n v="7"/>
    <x v="11"/>
    <n v="3"/>
    <x v="11"/>
    <s v="M"/>
    <n v="7"/>
    <x v="11"/>
    <s v="T"/>
    <n v="2"/>
    <x v="8"/>
    <n v="5"/>
    <x v="7"/>
    <n v="7"/>
    <n v="6"/>
    <d v="2024-12-0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  <d v="2024-10-24T00:00:00"/>
    <d v="2024-11-15T00:00:00"/>
    <d v="2024-12-13T00:00:00"/>
  </r>
  <r>
    <s v="SA"/>
    <x v="58"/>
    <s v="Zona 1"/>
    <x v="58"/>
    <n v="6142"/>
    <n v="5932"/>
    <n v="3"/>
    <m/>
    <m/>
    <n v="267601562"/>
    <n v="132381160"/>
    <n v="0.75958570116786761"/>
    <n v="1377.6666666666667"/>
    <n v="506.125"/>
    <n v="350.44444444444446"/>
    <n v="11.720424796245986"/>
    <n v="40"/>
    <n v="12.653124999999999"/>
    <n v="20"/>
    <n v="25.306249999999999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6T00:00:00"/>
    <d v="2024-10-26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n v="31"/>
    <n v="32"/>
    <n v="31"/>
    <n v="31"/>
    <n v="30"/>
    <n v="30"/>
    <n v="31"/>
    <d v="2024-11-25T00:00:00"/>
    <x v="12"/>
    <n v="7"/>
    <n v="6"/>
    <n v="6"/>
    <x v="11"/>
    <n v="3"/>
    <x v="11"/>
    <s v="M"/>
    <n v="7"/>
    <x v="11"/>
    <s v="T"/>
    <n v="2"/>
    <x v="8"/>
    <n v="5"/>
    <x v="7"/>
    <n v="7"/>
    <n v="6"/>
    <d v="2024-12-08T00:00:00"/>
    <n v="7"/>
    <n v="5"/>
    <d v="2023-08-16T00:00:00"/>
    <d v="2023-09-14T00:00:00"/>
    <d v="2023-10-12T00:00:00"/>
    <d v="2023-11-14T00:00:00"/>
    <d v="2024-05-16T00:00:00"/>
    <d v="2024-06-15T00:00:00"/>
    <d v="2024-07-17T00:00:00"/>
    <d v="2024-08-10T00:00:00"/>
    <d v="2024-10-16T00:00:00"/>
    <d v="2024-10-16T00:00:00"/>
    <d v="2024-11-15T00:00:00"/>
    <d v="2024-12-13T00:00:00"/>
  </r>
  <r>
    <s v="GLP"/>
    <x v="59"/>
    <s v="Galapa - Arriba"/>
    <x v="59"/>
    <n v="4074"/>
    <n v="4042"/>
    <n v="13"/>
    <m/>
    <m/>
    <n v="351715612"/>
    <n v="237072053"/>
    <n v="0.87076745744708817"/>
    <n v="805.66666666666663"/>
    <n v="207.58333333333334"/>
    <n v="371.5"/>
    <n v="19.471698113207545"/>
    <n v="45"/>
    <n v="4.6129629629629632"/>
    <n v="22.5"/>
    <n v="9.2259259259259263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8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n v="31"/>
    <n v="32"/>
    <n v="31"/>
    <n v="31"/>
    <n v="31"/>
    <n v="31"/>
    <n v="29"/>
    <d v="2024-11-25T00:00:00"/>
    <x v="12"/>
    <n v="7"/>
    <n v="6"/>
    <n v="6"/>
    <x v="11"/>
    <n v="3"/>
    <x v="11"/>
    <s v="T"/>
    <n v="7"/>
    <x v="11"/>
    <s v="M"/>
    <n v="3"/>
    <x v="9"/>
    <n v="6"/>
    <x v="8"/>
    <n v="9"/>
    <n v="8"/>
    <d v="2024-12-11T00:00:00"/>
    <n v="9"/>
    <n v="6"/>
    <d v="2023-08-16T00:00:00"/>
    <d v="2023-09-15T00:00:00"/>
    <d v="2023-10-13T00:00:00"/>
    <d v="2023-11-14T00:00:00"/>
    <d v="2024-05-16T00:00:00"/>
    <d v="2024-06-15T00:00:00"/>
    <d v="2024-07-17T00:00:00"/>
    <d v="2024-08-13T00:00:00"/>
    <d v="2024-10-16T00:00:00"/>
    <d v="2024-10-16T00:00:00"/>
    <d v="2024-11-16T00:00:00"/>
    <d v="2024-12-18T00:00:00"/>
  </r>
  <r>
    <s v="BAR"/>
    <x v="60"/>
    <s v="Cienagueta"/>
    <x v="60"/>
    <n v="1142"/>
    <n v="1141"/>
    <n v="0"/>
    <m/>
    <m/>
    <n v="41981750"/>
    <n v="28093105"/>
    <n v="0.93783067532575315"/>
    <n v="207.33333333333334"/>
    <n v="56.166666666666671"/>
    <n v="351.5"/>
    <n v="20.314540059347181"/>
    <n v="45"/>
    <n v="1.2481481481481482"/>
    <n v="22.5"/>
    <n v="2.496296296296296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8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n v="31"/>
    <n v="32"/>
    <n v="31"/>
    <n v="31"/>
    <n v="31"/>
    <n v="31"/>
    <n v="30"/>
    <d v="2024-11-26T00:00:00"/>
    <x v="13"/>
    <n v="6"/>
    <n v="5"/>
    <n v="5"/>
    <x v="11"/>
    <n v="3"/>
    <x v="11"/>
    <s v="T"/>
    <n v="7"/>
    <x v="11"/>
    <s v="M"/>
    <n v="3"/>
    <x v="9"/>
    <n v="6"/>
    <x v="8"/>
    <n v="9"/>
    <n v="8"/>
    <d v="2024-12-11T00:00:00"/>
    <n v="9"/>
    <n v="6"/>
    <d v="2023-08-16T00:00:00"/>
    <d v="2023-09-15T00:00:00"/>
    <d v="2023-10-12T00:00:00"/>
    <d v="2023-11-14T00:00:00"/>
    <d v="2024-05-16T00:00:00"/>
    <d v="2024-06-15T00:00:00"/>
    <d v="2024-07-17T00:00:00"/>
    <d v="2024-08-10T00:00:00"/>
    <d v="2024-10-16T00:00:00"/>
    <d v="2024-10-16T00:00:00"/>
    <d v="2024-11-16T00:00:00"/>
    <d v="2024-12-18T00:00:00"/>
  </r>
  <r>
    <s v="BAR"/>
    <x v="61"/>
    <s v="Centro - España"/>
    <x v="61"/>
    <n v="3170"/>
    <n v="3181"/>
    <n v="19"/>
    <m/>
    <m/>
    <n v="161310001"/>
    <n v="129029659"/>
    <n v="0.9131561990553364"/>
    <n v="731.66666666666663"/>
    <n v="175.79166666666666"/>
    <n v="338.28571428571428"/>
    <n v="18.095283242474522"/>
    <n v="45"/>
    <n v="3.9064814814814812"/>
    <n v="22.5"/>
    <n v="7.8129629629629624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d v="2024-10-28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n v="31"/>
    <n v="32"/>
    <n v="31"/>
    <n v="31"/>
    <n v="31"/>
    <n v="31"/>
    <n v="30"/>
    <d v="2024-11-26T00:00:00"/>
    <x v="13"/>
    <n v="6"/>
    <n v="5"/>
    <n v="5"/>
    <x v="11"/>
    <n v="3"/>
    <x v="11"/>
    <s v="T"/>
    <n v="7"/>
    <x v="11"/>
    <s v="M"/>
    <n v="3"/>
    <x v="9"/>
    <n v="6"/>
    <x v="8"/>
    <n v="9"/>
    <n v="8"/>
    <d v="2024-12-11T00:00:00"/>
    <n v="9"/>
    <n v="6"/>
    <d v="2023-08-16T00:00:00"/>
    <d v="2023-09-24T00:00:00"/>
    <d v="2023-10-13T00:00:00"/>
    <d v="2023-11-14T00:00:00"/>
    <d v="2024-05-16T00:00:00"/>
    <d v="2024-06-15T00:00:00"/>
    <d v="2024-07-16T00:00:00"/>
    <d v="2024-08-10T00:00:00"/>
    <d v="2024-10-16T00:00:00"/>
    <d v="2024-10-16T00:00:00"/>
    <d v="2024-11-16T00:00:00"/>
    <d v="2024-12-18T00:00:00"/>
  </r>
  <r>
    <s v="STO"/>
    <x v="62"/>
    <s v="Zona B3"/>
    <x v="62"/>
    <n v="1839"/>
    <n v="1810"/>
    <n v="12"/>
    <m/>
    <m/>
    <n v="88046004"/>
    <n v="46072996"/>
    <n v="0.84657061159810887"/>
    <n v="478"/>
    <n v="114.8125"/>
    <n v="362"/>
    <n v="15.764833968426784"/>
    <n v="45"/>
    <n v="2.5513888888888889"/>
    <n v="22.5"/>
    <n v="5.1027777777777779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n v="32"/>
    <n v="31"/>
    <n v="32"/>
    <n v="30"/>
    <n v="32"/>
    <n v="30"/>
    <n v="29"/>
    <d v="2024-11-27T00:00:00"/>
    <x v="14"/>
    <n v="5"/>
    <n v="4"/>
    <n v="4"/>
    <x v="11"/>
    <n v="3"/>
    <x v="11"/>
    <s v="T"/>
    <n v="7"/>
    <x v="11"/>
    <s v="M"/>
    <n v="6"/>
    <x v="10"/>
    <n v="2"/>
    <x v="9"/>
    <n v="9"/>
    <n v="8"/>
    <d v="2024-12-12T00:00:00"/>
    <n v="9"/>
    <n v="6"/>
    <d v="2023-08-18T00:00:00"/>
    <d v="2023-09-18T00:00:00"/>
    <d v="2023-10-17T00:00:00"/>
    <d v="2023-11-21T00:00:00"/>
    <d v="2024-05-18T00:00:00"/>
    <d v="2024-06-15T00:00:00"/>
    <d v="2024-07-17T00:00:00"/>
    <d v="2024-08-14T00:00:00"/>
    <d v="2024-10-16T00:00:00"/>
    <d v="2024-10-16T00:00:00"/>
    <d v="2024-11-16T00:00:00"/>
    <d v="2024-12-19T00:00:00"/>
  </r>
  <r>
    <s v="SO"/>
    <x v="63"/>
    <s v="Zona 30B"/>
    <x v="63"/>
    <n v="11745"/>
    <n v="11922"/>
    <n v="52"/>
    <m/>
    <m/>
    <n v="434952950"/>
    <n v="248327836"/>
    <n v="0.84697894775710081"/>
    <n v="1700.6666666666667"/>
    <n v="828.39583333333326"/>
    <n v="400"/>
    <n v="14.391670648592914"/>
    <n v="55"/>
    <n v="15.061742424242423"/>
    <n v="27.5"/>
    <n v="30.12348484848484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d v="2024-10-29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n v="32"/>
    <n v="31"/>
    <n v="32"/>
    <n v="30"/>
    <n v="31"/>
    <n v="31"/>
    <n v="28"/>
    <d v="2024-11-25T00:00:00"/>
    <x v="12"/>
    <n v="8"/>
    <n v="7"/>
    <n v="7"/>
    <x v="12"/>
    <n v="3"/>
    <x v="12"/>
    <s v="M"/>
    <n v="7"/>
    <x v="12"/>
    <s v="M"/>
    <n v="5"/>
    <x v="10"/>
    <n v="2"/>
    <x v="9"/>
    <n v="9"/>
    <n v="8"/>
    <d v="2024-12-12T00:00:00"/>
    <n v="9"/>
    <n v="6"/>
    <d v="2023-08-16T00:00:00"/>
    <d v="2023-09-15T00:00:00"/>
    <d v="2023-10-12T00:00:00"/>
    <d v="2023-11-15T00:00:00"/>
    <d v="2024-05-17T00:00:00"/>
    <d v="2024-06-19T00:00:00"/>
    <d v="2024-07-17T00:00:00"/>
    <d v="2024-08-13T00:00:00"/>
    <d v="2024-10-16T00:00:00"/>
    <d v="2024-10-16T00:00:00"/>
    <d v="2024-11-16T00:00:00"/>
    <d v="2024-12-19T00:00:00"/>
  </r>
  <r>
    <s v="SO"/>
    <x v="64"/>
    <s v="Zona 5"/>
    <x v="64"/>
    <n v="5229"/>
    <n v="4336"/>
    <n v="131"/>
    <m/>
    <m/>
    <n v="358753560"/>
    <n v="269436586"/>
    <n v="0.99229534056583824"/>
    <n v="827"/>
    <n v="327.39583333333331"/>
    <n v="397.44444444444446"/>
    <n v="13.243907095132041"/>
    <n v="55"/>
    <n v="5.9526515151515147"/>
    <n v="27.5"/>
    <n v="11.905303030303029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d v="2024-10-29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n v="32"/>
    <n v="31"/>
    <n v="32"/>
    <n v="30"/>
    <n v="31"/>
    <n v="31"/>
    <n v="29"/>
    <d v="2024-11-26T00:00:00"/>
    <x v="13"/>
    <n v="7"/>
    <n v="6"/>
    <n v="6"/>
    <x v="12"/>
    <n v="3"/>
    <x v="12"/>
    <s v="T"/>
    <n v="7"/>
    <x v="12"/>
    <s v="T"/>
    <n v="5"/>
    <x v="10"/>
    <n v="2"/>
    <x v="9"/>
    <n v="9"/>
    <n v="8"/>
    <d v="2024-12-12T00:00:00"/>
    <n v="9"/>
    <n v="6"/>
    <d v="2023-08-17T00:00:00"/>
    <d v="2023-09-16T00:00:00"/>
    <d v="2023-10-13T00:00:00"/>
    <d v="2023-11-14T00:00:00"/>
    <d v="2024-05-16T00:00:00"/>
    <d v="2024-06-14T00:00:00"/>
    <d v="2024-07-13T00:00:00"/>
    <d v="2024-08-13T00:00:00"/>
    <d v="2024-10-14T00:00:00"/>
    <d v="2024-10-14T00:00:00"/>
    <d v="2024-11-20T00:00:00"/>
    <d v="2024-12-19T00:00:00"/>
  </r>
  <r>
    <s v="BQ"/>
    <x v="65"/>
    <s v="Zona 43"/>
    <x v="65"/>
    <n v="4892"/>
    <n v="4878"/>
    <n v="14"/>
    <m/>
    <m/>
    <n v="269980264"/>
    <n v="164114512"/>
    <n v="0.92197895214477965"/>
    <n v="863.33333333333337"/>
    <n v="494.89583333333331"/>
    <n v="364"/>
    <n v="9.8566196590191542"/>
    <n v="55"/>
    <n v="8.9981060606060606"/>
    <n v="27.5"/>
    <n v="17.99621212121212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n v="32"/>
    <n v="31"/>
    <n v="32"/>
    <n v="30"/>
    <n v="32"/>
    <n v="30"/>
    <n v="28"/>
    <d v="2024-11-26T00:00:00"/>
    <x v="13"/>
    <n v="7"/>
    <n v="6"/>
    <n v="6"/>
    <x v="12"/>
    <n v="3"/>
    <x v="12"/>
    <s v="M"/>
    <n v="7"/>
    <x v="12"/>
    <s v="M"/>
    <n v="5"/>
    <x v="10"/>
    <n v="2"/>
    <x v="9"/>
    <n v="9"/>
    <n v="8"/>
    <d v="2024-12-12T00:00:00"/>
    <n v="9"/>
    <n v="6"/>
    <d v="2023-08-17T00:00:00"/>
    <d v="2023-09-18T00:00:00"/>
    <d v="2023-10-16T00:00:00"/>
    <d v="2023-11-16T00:00:00"/>
    <d v="2024-05-17T00:00:00"/>
    <d v="2024-06-19T00:00:00"/>
    <d v="2024-07-18T00:00:00"/>
    <d v="2024-08-16T00:00:00"/>
    <d v="2024-10-14T00:00:00"/>
    <d v="2024-10-14T00:00:00"/>
    <d v="2024-11-16T00:00:00"/>
    <d v="2024-12-19T00:00:00"/>
  </r>
  <r>
    <s v="BQ"/>
    <x v="66"/>
    <s v="Zona 37"/>
    <x v="66"/>
    <n v="4090"/>
    <n v="4070"/>
    <n v="34"/>
    <m/>
    <m/>
    <n v="274216631"/>
    <n v="214074852"/>
    <n v="0.96219287767130324"/>
    <n v="838.33333333333337"/>
    <n v="221.6875"/>
    <n v="407"/>
    <n v="18.35917676910065"/>
    <n v="55"/>
    <n v="4.0306818181818178"/>
    <n v="27.5"/>
    <n v="8.0613636363636356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d v="2024-10-29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n v="32"/>
    <n v="31"/>
    <n v="32"/>
    <n v="30"/>
    <n v="31"/>
    <n v="31"/>
    <n v="30"/>
    <d v="2024-11-27T00:00:00"/>
    <x v="14"/>
    <n v="6"/>
    <n v="5"/>
    <n v="5"/>
    <x v="12"/>
    <n v="3"/>
    <x v="12"/>
    <s v="T"/>
    <n v="7"/>
    <x v="12"/>
    <s v="T"/>
    <n v="5"/>
    <x v="10"/>
    <n v="2"/>
    <x v="9"/>
    <n v="9"/>
    <n v="8"/>
    <d v="2024-12-12T00:00:00"/>
    <n v="9"/>
    <n v="6"/>
    <d v="2023-08-17T00:00:00"/>
    <d v="2023-09-18T00:00:00"/>
    <d v="2023-10-13T00:00:00"/>
    <d v="2023-11-15T00:00:00"/>
    <d v="2024-05-17T00:00:00"/>
    <d v="2024-06-14T00:00:00"/>
    <d v="2024-07-13T00:00:00"/>
    <d v="2024-08-13T00:00:00"/>
    <d v="2024-10-14T00:00:00"/>
    <d v="2024-10-14T00:00:00"/>
    <d v="2024-11-16T00:00:00"/>
    <d v="2024-12-19T00:00:00"/>
  </r>
  <r>
    <s v="BQ"/>
    <x v="67"/>
    <s v="Zona 54"/>
    <x v="67"/>
    <n v="5555"/>
    <n v="3655"/>
    <n v="1516"/>
    <m/>
    <m/>
    <n v="1221516543"/>
    <n v="1136742082"/>
    <n v="0.93928991728678213"/>
    <n v="1655"/>
    <n v="458.20833333333331"/>
    <n v="400"/>
    <n v="7.9767209238883332"/>
    <n v="55"/>
    <n v="8.3310606060606052"/>
    <n v="27.5"/>
    <n v="16.66212121212121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d v="2024-10-31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n v="32"/>
    <n v="31"/>
    <n v="32"/>
    <n v="30"/>
    <n v="32"/>
    <n v="30"/>
    <n v="28"/>
    <d v="2024-11-27T00:00:00"/>
    <x v="14"/>
    <n v="7"/>
    <n v="6"/>
    <n v="6"/>
    <x v="13"/>
    <n v="4"/>
    <x v="13"/>
    <s v="T"/>
    <n v="7"/>
    <x v="13"/>
    <s v="M"/>
    <n v="4"/>
    <x v="10"/>
    <n v="2"/>
    <x v="9"/>
    <n v="9"/>
    <n v="8"/>
    <d v="2024-12-12T00:00:00"/>
    <n v="9"/>
    <n v="6"/>
    <d v="2023-08-17T00:00:00"/>
    <d v="2023-09-18T00:00:00"/>
    <d v="2023-10-16T00:00:00"/>
    <d v="2023-11-16T00:00:00"/>
    <d v="2024-05-18T00:00:00"/>
    <d v="2024-06-19T00:00:00"/>
    <d v="2024-07-19T00:00:00"/>
    <d v="2024-08-16T00:00:00"/>
    <d v="2024-10-14T00:00:00"/>
    <d v="2024-10-14T00:00:00"/>
    <d v="2024-11-20T00:00:00"/>
    <d v="2024-12-19T00:00:00"/>
  </r>
  <r>
    <s v="BQ"/>
    <x v="68"/>
    <s v="Zona 05"/>
    <x v="68"/>
    <n v="4229"/>
    <n v="4292"/>
    <n v="915"/>
    <m/>
    <m/>
    <n v="1328756061"/>
    <n v="1269351424"/>
    <n v="0.96903368713467419"/>
    <n v="1182.6666666666667"/>
    <n v="400.1875"/>
    <n v="400"/>
    <n v="10.724972669061378"/>
    <n v="50"/>
    <n v="8.0037500000000001"/>
    <n v="25"/>
    <n v="16.0075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d v="2024-10-31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n v="32"/>
    <n v="31"/>
    <n v="32"/>
    <n v="30"/>
    <n v="32"/>
    <n v="30"/>
    <n v="28"/>
    <d v="2024-11-27T00:00:00"/>
    <x v="14"/>
    <n v="7"/>
    <n v="6"/>
    <n v="6"/>
    <x v="13"/>
    <n v="4"/>
    <x v="13"/>
    <s v="T"/>
    <n v="7"/>
    <x v="13"/>
    <s v="M"/>
    <n v="4"/>
    <x v="10"/>
    <n v="2"/>
    <x v="9"/>
    <n v="9"/>
    <n v="8"/>
    <d v="2024-12-12T00:00:00"/>
    <n v="9"/>
    <n v="6"/>
    <d v="2023-08-18T00:00:00"/>
    <d v="2023-09-19T00:00:00"/>
    <d v="2023-10-16T00:00:00"/>
    <d v="2023-11-16T00:00:00"/>
    <d v="2024-05-18T00:00:00"/>
    <d v="2024-06-19T00:00:00"/>
    <d v="2024-07-19T00:00:00"/>
    <d v="2024-08-17T00:00:00"/>
    <d v="2024-10-15T00:00:00"/>
    <d v="2024-10-15T00:00:00"/>
    <d v="2024-11-20T00:00:00"/>
    <d v="2024-12-19T00:00:00"/>
  </r>
  <r>
    <s v="BQ"/>
    <x v="69"/>
    <s v="Zona 19"/>
    <x v="69"/>
    <n v="5884"/>
    <n v="1527"/>
    <n v="3"/>
    <m/>
    <m/>
    <n v="595049168"/>
    <n v="122343180"/>
    <n v="0.34110001208060481"/>
    <n v="537.33333333333337"/>
    <n v="174.97916666666666"/>
    <n v="354.66666666666669"/>
    <n v="8.7267531849029645"/>
    <n v="50"/>
    <n v="3.4995833333333333"/>
    <n v="25"/>
    <n v="6.9991666666666665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n v="32"/>
    <n v="31"/>
    <n v="32"/>
    <n v="30"/>
    <n v="32"/>
    <n v="30"/>
    <n v="30"/>
    <d v="2024-11-28T00:00:00"/>
    <x v="15"/>
    <n v="6"/>
    <n v="5"/>
    <n v="5"/>
    <x v="13"/>
    <n v="4"/>
    <x v="13"/>
    <s v="M"/>
    <n v="7"/>
    <x v="13"/>
    <s v="M"/>
    <n v="4"/>
    <x v="10"/>
    <n v="2"/>
    <x v="9"/>
    <n v="9"/>
    <n v="8"/>
    <d v="2024-12-12T00:00:00"/>
    <n v="9"/>
    <n v="6"/>
    <d v="2023-08-18T00:00:00"/>
    <d v="2023-09-18T00:00:00"/>
    <d v="2023-10-17T00:00:00"/>
    <d v="2023-11-16T00:00:00"/>
    <d v="2024-05-17T00:00:00"/>
    <d v="2024-06-19T00:00:00"/>
    <d v="2024-07-18T00:00:00"/>
    <d v="2024-08-16T00:00:00"/>
    <d v="2024-10-14T00:00:00"/>
    <d v="2024-10-14T00:00:00"/>
    <d v="2024-11-16T00:00:00"/>
    <d v="2024-12-19T00:00:00"/>
  </r>
  <r>
    <s v="BQ"/>
    <x v="70"/>
    <s v="Zona 40"/>
    <x v="70"/>
    <n v="6803"/>
    <n v="5676"/>
    <n v="19"/>
    <m/>
    <m/>
    <n v="588695392"/>
    <n v="203910069"/>
    <n v="0.53875986953117283"/>
    <n v="2015.3333333333333"/>
    <n v="560.66666666666663"/>
    <n v="400"/>
    <n v="10.123662306777646"/>
    <n v="55"/>
    <n v="10.193939393939393"/>
    <n v="27.5"/>
    <n v="20.387878787878787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n v="31"/>
    <n v="31"/>
    <n v="32"/>
    <n v="30"/>
    <n v="32"/>
    <n v="30"/>
    <n v="29"/>
    <d v="2024-11-29T00:00:00"/>
    <x v="16"/>
    <n v="5"/>
    <n v="4"/>
    <n v="4"/>
    <x v="13"/>
    <n v="4"/>
    <x v="13"/>
    <s v="M"/>
    <n v="7"/>
    <x v="13"/>
    <s v="T"/>
    <n v="5"/>
    <x v="11"/>
    <n v="3"/>
    <x v="10"/>
    <n v="9"/>
    <n v="8"/>
    <d v="2024-12-13T00:00:00"/>
    <n v="9"/>
    <n v="6"/>
    <d v="2023-08-18T00:00:00"/>
    <d v="2023-09-18T00:00:00"/>
    <d v="2023-10-17T00:00:00"/>
    <d v="2023-11-16T00:00:00"/>
    <d v="2024-05-22T00:00:00"/>
    <d v="2024-06-20T00:00:00"/>
    <d v="2024-07-19T00:00:00"/>
    <d v="2024-08-19T00:00:00"/>
    <d v="2024-10-17T00:00:00"/>
    <d v="2024-10-17T00:00:00"/>
    <d v="2024-11-21T00:00:00"/>
    <d v="2024-12-20T00:00:00"/>
  </r>
  <r>
    <s v="BQ"/>
    <x v="71"/>
    <s v="Zona 14"/>
    <x v="71"/>
    <n v="8663"/>
    <n v="7917"/>
    <n v="886"/>
    <m/>
    <m/>
    <n v="1224141713"/>
    <n v="943495515"/>
    <n v="0.86058332398453363"/>
    <n v="1829.6666666666667"/>
    <n v="504.20833333333331"/>
    <n v="450"/>
    <n v="15.701842822907198"/>
    <n v="50"/>
    <n v="10.084166666666667"/>
    <n v="25"/>
    <n v="20.168333333333333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n v="32"/>
    <n v="31"/>
    <n v="32"/>
    <n v="30"/>
    <n v="32"/>
    <n v="30"/>
    <n v="28"/>
    <d v="2024-11-26T00:00:00"/>
    <x v="13"/>
    <n v="9"/>
    <n v="8"/>
    <n v="8"/>
    <x v="14"/>
    <n v="5"/>
    <x v="14"/>
    <s v="M"/>
    <n v="6"/>
    <x v="14"/>
    <s v="M"/>
    <n v="4"/>
    <x v="11"/>
    <n v="3"/>
    <x v="10"/>
    <n v="9"/>
    <n v="8"/>
    <d v="2024-12-13T00:00:00"/>
    <n v="9"/>
    <n v="6"/>
    <d v="2023-08-17T00:00:00"/>
    <d v="2023-09-18T00:00:00"/>
    <d v="2023-10-13T00:00:00"/>
    <d v="2023-11-15T00:00:00"/>
    <d v="2024-05-17T00:00:00"/>
    <d v="2024-06-19T00:00:00"/>
    <d v="2024-07-18T00:00:00"/>
    <d v="2024-08-16T00:00:00"/>
    <d v="2024-10-18T00:00:00"/>
    <d v="2024-10-18T00:00:00"/>
    <d v="2024-11-20T00:00:00"/>
    <d v="2024-12-20T00:00:00"/>
  </r>
  <r>
    <s v="SO"/>
    <x v="72"/>
    <s v="Zona 26"/>
    <x v="72"/>
    <n v="3986"/>
    <n v="3667"/>
    <n v="134"/>
    <m/>
    <m/>
    <n v="261681438"/>
    <n v="211739900"/>
    <n v="1.0281875955569326"/>
    <n v="745.33333333333337"/>
    <n v="252.47916666666666"/>
    <n v="394.66666666666669"/>
    <n v="14.523970624638997"/>
    <n v="55"/>
    <n v="4.5905303030303033"/>
    <n v="27.5"/>
    <n v="9.1810606060606066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n v="32"/>
    <n v="31"/>
    <n v="32"/>
    <n v="30"/>
    <n v="32"/>
    <n v="30"/>
    <n v="29"/>
    <d v="2024-11-27T00:00:00"/>
    <x v="14"/>
    <n v="8"/>
    <n v="7"/>
    <n v="7"/>
    <x v="14"/>
    <n v="5"/>
    <x v="14"/>
    <s v="M"/>
    <n v="6"/>
    <x v="14"/>
    <s v="T"/>
    <n v="4"/>
    <x v="11"/>
    <n v="3"/>
    <x v="10"/>
    <n v="9"/>
    <n v="8"/>
    <d v="2024-12-13T00:00:00"/>
    <n v="9"/>
    <n v="6"/>
    <d v="2023-08-17T00:00:00"/>
    <d v="2023-09-16T00:00:00"/>
    <d v="2023-10-13T00:00:00"/>
    <d v="2023-11-15T00:00:00"/>
    <d v="2024-05-17T00:00:00"/>
    <d v="2024-06-19T00:00:00"/>
    <d v="2024-07-18T00:00:00"/>
    <d v="2024-08-16T00:00:00"/>
    <d v="2024-10-17T00:00:00"/>
    <d v="2024-10-17T00:00:00"/>
    <d v="2024-11-20T00:00:00"/>
    <d v="2024-12-20T00:00:00"/>
  </r>
  <r>
    <s v="SO"/>
    <x v="73"/>
    <s v="Zona 9"/>
    <x v="73"/>
    <n v="6611"/>
    <n v="6376"/>
    <n v="163"/>
    <m/>
    <m/>
    <n v="437026509"/>
    <n v="366416417"/>
    <n v="1.0368970886600342"/>
    <n v="1064"/>
    <n v="441.95833333333331"/>
    <n v="394.77777777777777"/>
    <n v="14.426699349486189"/>
    <n v="55"/>
    <n v="8.0356060606060602"/>
    <n v="27.5"/>
    <n v="16.07121212121212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d v="2024-10-31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n v="32"/>
    <n v="31"/>
    <n v="32"/>
    <n v="30"/>
    <n v="32"/>
    <n v="30"/>
    <n v="28"/>
    <d v="2024-11-27T00:00:00"/>
    <x v="14"/>
    <n v="8"/>
    <n v="7"/>
    <n v="7"/>
    <x v="14"/>
    <n v="5"/>
    <x v="14"/>
    <s v="T"/>
    <n v="6"/>
    <x v="14"/>
    <s v="M"/>
    <n v="4"/>
    <x v="11"/>
    <n v="3"/>
    <x v="10"/>
    <n v="9"/>
    <n v="8"/>
    <d v="2024-12-13T00:00:00"/>
    <n v="9"/>
    <n v="6"/>
    <d v="2023-08-18T00:00:00"/>
    <d v="2023-09-18T00:00:00"/>
    <d v="2023-10-16T00:00:00"/>
    <d v="2023-11-15T00:00:00"/>
    <d v="2024-05-18T00:00:00"/>
    <d v="2024-06-19T00:00:00"/>
    <d v="2024-07-18T00:00:00"/>
    <d v="2024-08-19T00:00:00"/>
    <d v="2024-10-17T00:00:00"/>
    <d v="2024-10-17T00:00:00"/>
    <d v="2024-11-20T00:00:00"/>
    <d v="2024-12-20T00:00:00"/>
  </r>
  <r>
    <s v="SO"/>
    <x v="74"/>
    <s v="Zona 8"/>
    <x v="74"/>
    <n v="8145"/>
    <n v="8077"/>
    <n v="294"/>
    <m/>
    <m/>
    <n v="533889293"/>
    <n v="451611546"/>
    <n v="1.0326975294582867"/>
    <n v="1462.6666666666667"/>
    <n v="513.5625"/>
    <n v="400"/>
    <n v="15.727394426189607"/>
    <n v="55"/>
    <n v="9.3375000000000004"/>
    <n v="27.5"/>
    <n v="18.675000000000001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n v="31"/>
    <n v="31"/>
    <n v="32"/>
    <n v="30"/>
    <n v="32"/>
    <n v="30"/>
    <n v="28"/>
    <d v="2024-11-28T00:00:00"/>
    <x v="15"/>
    <n v="7"/>
    <n v="6"/>
    <n v="6"/>
    <x v="14"/>
    <n v="5"/>
    <x v="14"/>
    <s v="T"/>
    <n v="6"/>
    <x v="14"/>
    <s v="M"/>
    <n v="4"/>
    <x v="11"/>
    <n v="3"/>
    <x v="10"/>
    <n v="9"/>
    <n v="8"/>
    <d v="2024-12-13T00:00:00"/>
    <n v="9"/>
    <n v="6"/>
    <d v="2023-08-18T00:00:00"/>
    <d v="2023-09-18T00:00:00"/>
    <d v="2023-10-16T00:00:00"/>
    <d v="2023-11-15T00:00:00"/>
    <d v="2024-05-22T00:00:00"/>
    <d v="2024-06-21T00:00:00"/>
    <d v="2024-07-20T00:00:00"/>
    <d v="2024-08-20T00:00:00"/>
    <d v="2024-10-18T00:00:00"/>
    <d v="2024-10-18T00:00:00"/>
    <d v="2024-11-21T00:00:00"/>
    <d v="2024-12-20T00:00:00"/>
  </r>
  <r>
    <s v="BQ"/>
    <x v="75"/>
    <s v="Zona 02"/>
    <x v="75"/>
    <n v="8114"/>
    <n v="6639"/>
    <n v="1045"/>
    <m/>
    <m/>
    <n v="1841980860"/>
    <n v="1714230149"/>
    <n v="0.96283430041371687"/>
    <n v="1979.6666666666667"/>
    <n v="492.6875"/>
    <n v="420"/>
    <n v="13.475072941773437"/>
    <n v="50"/>
    <n v="9.8537499999999998"/>
    <n v="25"/>
    <n v="19.7075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d v="2024-04-30T00:00:00"/>
    <d v="2024-05-31T00:00:00"/>
    <d v="2024-07-02T00:00:00"/>
    <d v="2024-08-02T00:00:00"/>
    <d v="2024-09-02T00:00:00"/>
    <d v="2024-10-04T00:00:00"/>
    <d v="2024-11-02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n v="31"/>
    <n v="32"/>
    <n v="31"/>
    <n v="31"/>
    <n v="32"/>
    <n v="29"/>
    <n v="28"/>
    <d v="2024-11-29T00:00:00"/>
    <x v="16"/>
    <n v="7"/>
    <n v="5"/>
    <n v="5"/>
    <x v="15"/>
    <n v="4"/>
    <x v="15"/>
    <s v="M"/>
    <n v="6"/>
    <x v="15"/>
    <s v="M"/>
    <n v="3"/>
    <x v="11"/>
    <n v="3"/>
    <x v="10"/>
    <n v="9"/>
    <n v="8"/>
    <d v="2024-12-13T00:00:00"/>
    <n v="9"/>
    <n v="6"/>
    <d v="2023-08-23T00:00:00"/>
    <d v="2023-09-21T00:00:00"/>
    <d v="2023-10-19T00:00:00"/>
    <d v="2023-11-16T00:00:00"/>
    <d v="2024-05-22T00:00:00"/>
    <d v="2024-06-21T00:00:00"/>
    <d v="2024-07-19T00:00:00"/>
    <d v="2024-08-19T00:00:00"/>
    <d v="2024-10-18T00:00:00"/>
    <d v="2024-10-18T00:00:00"/>
    <d v="2024-11-22T00:00:00"/>
    <d v="2024-12-20T00:00:00"/>
  </r>
  <r>
    <s v="JDA"/>
    <x v="55"/>
    <s v="Juan De Acosta"/>
    <x v="76"/>
    <n v="2000"/>
    <n v="2001"/>
    <n v="15"/>
    <m/>
    <m/>
    <n v="77121718"/>
    <n v="46396370"/>
    <n v="0.82820363584708689"/>
    <n v="393"/>
    <n v="106"/>
    <n v="305.2"/>
    <n v="18.877358490566039"/>
    <n v="45"/>
    <n v="2.3555555555555556"/>
    <n v="22.5"/>
    <n v="4.7111111111111112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n v="31"/>
    <n v="31"/>
    <n v="32"/>
    <n v="30"/>
    <n v="32"/>
    <n v="30"/>
    <n v="28"/>
    <d v="2024-11-28T00:00:00"/>
    <x v="15"/>
    <n v="10"/>
    <n v="7"/>
    <n v="7"/>
    <x v="16"/>
    <n v="3"/>
    <x v="16"/>
    <s v="M"/>
    <n v="7"/>
    <x v="16"/>
    <s v="M"/>
    <n v="1"/>
    <x v="11"/>
    <n v="3"/>
    <x v="10"/>
    <n v="9"/>
    <n v="8"/>
    <d v="2024-12-13T00:00:00"/>
    <n v="9"/>
    <n v="6"/>
    <d v="2023-08-22T00:00:00"/>
    <d v="2023-09-20T00:00:00"/>
    <d v="2023-10-17T00:00:00"/>
    <d v="2023-11-21T00:00:00"/>
    <d v="2024-05-18T00:00:00"/>
    <d v="2024-06-20T00:00:00"/>
    <d v="2024-07-20T00:00:00"/>
    <d v="2024-08-17T00:00:00"/>
    <d v="2024-10-24T00:00:00"/>
    <d v="2024-10-24T00:00:00"/>
    <d v="2024-11-21T00:00:00"/>
    <d v="2024-12-20T00:00:00"/>
  </r>
  <r>
    <s v="TUB"/>
    <x v="57"/>
    <s v="Guaymaral"/>
    <x v="77"/>
    <n v="258"/>
    <n v="259"/>
    <n v="0"/>
    <m/>
    <m/>
    <n v="5668416"/>
    <n v="2604498"/>
    <n v="0.26636381303600304"/>
    <n v="115.66666666666667"/>
    <n v="22.875"/>
    <n v="230"/>
    <n v="11.3224043715847"/>
    <n v="50"/>
    <n v="0.45750000000000002"/>
    <n v="25"/>
    <n v="0.91500000000000004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n v="31"/>
    <n v="31"/>
    <n v="32"/>
    <n v="30"/>
    <n v="32"/>
    <n v="30"/>
    <n v="29"/>
    <d v="2024-11-29T00:00:00"/>
    <x v="16"/>
    <n v="9"/>
    <n v="6"/>
    <n v="6"/>
    <x v="16"/>
    <n v="3"/>
    <x v="16"/>
    <s v="T"/>
    <n v="7"/>
    <x v="16"/>
    <s v="T"/>
    <n v="1"/>
    <x v="11"/>
    <n v="3"/>
    <x v="10"/>
    <n v="9"/>
    <n v="8"/>
    <d v="2024-12-13T00:00:00"/>
    <n v="9"/>
    <n v="6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  <d v="2024-10-23T00:00:00"/>
    <d v="2024-11-21T00:00:00"/>
    <d v="2024-12-20T00:00:00"/>
  </r>
  <r>
    <s v="BQ"/>
    <x v="76"/>
    <s v="Zona 42"/>
    <x v="78"/>
    <n v="10552"/>
    <n v="8563"/>
    <n v="744"/>
    <m/>
    <m/>
    <n v="1355615956"/>
    <n v="1237536029"/>
    <n v="0.9906511788470973"/>
    <n v="2751.6666666666665"/>
    <n v="588"/>
    <n v="400"/>
    <n v="14.562925170068027"/>
    <n v="55"/>
    <n v="10.690909090909091"/>
    <n v="27.5"/>
    <n v="21.381818181818183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d v="2024-10-31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n v="32"/>
    <n v="31"/>
    <n v="32"/>
    <n v="30"/>
    <n v="32"/>
    <n v="30"/>
    <n v="29"/>
    <d v="2024-11-28T00:00:00"/>
    <x v="15"/>
    <n v="8"/>
    <n v="6"/>
    <n v="6"/>
    <x v="15"/>
    <n v="4"/>
    <x v="15"/>
    <s v="M"/>
    <n v="6"/>
    <x v="15"/>
    <s v="M"/>
    <n v="4"/>
    <x v="12"/>
    <n v="4"/>
    <x v="11"/>
    <n v="8"/>
    <n v="7"/>
    <d v="2024-12-14T00:00:00"/>
    <n v="8"/>
    <n v="5"/>
    <d v="2023-08-18T00:00:00"/>
    <d v="2023-09-18T00:00:00"/>
    <d v="2023-10-16T00:00:00"/>
    <d v="2023-11-16T00:00:00"/>
    <d v="2024-05-18T00:00:00"/>
    <d v="2024-06-20T00:00:00"/>
    <d v="2024-07-19T00:00:00"/>
    <d v="2024-08-16T00:00:00"/>
    <d v="2024-10-15T00:00:00"/>
    <d v="2024-10-15T00:00:00"/>
    <d v="2024-11-20T00:00:00"/>
    <d v="2024-12-20T00:00:00"/>
  </r>
  <r>
    <s v="BQ"/>
    <x v="77"/>
    <s v="Zona 06"/>
    <x v="79"/>
    <n v="9040"/>
    <n v="5793"/>
    <n v="2077"/>
    <m/>
    <m/>
    <n v="1504414565"/>
    <n v="1338654221"/>
    <n v="1.0195346891412143"/>
    <n v="1902"/>
    <n v="516.125"/>
    <n v="400"/>
    <n v="11.224025187696778"/>
    <n v="50"/>
    <n v="10.3225"/>
    <n v="25"/>
    <n v="20.64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d v="2024-11-02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n v="31"/>
    <n v="32"/>
    <n v="31"/>
    <n v="31"/>
    <n v="32"/>
    <n v="29"/>
    <n v="29"/>
    <d v="2024-11-30T00:00:00"/>
    <x v="17"/>
    <n v="6"/>
    <n v="5"/>
    <n v="5"/>
    <x v="15"/>
    <n v="4"/>
    <x v="15"/>
    <s v="T"/>
    <n v="6"/>
    <x v="15"/>
    <s v="T"/>
    <n v="4"/>
    <x v="12"/>
    <n v="4"/>
    <x v="11"/>
    <n v="8"/>
    <n v="7"/>
    <d v="2024-12-14T00:00:00"/>
    <n v="8"/>
    <n v="5"/>
    <d v="2023-08-23T00:00:00"/>
    <d v="2023-09-21T00:00:00"/>
    <d v="2023-10-19T00:00:00"/>
    <d v="2023-11-22T00:00:00"/>
    <d v="2024-05-22T00:00:00"/>
    <d v="2024-06-21T00:00:00"/>
    <d v="2024-07-25T00:00:00"/>
    <d v="2024-08-20T00:00:00"/>
    <d v="2024-10-18T00:00:00"/>
    <d v="2024-10-18T00:00:00"/>
    <d v="2024-11-22T00:00:00"/>
    <d v="2024-12-20T00:00:00"/>
  </r>
  <r>
    <s v="SO"/>
    <x v="78"/>
    <s v="Zona 27"/>
    <x v="80"/>
    <n v="4599"/>
    <n v="4112"/>
    <n v="51"/>
    <m/>
    <m/>
    <n v="215766749"/>
    <n v="154548816"/>
    <n v="0.99392218574702018"/>
    <n v="694.33333333333337"/>
    <n v="284.16666666666669"/>
    <n v="383.09523809523807"/>
    <n v="14.470381231671553"/>
    <n v="55"/>
    <n v="5.166666666666667"/>
    <n v="27.5"/>
    <n v="10.33333333333333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d v="2024-10-30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n v="32"/>
    <n v="31"/>
    <n v="32"/>
    <n v="30"/>
    <n v="32"/>
    <n v="30"/>
    <n v="31"/>
    <d v="2024-11-29T00:00:00"/>
    <x v="16"/>
    <n v="9"/>
    <n v="6"/>
    <n v="6"/>
    <x v="16"/>
    <n v="3"/>
    <x v="16"/>
    <s v="M"/>
    <n v="7"/>
    <x v="16"/>
    <s v="T"/>
    <n v="2"/>
    <x v="12"/>
    <n v="4"/>
    <x v="11"/>
    <n v="8"/>
    <n v="7"/>
    <d v="2024-12-14T00:00:00"/>
    <n v="8"/>
    <n v="5"/>
    <d v="2023-08-22T00:00:00"/>
    <d v="2023-09-19T00:00:00"/>
    <d v="2023-10-18T00:00:00"/>
    <d v="2023-11-17T00:00:00"/>
    <d v="2024-05-17T00:00:00"/>
    <d v="2024-06-20T00:00:00"/>
    <d v="2024-07-18T00:00:00"/>
    <d v="2024-08-14T00:00:00"/>
    <d v="2024-10-17T00:00:00"/>
    <d v="2024-10-17T00:00:00"/>
    <d v="2024-11-20T00:00:00"/>
    <d v="2024-12-20T00:00:00"/>
  </r>
  <r>
    <s v="SO"/>
    <x v="79"/>
    <s v="Zona 2"/>
    <x v="81"/>
    <n v="5575"/>
    <n v="5363"/>
    <n v="118"/>
    <m/>
    <m/>
    <n v="339749850"/>
    <n v="250997842"/>
    <n v="1.0997178940363233"/>
    <n v="1164.3333333333333"/>
    <n v="322.91666666666669"/>
    <n v="391"/>
    <n v="16.608000000000001"/>
    <n v="55"/>
    <n v="5.871212121212122"/>
    <n v="27.5"/>
    <n v="11.74242424242424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2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n v="30"/>
    <n v="32"/>
    <n v="31"/>
    <n v="31"/>
    <n v="32"/>
    <n v="28"/>
    <n v="28"/>
    <d v="2024-11-29T00:00:00"/>
    <x v="16"/>
    <n v="9"/>
    <n v="6"/>
    <n v="6"/>
    <x v="16"/>
    <n v="3"/>
    <x v="16"/>
    <s v="T"/>
    <n v="7"/>
    <x v="16"/>
    <s v="M"/>
    <n v="2"/>
    <x v="12"/>
    <n v="4"/>
    <x v="11"/>
    <n v="8"/>
    <n v="7"/>
    <d v="2024-12-14T00:00:00"/>
    <n v="8"/>
    <n v="5"/>
    <d v="2023-08-23T00:00:00"/>
    <d v="2023-09-20T00:00:00"/>
    <d v="2023-10-19T00:00:00"/>
    <d v="2023-11-17T00:00:00"/>
    <d v="2024-05-23T00:00:00"/>
    <d v="2024-06-22T00:00:00"/>
    <d v="2024-07-26T00:00:00"/>
    <d v="2024-08-23T00:00:00"/>
    <d v="2024-10-22T00:00:00"/>
    <d v="2024-10-22T00:00:00"/>
    <d v="2024-11-22T00:00:00"/>
    <d v="2024-12-20T00:00:00"/>
  </r>
  <r>
    <s v="JDA"/>
    <x v="80"/>
    <s v="San José de Saco"/>
    <x v="82"/>
    <n v="603"/>
    <n v="605"/>
    <n v="1"/>
    <m/>
    <m/>
    <n v="12748723"/>
    <n v="4518231"/>
    <n v="0.76715281075186614"/>
    <n v="121"/>
    <n v="36.104166666666664"/>
    <n v="210.07739557852818"/>
    <n v="16.757068667051357"/>
    <n v="40"/>
    <n v="0.90260416666666665"/>
    <n v="20"/>
    <n v="1.8052083333333333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n v="30"/>
    <n v="30"/>
    <d v="2024-11-30T00:00:00"/>
    <x v="17"/>
    <n v="8"/>
    <n v="6"/>
    <n v="6"/>
    <x v="16"/>
    <n v="3"/>
    <x v="16"/>
    <s v="M"/>
    <n v="7"/>
    <x v="16"/>
    <s v="M"/>
    <n v="2"/>
    <x v="12"/>
    <n v="4"/>
    <x v="11"/>
    <n v="8"/>
    <n v="7"/>
    <d v="2024-12-14T00:00:00"/>
    <n v="8"/>
    <n v="5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  <d v="2024-10-23T00:00:00"/>
    <d v="2024-11-21T00:00:00"/>
    <d v="2024-12-20T00:00:00"/>
  </r>
  <r>
    <s v="SA"/>
    <x v="81"/>
    <s v="Zona 2"/>
    <x v="83"/>
    <n v="4020"/>
    <n v="3982"/>
    <n v="12"/>
    <m/>
    <m/>
    <n v="308567304"/>
    <n v="194752647"/>
    <n v="0.81621156831202291"/>
    <n v="1318"/>
    <n v="277.77083333333331"/>
    <n v="332.66666666666669"/>
    <n v="14.335558388959726"/>
    <n v="40"/>
    <n v="6.9442708333333325"/>
    <n v="20"/>
    <n v="13.88854166666666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n v="31"/>
    <n v="31"/>
    <n v="32"/>
    <n v="30"/>
    <n v="32"/>
    <n v="30"/>
    <n v="30"/>
    <d v="2024-11-30T00:00:00"/>
    <x v="17"/>
    <n v="8"/>
    <n v="6"/>
    <n v="6"/>
    <x v="16"/>
    <n v="3"/>
    <x v="16"/>
    <s v="M"/>
    <n v="7"/>
    <x v="16"/>
    <s v="T"/>
    <n v="2"/>
    <x v="12"/>
    <n v="4"/>
    <x v="11"/>
    <n v="8"/>
    <n v="7"/>
    <d v="2024-12-14T00:00:00"/>
    <n v="8"/>
    <n v="5"/>
    <d v="2023-08-22T00:00:00"/>
    <d v="2023-09-20T00:00:00"/>
    <d v="2023-10-17T00:00:00"/>
    <d v="2023-11-21T00:00:00"/>
    <d v="2024-05-22T00:00:00"/>
    <d v="2024-06-21T00:00:00"/>
    <d v="2024-07-20T00:00:00"/>
    <d v="2024-08-17T00:00:00"/>
    <d v="2024-10-23T00:00:00"/>
    <d v="2024-10-23T00:00:00"/>
    <d v="2024-11-21T00:00:00"/>
    <d v="2024-12-20T00:00:00"/>
  </r>
  <r>
    <s v="SA"/>
    <x v="82"/>
    <s v="Zona 4"/>
    <x v="84"/>
    <n v="597"/>
    <n v="587"/>
    <n v="1"/>
    <m/>
    <m/>
    <n v="26684341"/>
    <n v="13273472"/>
    <n v="0.7732544844578968"/>
    <n v="182.66666666666666"/>
    <n v="65.645833333333343"/>
    <n v="260.74149759287252"/>
    <n v="8.9419231989844477"/>
    <n v="40"/>
    <n v="1.6411458333333335"/>
    <n v="20"/>
    <n v="3.2822916666666671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d v="2024-11-01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n v="30"/>
    <n v="30"/>
    <d v="2024-11-30T00:00:00"/>
    <x v="17"/>
    <n v="8"/>
    <n v="6"/>
    <n v="6"/>
    <x v="16"/>
    <n v="3"/>
    <x v="16"/>
    <s v="M"/>
    <n v="7"/>
    <x v="16"/>
    <s v="T"/>
    <n v="2"/>
    <x v="12"/>
    <n v="4"/>
    <x v="11"/>
    <n v="8"/>
    <n v="7"/>
    <d v="2024-12-14T00:00:00"/>
    <n v="8"/>
    <n v="5"/>
    <d v="2023-08-23T00:00:00"/>
    <d v="2023-09-20T00:00:00"/>
    <d v="2023-10-17T00:00:00"/>
    <d v="2023-11-21T00:00:00"/>
    <d v="2024-05-22T00:00:00"/>
    <d v="2024-06-20T00:00:00"/>
    <d v="2024-07-20T00:00:00"/>
    <d v="2024-08-17T00:00:00"/>
    <d v="2024-10-23T00:00:00"/>
    <d v="2024-10-23T00:00:00"/>
    <d v="2024-11-21T00:00:00"/>
    <d v="2024-12-20T00:00:00"/>
  </r>
  <r>
    <s v="BQ"/>
    <x v="83"/>
    <s v="Zona 15"/>
    <x v="85"/>
    <n v="9247"/>
    <n v="8465"/>
    <n v="703"/>
    <m/>
    <m/>
    <n v="1128252939"/>
    <n v="969152457"/>
    <n v="0.92762012705198593"/>
    <n v="1726.6666666666667"/>
    <n v="538.8125"/>
    <n v="480"/>
    <n v="15.710474422920775"/>
    <n v="50"/>
    <n v="10.776249999999999"/>
    <n v="25"/>
    <n v="21.552499999999998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n v="30"/>
    <n v="32"/>
    <n v="31"/>
    <n v="31"/>
    <n v="32"/>
    <n v="29"/>
    <n v="29"/>
    <d v="2024-12-01T00:00:00"/>
    <x v="18"/>
    <n v="8"/>
    <n v="7"/>
    <n v="7"/>
    <x v="17"/>
    <n v="3"/>
    <x v="17"/>
    <s v="T"/>
    <n v="7"/>
    <x v="17"/>
    <s v="M"/>
    <n v="1"/>
    <x v="12"/>
    <n v="4"/>
    <x v="11"/>
    <n v="8"/>
    <n v="7"/>
    <d v="2024-12-14T00:00:00"/>
    <n v="8"/>
    <n v="5"/>
    <d v="2023-08-24T00:00:00"/>
    <d v="2023-09-23T00:00:00"/>
    <d v="2023-10-20T00:00:00"/>
    <d v="2023-11-22T00:00:00"/>
    <d v="2024-05-23T00:00:00"/>
    <d v="2024-06-22T00:00:00"/>
    <d v="2024-07-25T00:00:00"/>
    <d v="2024-08-23T00:00:00"/>
    <d v="2024-10-23T00:00:00"/>
    <d v="2024-10-23T00:00:00"/>
    <d v="2024-11-22T00:00:00"/>
    <d v="2024-12-20T00:00:00"/>
  </r>
  <r>
    <s v="JDA"/>
    <x v="64"/>
    <s v="Chorrera"/>
    <x v="86"/>
    <n v="256"/>
    <n v="256"/>
    <n v="0"/>
    <m/>
    <m/>
    <n v="5681180"/>
    <n v="4014667"/>
    <n v="0.85262289258955171"/>
    <n v="42.333333333333336"/>
    <n v="21.104166666666664"/>
    <n v="243"/>
    <n v="12.130306021717672"/>
    <n v="26"/>
    <n v="0.81169871794871784"/>
    <n v="13"/>
    <n v="1.623397435897435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n v="30"/>
    <n v="32"/>
    <n v="31"/>
    <n v="31"/>
    <n v="32"/>
    <n v="29"/>
    <n v="28"/>
    <d v="2024-11-30T00:00:00"/>
    <x v="17"/>
    <n v="8"/>
    <n v="6"/>
    <n v="6"/>
    <x v="16"/>
    <n v="3"/>
    <x v="16"/>
    <s v="T"/>
    <n v="7"/>
    <x v="16"/>
    <s v="M"/>
    <n v="3"/>
    <x v="13"/>
    <n v="5"/>
    <x v="12"/>
    <n v="7"/>
    <n v="6"/>
    <d v="2024-12-15T00:00:00"/>
    <n v="7"/>
    <n v="5"/>
    <d v="2023-08-22T00:00:00"/>
    <d v="2023-09-21T00:00:00"/>
    <d v="2023-10-18T00:00:00"/>
    <d v="2023-11-21T00:00:00"/>
    <d v="2024-05-23T00:00:00"/>
    <d v="2024-06-21T00:00:00"/>
    <d v="2024-07-23T00:00:00"/>
    <d v="2024-08-21T00:00:00"/>
    <d v="2024-10-23T00:00:00"/>
    <d v="2024-10-23T00:00:00"/>
    <d v="2024-11-22T00:00:00"/>
    <d v="2024-12-20T00:00:00"/>
  </r>
  <r>
    <s v="JDA"/>
    <x v="24"/>
    <s v="Santa Veronica"/>
    <x v="87"/>
    <n v="1344"/>
    <n v="959"/>
    <n v="308"/>
    <m/>
    <m/>
    <n v="121829243"/>
    <n v="106898496"/>
    <n v="0.93202875503702232"/>
    <n v="616.33333333333337"/>
    <n v="279.875"/>
    <n v="220.33333333333334"/>
    <n v="3.4265297007592674"/>
    <n v="40"/>
    <n v="6.9968750000000002"/>
    <n v="20"/>
    <n v="13.9937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n v="30"/>
    <n v="32"/>
    <n v="31"/>
    <n v="31"/>
    <n v="32"/>
    <n v="29"/>
    <n v="29"/>
    <d v="2024-12-01T00:00:00"/>
    <x v="18"/>
    <n v="7"/>
    <n v="6"/>
    <n v="6"/>
    <x v="16"/>
    <n v="3"/>
    <x v="16"/>
    <s v="T"/>
    <n v="7"/>
    <x v="16"/>
    <s v="M"/>
    <n v="3"/>
    <x v="13"/>
    <n v="5"/>
    <x v="12"/>
    <n v="7"/>
    <n v="6"/>
    <d v="2024-12-15T00:00:00"/>
    <n v="7"/>
    <n v="5"/>
    <d v="2023-08-22T00:00:00"/>
    <d v="2023-09-20T00:00:00"/>
    <d v="2023-10-17T00:00:00"/>
    <d v="2023-11-21T00:00:00"/>
    <d v="2024-05-23T00:00:00"/>
    <d v="2024-06-21T00:00:00"/>
    <d v="2024-07-23T00:00:00"/>
    <d v="2024-08-21T00:00:00"/>
    <d v="2024-10-25T00:00:00"/>
    <d v="2024-10-25T00:00:00"/>
    <d v="2024-11-22T00:00:00"/>
    <d v="2024-12-20T00:00:00"/>
  </r>
  <r>
    <s v="SO"/>
    <x v="84"/>
    <s v="Zona 31"/>
    <x v="88"/>
    <n v="3383"/>
    <n v="3568"/>
    <n v="7"/>
    <m/>
    <m/>
    <n v="88076185"/>
    <n v="45651383"/>
    <n v="1.0042079877976708"/>
    <n v="468.66666666666669"/>
    <n v="309.125"/>
    <n v="391"/>
    <n v="11.542256368782855"/>
    <n v="55"/>
    <n v="5.6204545454545451"/>
    <n v="27.5"/>
    <n v="11.24090909090909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d v="2024-11-01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n v="31"/>
    <n v="32"/>
    <n v="31"/>
    <n v="31"/>
    <n v="32"/>
    <n v="28"/>
    <n v="30"/>
    <d v="2024-11-30T00:00:00"/>
    <x v="17"/>
    <n v="9"/>
    <n v="7"/>
    <n v="7"/>
    <x v="17"/>
    <n v="3"/>
    <x v="17"/>
    <s v="M"/>
    <n v="7"/>
    <x v="17"/>
    <s v="T"/>
    <n v="2"/>
    <x v="13"/>
    <n v="5"/>
    <x v="12"/>
    <n v="7"/>
    <n v="6"/>
    <d v="2024-12-15T00:00:00"/>
    <n v="7"/>
    <n v="5"/>
    <d v="2023-08-23T00:00:00"/>
    <d v="2023-09-22T00:00:00"/>
    <d v="2023-10-18T00:00:00"/>
    <d v="2023-11-17T00:00:00"/>
    <d v="2024-05-23T00:00:00"/>
    <d v="2024-06-20T00:00:00"/>
    <d v="2024-07-24T00:00:00"/>
    <d v="2024-08-21T00:00:00"/>
    <d v="2024-10-18T00:00:00"/>
    <d v="2024-10-18T00:00:00"/>
    <d v="2024-11-22T00:00:00"/>
    <d v="2024-12-20T00:00:00"/>
  </r>
  <r>
    <s v="BQ"/>
    <x v="85"/>
    <s v="Zona 12"/>
    <x v="89"/>
    <n v="8754"/>
    <n v="7914"/>
    <n v="778"/>
    <m/>
    <m/>
    <n v="1272076373"/>
    <n v="1207752917"/>
    <n v="1.000884968505469"/>
    <n v="1926.3333333333333"/>
    <n v="527.5625"/>
    <n v="450.16666666666703"/>
    <n v="15.001066224380997"/>
    <n v="50"/>
    <n v="10.55125"/>
    <n v="25"/>
    <n v="21.102499999999999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d v="2024-11-02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n v="31"/>
    <n v="32"/>
    <n v="31"/>
    <n v="31"/>
    <n v="32"/>
    <n v="29"/>
    <n v="29"/>
    <d v="2024-11-30T00:00:00"/>
    <x v="17"/>
    <n v="9"/>
    <n v="7"/>
    <n v="7"/>
    <x v="17"/>
    <n v="3"/>
    <x v="17"/>
    <s v="M"/>
    <n v="7"/>
    <x v="17"/>
    <s v="M"/>
    <n v="2"/>
    <x v="13"/>
    <n v="5"/>
    <x v="12"/>
    <n v="7"/>
    <n v="6"/>
    <d v="2024-12-15T00:00:00"/>
    <n v="7"/>
    <n v="5"/>
    <d v="2023-08-23T00:00:00"/>
    <d v="2023-09-20T00:00:00"/>
    <d v="2023-10-19T00:00:00"/>
    <d v="2023-11-17T00:00:00"/>
    <d v="2024-05-22T00:00:00"/>
    <d v="2024-06-22T00:00:00"/>
    <d v="2024-07-25T00:00:00"/>
    <d v="2024-08-21T00:00:00"/>
    <d v="2024-10-17T00:00:00"/>
    <d v="2024-10-17T00:00:00"/>
    <d v="2024-11-21T00:00:00"/>
    <d v="2024-12-20T00:00:00"/>
  </r>
  <r>
    <s v="SO"/>
    <x v="86"/>
    <s v="Zona 3"/>
    <x v="90"/>
    <n v="3836"/>
    <n v="2233"/>
    <n v="15"/>
    <m/>
    <m/>
    <n v="197276765"/>
    <n v="99938343"/>
    <n v="0.7537616811482083"/>
    <n v="464.66666666666669"/>
    <n v="141.95833333333334"/>
    <n v="391"/>
    <n v="15.729967713530964"/>
    <n v="55"/>
    <n v="2.5810606060606061"/>
    <n v="27.5"/>
    <n v="5.1621212121212121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n v="30"/>
    <n v="32"/>
    <n v="31"/>
    <n v="31"/>
    <n v="32"/>
    <n v="29"/>
    <n v="29"/>
    <d v="2024-12-01T00:00:00"/>
    <x v="18"/>
    <n v="8"/>
    <n v="7"/>
    <n v="7"/>
    <x v="17"/>
    <n v="3"/>
    <x v="17"/>
    <s v="T"/>
    <n v="7"/>
    <x v="17"/>
    <s v="M"/>
    <n v="2"/>
    <x v="13"/>
    <n v="5"/>
    <x v="12"/>
    <n v="7"/>
    <n v="6"/>
    <d v="2024-12-15T00:00:00"/>
    <n v="7"/>
    <n v="5"/>
    <d v="2023-08-23T00:00:00"/>
    <d v="2023-09-20T00:00:00"/>
    <d v="2023-10-18T00:00:00"/>
    <d v="2023-11-17T00:00:00"/>
    <d v="2024-05-23T00:00:00"/>
    <d v="2024-06-22T00:00:00"/>
    <d v="2024-07-24T00:00:00"/>
    <d v="2024-08-22T00:00:00"/>
    <d v="2024-10-23T00:00:00"/>
    <d v="2024-10-23T00:00:00"/>
    <d v="2024-11-22T00:00:00"/>
    <d v="2024-12-20T00:00:00"/>
  </r>
  <r>
    <s v="SO"/>
    <x v="87"/>
    <s v="Zona 13A"/>
    <x v="91"/>
    <n v="5208"/>
    <n v="4282"/>
    <n v="102"/>
    <m/>
    <m/>
    <n v="275725609"/>
    <n v="191892835"/>
    <n v="0.89457273827650707"/>
    <n v="795"/>
    <n v="292.70833333333331"/>
    <n v="396"/>
    <n v="14.628896797153025"/>
    <n v="55"/>
    <n v="5.3219696969696964"/>
    <n v="27.5"/>
    <n v="10.643939393939393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3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n v="32"/>
    <n v="30"/>
    <n v="31"/>
    <n v="31"/>
    <n v="32"/>
    <n v="28"/>
    <n v="29"/>
    <d v="2024-12-01T00:00:00"/>
    <x v="18"/>
    <n v="9"/>
    <n v="8"/>
    <n v="8"/>
    <x v="18"/>
    <n v="3"/>
    <x v="18"/>
    <s v="T"/>
    <n v="7"/>
    <x v="18"/>
    <s v="M"/>
    <n v="1"/>
    <x v="13"/>
    <n v="5"/>
    <x v="12"/>
    <n v="7"/>
    <n v="6"/>
    <d v="2024-12-15T00:00:00"/>
    <n v="7"/>
    <n v="5"/>
    <d v="2023-08-24T00:00:00"/>
    <d v="2023-09-23T00:00:00"/>
    <d v="2023-10-20T00:00:00"/>
    <d v="2023-11-23T00:00:00"/>
    <d v="2024-05-24T00:00:00"/>
    <d v="2024-06-25T00:00:00"/>
    <d v="2024-07-25T00:00:00"/>
    <d v="2024-08-23T00:00:00"/>
    <d v="2024-10-25T00:00:00"/>
    <d v="2024-10-25T00:00:00"/>
    <d v="2024-11-23T00:00:00"/>
    <d v="2024-12-20T00:00:00"/>
  </r>
  <r>
    <s v="BQ"/>
    <x v="88"/>
    <s v="Zona 20"/>
    <x v="92"/>
    <n v="7297"/>
    <n v="4945"/>
    <n v="346"/>
    <m/>
    <m/>
    <n v="1317277504"/>
    <n v="660682394"/>
    <n v="0.63694045832937429"/>
    <n v="2397"/>
    <n v="373.08333333333331"/>
    <n v="356.23076923076923"/>
    <n v="13.254411436229619"/>
    <n v="50"/>
    <n v="7.461666666666666"/>
    <n v="25"/>
    <n v="14.923333333333332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n v="30"/>
    <n v="32"/>
    <n v="31"/>
    <n v="31"/>
    <n v="32"/>
    <n v="29"/>
    <n v="29"/>
    <d v="2024-12-01T00:00:00"/>
    <x v="18"/>
    <n v="9"/>
    <n v="8"/>
    <n v="8"/>
    <x v="18"/>
    <n v="3"/>
    <x v="18"/>
    <s v="M"/>
    <n v="7"/>
    <x v="18"/>
    <s v="M"/>
    <n v="1"/>
    <x v="13"/>
    <n v="5"/>
    <x v="12"/>
    <n v="7"/>
    <n v="6"/>
    <d v="2024-12-15T00:00:00"/>
    <n v="7"/>
    <n v="5"/>
    <d v="2023-08-24T00:00:00"/>
    <d v="2023-09-21T00:00:00"/>
    <d v="2023-10-19T00:00:00"/>
    <d v="2023-11-23T00:00:00"/>
    <d v="2024-05-23T00:00:00"/>
    <d v="2024-06-21T00:00:00"/>
    <d v="2024-07-19T00:00:00"/>
    <d v="2024-08-19T00:00:00"/>
    <d v="2024-10-23T00:00:00"/>
    <d v="2024-10-23T00:00:00"/>
    <d v="2024-11-23T00:00:00"/>
    <d v="2024-12-20T00:00:00"/>
  </r>
  <r>
    <s v="SO"/>
    <x v="89"/>
    <s v="Zona 28"/>
    <x v="93"/>
    <n v="4930"/>
    <n v="4051"/>
    <n v="38"/>
    <m/>
    <m/>
    <n v="175881183"/>
    <n v="89338211"/>
    <n v="0.72510876689498638"/>
    <n v="470.66666666666669"/>
    <n v="358.375"/>
    <n v="354.11764705882354"/>
    <n v="11.303801883501919"/>
    <n v="55"/>
    <n v="6.5159090909090907"/>
    <n v="27.5"/>
    <n v="13.031818181818181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n v="28"/>
    <d v="2024-12-02T00:00:00"/>
    <x v="19"/>
    <n v="8"/>
    <n v="7"/>
    <n v="7"/>
    <x v="18"/>
    <n v="3"/>
    <x v="18"/>
    <s v="M"/>
    <n v="7"/>
    <x v="18"/>
    <s v="M"/>
    <n v="1"/>
    <x v="13"/>
    <n v="5"/>
    <x v="12"/>
    <n v="7"/>
    <n v="6"/>
    <d v="2024-12-15T00:00:00"/>
    <n v="7"/>
    <n v="5"/>
    <d v="2023-08-24T00:00:00"/>
    <d v="2023-09-23T00:00:00"/>
    <d v="2023-10-20T00:00:00"/>
    <d v="2023-11-23T00:00:00"/>
    <d v="2024-05-24T00:00:00"/>
    <d v="2024-06-22T00:00:00"/>
    <d v="2024-07-24T00:00:00"/>
    <d v="2024-08-23T00:00:00"/>
    <d v="2024-10-22T00:00:00"/>
    <d v="2024-10-22T00:00:00"/>
    <d v="2024-11-23T00:00:00"/>
    <d v="2024-12-20T00:00:00"/>
  </r>
  <r>
    <s v="SO"/>
    <x v="90"/>
    <n v="0"/>
    <x v="94"/>
    <n v="3916"/>
    <n v="3936"/>
    <n v="13"/>
    <m/>
    <m/>
    <n v="155765073"/>
    <n v="72007226"/>
    <n v="0.74688238880914248"/>
    <n v="966"/>
    <n v="313.375"/>
    <n v="354.11764705882354"/>
    <n v="12.56003191065018"/>
    <n v="55"/>
    <n v="5.6977272727272723"/>
    <n v="27.5"/>
    <n v="11.395454545454545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n v="30"/>
    <n v="28"/>
    <d v="2024-12-02T00:00:00"/>
    <x v="19"/>
    <n v="8"/>
    <n v="7"/>
    <n v="7"/>
    <x v="18"/>
    <n v="3"/>
    <x v="18"/>
    <s v="M"/>
    <n v="7"/>
    <x v="18"/>
    <s v="M"/>
    <n v="2"/>
    <x v="14"/>
    <n v="6"/>
    <x v="13"/>
    <n v="9"/>
    <n v="8"/>
    <d v="2024-12-18T00:00:00"/>
    <n v="9"/>
    <n v="6"/>
    <d v="2023-08-25T00:00:00"/>
    <d v="2023-09-24T00:00:00"/>
    <d v="2023-10-24T00:00:00"/>
    <d v="2023-11-24T00:00:00"/>
    <d v="2024-05-24T00:00:00"/>
    <d v="2024-06-22T00:00:00"/>
    <d v="2024-07-24T00:00:00"/>
    <d v="2024-08-24T00:00:00"/>
    <d v="2024-10-24T00:00:00"/>
    <d v="2024-10-24T00:00:00"/>
    <d v="2024-11-23T00:00:00"/>
    <d v="2024-12-25T00:00:00"/>
  </r>
  <r>
    <s v="BQ"/>
    <x v="91"/>
    <s v="Zona 27"/>
    <x v="95"/>
    <n v="5943"/>
    <n v="4504"/>
    <n v="308"/>
    <m/>
    <m/>
    <n v="612252521"/>
    <n v="436213540"/>
    <n v="0.84797180892161383"/>
    <n v="1050.3333333333333"/>
    <n v="321.77083333333331"/>
    <n v="379.6"/>
    <n v="13.997539656846877"/>
    <n v="55"/>
    <n v="5.8503787878787872"/>
    <n v="27.5"/>
    <n v="11.700757575757574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6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n v="32"/>
    <n v="30"/>
    <n v="31"/>
    <n v="31"/>
    <n v="32"/>
    <n v="30"/>
    <n v="28"/>
    <d v="2024-12-03T00:00:00"/>
    <x v="20"/>
    <n v="7"/>
    <n v="6"/>
    <n v="6"/>
    <x v="18"/>
    <n v="3"/>
    <x v="18"/>
    <s v="T"/>
    <n v="7"/>
    <x v="18"/>
    <s v="T"/>
    <n v="2"/>
    <x v="14"/>
    <n v="6"/>
    <x v="13"/>
    <n v="9"/>
    <n v="8"/>
    <d v="2024-12-18T00:00:00"/>
    <n v="9"/>
    <n v="6"/>
    <d v="2023-08-25T00:00:00"/>
    <d v="2023-09-24T00:00:00"/>
    <d v="2023-10-20T00:00:00"/>
    <d v="2023-11-23T00:00:00"/>
    <d v="2024-05-25T00:00:00"/>
    <d v="2024-06-25T00:00:00"/>
    <d v="2024-07-25T00:00:00"/>
    <d v="2024-08-24T00:00:00"/>
    <d v="2024-10-22T00:00:00"/>
    <d v="2024-10-22T00:00:00"/>
    <d v="2024-11-26T00:00:00"/>
    <d v="2024-12-25T00:00:00"/>
  </r>
  <r>
    <s v="SO"/>
    <x v="92"/>
    <s v="Zona 29"/>
    <x v="96"/>
    <n v="7177"/>
    <n v="6975"/>
    <n v="47"/>
    <m/>
    <m/>
    <n v="342697692"/>
    <n v="207479519"/>
    <n v="0.96830248262783325"/>
    <n v="1121.3333333333333"/>
    <n v="445.8125"/>
    <n v="400"/>
    <n v="15.645590915463339"/>
    <n v="55"/>
    <n v="8.105681818181818"/>
    <n v="27.5"/>
    <n v="16.211363636363636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n v="30"/>
    <n v="28"/>
    <d v="2024-12-02T00:00:00"/>
    <x v="19"/>
    <n v="9"/>
    <n v="8"/>
    <n v="8"/>
    <x v="19"/>
    <n v="4"/>
    <x v="19"/>
    <s v="M"/>
    <n v="7"/>
    <x v="19"/>
    <s v="M"/>
    <n v="1"/>
    <x v="14"/>
    <n v="6"/>
    <x v="13"/>
    <n v="9"/>
    <n v="8"/>
    <d v="2024-12-18T00:00:00"/>
    <n v="9"/>
    <n v="6"/>
    <d v="2023-08-25T00:00:00"/>
    <d v="2023-09-24T00:00:00"/>
    <d v="2023-10-20T00:00:00"/>
    <d v="2023-11-24T00:00:00"/>
    <d v="2024-05-24T00:00:00"/>
    <d v="2024-06-22T00:00:00"/>
    <d v="2024-07-24T00:00:00"/>
    <d v="2024-08-23T00:00:00"/>
    <d v="2024-10-24T00:00:00"/>
    <d v="2024-10-24T00:00:00"/>
    <d v="2024-11-23T00:00:00"/>
    <d v="2024-12-25T00:00:00"/>
  </r>
  <r>
    <s v="SO"/>
    <x v="93"/>
    <s v="Zona 30A"/>
    <x v="97"/>
    <n v="3939"/>
    <n v="2140"/>
    <n v="52"/>
    <m/>
    <m/>
    <n v="177052866"/>
    <n v="101178500"/>
    <n v="0.88142777236685033"/>
    <n v="431.66666666666669"/>
    <n v="185.16666666666666"/>
    <n v="397.6"/>
    <n v="11.557155715571557"/>
    <n v="55"/>
    <n v="3.3666666666666667"/>
    <n v="27.5"/>
    <n v="6.7333333333333334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n v="28"/>
    <d v="2024-12-02T00:00:00"/>
    <x v="19"/>
    <n v="9"/>
    <n v="8"/>
    <n v="8"/>
    <x v="19"/>
    <n v="4"/>
    <x v="19"/>
    <s v="M"/>
    <n v="7"/>
    <x v="19"/>
    <s v="M"/>
    <n v="1"/>
    <x v="14"/>
    <n v="6"/>
    <x v="13"/>
    <n v="9"/>
    <n v="8"/>
    <d v="2024-12-18T00:00:00"/>
    <n v="9"/>
    <n v="6"/>
    <d v="2023-08-24T00:00:00"/>
    <d v="2023-09-21T00:00:00"/>
    <d v="2023-10-19T00:00:00"/>
    <d v="2023-11-23T00:00:00"/>
    <d v="2024-05-25T00:00:00"/>
    <d v="2024-06-22T00:00:00"/>
    <d v="2024-07-25T00:00:00"/>
    <d v="2024-08-24T00:00:00"/>
    <d v="2024-10-24T00:00:00"/>
    <d v="2024-10-24T00:00:00"/>
    <d v="2024-11-23T00:00:00"/>
    <d v="2024-12-25T00:00:00"/>
  </r>
  <r>
    <s v="BQ"/>
    <x v="94"/>
    <s v="Zona 18"/>
    <x v="98"/>
    <n v="6062"/>
    <n v="5952"/>
    <n v="242"/>
    <m/>
    <m/>
    <n v="1274090913"/>
    <n v="1134480196"/>
    <n v="0.97205110425626584"/>
    <n v="1302.6666666666667"/>
    <n v="434.1875"/>
    <n v="380.53846153846155"/>
    <n v="13.708363322297394"/>
    <n v="50"/>
    <n v="8.6837499999999999"/>
    <n v="25"/>
    <n v="17.3675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d v="2024-11-06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n v="31"/>
    <n v="30"/>
    <n v="31"/>
    <n v="31"/>
    <n v="32"/>
    <n v="29"/>
    <n v="28"/>
    <d v="2024-12-03T00:00:00"/>
    <x v="20"/>
    <n v="8"/>
    <n v="7"/>
    <n v="7"/>
    <x v="19"/>
    <n v="4"/>
    <x v="19"/>
    <s v="T"/>
    <n v="7"/>
    <x v="19"/>
    <s v="M"/>
    <n v="4"/>
    <x v="15"/>
    <n v="2"/>
    <x v="14"/>
    <n v="9"/>
    <n v="8"/>
    <d v="2024-12-19T00:00:00"/>
    <n v="9"/>
    <n v="6"/>
    <d v="2023-08-28T00:00:00"/>
    <d v="2023-09-26T00:00:00"/>
    <d v="2023-10-25T00:00:00"/>
    <d v="2023-11-24T00:00:00"/>
    <d v="2024-05-28T00:00:00"/>
    <d v="2024-06-25T00:00:00"/>
    <d v="2024-07-23T00:00:00"/>
    <d v="2024-08-21T00:00:00"/>
    <d v="2024-10-22T00:00:00"/>
    <d v="2024-10-22T00:00:00"/>
    <d v="2024-11-26T00:00:00"/>
    <d v="2024-12-26T00:00:00"/>
  </r>
  <r>
    <s v="SO"/>
    <x v="95"/>
    <s v="Zona 28A"/>
    <x v="99"/>
    <n v="2984"/>
    <n v="2898"/>
    <n v="7"/>
    <m/>
    <m/>
    <n v="109597515"/>
    <n v="47354639"/>
    <n v="0.71985961509020668"/>
    <n v="815.33333333333337"/>
    <n v="244.9375"/>
    <n v="354.11764705882354"/>
    <n v="11.831589691247768"/>
    <n v="55"/>
    <n v="4.4534090909090907"/>
    <n v="27.5"/>
    <n v="8.906818181818181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6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n v="32"/>
    <n v="30"/>
    <n v="31"/>
    <n v="31"/>
    <n v="32"/>
    <n v="30"/>
    <n v="28"/>
    <d v="2024-12-03T00:00:00"/>
    <x v="20"/>
    <n v="8"/>
    <n v="7"/>
    <n v="7"/>
    <x v="19"/>
    <n v="4"/>
    <x v="19"/>
    <s v="T"/>
    <n v="7"/>
    <x v="19"/>
    <s v="M"/>
    <n v="4"/>
    <x v="15"/>
    <n v="2"/>
    <x v="14"/>
    <n v="9"/>
    <n v="8"/>
    <d v="2024-12-19T00:00:00"/>
    <n v="9"/>
    <n v="6"/>
    <d v="2023-08-25T00:00:00"/>
    <d v="2023-09-24T00:00:00"/>
    <d v="2023-10-24T00:00:00"/>
    <d v="2023-11-24T00:00:00"/>
    <d v="2024-05-25T00:00:00"/>
    <d v="2024-06-25T00:00:00"/>
    <d v="2024-07-25T00:00:00"/>
    <d v="2024-08-24T00:00:00"/>
    <d v="2024-10-25T00:00:00"/>
    <d v="2024-10-25T00:00:00"/>
    <d v="2024-11-26T00:00:00"/>
    <d v="2024-12-26T00:00:00"/>
  </r>
  <r>
    <s v="BQ"/>
    <x v="96"/>
    <s v="Zona 24"/>
    <x v="100"/>
    <n v="4264"/>
    <n v="4005"/>
    <n v="214"/>
    <m/>
    <m/>
    <n v="397831312"/>
    <n v="267421604"/>
    <n v="0.85657065478390859"/>
    <n v="664.33333333333337"/>
    <n v="259.6875"/>
    <n v="400"/>
    <n v="15.422382671480145"/>
    <n v="55"/>
    <n v="4.7215909090909092"/>
    <n v="27.5"/>
    <n v="9.4431818181818183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6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n v="30"/>
    <n v="28"/>
    <d v="2024-12-03T00:00:00"/>
    <x v="20"/>
    <n v="8"/>
    <n v="7"/>
    <n v="7"/>
    <x v="19"/>
    <n v="4"/>
    <x v="19"/>
    <s v="T"/>
    <n v="7"/>
    <x v="19"/>
    <s v="T"/>
    <n v="4"/>
    <x v="15"/>
    <n v="2"/>
    <x v="14"/>
    <n v="9"/>
    <n v="8"/>
    <d v="2024-12-19T00:00:00"/>
    <n v="9"/>
    <n v="6"/>
    <d v="2023-08-28T00:00:00"/>
    <d v="2023-09-26T00:00:00"/>
    <d v="2023-10-25T00:00:00"/>
    <d v="2023-11-24T00:00:00"/>
    <d v="2024-05-25T00:00:00"/>
    <d v="2024-06-27T00:00:00"/>
    <d v="2024-07-26T00:00:00"/>
    <d v="2024-08-27T00:00:00"/>
    <d v="2024-10-24T00:00:00"/>
    <d v="2024-10-24T00:00:00"/>
    <d v="2024-11-26T00:00:00"/>
    <d v="2024-12-26T00:00:00"/>
  </r>
  <r>
    <s v="BQ"/>
    <x v="97"/>
    <s v="Zona 30"/>
    <x v="101"/>
    <n v="6868"/>
    <n v="6401"/>
    <n v="177"/>
    <m/>
    <m/>
    <n v="543145816"/>
    <n v="354712109"/>
    <n v="0.92637785281221008"/>
    <n v="1506"/>
    <n v="410.625"/>
    <n v="400"/>
    <n v="15.588432267884322"/>
    <n v="55"/>
    <n v="7.4659090909090908"/>
    <n v="27.5"/>
    <n v="14.931818181818182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d v="2024-11-07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n v="31"/>
    <n v="30"/>
    <n v="31"/>
    <n v="31"/>
    <n v="32"/>
    <n v="30"/>
    <n v="28"/>
    <d v="2024-12-04T00:00:00"/>
    <x v="21"/>
    <n v="8"/>
    <n v="7"/>
    <n v="7"/>
    <x v="20"/>
    <n v="5"/>
    <x v="20"/>
    <s v="M"/>
    <n v="7"/>
    <x v="20"/>
    <s v="M"/>
    <n v="3"/>
    <x v="15"/>
    <n v="2"/>
    <x v="14"/>
    <n v="9"/>
    <n v="8"/>
    <d v="2024-12-19T00:00:00"/>
    <n v="9"/>
    <n v="6"/>
    <d v="2023-08-29T00:00:00"/>
    <d v="2023-09-27T00:00:00"/>
    <d v="2023-10-26T00:00:00"/>
    <d v="2023-11-27T00:00:00"/>
    <d v="2024-05-28T00:00:00"/>
    <d v="2024-06-25T00:00:00"/>
    <d v="2024-07-23T00:00:00"/>
    <d v="2024-08-21T00:00:00"/>
    <d v="2024-10-28T00:00:00"/>
    <d v="2024-10-28T00:00:00"/>
    <d v="2024-11-27T00:00:00"/>
    <d v="2024-12-26T00:00:00"/>
  </r>
  <r>
    <s v="SO"/>
    <x v="98"/>
    <s v="Zona 13"/>
    <x v="102"/>
    <n v="5460"/>
    <n v="5435"/>
    <n v="151"/>
    <m/>
    <m/>
    <n v="318237743"/>
    <n v="262046758"/>
    <n v="1.0515746229993819"/>
    <n v="881.33333333333337"/>
    <n v="325.1875"/>
    <n v="396"/>
    <n v="16.713434556986353"/>
    <n v="55"/>
    <n v="5.9124999999999996"/>
    <n v="27.5"/>
    <n v="11.824999999999999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d v="2024-11-08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n v="31"/>
    <n v="30"/>
    <n v="31"/>
    <n v="31"/>
    <n v="32"/>
    <n v="31"/>
    <n v="28"/>
    <d v="2024-12-05T00:00:00"/>
    <x v="22"/>
    <n v="7"/>
    <n v="6"/>
    <n v="6"/>
    <x v="20"/>
    <n v="5"/>
    <x v="20"/>
    <s v="T"/>
    <n v="7"/>
    <x v="20"/>
    <s v="M"/>
    <n v="3"/>
    <x v="15"/>
    <n v="2"/>
    <x v="14"/>
    <n v="9"/>
    <n v="8"/>
    <d v="2024-12-19T00:00:00"/>
    <n v="9"/>
    <n v="6"/>
    <d v="2023-08-28T00:00:00"/>
    <d v="2023-09-26T00:00:00"/>
    <d v="2023-10-25T00:00:00"/>
    <d v="2023-11-24T00:00:00"/>
    <d v="2024-05-25T00:00:00"/>
    <d v="2024-06-26T00:00:00"/>
    <d v="2024-07-27T00:00:00"/>
    <d v="2024-08-24T00:00:00"/>
    <d v="2024-10-25T00:00:00"/>
    <d v="2024-10-25T00:00:00"/>
    <d v="2024-11-27T00:00:00"/>
    <d v="2024-12-26T00:00:00"/>
  </r>
  <r>
    <s v="SO"/>
    <x v="99"/>
    <s v="Zona 25"/>
    <x v="103"/>
    <n v="7070"/>
    <n v="6493"/>
    <n v="249"/>
    <m/>
    <m/>
    <n v="442041848"/>
    <n v="328441975"/>
    <n v="1.0558520969102478"/>
    <n v="1209"/>
    <n v="453.54166666666663"/>
    <n v="400"/>
    <n v="14.316214974735876"/>
    <n v="55"/>
    <n v="8.2462121212121211"/>
    <n v="27.5"/>
    <n v="16.492424242424242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8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n v="31"/>
    <n v="31"/>
    <n v="31"/>
    <n v="31"/>
    <n v="31"/>
    <n v="29"/>
    <n v="28"/>
    <d v="2024-12-05T00:00:00"/>
    <x v="22"/>
    <n v="7"/>
    <n v="6"/>
    <n v="6"/>
    <x v="20"/>
    <n v="5"/>
    <x v="20"/>
    <s v="M"/>
    <n v="7"/>
    <x v="20"/>
    <s v="T"/>
    <n v="3"/>
    <x v="15"/>
    <n v="2"/>
    <x v="14"/>
    <n v="9"/>
    <n v="8"/>
    <d v="2024-12-19T00:00:00"/>
    <n v="9"/>
    <n v="6"/>
    <d v="2023-08-30T00:00:00"/>
    <d v="2023-09-28T00:00:00"/>
    <d v="2023-10-26T00:00:00"/>
    <d v="2023-11-27T00:00:00"/>
    <d v="2024-05-29T00:00:00"/>
    <d v="2024-06-26T00:00:00"/>
    <d v="2024-07-27T00:00:00"/>
    <d v="2024-08-28T00:00:00"/>
    <d v="2024-10-29T00:00:00"/>
    <d v="2024-10-29T00:00:00"/>
    <d v="2024-11-28T00:00:00"/>
    <d v="2024-12-26T00:00:00"/>
  </r>
  <r>
    <s v="SGR"/>
    <x v="100"/>
    <s v="Zona A3"/>
    <x v="104"/>
    <n v="1480"/>
    <n v="1427"/>
    <n v="37"/>
    <m/>
    <m/>
    <n v="84403146"/>
    <n v="55285742"/>
    <n v="0.86760487288998844"/>
    <n v="382"/>
    <n v="87.375"/>
    <n v="288.5"/>
    <n v="16.331902718168813"/>
    <n v="45"/>
    <n v="1.9416666666666667"/>
    <n v="22.5"/>
    <n v="3.88333333333333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d v="2024-11-03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n v="30"/>
    <n v="32"/>
    <n v="31"/>
    <n v="31"/>
    <n v="32"/>
    <n v="29"/>
    <n v="30"/>
    <d v="2024-12-02T00:00:00"/>
    <x v="19"/>
    <n v="11"/>
    <n v="9"/>
    <n v="9"/>
    <x v="21"/>
    <n v="4"/>
    <x v="21"/>
    <s v="M"/>
    <n v="5"/>
    <x v="21"/>
    <s v="M"/>
    <n v="2"/>
    <x v="15"/>
    <n v="2"/>
    <x v="14"/>
    <n v="9"/>
    <n v="8"/>
    <d v="2024-12-19T00:00:00"/>
    <n v="9"/>
    <n v="6"/>
    <d v="2023-08-24T00:00:00"/>
    <d v="2023-09-23T00:00:00"/>
    <d v="2023-10-20T00:00:00"/>
    <d v="2023-11-21T00:00:00"/>
    <d v="2024-05-23T00:00:00"/>
    <d v="2024-06-21T00:00:00"/>
    <d v="2024-07-23T00:00:00"/>
    <d v="2024-08-22T00:00:00"/>
    <d v="2024-10-25T00:00:00"/>
    <d v="2024-10-25T00:00:00"/>
    <d v="2024-11-23T00:00:00"/>
    <d v="2024-12-26T00:00:00"/>
  </r>
  <r>
    <s v="SO"/>
    <x v="101"/>
    <s v="Zona 15"/>
    <x v="105"/>
    <n v="3931"/>
    <n v="3896"/>
    <n v="118"/>
    <m/>
    <m/>
    <n v="269101598"/>
    <n v="225186696"/>
    <n v="1.1156712640228119"/>
    <n v="588.66666666666663"/>
    <n v="266.45833333333331"/>
    <n v="372.21052631578948"/>
    <n v="14.621422986708367"/>
    <n v="55"/>
    <n v="4.8446969696969697"/>
    <n v="27.5"/>
    <n v="9.6893939393939394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9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n v="28"/>
    <d v="2024-12-06T00:00:00"/>
    <x v="23"/>
    <n v="7"/>
    <n v="5"/>
    <n v="5"/>
    <x v="21"/>
    <n v="4"/>
    <x v="21"/>
    <s v="M"/>
    <n v="5"/>
    <x v="21"/>
    <s v="M"/>
    <n v="2"/>
    <x v="15"/>
    <n v="2"/>
    <x v="14"/>
    <n v="9"/>
    <n v="8"/>
    <d v="2024-12-19T00:00:00"/>
    <n v="9"/>
    <n v="6"/>
    <d v="2023-08-29T00:00:00"/>
    <d v="2023-09-27T00:00:00"/>
    <d v="2023-10-26T00:00:00"/>
    <d v="2023-11-27T00:00:00"/>
    <d v="2024-05-29T00:00:00"/>
    <d v="2024-06-26T00:00:00"/>
    <d v="2024-07-27T00:00:00"/>
    <d v="2024-08-29T00:00:00"/>
    <d v="2024-10-29T00:00:00"/>
    <d v="2024-10-29T00:00:00"/>
    <d v="2024-11-28T00:00:00"/>
    <d v="2024-12-26T00:00:00"/>
  </r>
  <r>
    <s v="BQ"/>
    <x v="102"/>
    <s v="Zona 17"/>
    <x v="106"/>
    <n v="8096"/>
    <n v="7176"/>
    <n v="998"/>
    <m/>
    <m/>
    <n v="1118450999"/>
    <n v="823571223"/>
    <n v="0.99194470940612256"/>
    <n v="1842.3333333333333"/>
    <n v="535.95833333333326"/>
    <n v="450.33333333333297"/>
    <n v="13.389100520873827"/>
    <n v="50"/>
    <n v="10.719166666666665"/>
    <n v="25"/>
    <n v="21.438333333333329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8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n v="31"/>
    <n v="31"/>
    <n v="31"/>
    <n v="30"/>
    <n v="32"/>
    <n v="30"/>
    <n v="29"/>
    <d v="2024-12-06T00:00:00"/>
    <x v="23"/>
    <n v="6"/>
    <n v="5"/>
    <n v="5"/>
    <x v="20"/>
    <n v="5"/>
    <x v="20"/>
    <s v="T"/>
    <n v="7"/>
    <x v="20"/>
    <s v="M"/>
    <n v="4"/>
    <x v="16"/>
    <n v="3"/>
    <x v="15"/>
    <n v="9"/>
    <n v="8"/>
    <d v="2024-12-20T00:00:00"/>
    <n v="9"/>
    <n v="6"/>
    <d v="2023-08-30T00:00:00"/>
    <d v="2023-09-28T00:00:00"/>
    <d v="2023-10-27T00:00:00"/>
    <d v="2023-11-27T00:00:00"/>
    <d v="2024-05-28T00:00:00"/>
    <d v="2024-06-26T00:00:00"/>
    <d v="2024-07-26T00:00:00"/>
    <d v="2024-08-27T00:00:00"/>
    <d v="2024-10-28T00:00:00"/>
    <d v="2024-10-28T00:00:00"/>
    <d v="2024-11-27T00:00:00"/>
    <d v="2024-12-27T00:00:00"/>
  </r>
  <r>
    <s v="TUB"/>
    <x v="56"/>
    <s v="Cuatro Bocas"/>
    <x v="107"/>
    <n v="280"/>
    <n v="285"/>
    <n v="1"/>
    <m/>
    <m/>
    <n v="11473532"/>
    <n v="6225346"/>
    <n v="0.99963867860836775"/>
    <n v="71"/>
    <n v="32.375"/>
    <n v="290"/>
    <n v="8.8030888030888033"/>
    <n v="40"/>
    <n v="0.80937499999999996"/>
    <n v="20"/>
    <n v="1.6187499999999999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5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n v="28"/>
    <d v="2024-12-02T00:00:00"/>
    <x v="19"/>
    <n v="11"/>
    <n v="9"/>
    <n v="9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4T00:00:00"/>
    <d v="2023-09-24T00:00:00"/>
    <d v="2023-10-24T00:00:00"/>
    <d v="2023-11-23T00:00:00"/>
    <d v="2024-05-24T00:00:00"/>
    <d v="2024-06-22T00:00:00"/>
    <d v="2024-07-26T00:00:00"/>
    <d v="2024-08-22T00:00:00"/>
    <d v="2024-10-28T00:00:00"/>
    <d v="2024-10-28T00:00:00"/>
    <d v="2024-11-23T00:00:00"/>
    <d v="2024-12-27T00:00:00"/>
  </r>
  <r>
    <s v="TUB"/>
    <x v="64"/>
    <s v="Playa Mendoza"/>
    <x v="108"/>
    <n v="316"/>
    <n v="76"/>
    <n v="314"/>
    <m/>
    <m/>
    <n v="53353898"/>
    <n v="21811706"/>
    <n v="0.72453254137281831"/>
    <n v="140"/>
    <n v="68.229166666666657"/>
    <n v="300"/>
    <n v="1.1138931297709924"/>
    <n v="40"/>
    <n v="1.7057291666666665"/>
    <n v="20"/>
    <n v="3.411458333333333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7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n v="32"/>
    <n v="30"/>
    <n v="31"/>
    <n v="31"/>
    <n v="32"/>
    <n v="32"/>
    <n v="28"/>
    <d v="2024-12-04T00:00:00"/>
    <x v="21"/>
    <n v="9"/>
    <n v="7"/>
    <n v="7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5T00:00:00"/>
    <d v="2023-09-24T00:00:00"/>
    <d v="2023-10-25T00:00:00"/>
    <d v="2023-11-23T00:00:00"/>
    <d v="2024-05-24T00:00:00"/>
    <d v="2024-06-25T00:00:00"/>
    <d v="2024-07-23T00:00:00"/>
    <d v="2024-08-22T00:00:00"/>
    <d v="2024-10-28T00:00:00"/>
    <d v="2024-10-28T00:00:00"/>
    <d v="2024-11-26T00:00:00"/>
    <d v="2024-12-27T00:00:00"/>
  </r>
  <r>
    <s v="TUB"/>
    <x v="55"/>
    <s v="Tubará"/>
    <x v="109"/>
    <n v="1475"/>
    <n v="1426"/>
    <n v="8"/>
    <m/>
    <m/>
    <n v="61901084"/>
    <n v="51189425"/>
    <n v="1.0898917086682274"/>
    <n v="295"/>
    <n v="116.8125"/>
    <n v="286.5"/>
    <n v="12.207597645799893"/>
    <n v="40"/>
    <n v="2.9203125000000001"/>
    <n v="20"/>
    <n v="5.8406250000000002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7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n v="32"/>
    <n v="30"/>
    <n v="31"/>
    <n v="31"/>
    <n v="32"/>
    <n v="31"/>
    <n v="28"/>
    <d v="2024-12-04T00:00:00"/>
    <x v="21"/>
    <n v="9"/>
    <n v="7"/>
    <n v="7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5T00:00:00"/>
    <d v="2023-09-24T00:00:00"/>
    <d v="2023-10-24T00:00:00"/>
    <d v="2023-11-22T00:00:00"/>
    <d v="2024-05-25T00:00:00"/>
    <d v="2024-06-25T00:00:00"/>
    <d v="2024-07-24T00:00:00"/>
    <d v="2024-08-22T00:00:00"/>
    <d v="2024-10-28T00:00:00"/>
    <d v="2024-10-28T00:00:00"/>
    <d v="2024-11-27T00:00:00"/>
    <d v="2024-12-27T00:00:00"/>
  </r>
  <r>
    <s v="JDA"/>
    <x v="56"/>
    <s v="Vaiven"/>
    <x v="110"/>
    <n v="1172"/>
    <n v="1180"/>
    <n v="9"/>
    <m/>
    <m/>
    <n v="40884693"/>
    <n v="19810866"/>
    <n v="0.75184219042680023"/>
    <n v="421.66666666666669"/>
    <n v="95.979166666666671"/>
    <n v="314"/>
    <n v="12.294334708052963"/>
    <n v="40"/>
    <n v="2.3994791666666666"/>
    <n v="20"/>
    <n v="4.7989583333333332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d v="2024-11-07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n v="32"/>
    <n v="30"/>
    <n v="31"/>
    <n v="31"/>
    <n v="32"/>
    <n v="32"/>
    <n v="28"/>
    <d v="2024-12-04T00:00:00"/>
    <x v="21"/>
    <n v="9"/>
    <n v="7"/>
    <n v="7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5T00:00:00"/>
    <d v="2023-09-24T00:00:00"/>
    <d v="2023-10-24T00:00:00"/>
    <d v="2023-11-22T00:00:00"/>
    <d v="2024-05-24T00:00:00"/>
    <d v="2024-06-25T00:00:00"/>
    <d v="2024-07-26T00:00:00"/>
    <d v="2024-08-22T00:00:00"/>
    <d v="2024-10-25T00:00:00"/>
    <d v="2024-10-25T00:00:00"/>
    <d v="2024-11-27T00:00:00"/>
    <d v="2024-12-27T00:00:00"/>
  </r>
  <r>
    <s v="GLP"/>
    <x v="103"/>
    <s v="Mundo Feliz"/>
    <x v="111"/>
    <n v="2282"/>
    <n v="2221"/>
    <n v="4"/>
    <m/>
    <m/>
    <n v="216515635"/>
    <n v="129193707"/>
    <n v="0.97566777447652975"/>
    <n v="593.33333333333337"/>
    <n v="207.58333333333334"/>
    <n v="384.25"/>
    <n v="10.69931754315536"/>
    <n v="45"/>
    <n v="4.6129629629629632"/>
    <n v="22.5"/>
    <n v="9.2259259259259263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7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n v="31"/>
    <n v="31"/>
    <n v="31"/>
    <n v="30"/>
    <n v="32"/>
    <n v="29"/>
    <n v="29"/>
    <d v="2024-12-05T00:00:00"/>
    <x v="22"/>
    <n v="8"/>
    <n v="6"/>
    <n v="6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8T00:00:00"/>
    <d v="2023-09-26T00:00:00"/>
    <d v="2023-10-24T00:00:00"/>
    <d v="2023-11-22T00:00:00"/>
    <d v="2024-05-28T00:00:00"/>
    <d v="2024-06-27T00:00:00"/>
    <d v="2024-07-30T00:00:00"/>
    <d v="2024-08-29T00:00:00"/>
    <d v="2024-10-29T00:00:00"/>
    <d v="2024-10-29T00:00:00"/>
    <d v="2024-11-27T00:00:00"/>
    <d v="2024-12-27T00:00:00"/>
  </r>
  <r>
    <s v="PIJ"/>
    <x v="55"/>
    <s v="Piojó"/>
    <x v="112"/>
    <n v="555"/>
    <n v="563"/>
    <n v="4"/>
    <m/>
    <m/>
    <n v="14393554"/>
    <n v="9919847"/>
    <n v="0.85991230648100392"/>
    <n v="155"/>
    <n v="37.9375"/>
    <n v="243"/>
    <n v="14.840197693574959"/>
    <n v="40"/>
    <n v="0.94843750000000004"/>
    <n v="20"/>
    <n v="1.8968750000000001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8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n v="31"/>
    <n v="31"/>
    <n v="31"/>
    <n v="30"/>
    <n v="32"/>
    <n v="30"/>
    <n v="28"/>
    <d v="2024-12-05T00:00:00"/>
    <x v="22"/>
    <n v="8"/>
    <n v="6"/>
    <n v="6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8T00:00:00"/>
    <d v="2023-09-26T00:00:00"/>
    <d v="2023-10-25T00:00:00"/>
    <d v="2023-11-22T00:00:00"/>
    <d v="2024-05-28T00:00:00"/>
    <d v="2024-06-26T00:00:00"/>
    <d v="2024-07-30T00:00:00"/>
    <d v="2024-08-29T00:00:00"/>
    <d v="2024-10-29T00:00:00"/>
    <d v="2024-10-29T00:00:00"/>
    <d v="2024-11-27T00:00:00"/>
    <d v="2024-12-27T00:00:00"/>
  </r>
  <r>
    <s v="TUB"/>
    <x v="104"/>
    <s v="Playa Abello"/>
    <x v="113"/>
    <n v="913"/>
    <n v="884"/>
    <n v="102"/>
    <m/>
    <m/>
    <n v="110760352"/>
    <n v="48773737"/>
    <n v="0.95346785483703345"/>
    <n v="339.66666666666669"/>
    <n v="119.5625"/>
    <n v="290"/>
    <n v="7.3936225823314166"/>
    <n v="40"/>
    <n v="2.9890625000000002"/>
    <n v="20"/>
    <n v="5.9781250000000004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8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n v="31"/>
    <n v="31"/>
    <n v="31"/>
    <n v="31"/>
    <n v="31"/>
    <n v="29"/>
    <n v="28"/>
    <d v="2024-12-05T00:00:00"/>
    <x v="22"/>
    <n v="8"/>
    <n v="6"/>
    <n v="6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9T00:00:00"/>
    <d v="2023-09-27T00:00:00"/>
    <d v="2023-10-26T00:00:00"/>
    <d v="2023-11-22T00:00:00"/>
    <d v="2024-05-28T00:00:00"/>
    <d v="2024-06-27T00:00:00"/>
    <d v="2024-07-30T00:00:00"/>
    <d v="2024-08-30T00:00:00"/>
    <d v="2024-10-29T00:00:00"/>
    <d v="2024-10-29T00:00:00"/>
    <d v="2024-11-27T00:00:00"/>
    <d v="2024-12-27T00:00:00"/>
  </r>
  <r>
    <s v="USI"/>
    <x v="55"/>
    <s v="Usiacurí"/>
    <x v="114"/>
    <n v="1874"/>
    <n v="1879"/>
    <n v="11"/>
    <m/>
    <m/>
    <n v="64986592"/>
    <n v="44049007"/>
    <n v="0.87830090438367103"/>
    <n v="409.66666666666669"/>
    <n v="135.625"/>
    <n v="292.60000000000002"/>
    <n v="13.854377880184332"/>
    <n v="40"/>
    <n v="3.390625"/>
    <n v="20"/>
    <n v="6.78125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8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n v="31"/>
    <n v="31"/>
    <n v="31"/>
    <n v="30"/>
    <n v="32"/>
    <n v="30"/>
    <n v="28"/>
    <d v="2024-12-05T00:00:00"/>
    <x v="22"/>
    <n v="8"/>
    <n v="6"/>
    <n v="6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9T00:00:00"/>
    <d v="2023-09-27T00:00:00"/>
    <d v="2023-10-27T00:00:00"/>
    <d v="2023-11-29T00:00:00"/>
    <d v="2024-05-28T00:00:00"/>
    <d v="2024-06-26T00:00:00"/>
    <d v="2024-07-30T00:00:00"/>
    <d v="2024-08-29T00:00:00"/>
    <d v="2024-10-31T00:00:00"/>
    <d v="2024-10-31T00:00:00"/>
    <d v="2024-11-28T00:00:00"/>
    <d v="2024-12-27T00:00:00"/>
  </r>
  <r>
    <s v="PIJ"/>
    <x v="105"/>
    <s v="Hibacharo"/>
    <x v="115"/>
    <n v="342"/>
    <n v="343"/>
    <n v="0"/>
    <m/>
    <m/>
    <n v="5252075"/>
    <n v="212517"/>
    <n v="4.6886420590197047E-3"/>
    <n v="127.33333333333333"/>
    <n v="26.5625"/>
    <n v="243"/>
    <n v="12.912941176470587"/>
    <n v="40"/>
    <n v="0.6640625"/>
    <n v="20"/>
    <n v="1.328125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9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n v="28"/>
    <d v="2024-12-06T00:00:00"/>
    <x v="23"/>
    <n v="7"/>
    <n v="5"/>
    <n v="5"/>
    <x v="21"/>
    <n v="4"/>
    <x v="21"/>
    <s v="M"/>
    <n v="5"/>
    <x v="21"/>
    <s v="M"/>
    <n v="3"/>
    <x v="16"/>
    <n v="3"/>
    <x v="15"/>
    <n v="9"/>
    <n v="8"/>
    <d v="2024-12-20T00:00:00"/>
    <n v="9"/>
    <n v="6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8T00:00:00"/>
    <d v="2024-10-28T00:00:00"/>
    <d v="2024-11-28T00:00:00"/>
    <d v="2024-12-27T00:00:00"/>
  </r>
  <r>
    <s v="PIJ"/>
    <x v="106"/>
    <s v="Aguas Vivas"/>
    <x v="116"/>
    <n v="108"/>
    <n v="108"/>
    <n v="0"/>
    <m/>
    <m/>
    <n v="2052438"/>
    <n v="380754"/>
    <n v="5.252257497917022E-2"/>
    <n v="39.333333333333336"/>
    <n v="17.666666666666668"/>
    <n v="243"/>
    <n v="6.1132075471698109"/>
    <n v="40"/>
    <n v="0.44166666666666671"/>
    <n v="20"/>
    <n v="0.8833333333333334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9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n v="28"/>
    <d v="2024-12-06T00:00:00"/>
    <x v="23"/>
    <n v="7"/>
    <n v="5"/>
    <n v="5"/>
    <x v="21"/>
    <n v="4"/>
    <x v="21"/>
    <s v="M"/>
    <n v="5"/>
    <x v="21"/>
    <s v="M"/>
    <n v="4"/>
    <x v="17"/>
    <n v="4"/>
    <x v="16"/>
    <n v="8"/>
    <n v="7"/>
    <d v="2024-12-21T00:00:00"/>
    <n v="8"/>
    <n v="5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9T00:00:00"/>
    <d v="2024-10-29T00:00:00"/>
    <d v="2024-11-28T00:00:00"/>
    <d v="2024-12-27T00:00:00"/>
  </r>
  <r>
    <s v="SA"/>
    <x v="64"/>
    <s v="Zona 5"/>
    <x v="117"/>
    <n v="343"/>
    <n v="344"/>
    <n v="0"/>
    <m/>
    <m/>
    <n v="100555469"/>
    <n v="32426816"/>
    <n v="9.5251059032766608E-2"/>
    <m/>
    <n v="36.1875"/>
    <m/>
    <m/>
    <n v="40"/>
    <n v="0.90468749999999998"/>
    <n v="20"/>
    <n v="1.809375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d v="2024-11-10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30"/>
    <n v="29"/>
    <d v="2024-12-08T00:00:00"/>
    <x v="24"/>
    <n v="5"/>
    <n v="5"/>
    <n v="5"/>
    <x v="21"/>
    <n v="4"/>
    <x v="21"/>
    <s v="M"/>
    <n v="5"/>
    <x v="21"/>
    <s v="M"/>
    <n v="4"/>
    <x v="17"/>
    <n v="4"/>
    <x v="16"/>
    <n v="8"/>
    <n v="7"/>
    <d v="2024-12-21T00:00:00"/>
    <n v="8"/>
    <n v="5"/>
    <d v="2023-08-30T00:00:00"/>
    <d v="2023-09-28T00:00:00"/>
    <d v="2023-10-27T00:00:00"/>
    <d v="2023-11-29T00:00:00"/>
    <d v="2024-05-29T00:00:00"/>
    <d v="2024-06-28T00:00:00"/>
    <d v="2024-07-31T00:00:00"/>
    <d v="2024-08-30T00:00:00"/>
    <d v="2024-10-30T00:00:00"/>
    <d v="2024-10-30T00:00:00"/>
    <d v="2024-11-28T00:00:00"/>
    <d v="2024-12-27T00:00:00"/>
  </r>
  <r>
    <s v="SO"/>
    <x v="107"/>
    <s v="Zona 12"/>
    <x v="118"/>
    <n v="6170"/>
    <n v="5692"/>
    <n v="213"/>
    <m/>
    <m/>
    <n v="420263727"/>
    <n v="358665754"/>
    <n v="1.072329368645268"/>
    <n v="1122.3333333333333"/>
    <n v="349.0625"/>
    <n v="396.25"/>
    <n v="16.306535362578334"/>
    <n v="55"/>
    <n v="6.3465909090909092"/>
    <n v="27.5"/>
    <n v="12.693181818181818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d v="2024-11-06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n v="30"/>
    <n v="28"/>
    <d v="2024-12-03T00:00:00"/>
    <x v="20"/>
    <n v="12"/>
    <n v="9"/>
    <n v="9"/>
    <x v="22"/>
    <n v="3"/>
    <x v="22"/>
    <s v="T"/>
    <n v="7"/>
    <x v="22"/>
    <s v="M"/>
    <n v="2"/>
    <x v="17"/>
    <n v="4"/>
    <x v="16"/>
    <n v="8"/>
    <n v="7"/>
    <d v="2024-12-21T00:00:00"/>
    <n v="8"/>
    <n v="5"/>
    <d v="2023-08-28T00:00:00"/>
    <d v="2023-09-26T00:00:00"/>
    <d v="2023-10-25T00:00:00"/>
    <d v="2023-11-24T00:00:00"/>
    <d v="2024-05-25T00:00:00"/>
    <d v="2024-06-26T00:00:00"/>
    <d v="2024-07-24T00:00:00"/>
    <d v="2024-08-23T00:00:00"/>
    <d v="2024-10-25T00:00:00"/>
    <d v="2024-10-25T00:00:00"/>
    <d v="2024-11-26T00:00:00"/>
    <d v="2024-12-27T00:00:00"/>
  </r>
  <r>
    <s v="BQ"/>
    <x v="108"/>
    <s v="Zona 16"/>
    <x v="119"/>
    <n v="8764"/>
    <n v="7956"/>
    <n v="739"/>
    <m/>
    <m/>
    <n v="1179458963"/>
    <n v="945904788"/>
    <n v="0.99440755509022571"/>
    <n v="1636.6666666666667"/>
    <n v="482.4375"/>
    <n v="429.944444444444"/>
    <n v="16.491255343956471"/>
    <n v="50"/>
    <n v="9.6487499999999997"/>
    <n v="25"/>
    <n v="19.297499999999999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d v="2024-11-07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n v="31"/>
    <n v="31"/>
    <n v="31"/>
    <n v="30"/>
    <n v="32"/>
    <n v="29"/>
    <n v="28"/>
    <d v="2024-12-04T00:00:00"/>
    <x v="21"/>
    <n v="11"/>
    <n v="8"/>
    <n v="8"/>
    <x v="22"/>
    <n v="3"/>
    <x v="22"/>
    <s v="M"/>
    <n v="7"/>
    <x v="22"/>
    <s v="M"/>
    <n v="2"/>
    <x v="17"/>
    <n v="4"/>
    <x v="16"/>
    <n v="8"/>
    <n v="7"/>
    <d v="2024-12-21T00:00:00"/>
    <n v="8"/>
    <n v="5"/>
    <d v="2023-08-29T00:00:00"/>
    <d v="2023-09-27T00:00:00"/>
    <d v="2023-10-26T00:00:00"/>
    <d v="2023-11-28T00:00:00"/>
    <d v="2024-05-28T00:00:00"/>
    <d v="2024-06-25T00:00:00"/>
    <d v="2024-07-26T00:00:00"/>
    <d v="2024-08-27T00:00:00"/>
    <d v="2024-10-25T00:00:00"/>
    <d v="2024-10-25T00:00:00"/>
    <d v="2024-11-26T00:00:00"/>
    <d v="2024-12-27T00:00:00"/>
  </r>
  <r>
    <s v="SO"/>
    <x v="109"/>
    <s v="Zona 34"/>
    <x v="120"/>
    <n v="11886"/>
    <n v="9375"/>
    <n v="756"/>
    <m/>
    <m/>
    <n v="407663695"/>
    <n v="298207413"/>
    <n v="1.0697739021686399"/>
    <n v="2093.6666666666665"/>
    <n v="642.20833333333337"/>
    <n v="391"/>
    <n v="14.598066567183546"/>
    <n v="55"/>
    <n v="11.676515151515153"/>
    <n v="27.5"/>
    <n v="23.353030303030305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d v="2024-11-09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n v="28"/>
    <d v="2024-12-06T00:00:00"/>
    <x v="23"/>
    <n v="9"/>
    <n v="6"/>
    <n v="6"/>
    <x v="22"/>
    <n v="3"/>
    <x v="22"/>
    <s v="M"/>
    <n v="7"/>
    <x v="22"/>
    <s v="T"/>
    <n v="2"/>
    <x v="17"/>
    <n v="4"/>
    <x v="16"/>
    <n v="8"/>
    <n v="7"/>
    <d v="2024-12-21T00:00:00"/>
    <n v="8"/>
    <n v="5"/>
    <d v="2023-08-30T00:00:00"/>
    <d v="2023-09-28T00:00:00"/>
    <d v="2023-10-27T00:00:00"/>
    <d v="2023-11-28T00:00:00"/>
    <d v="2024-05-29T00:00:00"/>
    <d v="2024-06-29T00:00:00"/>
    <d v="2024-07-27T00:00:00"/>
    <d v="2024-08-27T00:00:00"/>
    <d v="2024-10-29T00:00:00"/>
    <d v="2024-10-29T00:00:00"/>
    <d v="2024-11-28T00:00:00"/>
    <d v="2024-12-27T00:00:00"/>
  </r>
  <r>
    <s v="SO"/>
    <x v="110"/>
    <s v="Zona 15A"/>
    <x v="121"/>
    <n v="3749"/>
    <n v="3753"/>
    <n v="135"/>
    <m/>
    <m/>
    <n v="240719695"/>
    <n v="184691067"/>
    <n v="1.108366018118651"/>
    <n v="661.33333333333337"/>
    <n v="257.85416666666663"/>
    <n v="372.21052631578948"/>
    <n v="14.554738628100511"/>
    <n v="55"/>
    <n v="4.6882575757575751"/>
    <n v="27.5"/>
    <n v="9.3765151515151501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d v="2024-11-07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n v="31"/>
    <n v="30"/>
    <n v="31"/>
    <n v="31"/>
    <n v="32"/>
    <n v="30"/>
    <n v="28"/>
    <d v="2024-12-04T00:00:00"/>
    <x v="21"/>
    <n v="11"/>
    <n v="8"/>
    <n v="8"/>
    <x v="22"/>
    <n v="3"/>
    <x v="22"/>
    <s v="T"/>
    <n v="7"/>
    <x v="22"/>
    <s v="M"/>
    <n v="2"/>
    <x v="17"/>
    <n v="4"/>
    <x v="16"/>
    <n v="8"/>
    <n v="7"/>
    <d v="2024-12-21T00:00:00"/>
    <n v="8"/>
    <n v="5"/>
    <d v="2023-08-28T00:00:00"/>
    <d v="2023-09-26T00:00:00"/>
    <d v="2023-10-25T00:00:00"/>
    <d v="2023-11-27T00:00:00"/>
    <d v="2024-05-25T00:00:00"/>
    <d v="2024-06-26T00:00:00"/>
    <d v="2024-07-27T00:00:00"/>
    <d v="2024-08-24T00:00:00"/>
    <d v="2024-10-24T00:00:00"/>
    <d v="2024-10-24T00:00:00"/>
    <d v="2024-11-26T00:00:00"/>
    <d v="2024-12-27T00:00:00"/>
  </r>
  <r>
    <s v="SO"/>
    <x v="111"/>
    <s v="Zona 15B"/>
    <x v="122"/>
    <n v="3866"/>
    <n v="4104"/>
    <n v="42"/>
    <m/>
    <m/>
    <n v="175349355"/>
    <n v="123321214"/>
    <n v="1.0619394628496572"/>
    <n v="596.66666666666663"/>
    <n v="241"/>
    <n v="372.21052631578948"/>
    <n v="17.029045643153527"/>
    <n v="55"/>
    <n v="4.3818181818181818"/>
    <n v="27.5"/>
    <n v="8.7636363636363637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d v="2024-11-10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1"/>
    <n v="31"/>
    <n v="31"/>
    <n v="31"/>
    <n v="31"/>
    <n v="30"/>
    <n v="29"/>
    <d v="2024-12-08T00:00:00"/>
    <x v="24"/>
    <n v="8"/>
    <n v="7"/>
    <n v="7"/>
    <x v="23"/>
    <n v="3"/>
    <x v="23"/>
    <s v="M"/>
    <n v="8"/>
    <x v="23"/>
    <s v="M"/>
    <n v="1"/>
    <x v="17"/>
    <n v="4"/>
    <x v="16"/>
    <n v="8"/>
    <n v="7"/>
    <d v="2024-12-21T00:00:00"/>
    <n v="8"/>
    <n v="5"/>
    <d v="2023-08-30T00:00:00"/>
    <d v="2023-09-28T00:00:00"/>
    <d v="2023-10-27T00:00:00"/>
    <d v="2023-11-28T00:00:00"/>
    <d v="2024-05-30T00:00:00"/>
    <d v="2024-06-27T00:00:00"/>
    <d v="2024-07-30T00:00:00"/>
    <d v="2024-08-30T00:00:00"/>
    <d v="2024-10-29T00:00:00"/>
    <d v="2024-10-29T00:00:00"/>
    <d v="2024-11-28T00:00:00"/>
    <d v="2024-12-27T00:00:00"/>
  </r>
  <r>
    <s v="SO"/>
    <x v="112"/>
    <s v="Zona 42"/>
    <x v="123"/>
    <n v="1872"/>
    <n v="1871"/>
    <n v="0"/>
    <m/>
    <m/>
    <n v="100555469"/>
    <n v="32426816"/>
    <n v="0.77326945756312526"/>
    <n v="353.33333333333331"/>
    <n v="257.5"/>
    <n v="391"/>
    <n v="5"/>
    <n v="55"/>
    <n v="4.6818181818181817"/>
    <n v="27.5"/>
    <n v="9.3636363636363633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0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n v="32"/>
    <n v="31"/>
    <n v="31"/>
    <n v="30"/>
    <n v="31"/>
    <n v="29"/>
    <n v="29"/>
    <d v="2024-12-08T00:00:00"/>
    <x v="24"/>
    <n v="8"/>
    <n v="7"/>
    <n v="7"/>
    <x v="23"/>
    <n v="3"/>
    <x v="23"/>
    <s v="T"/>
    <n v="8"/>
    <x v="23"/>
    <s v="M"/>
    <n v="1"/>
    <x v="17"/>
    <n v="4"/>
    <x v="16"/>
    <n v="8"/>
    <n v="7"/>
    <d v="2024-12-21T00:00:00"/>
    <n v="8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  <d v="2024-10-31T00:00:00"/>
    <d v="2024-11-29T00:00:00"/>
    <d v="2024-12-27T00:00:00"/>
  </r>
  <r>
    <s v="BQ"/>
    <x v="113"/>
    <s v="Zona 25"/>
    <x v="124"/>
    <n v="8641"/>
    <n v="7978"/>
    <n v="575"/>
    <m/>
    <m/>
    <n v="930965738"/>
    <n v="693394742"/>
    <n v="0.99993391344021798"/>
    <n v="1462.3333333333333"/>
    <n v="524.20833333333337"/>
    <n v="400"/>
    <n v="15.219139972975119"/>
    <n v="55"/>
    <n v="9.5310606060606062"/>
    <n v="27.5"/>
    <n v="19.062121212121212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d v="2024-11-09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29"/>
    <n v="30"/>
    <d v="2024-12-08T00:00:00"/>
    <x v="24"/>
    <n v="8"/>
    <n v="7"/>
    <n v="7"/>
    <x v="23"/>
    <n v="3"/>
    <x v="23"/>
    <s v="M"/>
    <n v="8"/>
    <x v="23"/>
    <s v="M"/>
    <n v="2"/>
    <x v="18"/>
    <n v="5"/>
    <x v="17"/>
    <n v="7"/>
    <n v="6"/>
    <d v="2024-12-22T00:00:00"/>
    <n v="7"/>
    <n v="5"/>
    <d v="2023-08-30T00:00:00"/>
    <d v="2023-09-28T00:00:00"/>
    <d v="2023-10-27T00:00:00"/>
    <d v="2023-11-27T00:00:00"/>
    <d v="2024-05-31T00:00:00"/>
    <d v="2024-06-28T00:00:00"/>
    <d v="2024-07-30T00:00:00"/>
    <d v="2024-08-29T00:00:00"/>
    <d v="2024-10-28T00:00:00"/>
    <d v="2024-10-28T00:00:00"/>
    <d v="2024-11-29T00:00:00"/>
    <d v="2024-12-27T00:00:00"/>
  </r>
  <r>
    <s v="BQ"/>
    <x v="114"/>
    <s v="Zona 28"/>
    <x v="125"/>
    <n v="8195"/>
    <n v="7620"/>
    <n v="315"/>
    <m/>
    <m/>
    <n v="100555469"/>
    <n v="32426816"/>
    <n v="0.95366599364551652"/>
    <n v="1487.6666666666667"/>
    <n v="471"/>
    <n v="370.5"/>
    <n v="16.178343949044585"/>
    <n v="55"/>
    <n v="8.5636363636363644"/>
    <n v="27.5"/>
    <n v="17.127272727272729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d v="2024-11-10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30"/>
    <n v="29"/>
    <d v="2024-12-08T00:00:00"/>
    <x v="24"/>
    <n v="8"/>
    <n v="7"/>
    <n v="7"/>
    <x v="23"/>
    <n v="3"/>
    <x v="23"/>
    <s v="M"/>
    <n v="8"/>
    <x v="23"/>
    <s v="T"/>
    <n v="2"/>
    <x v="18"/>
    <n v="5"/>
    <x v="17"/>
    <n v="7"/>
    <n v="6"/>
    <d v="2024-12-22T00:00:00"/>
    <n v="7"/>
    <n v="5"/>
    <d v="2023-08-30T00:00:00"/>
    <d v="2023-09-28T00:00:00"/>
    <d v="2023-10-27T00:00:00"/>
    <d v="2023-11-27T00:00:00"/>
    <d v="2024-05-29T00:00:00"/>
    <d v="2024-06-28T00:00:00"/>
    <d v="2024-07-26T00:00:00"/>
    <d v="2024-08-27T00:00:00"/>
    <d v="2024-10-30T00:00:00"/>
    <d v="2024-10-30T00:00:00"/>
    <d v="2024-11-29T00:00:00"/>
    <d v="2024-12-27T00:00:00"/>
  </r>
  <r>
    <s v="SO"/>
    <x v="115"/>
    <s v="Zona 30c"/>
    <x v="126"/>
    <n v="4003"/>
    <n v="3921"/>
    <n v="9"/>
    <m/>
    <m/>
    <n v="100555469"/>
    <n v="32426816"/>
    <n v="0.97493266667376655"/>
    <n v="1143.6666666666667"/>
    <n v="315.125"/>
    <n v="395"/>
    <n v="10"/>
    <n v="55"/>
    <n v="5.7295454545454545"/>
    <n v="27.5"/>
    <n v="11.459090909090909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n v="29"/>
    <d v="2024-12-09T00:00:00"/>
    <x v="25"/>
    <n v="7"/>
    <n v="6"/>
    <n v="6"/>
    <x v="23"/>
    <n v="3"/>
    <x v="23"/>
    <s v="T"/>
    <n v="8"/>
    <x v="23"/>
    <s v="M"/>
    <n v="2"/>
    <x v="18"/>
    <n v="5"/>
    <x v="17"/>
    <n v="7"/>
    <n v="6"/>
    <d v="2024-12-22T00:00:00"/>
    <n v="7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  <d v="2024-10-31T00:00:00"/>
    <d v="2024-11-29T00:00:00"/>
    <d v="2024-12-27T00:00:00"/>
  </r>
  <r>
    <s v="BQ"/>
    <x v="116"/>
    <s v="Zona 51"/>
    <x v="127"/>
    <n v="4453"/>
    <n v="4018"/>
    <n v="262"/>
    <m/>
    <m/>
    <n v="100555469"/>
    <n v="32426816"/>
    <n v="1.0316505270713006"/>
    <n v="904"/>
    <n v="356.25"/>
    <n v="355.5"/>
    <n v="11"/>
    <n v="55"/>
    <n v="6.4772727272727275"/>
    <n v="27.5"/>
    <n v="12.95454545454545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0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n v="31"/>
    <n v="30"/>
    <n v="31"/>
    <n v="30"/>
    <n v="31"/>
    <n v="28"/>
    <n v="30"/>
    <d v="2024-12-09T00:00:00"/>
    <x v="25"/>
    <n v="8"/>
    <n v="7"/>
    <n v="7"/>
    <x v="24"/>
    <n v="3"/>
    <x v="24"/>
    <s v="M"/>
    <n v="8"/>
    <x v="24"/>
    <s v="M"/>
    <n v="1"/>
    <x v="18"/>
    <n v="5"/>
    <x v="17"/>
    <n v="7"/>
    <n v="6"/>
    <d v="2024-12-22T00:00:00"/>
    <n v="7"/>
    <n v="5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  <d v="2024-10-31T00:00:00"/>
    <d v="2024-11-29T00:00:00"/>
    <d v="2024-12-27T00:00:00"/>
  </r>
  <r>
    <s v="BQ"/>
    <x v="117"/>
    <s v="Zona 29"/>
    <x v="128"/>
    <n v="4056"/>
    <n v="3669"/>
    <n v="90"/>
    <m/>
    <m/>
    <n v="100555469"/>
    <n v="32426816"/>
    <n v="0.98537549538698754"/>
    <n v="621.33333333333337"/>
    <n v="305"/>
    <n v="355.5"/>
    <n v="12.029508196721311"/>
    <n v="55"/>
    <n v="5.5454545454545459"/>
    <n v="27.5"/>
    <n v="11.090909090909092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2"/>
    <n v="31"/>
    <n v="31"/>
    <n v="30"/>
    <n v="31"/>
    <n v="30"/>
    <n v="29"/>
    <d v="2024-12-09T00:00:00"/>
    <x v="25"/>
    <n v="8"/>
    <n v="7"/>
    <n v="7"/>
    <x v="24"/>
    <n v="3"/>
    <x v="24"/>
    <s v="M"/>
    <n v="8"/>
    <x v="24"/>
    <s v="M"/>
    <n v="1"/>
    <x v="18"/>
    <n v="5"/>
    <x v="17"/>
    <n v="7"/>
    <n v="6"/>
    <d v="2024-12-22T00:00:00"/>
    <n v="7"/>
    <n v="5"/>
    <d v="2023-08-31T00:00:00"/>
    <d v="2023-09-30T00:00:00"/>
    <d v="2023-10-31T00:00:00"/>
    <d v="2023-11-28T00:00:00"/>
    <d v="2024-05-30T00:00:00"/>
    <d v="2024-06-28T00:00:00"/>
    <d v="2024-07-31T00:00:00"/>
    <d v="2024-08-31T00:00:00"/>
    <d v="2024-10-31T00:00:00"/>
    <d v="2024-10-31T00:00:00"/>
    <d v="2024-11-29T00:00:00"/>
    <d v="2024-12-27T00:00:00"/>
  </r>
  <r>
    <s v="BQ"/>
    <x v="118"/>
    <s v="Zona 52"/>
    <x v="129"/>
    <n v="6306"/>
    <n v="5683"/>
    <n v="119"/>
    <m/>
    <m/>
    <n v="100555469"/>
    <n v="32426816"/>
    <n v="0.90703656468953098"/>
    <n v="1296.6666666666667"/>
    <n v="423.5625"/>
    <n v="355.5"/>
    <n v="13.417146229895234"/>
    <n v="55"/>
    <n v="7.7011363636363637"/>
    <n v="27.5"/>
    <n v="15.402272727272727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n v="29"/>
    <d v="2024-12-09T00:00:00"/>
    <x v="25"/>
    <n v="8"/>
    <n v="7"/>
    <n v="7"/>
    <x v="24"/>
    <n v="3"/>
    <x v="24"/>
    <s v="M"/>
    <n v="8"/>
    <x v="24"/>
    <s v="M"/>
    <n v="1"/>
    <x v="18"/>
    <n v="5"/>
    <x v="17"/>
    <n v="7"/>
    <n v="6"/>
    <d v="2024-12-22T00:00:00"/>
    <n v="7"/>
    <n v="5"/>
    <d v="2023-08-31T00:00:00"/>
    <d v="2023-09-30T00:00:00"/>
    <d v="2023-10-30T00:00:00"/>
    <d v="2023-11-30T00:00:00"/>
    <d v="2024-05-30T00:00:00"/>
    <d v="2024-06-28T00:00:00"/>
    <d v="2024-07-31T00:00:00"/>
    <d v="2024-08-30T00:00:00"/>
    <d v="2024-10-31T00:00:00"/>
    <d v="2024-10-31T00:00:00"/>
    <d v="2024-11-30T00:00:00"/>
    <d v="2024-12-27T00:00:00"/>
  </r>
  <r>
    <s v="BQ"/>
    <x v="119"/>
    <s v="Zona 53"/>
    <x v="130"/>
    <n v="11254"/>
    <n v="2942"/>
    <n v="6700"/>
    <m/>
    <m/>
    <n v="100555469"/>
    <n v="32426816"/>
    <n v="1.0767320263755011"/>
    <n v="1896.3333333333333"/>
    <n v="456.125"/>
    <n v="355.5"/>
    <n v="6"/>
    <n v="50"/>
    <n v="9.1225000000000005"/>
    <n v="25"/>
    <n v="18.245000000000001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n v="32"/>
    <n v="31"/>
    <n v="31"/>
    <n v="30"/>
    <n v="31"/>
    <n v="30"/>
    <n v="30"/>
    <d v="2024-12-10T00:00:00"/>
    <x v="26"/>
    <n v="7"/>
    <n v="6"/>
    <n v="6"/>
    <x v="24"/>
    <n v="3"/>
    <x v="24"/>
    <s v="T"/>
    <n v="8"/>
    <x v="24"/>
    <s v="M"/>
    <n v="1"/>
    <x v="18"/>
    <n v="5"/>
    <x v="17"/>
    <n v="7"/>
    <n v="6"/>
    <d v="2024-12-22T00:00:00"/>
    <n v="7"/>
    <n v="5"/>
    <d v="2023-08-31T00:00:00"/>
    <d v="2023-09-30T00:00:00"/>
    <d v="2023-10-30T00:00:00"/>
    <d v="2023-11-29T00:00:00"/>
    <d v="2024-05-30T00:00:00"/>
    <d v="2024-06-29T00:00:00"/>
    <d v="2024-07-31T00:00:00"/>
    <d v="2024-08-31T00:00:00"/>
    <d v="2024-10-30T00:00:00"/>
    <d v="2024-10-30T00:00:00"/>
    <d v="2024-11-30T00:00:00"/>
    <d v="2024-12-27T00:00:00"/>
  </r>
  <r>
    <s v="BQ"/>
    <x v="120"/>
    <s v="Zona 31"/>
    <x v="131"/>
    <n v="3880"/>
    <n v="3629"/>
    <n v="45"/>
    <m/>
    <m/>
    <n v="100555469"/>
    <n v="32426816"/>
    <n v="0.93820444956505722"/>
    <n v="809"/>
    <n v="289.70833333333331"/>
    <n v="338.1"/>
    <n v="10"/>
    <n v="55"/>
    <n v="5.2674242424242417"/>
    <n v="27.5"/>
    <n v="10.534848484848483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d v="2024-11-11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n v="29"/>
    <d v="2024-12-09T00:00:00"/>
    <x v="25"/>
    <n v="9"/>
    <n v="8"/>
    <n v="8"/>
    <x v="25"/>
    <n v="4"/>
    <x v="25"/>
    <s v="M"/>
    <n v="7"/>
    <x v="25"/>
    <s v="M"/>
    <n v="1"/>
    <x v="19"/>
    <n v="6"/>
    <x v="18"/>
    <n v="9"/>
    <n v="8"/>
    <d v="2024-12-25T00:00:00"/>
    <n v="9"/>
    <n v="6"/>
    <d v="2023-08-31T00:00:00"/>
    <d v="2023-09-30T00:00:00"/>
    <d v="2023-10-30T00:00:00"/>
    <d v="2023-11-28T00:00:00"/>
    <d v="2024-05-30T00:00:00"/>
    <d v="2024-06-28T00:00:00"/>
    <d v="2024-07-30T00:00:00"/>
    <d v="2024-08-29T00:00:00"/>
    <d v="2024-10-28T00:00:00"/>
    <d v="2024-10-28T00:00:00"/>
    <d v="2024-11-29T00:00:00"/>
    <d v="2025-01-01T00:00:00"/>
  </r>
  <r>
    <s v="POL"/>
    <x v="55"/>
    <s v="Zona 01"/>
    <x v="132"/>
    <n v="3262"/>
    <n v="3241"/>
    <n v="112"/>
    <m/>
    <m/>
    <n v="100555469"/>
    <n v="32426816"/>
    <n v="0.85763171955293216"/>
    <n v="883.33333333333337"/>
    <n v="167.3125"/>
    <n v="348.14285714285717"/>
    <n v="9"/>
    <n v="40"/>
    <n v="4.1828124999999998"/>
    <n v="20"/>
    <n v="8.3656249999999996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T"/>
    <n v="1"/>
    <x v="19"/>
    <n v="6"/>
    <x v="18"/>
    <n v="9"/>
    <n v="8"/>
    <d v="2024-12-25T00:00:00"/>
    <n v="9"/>
    <n v="6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  <d v="2024-10-30T00:00:00"/>
    <d v="2024-11-29T00:00:00"/>
    <d v="2025-01-01T00:00:00"/>
  </r>
  <r>
    <s v="PAL"/>
    <x v="121"/>
    <s v="Palmar 1"/>
    <x v="133"/>
    <n v="2356"/>
    <n v="2333"/>
    <n v="7"/>
    <m/>
    <m/>
    <n v="100555469"/>
    <n v="32426816"/>
    <n v="1.0063663502644709"/>
    <n v="419"/>
    <n v="115.83333333333333"/>
    <n v="307"/>
    <n v="7"/>
    <n v="55"/>
    <n v="2.106060606060606"/>
    <n v="27.5"/>
    <n v="4.2121212121212119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M"/>
    <n v="1"/>
    <x v="19"/>
    <n v="6"/>
    <x v="18"/>
    <n v="9"/>
    <n v="8"/>
    <d v="2024-12-25T00:00:00"/>
    <n v="9"/>
    <n v="6"/>
    <d v="2023-08-31T00:00:00"/>
    <d v="2023-09-30T00:00:00"/>
    <d v="2023-10-31T00:00:00"/>
    <d v="2023-11-29T00:00:00"/>
    <d v="2024-05-30T00:00:00"/>
    <d v="2024-06-28T00:00:00"/>
    <d v="2024-07-31T00:00:00"/>
    <d v="2024-08-30T00:00:00"/>
    <d v="2024-10-30T00:00:00"/>
    <d v="2024-10-30T00:00:00"/>
    <d v="2024-11-30T00:00:00"/>
    <d v="2025-01-01T00:00:00"/>
  </r>
  <r>
    <s v="PAL"/>
    <x v="122"/>
    <s v="Palmar 2"/>
    <x v="134"/>
    <n v="2097"/>
    <n v="2052"/>
    <n v="10"/>
    <m/>
    <m/>
    <n v="100555469"/>
    <n v="32426816"/>
    <n v="0.96813791474533906"/>
    <n v="424.66666666666669"/>
    <n v="168.66666666666669"/>
    <n v="307"/>
    <n v="7"/>
    <n v="55"/>
    <n v="3.0666666666666669"/>
    <n v="27.5"/>
    <n v="6.1333333333333337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M"/>
    <n v="1"/>
    <x v="19"/>
    <n v="6"/>
    <x v="18"/>
    <n v="9"/>
    <n v="8"/>
    <d v="2024-12-25T00:00:00"/>
    <n v="9"/>
    <n v="6"/>
    <d v="2023-08-31T00:00:00"/>
    <d v="2023-09-30T00:00:00"/>
    <d v="2023-10-31T00:00:00"/>
    <d v="2023-11-29T00:00:00"/>
    <d v="2024-05-31T00:00:00"/>
    <d v="2024-06-28T00:00:00"/>
    <d v="2024-07-31T00:00:00"/>
    <d v="2024-08-30T00:00:00"/>
    <d v="2024-10-30T00:00:00"/>
    <d v="2024-10-30T00:00:00"/>
    <d v="2024-11-30T00:00:00"/>
    <d v="2025-01-01T00:00:00"/>
  </r>
  <r>
    <s v="PAL"/>
    <x v="123"/>
    <s v="Palmar 3"/>
    <x v="135"/>
    <n v="1144"/>
    <n v="1058"/>
    <n v="9"/>
    <m/>
    <m/>
    <n v="83266758"/>
    <n v="92012248"/>
    <n v="0.7874363766843917"/>
    <n v="383.33333333333331"/>
    <n v="69.416666666666657"/>
    <n v="307"/>
    <n v="3"/>
    <n v="55"/>
    <n v="1.262121212121212"/>
    <n v="27.5"/>
    <n v="2.524242424242424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M"/>
    <n v="1"/>
    <x v="19"/>
    <n v="6"/>
    <x v="18"/>
    <n v="9"/>
    <n v="8"/>
    <d v="2024-12-25T00:00:00"/>
    <n v="9"/>
    <n v="6"/>
    <d v="2023-08-31T00:00:00"/>
    <d v="2023-09-30T00:00:00"/>
    <d v="2023-10-31T00:00:00"/>
    <d v="2023-11-29T00:00:00"/>
    <d v="2024-05-31T00:00:00"/>
    <d v="2024-06-29T00:00:00"/>
    <d v="2024-07-31T00:00:00"/>
    <d v="2024-08-31T00:00:00"/>
    <d v="2024-10-30T00:00:00"/>
    <d v="2024-10-30T00:00:00"/>
    <d v="2024-11-30T00:00:00"/>
    <d v="2025-01-01T00:00:00"/>
  </r>
  <r>
    <s v="POL"/>
    <x v="124"/>
    <s v="Pital-Polonuevo"/>
    <x v="136"/>
    <n v="293"/>
    <n v="293"/>
    <n v="1"/>
    <m/>
    <m/>
    <n v="100555469"/>
    <n v="32426816"/>
    <n v="0.68082883849382714"/>
    <n v="77.333333333333329"/>
    <n v="25.083333333333336"/>
    <n v="242.71310926005884"/>
    <n v="1"/>
    <n v="48"/>
    <n v="0.52256944444444453"/>
    <n v="24"/>
    <n v="1.0451388888888891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M"/>
    <n v="7"/>
    <x v="25"/>
    <s v="T"/>
    <n v="1"/>
    <x v="19"/>
    <n v="6"/>
    <x v="18"/>
    <n v="9"/>
    <n v="8"/>
    <d v="2024-12-25T00:00:00"/>
    <n v="9"/>
    <n v="6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  <d v="2024-10-30T00:00:00"/>
    <d v="2024-11-30T00:00:00"/>
    <d v="2025-01-01T00:00:00"/>
  </r>
  <r>
    <s v="BQ"/>
    <x v="125"/>
    <s v="Zona 57"/>
    <x v="137"/>
    <n v="2749"/>
    <n v="2473"/>
    <n v="132"/>
    <m/>
    <m/>
    <n v="100555469"/>
    <n v="32426816"/>
    <n v="0.72934077917906592"/>
    <n v="721.66666666666663"/>
    <n v="189.125"/>
    <n v="338.1"/>
    <n v="7"/>
    <n v="55"/>
    <n v="3.4386363636363635"/>
    <n v="27.5"/>
    <n v="6.87727272727272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T"/>
    <n v="7"/>
    <x v="25"/>
    <s v="T"/>
    <n v="1"/>
    <x v="19"/>
    <n v="6"/>
    <x v="18"/>
    <n v="9"/>
    <n v="8"/>
    <d v="2024-12-25T00:00:00"/>
    <n v="9"/>
    <n v="6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  <d v="2024-10-31T00:00:00"/>
    <d v="2024-11-30T00:00:00"/>
    <d v="2025-01-01T00:00:00"/>
  </r>
  <r>
    <s v="BQ"/>
    <x v="126"/>
    <s v="Zona 56"/>
    <x v="138"/>
    <n v="2871"/>
    <n v="2513"/>
    <n v="105"/>
    <m/>
    <m/>
    <n v="100555469"/>
    <n v="32426816"/>
    <n v="0.86764003989541749"/>
    <n v="764.33333333333337"/>
    <n v="170.95833333333331"/>
    <n v="338.1"/>
    <n v="7"/>
    <n v="55"/>
    <n v="3.1083333333333329"/>
    <n v="27.5"/>
    <n v="6.216666666666665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d v="2024-11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n v="29"/>
    <d v="2024-12-10T00:00:00"/>
    <x v="26"/>
    <n v="8"/>
    <n v="7"/>
    <n v="7"/>
    <x v="25"/>
    <n v="4"/>
    <x v="25"/>
    <s v="T"/>
    <n v="7"/>
    <x v="25"/>
    <s v="T"/>
    <n v="1"/>
    <x v="19"/>
    <n v="6"/>
    <x v="18"/>
    <n v="9"/>
    <n v="8"/>
    <d v="2024-12-25T00:00:00"/>
    <n v="9"/>
    <n v="6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1T00:00:00"/>
    <d v="2024-10-31T00:00:00"/>
    <d v="2024-11-30T00:00:00"/>
    <d v="2025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C5:AE80" firstHeaderRow="0" firstDataRow="1" firstDataCol="1"/>
  <pivotFields count="127">
    <pivotField showAll="0"/>
    <pivotField showAll="0"/>
    <pivotField showAll="0"/>
    <pivotField axis="axisRow" showAll="0">
      <items count="141">
        <item x="132"/>
        <item x="81"/>
        <item x="90"/>
        <item x="24"/>
        <item x="64"/>
        <item x="74"/>
        <item x="73"/>
        <item x="76"/>
        <item x="55"/>
        <item x="112"/>
        <item x="109"/>
        <item x="114"/>
        <item x="118"/>
        <item x="102"/>
        <item x="91"/>
        <item x="105"/>
        <item x="121"/>
        <item x="122"/>
        <item x="22"/>
        <item x="110"/>
        <item x="56"/>
        <item x="107"/>
        <item x="19"/>
        <item x="21"/>
        <item x="23"/>
        <item x="29"/>
        <item x="26"/>
        <item x="103"/>
        <item x="72"/>
        <item x="80"/>
        <item x="93"/>
        <item x="99"/>
        <item x="94"/>
        <item x="96"/>
        <item x="57"/>
        <item x="77"/>
        <item x="97"/>
        <item x="63"/>
        <item x="126"/>
        <item x="88"/>
        <item x="120"/>
        <item x="87"/>
        <item x="20"/>
        <item x="123"/>
        <item x="27"/>
        <item x="86"/>
        <item x="108"/>
        <item x="41"/>
        <item x="30"/>
        <item x="104"/>
        <item x="53"/>
        <item x="59"/>
        <item x="39"/>
        <item x="40"/>
        <item x="62"/>
        <item x="9"/>
        <item x="60"/>
        <item x="33"/>
        <item x="25"/>
        <item x="61"/>
        <item x="45"/>
        <item x="82"/>
        <item x="111"/>
        <item x="43"/>
        <item x="44"/>
        <item x="17"/>
        <item x="8"/>
        <item x="136"/>
        <item x="133"/>
        <item x="134"/>
        <item x="135"/>
        <item x="115"/>
        <item x="116"/>
        <item x="5"/>
        <item x="58"/>
        <item x="83"/>
        <item x="31"/>
        <item x="84"/>
        <item x="117"/>
        <item x="7"/>
        <item x="18"/>
        <item x="113"/>
        <item x="4"/>
        <item x="50"/>
        <item x="75"/>
        <item x="0"/>
        <item x="15"/>
        <item x="68"/>
        <item x="79"/>
        <item x="1"/>
        <item x="37"/>
        <item x="32"/>
        <item x="2"/>
        <item x="13"/>
        <item x="89"/>
        <item x="47"/>
        <item x="71"/>
        <item x="85"/>
        <item x="119"/>
        <item x="106"/>
        <item x="98"/>
        <item x="69"/>
        <item x="92"/>
        <item x="6"/>
        <item x="54"/>
        <item x="46"/>
        <item x="100"/>
        <item x="124"/>
        <item x="14"/>
        <item x="95"/>
        <item x="125"/>
        <item x="128"/>
        <item x="101"/>
        <item x="131"/>
        <item x="49"/>
        <item x="12"/>
        <item x="48"/>
        <item x="42"/>
        <item x="28"/>
        <item x="66"/>
        <item x="34"/>
        <item x="51"/>
        <item x="10"/>
        <item x="70"/>
        <item x="35"/>
        <item x="78"/>
        <item x="65"/>
        <item x="38"/>
        <item x="36"/>
        <item x="127"/>
        <item x="129"/>
        <item x="130"/>
        <item x="67"/>
        <item x="52"/>
        <item x="138"/>
        <item x="137"/>
        <item x="11"/>
        <item x="3"/>
        <item x="16"/>
        <item m="1" x="1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302">
        <item sd="0" m="1" x="231"/>
        <item sd="0" m="1" x="72"/>
        <item sd="0" m="1" x="182"/>
        <item sd="0" m="1" x="267"/>
        <item sd="0" m="1" x="106"/>
        <item sd="0" m="1" x="216"/>
        <item sd="0" m="1" x="58"/>
        <item sd="0" m="1" x="169"/>
        <item sd="0" m="1" x="254"/>
        <item sd="0" m="1" x="95"/>
        <item sd="0" m="1" x="203"/>
        <item sd="0" m="1" x="43"/>
        <item sd="0" m="1" x="226"/>
        <item sd="0" m="1" x="137"/>
        <item sd="0" m="1" x="261"/>
        <item sd="0" m="1" x="102"/>
        <item sd="0" m="1" x="292"/>
        <item sd="0" m="1" x="127"/>
        <item sd="0" m="1" x="249"/>
        <item sd="0" m="1" x="90"/>
        <item sd="0" m="1" x="198"/>
        <item sd="0" m="1" x="282"/>
        <item sd="0" m="1" x="116"/>
        <item sd="0" m="1" x="236"/>
        <item sd="0" m="1" x="78"/>
        <item sd="0" m="1" x="272"/>
        <item sd="0" m="1" x="110"/>
        <item sd="0" m="1" x="222"/>
        <item sd="0" m="1" x="63"/>
        <item sd="0" m="1" x="174"/>
        <item sd="0" m="1" x="209"/>
        <item sd="0" m="1" x="49"/>
        <item sd="0" m="1" x="162"/>
        <item sd="0" m="1" x="86"/>
        <item sd="0" m="1" x="194"/>
        <item sd="0" m="1" x="36"/>
        <item sd="0" m="1" x="150"/>
        <item sd="0" m="1" x="232"/>
        <item sd="0" m="1" x="73"/>
        <item sd="0" m="1" x="183"/>
        <item sd="0" m="1" x="28"/>
        <item sd="0" m="1" x="217"/>
        <item sd="0" m="1" x="142"/>
        <item sd="0" m="1" x="131"/>
        <item sd="0" m="1" x="59"/>
        <item sd="0" m="1" x="170"/>
        <item sd="0" m="1" x="296"/>
        <item sd="0" m="1" x="204"/>
        <item sd="0" m="1" x="44"/>
        <item sd="0" m="1" x="227"/>
        <item sd="0" m="1" x="158"/>
        <item sd="0" m="1" x="68"/>
        <item sd="0" m="1" x="138"/>
        <item sd="0" m="1" x="262"/>
        <item sd="0" m="1" x="53"/>
        <item sd="0" m="1" x="103"/>
        <item sd="0" m="1" x="212"/>
        <item sd="0" m="1" x="91"/>
        <item sd="0" m="1" x="199"/>
        <item sd="0" m="1" x="117"/>
        <item sd="0" m="1" x="237"/>
        <item sd="0" m="1" x="79"/>
        <item sd="0" m="1" x="188"/>
        <item sd="0" m="1" x="31"/>
        <item sd="0" m="1" x="111"/>
        <item sd="0" m="1" x="223"/>
        <item sd="0" m="1" x="64"/>
        <item sd="0" m="1" x="175"/>
        <item sd="0" m="1" x="195"/>
        <item sd="0" m="1" x="279"/>
        <item sd="0" m="1" x="114"/>
        <item sd="0" m="1" x="233"/>
        <item sd="0" m="1" x="74"/>
        <item sd="0" m="1" x="184"/>
        <item sd="0" m="1" x="268"/>
        <item sd="0" m="1" x="107"/>
        <item sd="0" m="1" x="218"/>
        <item sd="0" m="1" x="39"/>
        <item m="1" x="171"/>
        <item m="1" x="255"/>
        <item m="1" x="96"/>
        <item m="1" x="205"/>
        <item m="1" x="45"/>
        <item m="1" x="83"/>
        <item m="1" x="191"/>
        <item m="1" x="165"/>
        <item m="1" x="293"/>
        <item m="1" x="128"/>
        <item m="1" x="250"/>
        <item m="1" x="92"/>
        <item m="1" x="154"/>
        <item m="1" x="283"/>
        <item m="1" x="118"/>
        <item m="1" x="238"/>
        <item m="1" x="80"/>
        <item m="1" x="32"/>
        <item m="1" x="145"/>
        <item m="1" x="273"/>
        <item m="1" x="300"/>
        <item m="1" x="224"/>
        <item m="1" x="65"/>
        <item m="1" x="176"/>
        <item m="1" x="134"/>
        <item m="1" x="258"/>
        <item m="1" x="210"/>
        <item m="1" x="50"/>
        <item m="1" x="289"/>
        <item m="1" x="124"/>
        <item m="1" x="245"/>
        <item m="1" x="269"/>
        <item m="1" x="108"/>
        <item m="1" x="219"/>
        <item m="1" x="60"/>
        <item m="1" x="172"/>
        <item m="1" x="297"/>
        <item m="1" x="97"/>
        <item m="1" x="206"/>
        <item m="1" x="46"/>
        <item m="1" x="159"/>
        <item m="1" x="286"/>
        <item m="1" x="242"/>
        <item m="1" x="84"/>
        <item m="1" x="192"/>
        <item m="1" x="34"/>
        <item m="1" x="147"/>
        <item m="1" x="276"/>
        <item m="1" x="228"/>
        <item m="1" x="69"/>
        <item m="1" x="179"/>
        <item m="1" x="26"/>
        <item m="1" x="139"/>
        <item m="1" x="263"/>
        <item m="1" x="54"/>
        <item m="1" x="119"/>
        <item m="1" x="239"/>
        <item m="1" x="81"/>
        <item m="1" x="189"/>
        <item m="1" x="274"/>
        <item m="1" x="225"/>
        <item m="1" x="66"/>
        <item m="1" x="177"/>
        <item m="1" x="135"/>
        <item m="1" x="259"/>
        <item m="1" x="100"/>
        <item m="1" x="211"/>
        <item m="1" x="51"/>
        <item m="1" x="163"/>
        <item m="1" x="125"/>
        <item m="1" x="246"/>
        <item m="1" x="87"/>
        <item m="1" x="196"/>
        <item m="1" x="37"/>
        <item m="1" x="151"/>
        <item m="1" x="234"/>
        <item m="1" x="75"/>
        <item m="1" x="185"/>
        <item m="1" x="98"/>
        <item m="1" x="207"/>
        <item m="1" x="160"/>
        <item m="1" x="287"/>
        <item m="1" x="122"/>
        <item m="1" x="243"/>
        <item m="1" x="85"/>
        <item m="1" x="193"/>
        <item m="1" x="148"/>
        <item m="1" x="277"/>
        <item m="1" x="113"/>
        <item m="1" x="229"/>
        <item m="1" x="70"/>
        <item m="1" x="180"/>
        <item m="1" x="140"/>
        <item m="1" x="264"/>
        <item m="1" x="104"/>
        <item m="1" x="213"/>
        <item m="1" x="55"/>
        <item m="1" x="166"/>
        <item m="1" x="129"/>
        <item m="1" x="251"/>
        <item m="1" x="93"/>
        <item m="1" x="200"/>
        <item m="1" x="40"/>
        <item m="1" x="155"/>
        <item m="1" x="67"/>
        <item m="1" x="178"/>
        <item m="1" x="301"/>
        <item m="1" x="136"/>
        <item m="1" x="260"/>
        <item m="1" x="101"/>
        <item m="1" x="52"/>
        <item m="1" x="164"/>
        <item m="1" x="290"/>
        <item m="1" x="126"/>
        <item m="1" x="247"/>
        <item m="1" x="88"/>
        <item m="1" x="152"/>
        <item m="1" x="280"/>
        <item m="1" x="294"/>
        <item m="1" x="115"/>
        <item m="1" x="265"/>
        <item m="1" x="235"/>
        <item m="1" x="29"/>
        <item m="1" x="76"/>
        <item m="1" x="186"/>
        <item m="1" x="143"/>
        <item m="1" x="270"/>
        <item m="1" x="109"/>
        <item m="1" x="220"/>
        <item m="1" x="298"/>
        <item m="1" x="256"/>
        <item m="1" x="132"/>
        <item m="1" x="35"/>
        <item m="1" x="149"/>
        <item m="1" x="278"/>
        <item m="1" x="230"/>
        <item m="1" x="71"/>
        <item m="1" x="181"/>
        <item m="1" x="27"/>
        <item m="1" x="141"/>
        <item m="1" x="61"/>
        <item m="1" x="214"/>
        <item m="1" x="56"/>
        <item m="1" x="167"/>
        <item m="1" x="295"/>
        <item m="1" x="130"/>
        <item m="1" x="252"/>
        <item m="1" x="201"/>
        <item m="1" x="41"/>
        <item m="1" x="156"/>
        <item m="1" x="284"/>
        <item m="1" x="120"/>
        <item m="1" x="240"/>
        <item m="1" x="190"/>
        <item m="1" x="33"/>
        <item m="1" x="146"/>
        <item m="1" x="275"/>
        <item m="1" x="112"/>
        <item m="1" x="291"/>
        <item m="1" x="248"/>
        <item m="1" x="89"/>
        <item m="1" x="197"/>
        <item m="1" x="38"/>
        <item m="1" x="153"/>
        <item m="1" x="281"/>
        <item m="1" x="77"/>
        <item m="1" x="187"/>
        <item m="1" x="30"/>
        <item m="1" x="144"/>
        <item m="1" x="271"/>
        <item m="1" x="221"/>
        <item m="1" x="62"/>
        <item m="1" x="173"/>
        <item m="1" x="299"/>
        <item m="1" x="133"/>
        <item m="1" x="257"/>
        <item m="1" x="208"/>
        <item m="1" x="47"/>
        <item m="1" x="161"/>
        <item m="1" x="288"/>
        <item m="1" x="123"/>
        <item m="1" x="244"/>
        <item m="1" x="266"/>
        <item m="1" x="105"/>
        <item m="1" x="215"/>
        <item m="1" x="57"/>
        <item m="1" x="168"/>
        <item m="1" x="253"/>
        <item m="1" x="94"/>
        <item m="1" x="202"/>
        <item m="1" x="42"/>
        <item m="1" x="157"/>
        <item m="1" x="121"/>
        <item m="1" x="241"/>
        <item m="1" x="82"/>
        <item x="0"/>
        <item m="1" x="99"/>
        <item x="1"/>
        <item m="1" x="285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48"/>
        <item x="9"/>
      </items>
    </pivotField>
    <pivotField showAll="0" defaultSubtotal="0"/>
    <pivotField numFmtId="165" showAll="0">
      <items count="105">
        <item sd="0" m="1" x="26"/>
        <item sd="0" m="1" x="58"/>
        <item sd="0" m="1" x="94"/>
        <item sd="0" m="1" x="79"/>
        <item sd="0" m="1" x="32"/>
        <item sd="0" m="1" x="68"/>
        <item sd="0" m="1" x="103"/>
        <item sd="0" m="1" x="55"/>
        <item sd="0" m="1" x="90"/>
        <item sd="0" m="1" x="61"/>
        <item sd="0" m="1" x="97"/>
        <item sd="0" m="1" x="47"/>
        <item sd="0" m="1" x="81"/>
        <item sd="0" m="1" x="34"/>
        <item sd="0" m="1" x="70"/>
        <item sd="0" m="1" x="57"/>
        <item sd="0" m="1" x="92"/>
        <item sd="0" m="1" x="43"/>
        <item sd="0" m="1" x="78"/>
        <item sd="0" m="1" x="31"/>
        <item sd="0" m="1" x="66"/>
        <item sd="0" m="1" x="53"/>
        <item sd="0" m="1" x="88"/>
        <item sd="0" m="1" x="40"/>
        <item sd="0" m="1" x="76"/>
        <item m="1" x="29"/>
        <item m="1" x="63"/>
        <item m="1" x="49"/>
        <item m="1" x="83"/>
        <item m="1" x="36"/>
        <item m="1" x="72"/>
        <item m="1" x="27"/>
        <item m="1" x="59"/>
        <item m="1" x="46"/>
        <item m="1" x="101"/>
        <item m="1" x="52"/>
        <item m="1" x="87"/>
        <item m="1" x="39"/>
        <item m="1" x="75"/>
        <item m="1" x="62"/>
        <item m="1" x="98"/>
        <item m="1" x="48"/>
        <item m="1" x="82"/>
        <item m="1" x="35"/>
        <item m="1" x="71"/>
        <item m="1" x="95"/>
        <item m="1" x="45"/>
        <item m="1" x="80"/>
        <item m="1" x="33"/>
        <item m="1" x="69"/>
        <item m="1" x="56"/>
        <item m="1" x="91"/>
        <item m="1" x="42"/>
        <item m="1" x="77"/>
        <item m="1" x="30"/>
        <item m="1" x="65"/>
        <item m="1" x="51"/>
        <item m="1" x="85"/>
        <item m="1" x="38"/>
        <item m="1" x="74"/>
        <item m="1" x="93"/>
        <item m="1" x="44"/>
        <item m="1" x="67"/>
        <item m="1" x="102"/>
        <item m="1" x="54"/>
        <item m="1" x="89"/>
        <item m="1" x="41"/>
        <item m="1" x="64"/>
        <item m="1" x="99"/>
        <item m="1" x="50"/>
        <item m="1" x="84"/>
        <item m="1" x="37"/>
        <item m="1" x="28"/>
        <item m="1" x="60"/>
        <item m="1" x="96"/>
        <item x="0"/>
        <item m="1" x="100"/>
        <item x="1"/>
        <item m="1" x="73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86"/>
        <item x="9"/>
        <item t="default" sd="0"/>
      </items>
    </pivotField>
    <pivotField showAll="0" defaultSubtotal="0"/>
    <pivotField showAll="0" defaultSubtotal="0"/>
    <pivotField axis="axisRow" showAll="0" defaultSubtotal="0">
      <items count="103">
        <item sd="0" m="1" x="31"/>
        <item sd="0" m="1" x="69"/>
        <item sd="0" m="1" x="101"/>
        <item sd="0" m="1" x="56"/>
        <item sd="0" m="1" x="89"/>
        <item sd="0" m="1" x="62"/>
        <item sd="0" m="1" x="96"/>
        <item sd="0" m="1" x="48"/>
        <item sd="0" m="1" x="81"/>
        <item sd="0" m="1" x="34"/>
        <item sd="0" m="1" x="71"/>
        <item sd="0" m="1" x="59"/>
        <item sd="0" m="1" x="92"/>
        <item sd="0" m="1" x="43"/>
        <item sd="0" m="1" x="78"/>
        <item sd="0" m="1" x="30"/>
        <item sd="0" m="1" x="67"/>
        <item sd="0" m="1" x="54"/>
        <item sd="0" m="1" x="87"/>
        <item sd="0" m="1" x="40"/>
        <item sd="0" m="1" x="76"/>
        <item sd="0" m="1" x="28"/>
        <item sd="0" m="1" x="64"/>
        <item sd="0" m="1" x="50"/>
        <item sd="0" m="1" x="83"/>
        <item m="1" x="36"/>
        <item m="1" x="73"/>
        <item m="1" x="26"/>
        <item m="1" x="60"/>
        <item m="1" x="46"/>
        <item m="1" x="99"/>
        <item m="1" x="53"/>
        <item m="1" x="86"/>
        <item m="1" x="39"/>
        <item m="1" x="75"/>
        <item m="1" x="63"/>
        <item m="1" x="97"/>
        <item m="1" x="49"/>
        <item m="1" x="82"/>
        <item m="1" x="35"/>
        <item m="1" x="72"/>
        <item m="1" x="94"/>
        <item m="1" x="45"/>
        <item m="1" x="79"/>
        <item m="1" x="32"/>
        <item m="1" x="70"/>
        <item m="1" x="57"/>
        <item m="1" x="90"/>
        <item m="1" x="42"/>
        <item m="1" x="77"/>
        <item m="1" x="29"/>
        <item m="1" x="66"/>
        <item m="1" x="52"/>
        <item m="1" x="85"/>
        <item m="1" x="38"/>
        <item m="1" x="74"/>
        <item m="1" x="93"/>
        <item m="1" x="44"/>
        <item m="1" x="68"/>
        <item m="1" x="100"/>
        <item m="1" x="55"/>
        <item m="1" x="88"/>
        <item m="1" x="41"/>
        <item m="1" x="65"/>
        <item m="1" x="98"/>
        <item m="1" x="51"/>
        <item m="1" x="84"/>
        <item m="1" x="37"/>
        <item m="1" x="27"/>
        <item m="1" x="61"/>
        <item m="1" x="95"/>
        <item m="1" x="47"/>
        <item m="1" x="80"/>
        <item m="1" x="33"/>
        <item m="1" x="102"/>
        <item m="1" x="58"/>
        <item m="1" x="91"/>
        <item sd="0" x="0"/>
        <item sd="0" x="1"/>
        <item sd="0" x="2"/>
        <item sd="0" x="5"/>
        <item sd="0" x="3"/>
        <item sd="0" x="4"/>
        <item sd="0" x="6"/>
        <item sd="0" x="7"/>
        <item sd="0" x="8"/>
        <item sd="0" x="10"/>
        <item sd="0" x="9"/>
        <item sd="0" x="11"/>
        <item sd="0" x="12"/>
        <item sd="0" x="13"/>
        <item sd="0" x="14"/>
        <item sd="0" x="15"/>
        <item sd="0" x="16"/>
        <item sd="0" x="17"/>
        <item x="18"/>
        <item x="19"/>
        <item x="21"/>
        <item x="20"/>
        <item x="22"/>
        <item x="23"/>
        <item x="24"/>
        <item x="25"/>
      </items>
    </pivotField>
    <pivotField showAll="0" defaultSubtotal="0"/>
    <pivotField showAll="0"/>
    <pivotField showAll="0"/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4"/>
    <field x="3"/>
  </rowFields>
  <rowItems count="75"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r="1">
      <x v="14"/>
    </i>
    <i r="1">
      <x v="30"/>
    </i>
    <i r="1">
      <x v="32"/>
    </i>
    <i r="1">
      <x v="102"/>
    </i>
    <i r="1">
      <x v="109"/>
    </i>
    <i>
      <x v="96"/>
    </i>
    <i r="1">
      <x v="31"/>
    </i>
    <i r="1">
      <x v="33"/>
    </i>
    <i r="1">
      <x v="36"/>
    </i>
    <i r="1">
      <x v="100"/>
    </i>
    <i r="1">
      <x v="106"/>
    </i>
    <i>
      <x v="97"/>
    </i>
    <i r="1">
      <x v="9"/>
    </i>
    <i r="1">
      <x v="10"/>
    </i>
    <i r="1">
      <x v="11"/>
    </i>
    <i r="1">
      <x v="15"/>
    </i>
    <i r="1">
      <x v="19"/>
    </i>
    <i r="1">
      <x v="21"/>
    </i>
    <i r="1">
      <x v="46"/>
    </i>
    <i r="1">
      <x v="49"/>
    </i>
    <i r="1">
      <x v="62"/>
    </i>
    <i r="1">
      <x v="71"/>
    </i>
    <i r="1">
      <x v="72"/>
    </i>
    <i r="1">
      <x v="78"/>
    </i>
    <i r="1">
      <x v="81"/>
    </i>
    <i>
      <x v="98"/>
    </i>
    <i r="1">
      <x v="13"/>
    </i>
    <i r="1">
      <x v="27"/>
    </i>
    <i r="1">
      <x v="99"/>
    </i>
    <i r="1">
      <x v="112"/>
    </i>
    <i>
      <x v="99"/>
    </i>
    <i r="1">
      <x v="12"/>
    </i>
    <i r="1">
      <x v="16"/>
    </i>
    <i r="1">
      <x v="40"/>
    </i>
    <i r="1">
      <x v="98"/>
    </i>
    <i>
      <x v="100"/>
    </i>
    <i r="1">
      <x v="17"/>
    </i>
    <i r="1">
      <x v="38"/>
    </i>
    <i r="1">
      <x v="43"/>
    </i>
    <i r="1">
      <x v="107"/>
    </i>
    <i r="1">
      <x v="110"/>
    </i>
    <i>
      <x v="101"/>
    </i>
    <i r="1">
      <x v="111"/>
    </i>
    <i r="1">
      <x v="129"/>
    </i>
    <i r="1">
      <x v="130"/>
    </i>
    <i r="1">
      <x v="131"/>
    </i>
    <i>
      <x v="102"/>
    </i>
    <i r="1">
      <x/>
    </i>
    <i r="1">
      <x v="67"/>
    </i>
    <i r="1">
      <x v="68"/>
    </i>
    <i r="1">
      <x v="69"/>
    </i>
    <i r="1">
      <x v="70"/>
    </i>
    <i r="1">
      <x v="113"/>
    </i>
    <i r="1">
      <x v="134"/>
    </i>
    <i r="1">
      <x v="1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8">
    <format dxfId="147">
      <pivotArea field="99" type="button" dataOnly="0" labelOnly="1" outline="0"/>
    </format>
    <format dxfId="146">
      <pivotArea dataOnly="0" labelOnly="1" grandRow="1" outline="0" fieldPosition="0"/>
    </format>
    <format dxfId="145">
      <pivotArea dataOnly="0" labelOnly="1" grandRow="1" outline="0" fieldPosition="0"/>
    </format>
    <format dxfId="144">
      <pivotArea dataOnly="0" labelOnly="1" grandRow="1" outline="0" fieldPosition="0"/>
    </format>
    <format dxfId="1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9">
      <pivotArea field="101" type="button" dataOnly="0" labelOnly="1" outline="0"/>
    </format>
    <format dxfId="1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7">
      <pivotArea dataOnly="0" labelOnly="1" fieldPosition="0">
        <references count="1">
          <reference field="104" count="0"/>
        </references>
      </pivotArea>
    </format>
    <format dxfId="116">
      <pivotArea field="104" type="button" dataOnly="0" labelOnly="1" outline="0" axis="axisRow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104" type="button" dataOnly="0" labelOnly="1" outline="0" axis="axisRow" fieldPosition="0"/>
    </format>
    <format dxfId="112">
      <pivotArea dataOnly="0" labelOnly="1" fieldPosition="0">
        <references count="1">
          <reference field="104" count="0"/>
        </references>
      </pivotArea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X5:Z32" firstHeaderRow="0" firstDataRow="1" firstDataCol="1"/>
  <pivotFields count="127">
    <pivotField showAll="0"/>
    <pivotField showAll="0"/>
    <pivotField showAll="0"/>
    <pivotField axis="axisRow" showAll="0">
      <items count="141">
        <item x="132"/>
        <item x="81"/>
        <item x="90"/>
        <item x="24"/>
        <item x="64"/>
        <item x="74"/>
        <item x="73"/>
        <item x="76"/>
        <item x="55"/>
        <item x="112"/>
        <item x="109"/>
        <item x="114"/>
        <item x="118"/>
        <item x="102"/>
        <item x="91"/>
        <item x="105"/>
        <item x="121"/>
        <item x="122"/>
        <item x="22"/>
        <item x="110"/>
        <item x="56"/>
        <item x="107"/>
        <item x="19"/>
        <item x="21"/>
        <item x="23"/>
        <item x="29"/>
        <item x="26"/>
        <item x="103"/>
        <item x="72"/>
        <item x="80"/>
        <item x="93"/>
        <item x="99"/>
        <item x="94"/>
        <item x="96"/>
        <item x="57"/>
        <item x="77"/>
        <item x="97"/>
        <item x="63"/>
        <item x="126"/>
        <item x="88"/>
        <item x="120"/>
        <item x="87"/>
        <item x="20"/>
        <item x="123"/>
        <item x="27"/>
        <item x="86"/>
        <item x="108"/>
        <item x="41"/>
        <item x="30"/>
        <item x="104"/>
        <item x="53"/>
        <item x="59"/>
        <item x="39"/>
        <item x="40"/>
        <item x="62"/>
        <item x="9"/>
        <item x="60"/>
        <item x="33"/>
        <item x="25"/>
        <item x="61"/>
        <item x="45"/>
        <item x="82"/>
        <item x="111"/>
        <item x="43"/>
        <item x="44"/>
        <item x="17"/>
        <item x="8"/>
        <item x="136"/>
        <item x="133"/>
        <item x="134"/>
        <item x="135"/>
        <item x="115"/>
        <item x="116"/>
        <item x="5"/>
        <item x="58"/>
        <item x="83"/>
        <item x="31"/>
        <item x="84"/>
        <item x="117"/>
        <item x="7"/>
        <item x="18"/>
        <item x="113"/>
        <item x="4"/>
        <item x="50"/>
        <item x="75"/>
        <item x="0"/>
        <item x="15"/>
        <item x="68"/>
        <item x="79"/>
        <item x="1"/>
        <item x="37"/>
        <item x="32"/>
        <item x="2"/>
        <item x="13"/>
        <item x="89"/>
        <item x="47"/>
        <item x="71"/>
        <item x="85"/>
        <item x="119"/>
        <item x="106"/>
        <item x="98"/>
        <item x="69"/>
        <item x="92"/>
        <item x="6"/>
        <item x="54"/>
        <item x="46"/>
        <item x="100"/>
        <item x="124"/>
        <item x="14"/>
        <item x="95"/>
        <item x="125"/>
        <item x="128"/>
        <item x="101"/>
        <item x="131"/>
        <item x="49"/>
        <item x="12"/>
        <item x="48"/>
        <item x="42"/>
        <item x="28"/>
        <item x="66"/>
        <item x="34"/>
        <item x="51"/>
        <item x="10"/>
        <item x="70"/>
        <item x="35"/>
        <item x="78"/>
        <item x="65"/>
        <item x="38"/>
        <item x="36"/>
        <item x="127"/>
        <item x="129"/>
        <item x="130"/>
        <item x="67"/>
        <item x="52"/>
        <item x="138"/>
        <item x="137"/>
        <item x="11"/>
        <item x="3"/>
        <item x="16"/>
        <item m="1" x="1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302">
        <item sd="0" m="1" x="231"/>
        <item sd="0" m="1" x="72"/>
        <item sd="0" m="1" x="182"/>
        <item sd="0" m="1" x="267"/>
        <item sd="0" m="1" x="106"/>
        <item sd="0" m="1" x="216"/>
        <item sd="0" m="1" x="58"/>
        <item sd="0" m="1" x="169"/>
        <item sd="0" m="1" x="254"/>
        <item sd="0" m="1" x="95"/>
        <item sd="0" m="1" x="203"/>
        <item sd="0" m="1" x="43"/>
        <item sd="0" m="1" x="226"/>
        <item sd="0" m="1" x="137"/>
        <item sd="0" m="1" x="261"/>
        <item sd="0" m="1" x="102"/>
        <item sd="0" m="1" x="292"/>
        <item sd="0" m="1" x="127"/>
        <item sd="0" m="1" x="249"/>
        <item sd="0" m="1" x="90"/>
        <item sd="0" m="1" x="198"/>
        <item sd="0" m="1" x="282"/>
        <item sd="0" m="1" x="116"/>
        <item sd="0" m="1" x="236"/>
        <item sd="0" m="1" x="78"/>
        <item sd="0" m="1" x="272"/>
        <item sd="0" m="1" x="110"/>
        <item sd="0" m="1" x="222"/>
        <item sd="0" m="1" x="63"/>
        <item sd="0" m="1" x="174"/>
        <item sd="0" m="1" x="209"/>
        <item sd="0" m="1" x="49"/>
        <item sd="0" m="1" x="162"/>
        <item sd="0" m="1" x="86"/>
        <item sd="0" m="1" x="194"/>
        <item sd="0" m="1" x="36"/>
        <item sd="0" m="1" x="150"/>
        <item sd="0" m="1" x="232"/>
        <item sd="0" m="1" x="73"/>
        <item sd="0" m="1" x="183"/>
        <item sd="0" m="1" x="28"/>
        <item sd="0" m="1" x="217"/>
        <item sd="0" m="1" x="142"/>
        <item sd="0" m="1" x="131"/>
        <item sd="0" m="1" x="59"/>
        <item sd="0" m="1" x="170"/>
        <item sd="0" m="1" x="296"/>
        <item sd="0" m="1" x="204"/>
        <item sd="0" m="1" x="44"/>
        <item sd="0" m="1" x="227"/>
        <item sd="0" m="1" x="158"/>
        <item sd="0" m="1" x="68"/>
        <item sd="0" m="1" x="138"/>
        <item sd="0" m="1" x="262"/>
        <item sd="0" m="1" x="53"/>
        <item sd="0" m="1" x="103"/>
        <item sd="0" m="1" x="212"/>
        <item sd="0" m="1" x="91"/>
        <item sd="0" m="1" x="199"/>
        <item sd="0" m="1" x="117"/>
        <item sd="0" m="1" x="237"/>
        <item sd="0" m="1" x="79"/>
        <item sd="0" m="1" x="188"/>
        <item sd="0" m="1" x="31"/>
        <item sd="0" m="1" x="111"/>
        <item sd="0" m="1" x="223"/>
        <item sd="0" m="1" x="64"/>
        <item sd="0" m="1" x="175"/>
        <item sd="0" m="1" x="195"/>
        <item sd="0" m="1" x="279"/>
        <item sd="0" m="1" x="114"/>
        <item sd="0" m="1" x="233"/>
        <item sd="0" m="1" x="74"/>
        <item sd="0" m="1" x="184"/>
        <item sd="0" m="1" x="268"/>
        <item sd="0" m="1" x="107"/>
        <item sd="0" m="1" x="218"/>
        <item sd="0" m="1" x="39"/>
        <item m="1" x="171"/>
        <item m="1" x="255"/>
        <item m="1" x="96"/>
        <item m="1" x="205"/>
        <item m="1" x="45"/>
        <item m="1" x="83"/>
        <item m="1" x="191"/>
        <item m="1" x="165"/>
        <item m="1" x="293"/>
        <item m="1" x="128"/>
        <item m="1" x="250"/>
        <item m="1" x="92"/>
        <item m="1" x="154"/>
        <item m="1" x="283"/>
        <item m="1" x="118"/>
        <item m="1" x="238"/>
        <item m="1" x="80"/>
        <item m="1" x="32"/>
        <item m="1" x="145"/>
        <item m="1" x="273"/>
        <item m="1" x="300"/>
        <item m="1" x="224"/>
        <item m="1" x="65"/>
        <item m="1" x="176"/>
        <item m="1" x="134"/>
        <item m="1" x="258"/>
        <item m="1" x="210"/>
        <item m="1" x="50"/>
        <item m="1" x="289"/>
        <item m="1" x="124"/>
        <item m="1" x="245"/>
        <item m="1" x="269"/>
        <item m="1" x="108"/>
        <item m="1" x="219"/>
        <item m="1" x="60"/>
        <item m="1" x="172"/>
        <item m="1" x="297"/>
        <item m="1" x="97"/>
        <item m="1" x="206"/>
        <item m="1" x="46"/>
        <item m="1" x="159"/>
        <item m="1" x="286"/>
        <item m="1" x="242"/>
        <item m="1" x="84"/>
        <item m="1" x="192"/>
        <item m="1" x="34"/>
        <item m="1" x="147"/>
        <item m="1" x="276"/>
        <item m="1" x="228"/>
        <item m="1" x="69"/>
        <item m="1" x="179"/>
        <item m="1" x="26"/>
        <item m="1" x="139"/>
        <item m="1" x="263"/>
        <item m="1" x="54"/>
        <item m="1" x="119"/>
        <item m="1" x="239"/>
        <item m="1" x="81"/>
        <item m="1" x="189"/>
        <item m="1" x="274"/>
        <item m="1" x="225"/>
        <item m="1" x="66"/>
        <item m="1" x="177"/>
        <item m="1" x="135"/>
        <item m="1" x="259"/>
        <item m="1" x="100"/>
        <item m="1" x="211"/>
        <item m="1" x="51"/>
        <item m="1" x="163"/>
        <item m="1" x="125"/>
        <item m="1" x="246"/>
        <item m="1" x="87"/>
        <item m="1" x="196"/>
        <item m="1" x="37"/>
        <item m="1" x="151"/>
        <item m="1" x="234"/>
        <item m="1" x="75"/>
        <item m="1" x="185"/>
        <item m="1" x="98"/>
        <item m="1" x="207"/>
        <item m="1" x="160"/>
        <item m="1" x="287"/>
        <item m="1" x="122"/>
        <item m="1" x="243"/>
        <item m="1" x="85"/>
        <item m="1" x="193"/>
        <item m="1" x="148"/>
        <item m="1" x="277"/>
        <item m="1" x="113"/>
        <item m="1" x="229"/>
        <item m="1" x="70"/>
        <item m="1" x="180"/>
        <item m="1" x="140"/>
        <item m="1" x="264"/>
        <item m="1" x="104"/>
        <item m="1" x="213"/>
        <item m="1" x="55"/>
        <item m="1" x="166"/>
        <item m="1" x="129"/>
        <item m="1" x="251"/>
        <item m="1" x="93"/>
        <item m="1" x="200"/>
        <item m="1" x="40"/>
        <item m="1" x="155"/>
        <item m="1" x="67"/>
        <item m="1" x="178"/>
        <item m="1" x="301"/>
        <item m="1" x="136"/>
        <item m="1" x="260"/>
        <item m="1" x="101"/>
        <item m="1" x="52"/>
        <item m="1" x="164"/>
        <item m="1" x="290"/>
        <item m="1" x="126"/>
        <item m="1" x="247"/>
        <item m="1" x="88"/>
        <item m="1" x="152"/>
        <item m="1" x="280"/>
        <item m="1" x="294"/>
        <item m="1" x="115"/>
        <item m="1" x="265"/>
        <item m="1" x="235"/>
        <item m="1" x="29"/>
        <item m="1" x="76"/>
        <item m="1" x="186"/>
        <item m="1" x="143"/>
        <item m="1" x="270"/>
        <item m="1" x="109"/>
        <item m="1" x="220"/>
        <item m="1" x="298"/>
        <item m="1" x="256"/>
        <item m="1" x="132"/>
        <item m="1" x="35"/>
        <item m="1" x="149"/>
        <item m="1" x="278"/>
        <item m="1" x="230"/>
        <item m="1" x="71"/>
        <item m="1" x="181"/>
        <item m="1" x="27"/>
        <item m="1" x="141"/>
        <item m="1" x="61"/>
        <item m="1" x="214"/>
        <item m="1" x="56"/>
        <item m="1" x="167"/>
        <item m="1" x="295"/>
        <item m="1" x="130"/>
        <item m="1" x="252"/>
        <item m="1" x="201"/>
        <item m="1" x="41"/>
        <item m="1" x="156"/>
        <item m="1" x="284"/>
        <item m="1" x="120"/>
        <item m="1" x="240"/>
        <item m="1" x="190"/>
        <item m="1" x="33"/>
        <item m="1" x="146"/>
        <item m="1" x="275"/>
        <item m="1" x="112"/>
        <item m="1" x="291"/>
        <item m="1" x="248"/>
        <item m="1" x="89"/>
        <item m="1" x="197"/>
        <item m="1" x="38"/>
        <item m="1" x="153"/>
        <item m="1" x="281"/>
        <item m="1" x="77"/>
        <item m="1" x="187"/>
        <item m="1" x="30"/>
        <item m="1" x="144"/>
        <item m="1" x="271"/>
        <item m="1" x="221"/>
        <item m="1" x="62"/>
        <item m="1" x="173"/>
        <item m="1" x="299"/>
        <item m="1" x="133"/>
        <item m="1" x="257"/>
        <item m="1" x="208"/>
        <item m="1" x="47"/>
        <item m="1" x="161"/>
        <item m="1" x="288"/>
        <item m="1" x="123"/>
        <item m="1" x="244"/>
        <item m="1" x="266"/>
        <item m="1" x="105"/>
        <item m="1" x="215"/>
        <item m="1" x="57"/>
        <item m="1" x="168"/>
        <item m="1" x="253"/>
        <item m="1" x="94"/>
        <item m="1" x="202"/>
        <item m="1" x="42"/>
        <item m="1" x="157"/>
        <item m="1" x="121"/>
        <item m="1" x="241"/>
        <item m="1" x="82"/>
        <item x="0"/>
        <item m="1" x="99"/>
        <item x="1"/>
        <item m="1" x="285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48"/>
        <item x="9"/>
      </items>
    </pivotField>
    <pivotField showAll="0" defaultSubtotal="0"/>
    <pivotField axis="axisRow" numFmtId="165" showAll="0" sortType="ascending">
      <items count="105">
        <item sd="0" m="1" x="26"/>
        <item sd="0" m="1" x="58"/>
        <item sd="0" m="1" x="94"/>
        <item sd="0" m="1" x="79"/>
        <item sd="0" m="1" x="32"/>
        <item sd="0" m="1" x="68"/>
        <item sd="0" m="1" x="103"/>
        <item sd="0" m="1" x="55"/>
        <item sd="0" m="1" x="90"/>
        <item sd="0" m="1" x="61"/>
        <item sd="0" m="1" x="97"/>
        <item sd="0" m="1" x="47"/>
        <item sd="0" m="1" x="81"/>
        <item sd="0" m="1" x="34"/>
        <item sd="0" m="1" x="70"/>
        <item sd="0" m="1" x="57"/>
        <item sd="0" m="1" x="92"/>
        <item sd="0" m="1" x="43"/>
        <item sd="0" m="1" x="78"/>
        <item sd="0" m="1" x="31"/>
        <item sd="0" m="1" x="66"/>
        <item sd="0" m="1" x="53"/>
        <item sd="0" m="1" x="88"/>
        <item sd="0" m="1" x="40"/>
        <item sd="0" m="1" x="76"/>
        <item sd="0" m="1" x="29"/>
        <item sd="0" m="1" x="63"/>
        <item sd="0" m="1" x="49"/>
        <item sd="0" m="1" x="83"/>
        <item sd="0" m="1" x="36"/>
        <item sd="0" m="1" x="72"/>
        <item sd="0" m="1" x="27"/>
        <item sd="0" m="1" x="59"/>
        <item sd="0" m="1" x="46"/>
        <item sd="0" m="1" x="101"/>
        <item sd="0" m="1" x="52"/>
        <item sd="0" m="1" x="87"/>
        <item sd="0" m="1" x="39"/>
        <item sd="0" m="1" x="75"/>
        <item sd="0" m="1" x="62"/>
        <item sd="0" m="1" x="98"/>
        <item sd="0" m="1" x="48"/>
        <item sd="0" m="1" x="82"/>
        <item sd="0" m="1" x="35"/>
        <item sd="0" m="1" x="71"/>
        <item sd="0" m="1" x="95"/>
        <item sd="0" m="1" x="45"/>
        <item sd="0" m="1" x="80"/>
        <item sd="0" m="1" x="33"/>
        <item sd="0" m="1" x="69"/>
        <item sd="0" m="1" x="56"/>
        <item sd="0" m="1" x="91"/>
        <item sd="0" m="1" x="42"/>
        <item sd="0" m="1" x="77"/>
        <item sd="0" m="1" x="30"/>
        <item sd="0" m="1" x="65"/>
        <item sd="0" m="1" x="100"/>
        <item sd="0" m="1" x="51"/>
        <item sd="0" m="1" x="85"/>
        <item sd="0" m="1" x="38"/>
        <item sd="0" m="1" x="74"/>
        <item sd="0" m="1" x="93"/>
        <item sd="0" m="1" x="44"/>
        <item sd="0" m="1" x="67"/>
        <item sd="0" m="1" x="102"/>
        <item sd="0" m="1" x="54"/>
        <item sd="0" m="1" x="89"/>
        <item sd="0" m="1" x="41"/>
        <item sd="0" m="1" x="64"/>
        <item sd="0" m="1" x="99"/>
        <item sd="0" m="1" x="50"/>
        <item sd="0" m="1" x="84"/>
        <item sd="0" m="1" x="37"/>
        <item sd="0" m="1" x="73"/>
        <item sd="0" m="1" x="28"/>
        <item sd="0" m="1" x="60"/>
        <item sd="0" m="1" x="96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m="1" x="86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1"/>
    <field x="3"/>
  </rowFields>
  <rowItems count="27"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6">
    <format dxfId="183">
      <pivotArea field="99" type="button" dataOnly="0" labelOnly="1" outline="0"/>
    </format>
    <format dxfId="182">
      <pivotArea dataOnly="0" labelOnly="1" grandRow="1" outline="0" fieldPosition="0"/>
    </format>
    <format dxfId="181">
      <pivotArea dataOnly="0" labelOnly="1" grandRow="1" outline="0" fieldPosition="0"/>
    </format>
    <format dxfId="180">
      <pivotArea dataOnly="0" labelOnly="1" grandRow="1" outline="0" fieldPosition="0"/>
    </format>
    <format dxfId="1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5">
      <pivotArea field="101" type="button" dataOnly="0" labelOnly="1" outline="0" axis="axisRow" fieldPosition="0"/>
    </format>
    <format dxfId="1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101" type="button" dataOnly="0" labelOnly="1" outline="0" axis="axisRow" fieldPosition="0"/>
    </format>
    <format dxfId="150">
      <pivotArea dataOnly="0" labelOnly="1" fieldPosition="0">
        <references count="1">
          <reference field="101" count="0"/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L5:AN25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302">
        <item sd="0" m="1" x="231"/>
        <item sd="0" m="1" x="72"/>
        <item sd="0" m="1" x="182"/>
        <item sd="0" m="1" x="267"/>
        <item sd="0" m="1" x="106"/>
        <item sd="0" m="1" x="216"/>
        <item sd="0" m="1" x="58"/>
        <item sd="0" m="1" x="169"/>
        <item sd="0" m="1" x="254"/>
        <item sd="0" m="1" x="95"/>
        <item sd="0" m="1" x="203"/>
        <item sd="0" m="1" x="43"/>
        <item sd="0" m="1" x="226"/>
        <item sd="0" m="1" x="137"/>
        <item sd="0" m="1" x="261"/>
        <item sd="0" m="1" x="102"/>
        <item sd="0" m="1" x="292"/>
        <item sd="0" m="1" x="127"/>
        <item sd="0" m="1" x="249"/>
        <item sd="0" m="1" x="90"/>
        <item sd="0" m="1" x="198"/>
        <item sd="0" m="1" x="282"/>
        <item sd="0" m="1" x="116"/>
        <item sd="0" m="1" x="236"/>
        <item sd="0" m="1" x="78"/>
        <item sd="0" m="1" x="272"/>
        <item sd="0" m="1" x="110"/>
        <item sd="0" m="1" x="222"/>
        <item sd="0" m="1" x="63"/>
        <item sd="0" m="1" x="174"/>
        <item sd="0" m="1" x="209"/>
        <item sd="0" m="1" x="49"/>
        <item sd="0" m="1" x="162"/>
        <item sd="0" m="1" x="86"/>
        <item sd="0" m="1" x="194"/>
        <item sd="0" m="1" x="36"/>
        <item sd="0" m="1" x="150"/>
        <item sd="0" m="1" x="232"/>
        <item sd="0" m="1" x="73"/>
        <item sd="0" m="1" x="183"/>
        <item sd="0" m="1" x="28"/>
        <item sd="0" m="1" x="217"/>
        <item sd="0" m="1" x="142"/>
        <item sd="0" m="1" x="131"/>
        <item sd="0" m="1" x="59"/>
        <item sd="0" m="1" x="170"/>
        <item sd="0" m="1" x="296"/>
        <item sd="0" m="1" x="204"/>
        <item sd="0" m="1" x="44"/>
        <item sd="0" m="1" x="227"/>
        <item sd="0" m="1" x="158"/>
        <item sd="0" m="1" x="68"/>
        <item sd="0" m="1" x="138"/>
        <item sd="0" m="1" x="262"/>
        <item sd="0" m="1" x="53"/>
        <item sd="0" m="1" x="103"/>
        <item sd="0" m="1" x="212"/>
        <item sd="0" m="1" x="91"/>
        <item sd="0" m="1" x="199"/>
        <item sd="0" m="1" x="117"/>
        <item sd="0" m="1" x="237"/>
        <item sd="0" m="1" x="79"/>
        <item sd="0" m="1" x="188"/>
        <item sd="0" m="1" x="31"/>
        <item sd="0" m="1" x="111"/>
        <item sd="0" m="1" x="223"/>
        <item sd="0" m="1" x="64"/>
        <item sd="0" m="1" x="175"/>
        <item sd="0" m="1" x="195"/>
        <item sd="0" m="1" x="279"/>
        <item sd="0" m="1" x="114"/>
        <item sd="0" m="1" x="233"/>
        <item sd="0" m="1" x="74"/>
        <item sd="0" m="1" x="184"/>
        <item sd="0" m="1" x="268"/>
        <item sd="0" m="1" x="107"/>
        <item sd="0" m="1" x="218"/>
        <item sd="0" m="1" x="39"/>
        <item m="1" x="171"/>
        <item m="1" x="255"/>
        <item m="1" x="96"/>
        <item m="1" x="205"/>
        <item m="1" x="45"/>
        <item m="1" x="83"/>
        <item m="1" x="191"/>
        <item m="1" x="165"/>
        <item m="1" x="293"/>
        <item m="1" x="128"/>
        <item m="1" x="250"/>
        <item m="1" x="92"/>
        <item m="1" x="154"/>
        <item m="1" x="283"/>
        <item m="1" x="118"/>
        <item m="1" x="238"/>
        <item m="1" x="80"/>
        <item m="1" x="32"/>
        <item m="1" x="145"/>
        <item m="1" x="273"/>
        <item m="1" x="300"/>
        <item m="1" x="224"/>
        <item m="1" x="65"/>
        <item m="1" x="176"/>
        <item m="1" x="134"/>
        <item m="1" x="258"/>
        <item m="1" x="210"/>
        <item m="1" x="50"/>
        <item m="1" x="289"/>
        <item m="1" x="124"/>
        <item m="1" x="245"/>
        <item m="1" x="269"/>
        <item m="1" x="108"/>
        <item m="1" x="219"/>
        <item m="1" x="60"/>
        <item m="1" x="172"/>
        <item m="1" x="297"/>
        <item m="1" x="97"/>
        <item m="1" x="206"/>
        <item m="1" x="46"/>
        <item m="1" x="159"/>
        <item m="1" x="286"/>
        <item m="1" x="242"/>
        <item m="1" x="84"/>
        <item m="1" x="192"/>
        <item m="1" x="34"/>
        <item m="1" x="147"/>
        <item m="1" x="276"/>
        <item m="1" x="228"/>
        <item m="1" x="69"/>
        <item m="1" x="179"/>
        <item m="1" x="26"/>
        <item m="1" x="139"/>
        <item m="1" x="263"/>
        <item m="1" x="54"/>
        <item m="1" x="119"/>
        <item m="1" x="239"/>
        <item m="1" x="81"/>
        <item m="1" x="189"/>
        <item m="1" x="274"/>
        <item m="1" x="225"/>
        <item m="1" x="66"/>
        <item m="1" x="177"/>
        <item m="1" x="135"/>
        <item m="1" x="259"/>
        <item m="1" x="100"/>
        <item m="1" x="211"/>
        <item m="1" x="51"/>
        <item m="1" x="163"/>
        <item m="1" x="125"/>
        <item m="1" x="246"/>
        <item m="1" x="87"/>
        <item m="1" x="196"/>
        <item m="1" x="37"/>
        <item m="1" x="151"/>
        <item m="1" x="234"/>
        <item m="1" x="75"/>
        <item m="1" x="185"/>
        <item m="1" x="98"/>
        <item m="1" x="207"/>
        <item m="1" x="160"/>
        <item m="1" x="287"/>
        <item m="1" x="122"/>
        <item m="1" x="243"/>
        <item m="1" x="85"/>
        <item m="1" x="193"/>
        <item m="1" x="148"/>
        <item m="1" x="277"/>
        <item m="1" x="113"/>
        <item m="1" x="229"/>
        <item m="1" x="70"/>
        <item m="1" x="180"/>
        <item m="1" x="140"/>
        <item m="1" x="264"/>
        <item m="1" x="104"/>
        <item m="1" x="213"/>
        <item m="1" x="55"/>
        <item m="1" x="166"/>
        <item m="1" x="129"/>
        <item m="1" x="251"/>
        <item m="1" x="93"/>
        <item m="1" x="200"/>
        <item m="1" x="40"/>
        <item m="1" x="155"/>
        <item m="1" x="67"/>
        <item m="1" x="178"/>
        <item m="1" x="301"/>
        <item m="1" x="136"/>
        <item m="1" x="260"/>
        <item m="1" x="101"/>
        <item m="1" x="52"/>
        <item m="1" x="164"/>
        <item m="1" x="290"/>
        <item m="1" x="126"/>
        <item m="1" x="247"/>
        <item m="1" x="88"/>
        <item m="1" x="152"/>
        <item m="1" x="280"/>
        <item m="1" x="294"/>
        <item m="1" x="115"/>
        <item m="1" x="265"/>
        <item m="1" x="235"/>
        <item m="1" x="29"/>
        <item m="1" x="76"/>
        <item m="1" x="186"/>
        <item m="1" x="143"/>
        <item m="1" x="270"/>
        <item m="1" x="109"/>
        <item m="1" x="220"/>
        <item m="1" x="298"/>
        <item m="1" x="256"/>
        <item m="1" x="132"/>
        <item m="1" x="35"/>
        <item m="1" x="149"/>
        <item m="1" x="278"/>
        <item m="1" x="230"/>
        <item m="1" x="71"/>
        <item m="1" x="181"/>
        <item m="1" x="27"/>
        <item m="1" x="141"/>
        <item m="1" x="61"/>
        <item m="1" x="214"/>
        <item m="1" x="56"/>
        <item m="1" x="167"/>
        <item m="1" x="295"/>
        <item m="1" x="130"/>
        <item m="1" x="252"/>
        <item m="1" x="201"/>
        <item m="1" x="41"/>
        <item m="1" x="156"/>
        <item m="1" x="284"/>
        <item m="1" x="120"/>
        <item m="1" x="240"/>
        <item m="1" x="190"/>
        <item m="1" x="33"/>
        <item m="1" x="146"/>
        <item m="1" x="275"/>
        <item m="1" x="112"/>
        <item m="1" x="291"/>
        <item m="1" x="248"/>
        <item m="1" x="89"/>
        <item m="1" x="197"/>
        <item m="1" x="38"/>
        <item m="1" x="153"/>
        <item m="1" x="281"/>
        <item m="1" x="77"/>
        <item m="1" x="187"/>
        <item m="1" x="30"/>
        <item m="1" x="144"/>
        <item m="1" x="271"/>
        <item m="1" x="221"/>
        <item m="1" x="62"/>
        <item m="1" x="173"/>
        <item m="1" x="299"/>
        <item m="1" x="133"/>
        <item m="1" x="257"/>
        <item m="1" x="208"/>
        <item m="1" x="47"/>
        <item m="1" x="161"/>
        <item m="1" x="288"/>
        <item m="1" x="123"/>
        <item m="1" x="244"/>
        <item m="1" x="266"/>
        <item m="1" x="105"/>
        <item m="1" x="215"/>
        <item m="1" x="57"/>
        <item m="1" x="168"/>
        <item m="1" x="253"/>
        <item m="1" x="94"/>
        <item m="1" x="202"/>
        <item m="1" x="42"/>
        <item m="1" x="157"/>
        <item m="1" x="121"/>
        <item m="1" x="241"/>
        <item m="1" x="82"/>
        <item x="0"/>
        <item m="1" x="99"/>
        <item x="1"/>
        <item m="1" x="285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48"/>
        <item x="9"/>
      </items>
    </pivotField>
    <pivotField showAll="0" defaultSubtotal="0"/>
    <pivotField numFmtId="165" showAll="0">
      <items count="105">
        <item sd="0" m="1" x="26"/>
        <item sd="0" m="1" x="58"/>
        <item sd="0" m="1" x="94"/>
        <item sd="0" m="1" x="79"/>
        <item sd="0" m="1" x="32"/>
        <item sd="0" m="1" x="68"/>
        <item sd="0" m="1" x="103"/>
        <item sd="0" m="1" x="55"/>
        <item sd="0" m="1" x="90"/>
        <item sd="0" m="1" x="61"/>
        <item sd="0" m="1" x="97"/>
        <item sd="0" m="1" x="47"/>
        <item sd="0" m="1" x="81"/>
        <item sd="0" m="1" x="34"/>
        <item sd="0" m="1" x="70"/>
        <item sd="0" m="1" x="57"/>
        <item sd="0" m="1" x="92"/>
        <item sd="0" m="1" x="43"/>
        <item sd="0" m="1" x="78"/>
        <item sd="0" m="1" x="31"/>
        <item sd="0" m="1" x="66"/>
        <item sd="0" m="1" x="53"/>
        <item sd="0" m="1" x="88"/>
        <item sd="0" m="1" x="40"/>
        <item sd="0" m="1" x="76"/>
        <item m="1" x="29"/>
        <item m="1" x="63"/>
        <item m="1" x="49"/>
        <item m="1" x="83"/>
        <item m="1" x="36"/>
        <item m="1" x="72"/>
        <item m="1" x="27"/>
        <item m="1" x="59"/>
        <item m="1" x="46"/>
        <item m="1" x="101"/>
        <item m="1" x="52"/>
        <item m="1" x="87"/>
        <item m="1" x="39"/>
        <item m="1" x="75"/>
        <item m="1" x="62"/>
        <item m="1" x="98"/>
        <item m="1" x="48"/>
        <item m="1" x="82"/>
        <item m="1" x="35"/>
        <item m="1" x="71"/>
        <item m="1" x="95"/>
        <item m="1" x="45"/>
        <item m="1" x="80"/>
        <item m="1" x="33"/>
        <item m="1" x="69"/>
        <item m="1" x="56"/>
        <item m="1" x="91"/>
        <item m="1" x="42"/>
        <item m="1" x="77"/>
        <item m="1" x="30"/>
        <item m="1" x="65"/>
        <item m="1" x="51"/>
        <item m="1" x="85"/>
        <item m="1" x="38"/>
        <item m="1" x="74"/>
        <item m="1" x="93"/>
        <item m="1" x="44"/>
        <item m="1" x="67"/>
        <item m="1" x="102"/>
        <item m="1" x="54"/>
        <item m="1" x="89"/>
        <item m="1" x="41"/>
        <item m="1" x="64"/>
        <item m="1" x="99"/>
        <item m="1" x="50"/>
        <item m="1" x="84"/>
        <item m="1" x="37"/>
        <item m="1" x="28"/>
        <item m="1" x="60"/>
        <item m="1" x="96"/>
        <item x="0"/>
        <item m="1" x="100"/>
        <item x="1"/>
        <item m="1" x="73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86"/>
        <item x="9"/>
        <item t="default" sd="0"/>
      </items>
    </pivotField>
    <pivotField showAll="0" defaultSubtotal="0"/>
    <pivotField showAll="0" defaultSubtotal="0"/>
    <pivotField showAll="0" defaultSubtotal="0">
      <items count="103">
        <item sd="0" m="1" x="31"/>
        <item sd="0" m="1" x="69"/>
        <item sd="0" m="1" x="101"/>
        <item sd="0" m="1" x="56"/>
        <item sd="0" m="1" x="89"/>
        <item sd="0" m="1" x="62"/>
        <item sd="0" m="1" x="96"/>
        <item sd="0" m="1" x="48"/>
        <item sd="0" m="1" x="81"/>
        <item sd="0" m="1" x="34"/>
        <item sd="0" m="1" x="71"/>
        <item sd="0" m="1" x="59"/>
        <item sd="0" m="1" x="92"/>
        <item sd="0" m="1" x="43"/>
        <item sd="0" m="1" x="78"/>
        <item sd="0" m="1" x="30"/>
        <item sd="0" m="1" x="67"/>
        <item sd="0" m="1" x="54"/>
        <item sd="0" m="1" x="87"/>
        <item sd="0" m="1" x="40"/>
        <item sd="0" m="1" x="76"/>
        <item sd="0" m="1" x="28"/>
        <item sd="0" m="1" x="64"/>
        <item sd="0" m="1" x="50"/>
        <item sd="0" m="1" x="83"/>
        <item m="1" x="36"/>
        <item m="1" x="73"/>
        <item m="1" x="26"/>
        <item m="1" x="60"/>
        <item m="1" x="46"/>
        <item m="1" x="99"/>
        <item m="1" x="53"/>
        <item m="1" x="86"/>
        <item m="1" x="39"/>
        <item m="1" x="75"/>
        <item m="1" x="63"/>
        <item m="1" x="97"/>
        <item m="1" x="49"/>
        <item m="1" x="82"/>
        <item m="1" x="35"/>
        <item m="1" x="72"/>
        <item m="1" x="94"/>
        <item m="1" x="45"/>
        <item m="1" x="79"/>
        <item m="1" x="32"/>
        <item m="1" x="70"/>
        <item m="1" x="57"/>
        <item m="1" x="90"/>
        <item m="1" x="42"/>
        <item m="1" x="77"/>
        <item m="1" x="29"/>
        <item m="1" x="66"/>
        <item m="1" x="52"/>
        <item m="1" x="85"/>
        <item m="1" x="38"/>
        <item m="1" x="74"/>
        <item m="1" x="93"/>
        <item m="1" x="44"/>
        <item m="1" x="68"/>
        <item m="1" x="100"/>
        <item m="1" x="55"/>
        <item m="1" x="88"/>
        <item m="1" x="41"/>
        <item m="1" x="65"/>
        <item m="1" x="98"/>
        <item m="1" x="51"/>
        <item m="1" x="84"/>
        <item m="1" x="37"/>
        <item m="1" x="27"/>
        <item m="1" x="61"/>
        <item m="1" x="95"/>
        <item m="1" x="47"/>
        <item m="1" x="80"/>
        <item m="1" x="33"/>
        <item m="1" x="102"/>
        <item m="1" x="58"/>
        <item m="1" x="91"/>
        <item x="0"/>
        <item x="1"/>
        <item x="2"/>
        <item x="5"/>
        <item x="3"/>
        <item x="4"/>
        <item x="6"/>
        <item x="7"/>
        <item x="8"/>
        <item x="10"/>
        <item x="9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</items>
    </pivotField>
    <pivotField showAll="0" defaultSubtotal="0"/>
    <pivotField showAll="0"/>
    <pivotField showAll="0">
      <items count="63">
        <item sd="0" m="1" x="49"/>
        <item sd="0" m="1" x="26"/>
        <item sd="0" m="1" x="43"/>
        <item sd="0" m="1" x="20"/>
        <item sd="0" m="1" x="31"/>
        <item sd="0" m="1" x="60"/>
        <item sd="0" m="1" x="36"/>
        <item sd="0" m="1" x="52"/>
        <item sd="0" m="1" x="28"/>
        <item sd="0" m="1" x="40"/>
        <item sd="0" m="1" x="58"/>
        <item sd="0" m="1" x="33"/>
        <item sd="0" m="1" x="48"/>
        <item sd="0" m="1" x="25"/>
        <item sd="0" m="1" x="56"/>
        <item sd="0" m="1" x="30"/>
        <item sd="0" m="1" x="46"/>
        <item sd="0" m="1" x="24"/>
        <item sd="0" m="1" x="38"/>
        <item sd="0" m="1" x="54"/>
        <item sd="0" m="1" x="29"/>
        <item sd="0" m="1" x="45"/>
        <item sd="0" m="1" x="23"/>
        <item sd="0" m="1" x="35"/>
        <item sd="0" m="1" x="51"/>
        <item sd="0" m="1" x="27"/>
        <item sd="0" m="1" x="44"/>
        <item sd="0" m="1" x="55"/>
        <item sd="0" m="1" x="42"/>
        <item sd="0" m="1" x="61"/>
        <item sd="0" m="1" x="37"/>
        <item sd="0" m="1" x="53"/>
        <item sd="0" m="1" x="41"/>
        <item sd="0" m="1" x="59"/>
        <item sd="0" m="1" x="34"/>
        <item sd="0" m="1" x="50"/>
        <item sd="0" m="1" x="21"/>
        <item sd="0" m="1" x="39"/>
        <item sd="0" m="1" x="57"/>
        <item sd="0" m="1" x="32"/>
        <item sd="0" m="1" x="4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m="1" x="22"/>
        <item t="default" sd="0"/>
      </items>
    </pivotField>
    <pivotField numFmtId="43" showAll="0" defaultSubtotal="0"/>
    <pivotField axis="axisRow" numFmtId="165" showAll="0" sortType="ascending" defaultSubtotal="0">
      <items count="31">
        <item sd="0" m="1" x="30"/>
        <item sd="0" x="0"/>
        <item sd="0" x="1"/>
        <item sd="0" x="2"/>
        <item sd="0" x="3"/>
        <item sd="0" m="1" x="19"/>
        <item sd="0" m="1" x="29"/>
        <item sd="0" m="1" x="20"/>
        <item sd="0" x="4"/>
        <item sd="0" x="5"/>
        <item sd="0" x="6"/>
        <item sd="0" x="7"/>
        <item sd="0" m="1" x="23"/>
        <item sd="0" m="1" x="28"/>
        <item sd="0" x="8"/>
        <item sd="0" x="9"/>
        <item sd="0" x="10"/>
        <item sd="0" x="11"/>
        <item sd="0" x="12"/>
        <item sd="0" m="1" x="22"/>
        <item sd="0" m="1" x="27"/>
        <item sd="0" x="13"/>
        <item sd="0" x="14"/>
        <item sd="0" x="15"/>
        <item sd="0" x="16"/>
        <item sd="0" x="17"/>
        <item sd="0" m="1" x="21"/>
        <item sd="0" m="1" x="26"/>
        <item sd="0" x="18"/>
        <item sd="0" m="1" x="25"/>
        <item sd="0" m="1" x="24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9"/>
    <field x="1"/>
  </rowFields>
  <rowItems count="20"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lientes" fld="4" baseField="0" baseItem="0"/>
    <dataField name="Cuenta de Ciclo " fld="1" subtotal="count" baseField="0" baseItem="0"/>
  </dataFields>
  <formats count="14">
    <format dxfId="197">
      <pivotArea field="99" type="button" dataOnly="0" labelOnly="1" outline="0"/>
    </format>
    <format dxfId="196">
      <pivotArea dataOnly="0" labelOnly="1" grandRow="1" outline="0" fieldPosition="0"/>
    </format>
    <format dxfId="195">
      <pivotArea dataOnly="0" labelOnly="1" grandRow="1" outline="0" fieldPosition="0"/>
    </format>
    <format dxfId="194">
      <pivotArea field="101" type="button" dataOnly="0" labelOnly="1" outline="0"/>
    </format>
    <format dxfId="193">
      <pivotArea field="104" type="button" dataOnly="0" labelOnly="1" outline="0"/>
    </format>
    <format dxfId="192">
      <pivotArea dataOnly="0" labelOnly="1" grandRow="1" outline="0" fieldPosition="0"/>
    </format>
    <format dxfId="1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dataOnly="0" labelOnly="1" grandRow="1" outline="0" fieldPosition="0"/>
    </format>
    <format dxfId="1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6">
      <pivotArea field="109" type="button" dataOnly="0" labelOnly="1" outline="0" axis="axisRow" fieldPosition="0"/>
    </format>
    <format dxfId="185">
      <pivotArea field="107" type="button" dataOnly="0" labelOnly="1" outline="0"/>
    </format>
    <format dxfId="18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161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62">
        <item m="1" x="22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47"/>
        <item m="1" x="32"/>
        <item m="1" x="57"/>
        <item m="1" x="39"/>
        <item m="1" x="21"/>
        <item m="1" x="50"/>
        <item m="1" x="34"/>
        <item m="1" x="59"/>
        <item m="1" x="41"/>
        <item m="1" x="53"/>
        <item m="1" x="37"/>
        <item m="1" x="61"/>
        <item m="1" x="42"/>
        <item m="1" x="55"/>
        <item m="1" x="44"/>
        <item m="1" x="27"/>
        <item m="1" x="51"/>
        <item m="1" x="35"/>
        <item m="1" x="23"/>
        <item sd="0" m="1" x="45"/>
        <item sd="0" m="1" x="29"/>
        <item sd="0" m="1" x="54"/>
        <item sd="0" m="1" x="38"/>
        <item sd="0" m="1" x="24"/>
        <item sd="0" m="1" x="46"/>
        <item sd="0" m="1" x="30"/>
        <item sd="0" m="1" x="56"/>
        <item sd="0" m="1" x="25"/>
        <item sd="0" m="1" x="48"/>
        <item sd="0" m="1" x="33"/>
        <item sd="0" m="1" x="58"/>
        <item sd="0" m="1" x="40"/>
        <item sd="0" m="1" x="28"/>
        <item sd="0" m="1" x="52"/>
        <item sd="0" m="1" x="36"/>
        <item sd="0" m="1" x="60"/>
        <item sd="0" m="1" x="31"/>
        <item sd="0" m="1" x="20"/>
        <item sd="0" m="1" x="43"/>
        <item sd="0" m="1" x="26"/>
        <item sd="0" m="1" x="49"/>
      </items>
    </pivotField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7"/>
    <field x="1"/>
  </rowFields>
  <rowItems count="157">
    <i>
      <x v="1"/>
    </i>
    <i r="1">
      <x/>
    </i>
    <i r="1">
      <x v="56"/>
    </i>
    <i r="1">
      <x v="57"/>
    </i>
    <i r="1">
      <x v="58"/>
    </i>
    <i r="1">
      <x v="59"/>
    </i>
    <i r="1">
      <x v="101"/>
    </i>
    <i r="1">
      <x v="122"/>
    </i>
    <i r="1">
      <x v="123"/>
    </i>
    <i>
      <x v="2"/>
    </i>
    <i r="1">
      <x v="34"/>
    </i>
    <i r="1">
      <x v="95"/>
    </i>
    <i r="1">
      <x v="98"/>
    </i>
    <i r="1">
      <x v="99"/>
    </i>
    <i r="1">
      <x v="117"/>
    </i>
    <i r="1">
      <x v="118"/>
    </i>
    <i r="1">
      <x v="119"/>
    </i>
    <i>
      <x v="3"/>
    </i>
    <i r="1">
      <x v="4"/>
    </i>
    <i r="1">
      <x v="6"/>
    </i>
    <i r="1">
      <x v="21"/>
    </i>
    <i r="1">
      <x v="23"/>
    </i>
    <i r="1">
      <x v="26"/>
    </i>
    <i r="1">
      <x v="27"/>
    </i>
    <i r="1">
      <x v="61"/>
    </i>
    <i r="1">
      <x v="86"/>
    </i>
    <i>
      <x v="4"/>
    </i>
    <i r="1">
      <x/>
    </i>
    <i r="1">
      <x v="1"/>
    </i>
    <i r="1">
      <x v="4"/>
    </i>
    <i r="1">
      <x v="51"/>
    </i>
    <i r="1">
      <x v="60"/>
    </i>
    <i r="1">
      <x v="69"/>
    </i>
    <i r="1">
      <x v="87"/>
    </i>
    <i>
      <x v="5"/>
    </i>
    <i r="1">
      <x v="7"/>
    </i>
    <i r="1">
      <x v="8"/>
    </i>
    <i r="1">
      <x v="15"/>
    </i>
    <i r="1">
      <x v="29"/>
    </i>
    <i r="1">
      <x v="38"/>
    </i>
    <i r="1">
      <x v="88"/>
    </i>
    <i r="1">
      <x v="94"/>
    </i>
    <i r="1">
      <x v="100"/>
    </i>
    <i>
      <x v="6"/>
    </i>
    <i r="1">
      <x v="19"/>
    </i>
    <i r="1">
      <x v="30"/>
    </i>
    <i r="1">
      <x v="32"/>
    </i>
    <i r="1">
      <x v="97"/>
    </i>
    <i>
      <x v="7"/>
    </i>
    <i r="1">
      <x v="3"/>
    </i>
    <i r="1">
      <x v="4"/>
    </i>
    <i r="1">
      <x v="18"/>
    </i>
    <i r="1">
      <x v="20"/>
    </i>
    <i r="1">
      <x v="25"/>
    </i>
    <i r="1">
      <x v="31"/>
    </i>
    <i r="1">
      <x v="82"/>
    </i>
    <i r="1">
      <x v="90"/>
    </i>
    <i>
      <x v="8"/>
    </i>
    <i r="1">
      <x v="17"/>
    </i>
    <i r="1">
      <x v="28"/>
    </i>
    <i r="1">
      <x v="50"/>
    </i>
    <i r="1">
      <x v="64"/>
    </i>
    <i r="1">
      <x v="66"/>
    </i>
    <i r="1">
      <x v="76"/>
    </i>
    <i r="1">
      <x v="85"/>
    </i>
    <i r="1">
      <x v="113"/>
    </i>
    <i>
      <x v="9"/>
    </i>
    <i r="1">
      <x/>
    </i>
    <i r="1">
      <x v="2"/>
    </i>
    <i r="1">
      <x v="5"/>
    </i>
    <i r="1">
      <x v="16"/>
    </i>
    <i r="1">
      <x v="35"/>
    </i>
    <i r="1">
      <x v="72"/>
    </i>
    <i r="1">
      <x v="84"/>
    </i>
    <i r="1">
      <x v="111"/>
    </i>
    <i>
      <x v="10"/>
    </i>
    <i r="1">
      <x v="4"/>
    </i>
    <i r="1">
      <x v="33"/>
    </i>
    <i r="1">
      <x v="43"/>
    </i>
    <i r="1">
      <x v="75"/>
    </i>
    <i r="1">
      <x v="89"/>
    </i>
    <i r="1">
      <x v="107"/>
    </i>
    <i r="1">
      <x v="114"/>
    </i>
    <i r="1">
      <x v="120"/>
    </i>
    <i>
      <x v="11"/>
    </i>
    <i r="1">
      <x v="40"/>
    </i>
    <i r="1">
      <x v="45"/>
    </i>
    <i r="1">
      <x v="48"/>
    </i>
    <i>
      <x v="12"/>
    </i>
    <i r="1">
      <x/>
    </i>
    <i r="1">
      <x v="1"/>
    </i>
    <i r="1">
      <x v="2"/>
    </i>
    <i r="1">
      <x v="39"/>
    </i>
    <i r="1">
      <x v="63"/>
    </i>
    <i r="1">
      <x v="92"/>
    </i>
    <i r="1">
      <x v="121"/>
    </i>
    <i>
      <x v="13"/>
    </i>
    <i r="1">
      <x v="49"/>
    </i>
    <i r="1">
      <x v="71"/>
    </i>
    <i r="1">
      <x v="83"/>
    </i>
    <i r="1">
      <x v="93"/>
    </i>
    <i r="1">
      <x v="102"/>
    </i>
    <i r="1">
      <x v="104"/>
    </i>
    <i r="1">
      <x v="109"/>
    </i>
    <i>
      <x v="14"/>
    </i>
    <i r="1">
      <x v="36"/>
    </i>
    <i r="1">
      <x v="41"/>
    </i>
    <i r="1">
      <x v="42"/>
    </i>
    <i r="1">
      <x v="52"/>
    </i>
    <i r="1">
      <x v="53"/>
    </i>
    <i r="1">
      <x v="78"/>
    </i>
    <i r="1">
      <x v="105"/>
    </i>
    <i r="1">
      <x v="115"/>
    </i>
    <i>
      <x v="15"/>
    </i>
    <i r="1">
      <x v="37"/>
    </i>
    <i r="1">
      <x v="46"/>
    </i>
    <i r="1">
      <x v="65"/>
    </i>
    <i r="1">
      <x v="79"/>
    </i>
    <i r="1">
      <x v="108"/>
    </i>
    <i r="1">
      <x v="112"/>
    </i>
    <i r="1">
      <x v="116"/>
    </i>
    <i>
      <x v="16"/>
    </i>
    <i r="1">
      <x v="13"/>
    </i>
    <i r="1">
      <x v="24"/>
    </i>
    <i r="1">
      <x v="106"/>
    </i>
    <i>
      <x v="17"/>
    </i>
    <i r="1">
      <x v="3"/>
    </i>
    <i r="1">
      <x v="9"/>
    </i>
    <i r="1">
      <x v="11"/>
    </i>
    <i r="1">
      <x v="12"/>
    </i>
    <i r="1">
      <x v="14"/>
    </i>
    <i r="1">
      <x v="22"/>
    </i>
    <i r="1">
      <x v="47"/>
    </i>
    <i>
      <x v="18"/>
    </i>
    <i r="1">
      <x v="10"/>
    </i>
    <i r="1">
      <x v="54"/>
    </i>
    <i r="1">
      <x v="68"/>
    </i>
    <i r="1">
      <x v="74"/>
    </i>
    <i r="1">
      <x v="96"/>
    </i>
    <i r="1">
      <x v="126"/>
    </i>
    <i>
      <x v="19"/>
    </i>
    <i r="1">
      <x v="44"/>
    </i>
    <i r="1">
      <x v="55"/>
    </i>
    <i r="1">
      <x v="67"/>
    </i>
    <i r="1">
      <x v="81"/>
    </i>
    <i r="1">
      <x v="103"/>
    </i>
    <i r="1">
      <x v="110"/>
    </i>
    <i r="1">
      <x v="124"/>
    </i>
    <i>
      <x v="20"/>
    </i>
    <i r="1">
      <x v="62"/>
    </i>
    <i r="1">
      <x v="70"/>
    </i>
    <i r="1">
      <x v="73"/>
    </i>
    <i r="1">
      <x v="77"/>
    </i>
    <i r="1">
      <x v="80"/>
    </i>
    <i r="1">
      <x v="91"/>
    </i>
    <i r="1">
      <x v="1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15">
    <format dxfId="2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9">
      <pivotArea field="107" type="button" dataOnly="0" labelOnly="1" outline="0" axis="axisRow" fieldPosition="0"/>
    </format>
    <format dxfId="208">
      <pivotArea dataOnly="0" labelOnly="1" fieldPosition="0">
        <references count="1">
          <reference field="107" count="0"/>
        </references>
      </pivotArea>
    </format>
    <format dxfId="207">
      <pivotArea dataOnly="0" labelOnly="1" grandRow="1" outline="0" fieldPosition="0"/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107" type="button" dataOnly="0" labelOnly="1" outline="0" axis="axisRow" fieldPosition="0"/>
    </format>
    <format dxfId="203">
      <pivotArea dataOnly="0" labelOnly="1" fieldPosition="0">
        <references count="1">
          <reference field="107" count="0"/>
        </references>
      </pivotArea>
    </format>
    <format dxfId="202">
      <pivotArea dataOnly="0" labelOnly="1" grandRow="1" outline="0" fieldPosition="0"/>
    </format>
    <format dxfId="201">
      <pivotArea dataOnly="0" labelOnly="1" fieldPosition="0">
        <references count="2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  <reference field="107" count="0" selected="0"/>
        </references>
      </pivotArea>
    </format>
    <format dxfId="200">
      <pivotArea dataOnly="0" labelOnly="1" fieldPosition="0">
        <references count="2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  <reference field="107" count="0" selected="0"/>
        </references>
      </pivotArea>
    </format>
    <format dxfId="199">
      <pivotArea dataOnly="0" labelOnly="1" fieldPosition="0">
        <references count="2">
          <reference field="1" count="27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</reference>
          <reference field="107" count="0" selected="0"/>
        </references>
      </pivotArea>
    </format>
    <format dxfId="1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S5:U167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axis="axisRow" showAll="0" sortType="descending" defaultSubtotal="0">
      <items count="302">
        <item m="1" x="48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82"/>
        <item m="1" x="241"/>
        <item m="1" x="121"/>
        <item m="1" x="285"/>
        <item m="1" x="157"/>
        <item m="1" x="42"/>
        <item m="1" x="202"/>
        <item m="1" x="94"/>
        <item m="1" x="253"/>
        <item m="1" x="168"/>
        <item m="1" x="57"/>
        <item m="1" x="215"/>
        <item m="1" x="105"/>
        <item m="1" x="266"/>
        <item m="1" x="244"/>
        <item m="1" x="123"/>
        <item m="1" x="288"/>
        <item m="1" x="161"/>
        <item m="1" x="47"/>
        <item m="1" x="208"/>
        <item m="1" x="99"/>
        <item m="1" x="257"/>
        <item m="1" x="133"/>
        <item m="1" x="299"/>
        <item m="1" x="173"/>
        <item m="1" x="62"/>
        <item m="1" x="221"/>
        <item m="1" x="271"/>
        <item m="1" x="144"/>
        <item m="1" x="30"/>
        <item m="1" x="187"/>
        <item m="1" x="77"/>
        <item m="1" x="281"/>
        <item m="1" x="153"/>
        <item m="1" x="38"/>
        <item m="1" x="197"/>
        <item m="1" x="89"/>
        <item m="1" x="248"/>
        <item m="1" x="291"/>
        <item m="1" x="112"/>
        <item m="1" x="275"/>
        <item m="1" x="146"/>
        <item m="1" x="33"/>
        <item m="1" x="190"/>
        <item m="1" x="240"/>
        <item m="1" x="120"/>
        <item m="1" x="284"/>
        <item m="1" x="156"/>
        <item m="1" x="41"/>
        <item m="1" x="201"/>
        <item m="1" x="252"/>
        <item m="1" x="130"/>
        <item sd="0" m="1" x="295"/>
        <item sd="0" m="1" x="167"/>
        <item sd="0" m="1" x="56"/>
        <item sd="0" m="1" x="214"/>
        <item sd="0" m="1" x="265"/>
        <item sd="0" m="1" x="141"/>
        <item sd="0" m="1" x="27"/>
        <item sd="0" m="1" x="181"/>
        <item sd="0" m="1" x="71"/>
        <item sd="0" m="1" x="230"/>
        <item sd="0" m="1" x="278"/>
        <item sd="0" m="1" x="149"/>
        <item sd="0" m="1" x="35"/>
        <item sd="0" m="1" x="256"/>
        <item sd="0" m="1" x="132"/>
        <item sd="0" m="1" x="298"/>
        <item sd="0" m="1" x="61"/>
        <item sd="0" m="1" x="220"/>
        <item m="1" x="109"/>
        <item sd="0" m="1" x="270"/>
        <item sd="0" m="1" x="143"/>
        <item sd="0" m="1" x="29"/>
        <item sd="0" m="1" x="186"/>
        <item sd="0" m="1" x="76"/>
        <item sd="0" m="1" x="235"/>
        <item sd="0" m="1" x="115"/>
        <item sd="0" m="1" x="280"/>
        <item sd="0" m="1" x="152"/>
        <item sd="0" m="1" x="88"/>
        <item sd="0" m="1" x="247"/>
        <item sd="0" m="1" x="126"/>
        <item sd="0" m="1" x="290"/>
        <item sd="0" m="1" x="164"/>
        <item sd="0" m="1" x="52"/>
        <item sd="0" m="1" x="101"/>
        <item sd="0" m="1" x="260"/>
        <item sd="0" m="1" x="136"/>
        <item sd="0" m="1" x="301"/>
        <item sd="0" m="1" x="178"/>
        <item sd="0" m="1" x="67"/>
        <item sd="0" m="1" x="155"/>
        <item sd="0" m="1" x="40"/>
        <item sd="0" m="1" x="200"/>
        <item sd="0" m="1" x="93"/>
        <item sd="0" m="1" x="251"/>
        <item sd="0" m="1" x="129"/>
        <item sd="0" m="1" x="294"/>
        <item sd="0" m="1" x="166"/>
        <item sd="0" m="1" x="55"/>
        <item sd="0" m="1" x="213"/>
        <item sd="0" m="1" x="104"/>
        <item sd="0" m="1" x="264"/>
        <item sd="0" m="1" x="140"/>
        <item sd="0" m="1" x="180"/>
        <item sd="0" m="1" x="70"/>
        <item sd="0" m="1" x="229"/>
        <item sd="0" m="1" x="113"/>
        <item sd="0" m="1" x="277"/>
        <item sd="0" m="1" x="148"/>
        <item sd="0" m="1" x="193"/>
        <item sd="0" m="1" x="85"/>
        <item sd="0" m="1" x="243"/>
        <item sd="0" m="1" x="122"/>
        <item sd="0" m="1" x="287"/>
        <item sd="0" m="1" x="160"/>
        <item sd="0" m="1" x="207"/>
        <item sd="0" m="1" x="98"/>
        <item sd="0" m="1" x="185"/>
        <item sd="0" m="1" x="75"/>
        <item sd="0" m="1" x="234"/>
        <item sd="0" m="1" x="151"/>
        <item sd="0" m="1" x="37"/>
        <item sd="0" m="1" x="196"/>
        <item sd="0" m="1" x="87"/>
        <item sd="0" m="1" x="246"/>
        <item sd="0" m="1" x="125"/>
        <item sd="0" m="1" x="163"/>
        <item sd="0" m="1" x="51"/>
        <item sd="0" m="1" x="211"/>
        <item sd="0" m="1" x="100"/>
        <item sd="0" m="1" x="259"/>
        <item sd="0" m="1" x="135"/>
        <item sd="0" m="1" x="177"/>
        <item sd="0" m="1" x="66"/>
        <item sd="0" m="1" x="225"/>
        <item sd="0" m="1" x="274"/>
        <item sd="0" m="1" x="189"/>
        <item sd="0" m="1" x="81"/>
        <item sd="0" m="1" x="239"/>
        <item sd="0" m="1" x="119"/>
        <item sd="0" m="1" x="54"/>
        <item sd="0" m="1" x="263"/>
        <item sd="0" m="1" x="139"/>
        <item sd="0" m="1" x="26"/>
        <item sd="0" m="1" x="179"/>
        <item sd="0" m="1" x="69"/>
        <item sd="0" m="1" x="228"/>
        <item sd="0" m="1" x="276"/>
        <item sd="0" m="1" x="147"/>
        <item sd="0" m="1" x="34"/>
        <item sd="0" m="1" x="192"/>
        <item sd="0" m="1" x="84"/>
        <item sd="0" m="1" x="242"/>
        <item sd="0" m="1" x="286"/>
        <item sd="0" m="1" x="159"/>
        <item sd="0" m="1" x="46"/>
        <item sd="0" m="1" x="206"/>
        <item sd="0" m="1" x="97"/>
        <item sd="0" m="1" x="297"/>
        <item sd="0" m="1" x="172"/>
        <item sd="0" m="1" x="60"/>
        <item sd="0" m="1" x="219"/>
        <item sd="0" m="1" x="108"/>
        <item sd="0" m="1" x="269"/>
        <item sd="0" m="1" x="245"/>
        <item sd="0" m="1" x="124"/>
        <item sd="0" m="1" x="289"/>
        <item sd="0" m="1" x="50"/>
        <item sd="0" m="1" x="210"/>
        <item sd="0" m="1" x="258"/>
        <item sd="0" m="1" x="134"/>
        <item sd="0" m="1" x="300"/>
        <item sd="0" m="1" x="176"/>
        <item sd="0" m="1" x="65"/>
        <item sd="0" m="1" x="224"/>
        <item sd="0" m="1" x="273"/>
        <item sd="0" m="1" x="145"/>
        <item sd="0" m="1" x="32"/>
        <item sd="0" m="1" x="80"/>
        <item sd="0" m="1" x="238"/>
        <item sd="0" m="1" x="118"/>
        <item sd="0" m="1" x="283"/>
        <item sd="0" m="1" x="154"/>
        <item sd="0" m="1" x="92"/>
        <item sd="0" m="1" x="250"/>
        <item sd="0" m="1" x="128"/>
        <item sd="0" m="1" x="293"/>
        <item sd="0" m="1" x="165"/>
        <item sd="0" m="1" x="191"/>
        <item sd="0" m="1" x="83"/>
        <item sd="0" m="1" x="45"/>
        <item sd="0" m="1" x="205"/>
        <item sd="0" m="1" x="96"/>
        <item sd="0" m="1" x="255"/>
        <item sd="0" m="1" x="171"/>
        <item sd="0" m="1" x="218"/>
        <item sd="0" m="1" x="107"/>
        <item sd="0" m="1" x="268"/>
        <item sd="0" m="1" x="184"/>
        <item sd="0" m="1" x="74"/>
        <item sd="0" m="1" x="233"/>
        <item sd="0" m="1" x="114"/>
        <item sd="0" m="1" x="279"/>
        <item sd="0" m="1" x="195"/>
        <item sd="0" m="1" x="175"/>
        <item sd="0" m="1" x="64"/>
        <item sd="0" m="1" x="223"/>
        <item sd="0" m="1" x="111"/>
        <item sd="0" m="1" x="31"/>
        <item sd="0" m="1" x="188"/>
        <item sd="0" m="1" x="79"/>
        <item sd="0" m="1" x="237"/>
        <item sd="0" m="1" x="117"/>
        <item sd="0" m="1" x="39"/>
        <item sd="0" m="1" x="199"/>
        <item sd="0" m="1" x="91"/>
        <item sd="0" m="1" x="53"/>
        <item sd="0" m="1" x="212"/>
        <item sd="0" m="1" x="103"/>
        <item sd="0" m="1" x="262"/>
        <item sd="0" m="1" x="138"/>
        <item sd="0" m="1" x="68"/>
        <item sd="0" m="1" x="227"/>
        <item sd="0" m="1" x="158"/>
        <item sd="0" m="1" x="44"/>
        <item sd="0" m="1" x="204"/>
        <item sd="0" m="1" x="131"/>
        <item sd="0" m="1" x="296"/>
        <item sd="0" m="1" x="170"/>
        <item sd="0" m="1" x="59"/>
        <item sd="0" m="1" x="217"/>
        <item sd="0" m="1" x="142"/>
        <item sd="0" m="1" x="28"/>
        <item sd="0" m="1" x="183"/>
        <item sd="0" m="1" x="73"/>
        <item sd="0" m="1" x="232"/>
        <item sd="0" m="1" x="150"/>
        <item sd="0" m="1" x="36"/>
        <item sd="0" m="1" x="194"/>
        <item sd="0" m="1" x="86"/>
        <item sd="0" m="1" x="162"/>
        <item sd="0" m="1" x="49"/>
        <item sd="0" m="1" x="209"/>
        <item sd="0" m="1" x="174"/>
        <item sd="0" m="1" x="63"/>
        <item sd="0" m="1" x="222"/>
        <item sd="0" m="1" x="110"/>
        <item sd="0" m="1" x="272"/>
        <item sd="0" m="1" x="78"/>
        <item sd="0" m="1" x="236"/>
        <item sd="0" m="1" x="116"/>
        <item sd="0" m="1" x="282"/>
        <item sd="0" m="1" x="198"/>
        <item sd="0" m="1" x="90"/>
        <item sd="0" m="1" x="249"/>
        <item sd="0" m="1" x="127"/>
        <item sd="0" m="1" x="292"/>
        <item sd="0" m="1" x="102"/>
        <item sd="0" m="1" x="261"/>
        <item sd="0" m="1" x="137"/>
        <item sd="0" m="1" x="226"/>
        <item sd="0" m="1" x="43"/>
        <item sd="0" m="1" x="203"/>
        <item sd="0" m="1" x="95"/>
        <item sd="0" m="1" x="254"/>
        <item sd="0" m="1" x="169"/>
        <item sd="0" m="1" x="58"/>
        <item sd="0" m="1" x="216"/>
        <item sd="0" m="1" x="106"/>
        <item sd="0" m="1" x="267"/>
        <item sd="0" m="1" x="182"/>
        <item sd="0" m="1" x="72"/>
        <item sd="0" m="1" x="231"/>
      </items>
    </pivotField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99"/>
    <field x="1"/>
  </rowFields>
  <rowItems count="162">
    <i>
      <x v="1"/>
    </i>
    <i r="1">
      <x/>
    </i>
    <i r="1">
      <x v="56"/>
    </i>
    <i r="1">
      <x v="57"/>
    </i>
    <i r="1">
      <x v="58"/>
    </i>
    <i r="1">
      <x v="59"/>
    </i>
    <i r="1">
      <x v="101"/>
    </i>
    <i r="1">
      <x v="122"/>
    </i>
    <i r="1">
      <x v="123"/>
    </i>
    <i>
      <x v="2"/>
    </i>
    <i r="1">
      <x v="99"/>
    </i>
    <i r="1">
      <x v="117"/>
    </i>
    <i r="1">
      <x v="118"/>
    </i>
    <i r="1">
      <x v="119"/>
    </i>
    <i>
      <x v="3"/>
    </i>
    <i r="1">
      <x v="23"/>
    </i>
    <i r="1">
      <x v="27"/>
    </i>
    <i r="1">
      <x v="34"/>
    </i>
    <i r="1">
      <x v="95"/>
    </i>
    <i r="1">
      <x v="98"/>
    </i>
    <i>
      <x v="4"/>
    </i>
    <i r="1">
      <x v="6"/>
    </i>
    <i r="1">
      <x v="21"/>
    </i>
    <i r="1">
      <x v="26"/>
    </i>
    <i r="1">
      <x v="86"/>
    </i>
    <i>
      <x v="5"/>
    </i>
    <i r="1">
      <x/>
    </i>
    <i r="1">
      <x v="1"/>
    </i>
    <i r="1">
      <x v="4"/>
    </i>
    <i r="1">
      <x v="8"/>
    </i>
    <i r="1">
      <x v="38"/>
    </i>
    <i r="1">
      <x v="51"/>
    </i>
    <i r="1">
      <x v="60"/>
    </i>
    <i r="1">
      <x v="61"/>
    </i>
    <i r="1">
      <x v="69"/>
    </i>
    <i>
      <x v="6"/>
    </i>
    <i r="1">
      <x v="7"/>
    </i>
    <i r="1">
      <x v="15"/>
    </i>
    <i r="1">
      <x v="87"/>
    </i>
    <i r="1">
      <x v="100"/>
    </i>
    <i>
      <x v="7"/>
    </i>
    <i r="1">
      <x v="19"/>
    </i>
    <i r="1">
      <x v="29"/>
    </i>
    <i r="1">
      <x v="32"/>
    </i>
    <i r="1">
      <x v="88"/>
    </i>
    <i r="1">
      <x v="94"/>
    </i>
    <i>
      <x v="8"/>
    </i>
    <i r="1">
      <x v="18"/>
    </i>
    <i r="1">
      <x v="25"/>
    </i>
    <i r="1">
      <x v="30"/>
    </i>
    <i r="1">
      <x v="90"/>
    </i>
    <i r="1">
      <x v="97"/>
    </i>
    <i>
      <x v="9"/>
    </i>
    <i r="1">
      <x v="20"/>
    </i>
    <i r="1">
      <x v="31"/>
    </i>
    <i r="1">
      <x v="82"/>
    </i>
    <i r="1">
      <x v="85"/>
    </i>
    <i>
      <x v="10"/>
    </i>
    <i r="1">
      <x/>
    </i>
    <i r="1">
      <x v="2"/>
    </i>
    <i r="1">
      <x v="3"/>
    </i>
    <i r="1">
      <x v="4"/>
    </i>
    <i r="1">
      <x v="17"/>
    </i>
    <i r="1">
      <x v="28"/>
    </i>
    <i r="1">
      <x v="50"/>
    </i>
    <i r="1">
      <x v="64"/>
    </i>
    <i r="1">
      <x v="66"/>
    </i>
    <i>
      <x v="11"/>
    </i>
    <i r="1">
      <x v="72"/>
    </i>
    <i r="1">
      <x v="76"/>
    </i>
    <i r="1">
      <x v="113"/>
    </i>
    <i>
      <x v="12"/>
    </i>
    <i r="1">
      <x v="5"/>
    </i>
    <i r="1">
      <x v="16"/>
    </i>
    <i r="1">
      <x v="35"/>
    </i>
    <i r="1">
      <x v="84"/>
    </i>
    <i>
      <x v="13"/>
    </i>
    <i r="1">
      <x v="75"/>
    </i>
    <i r="1">
      <x v="89"/>
    </i>
    <i r="1">
      <x v="111"/>
    </i>
    <i r="1">
      <x v="120"/>
    </i>
    <i>
      <x v="14"/>
    </i>
    <i r="1">
      <x v="4"/>
    </i>
    <i r="1">
      <x v="33"/>
    </i>
    <i r="1">
      <x v="107"/>
    </i>
    <i r="1">
      <x v="114"/>
    </i>
    <i>
      <x v="15"/>
    </i>
    <i r="1">
      <x/>
    </i>
    <i r="1">
      <x v="1"/>
    </i>
    <i r="1">
      <x v="2"/>
    </i>
    <i r="1">
      <x v="40"/>
    </i>
    <i r="1">
      <x v="43"/>
    </i>
    <i r="1">
      <x v="45"/>
    </i>
    <i r="1">
      <x v="48"/>
    </i>
    <i r="1">
      <x v="63"/>
    </i>
    <i>
      <x v="16"/>
    </i>
    <i r="1">
      <x v="39"/>
    </i>
    <i r="1">
      <x v="71"/>
    </i>
    <i r="1">
      <x v="92"/>
    </i>
    <i r="1">
      <x v="109"/>
    </i>
    <i r="1">
      <x v="121"/>
    </i>
    <i>
      <x v="17"/>
    </i>
    <i r="1">
      <x v="52"/>
    </i>
    <i r="1">
      <x v="53"/>
    </i>
    <i r="1">
      <x v="83"/>
    </i>
    <i r="1">
      <x v="102"/>
    </i>
    <i r="1">
      <x v="104"/>
    </i>
    <i>
      <x v="18"/>
    </i>
    <i r="1">
      <x v="36"/>
    </i>
    <i r="1">
      <x v="41"/>
    </i>
    <i r="1">
      <x v="42"/>
    </i>
    <i r="1">
      <x v="49"/>
    </i>
    <i r="1">
      <x v="93"/>
    </i>
    <i r="1">
      <x v="105"/>
    </i>
    <i>
      <x v="19"/>
    </i>
    <i r="1">
      <x v="78"/>
    </i>
    <i r="1">
      <x v="108"/>
    </i>
    <i r="1">
      <x v="112"/>
    </i>
    <i r="1">
      <x v="115"/>
    </i>
    <i r="1">
      <x v="116"/>
    </i>
    <i>
      <x v="20"/>
    </i>
    <i r="1">
      <x v="46"/>
    </i>
    <i r="1">
      <x v="65"/>
    </i>
    <i r="1">
      <x v="79"/>
    </i>
    <i>
      <x v="21"/>
    </i>
    <i r="1">
      <x v="13"/>
    </i>
    <i r="1">
      <x v="14"/>
    </i>
    <i r="1">
      <x v="24"/>
    </i>
    <i r="1">
      <x v="37"/>
    </i>
    <i r="1">
      <x v="47"/>
    </i>
    <i r="1">
      <x v="106"/>
    </i>
    <i>
      <x v="22"/>
    </i>
    <i r="1">
      <x v="3"/>
    </i>
    <i r="1">
      <x v="9"/>
    </i>
    <i r="1">
      <x v="10"/>
    </i>
    <i r="1">
      <x v="11"/>
    </i>
    <i r="1">
      <x v="12"/>
    </i>
    <i r="1">
      <x v="22"/>
    </i>
    <i>
      <x v="23"/>
    </i>
    <i r="1">
      <x v="54"/>
    </i>
    <i r="1">
      <x v="68"/>
    </i>
    <i r="1">
      <x v="74"/>
    </i>
    <i r="1">
      <x v="126"/>
    </i>
    <i>
      <x v="24"/>
    </i>
    <i r="1">
      <x v="81"/>
    </i>
    <i r="1">
      <x v="96"/>
    </i>
    <i r="1">
      <x v="103"/>
    </i>
    <i r="1">
      <x v="110"/>
    </i>
    <i r="1">
      <x v="124"/>
    </i>
    <i>
      <x v="25"/>
    </i>
    <i r="1">
      <x v="44"/>
    </i>
    <i r="1">
      <x v="55"/>
    </i>
    <i r="1">
      <x v="62"/>
    </i>
    <i r="1">
      <x v="67"/>
    </i>
    <i r="1">
      <x v="70"/>
    </i>
    <i r="1">
      <x v="91"/>
    </i>
    <i>
      <x v="26"/>
    </i>
    <i r="1">
      <x v="73"/>
    </i>
    <i r="1">
      <x v="77"/>
    </i>
    <i r="1">
      <x v="80"/>
    </i>
    <i r="1">
      <x v="12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26">
    <format dxfId="238">
      <pivotArea collapsedLevelsAreSubtotals="1" fieldPosition="0">
        <references count="2">
          <reference field="4294967294" count="1" selected="0">
            <x v="1"/>
          </reference>
          <reference field="99" count="0"/>
        </references>
      </pivotArea>
    </format>
    <format dxfId="237">
      <pivotArea collapsedLevelsAreSubtotals="1" fieldPosition="0">
        <references count="2">
          <reference field="4294967294" count="1" selected="0">
            <x v="1"/>
          </reference>
          <reference field="99" count="1">
            <x v="286"/>
          </reference>
        </references>
      </pivotArea>
    </format>
    <format dxfId="236">
      <pivotArea collapsedLevelsAreSubtotals="1" fieldPosition="0">
        <references count="2">
          <reference field="4294967294" count="1" selected="0">
            <x v="1"/>
          </reference>
          <reference field="99" count="1">
            <x v="289"/>
          </reference>
        </references>
      </pivotArea>
    </format>
    <format dxfId="235">
      <pivotArea collapsedLevelsAreSubtotals="1" fieldPosition="0">
        <references count="2">
          <reference field="4294967294" count="1" selected="0">
            <x v="1"/>
          </reference>
          <reference field="99" count="2">
            <x v="282"/>
            <x v="283"/>
          </reference>
        </references>
      </pivotArea>
    </format>
    <format dxfId="234">
      <pivotArea dataOnly="0" labelOnly="1" fieldPosition="0">
        <references count="1">
          <reference field="99" count="0"/>
        </references>
      </pivotArea>
    </format>
    <format dxfId="233">
      <pivotArea collapsedLevelsAreSubtotals="1" fieldPosition="0">
        <references count="2">
          <reference field="4294967294" count="1" selected="0">
            <x v="1"/>
          </reference>
          <reference field="99" count="1">
            <x v="286"/>
          </reference>
        </references>
      </pivotArea>
    </format>
    <format dxfId="232">
      <pivotArea collapsedLevelsAreSubtotals="1" fieldPosition="0">
        <references count="2">
          <reference field="4294967294" count="1" selected="0">
            <x v="1"/>
          </reference>
          <reference field="99" count="1">
            <x v="288"/>
          </reference>
        </references>
      </pivotArea>
    </format>
    <format dxfId="231">
      <pivotArea field="99" type="button" dataOnly="0" labelOnly="1" outline="0" axis="axisRow" fieldPosition="0"/>
    </format>
    <format dxfId="2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9">
      <pivotArea collapsedLevelsAreSubtotals="1" fieldPosition="0">
        <references count="2">
          <reference field="4294967294" count="1" selected="0">
            <x v="1"/>
          </reference>
          <reference field="99" count="1">
            <x v="279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1"/>
          </reference>
          <reference field="99" count="1">
            <x v="271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1"/>
          </reference>
          <reference field="1" count="3">
            <x v="75"/>
            <x v="113"/>
            <x v="120"/>
          </reference>
          <reference field="99" count="1" selected="0">
            <x v="91"/>
          </reference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99" type="button" dataOnly="0" labelOnly="1" outline="0" axis="axisRow" fieldPosition="0"/>
    </format>
    <format dxfId="223">
      <pivotArea dataOnly="0" labelOnly="1" fieldPosition="0">
        <references count="1">
          <reference field="99" count="0"/>
        </references>
      </pivotArea>
    </format>
    <format dxfId="222">
      <pivotArea dataOnly="0" labelOnly="1" grandRow="1" outline="0" fieldPosition="0"/>
    </format>
    <format dxfId="221">
      <pivotArea dataOnly="0" labelOnly="1" fieldPosition="0">
        <references count="2">
          <reference field="1" count="4">
            <x v="78"/>
            <x v="108"/>
            <x v="112"/>
            <x v="116"/>
          </reference>
          <reference field="99" count="1" selected="0">
            <x v="19"/>
          </reference>
        </references>
      </pivotArea>
    </format>
    <format dxfId="220">
      <pivotArea dataOnly="0" labelOnly="1" fieldPosition="0">
        <references count="2">
          <reference field="1" count="3">
            <x v="46"/>
            <x v="65"/>
            <x v="79"/>
          </reference>
          <reference field="99" count="1" selected="0">
            <x v="20"/>
          </reference>
        </references>
      </pivotArea>
    </format>
    <format dxfId="219">
      <pivotArea dataOnly="0" labelOnly="1" fieldPosition="0">
        <references count="2">
          <reference field="1" count="6">
            <x v="13"/>
            <x v="14"/>
            <x v="24"/>
            <x v="37"/>
            <x v="47"/>
            <x v="106"/>
          </reference>
          <reference field="99" count="1" selected="0">
            <x v="21"/>
          </reference>
        </references>
      </pivotArea>
    </format>
    <format dxfId="218">
      <pivotArea dataOnly="0" labelOnly="1" fieldPosition="0">
        <references count="2">
          <reference field="1" count="6">
            <x v="3"/>
            <x v="9"/>
            <x v="10"/>
            <x v="11"/>
            <x v="12"/>
            <x v="22"/>
          </reference>
          <reference field="99" count="1" selected="0">
            <x v="22"/>
          </reference>
        </references>
      </pivotArea>
    </format>
    <format dxfId="217">
      <pivotArea dataOnly="0" labelOnly="1" fieldPosition="0">
        <references count="2">
          <reference field="1" count="4">
            <x v="54"/>
            <x v="68"/>
            <x v="74"/>
            <x v="126"/>
          </reference>
          <reference field="99" count="1" selected="0">
            <x v="23"/>
          </reference>
        </references>
      </pivotArea>
    </format>
    <format dxfId="216">
      <pivotArea dataOnly="0" labelOnly="1" fieldPosition="0">
        <references count="2">
          <reference field="1" count="5">
            <x v="81"/>
            <x v="96"/>
            <x v="103"/>
            <x v="110"/>
            <x v="124"/>
          </reference>
          <reference field="99" count="1" selected="0">
            <x v="24"/>
          </reference>
        </references>
      </pivotArea>
    </format>
    <format dxfId="215">
      <pivotArea dataOnly="0" labelOnly="1" fieldPosition="0">
        <references count="2">
          <reference field="1" count="6">
            <x v="44"/>
            <x v="55"/>
            <x v="62"/>
            <x v="67"/>
            <x v="70"/>
            <x v="91"/>
          </reference>
          <reference field="99" count="1" selected="0">
            <x v="25"/>
          </reference>
        </references>
      </pivotArea>
    </format>
    <format dxfId="214">
      <pivotArea dataOnly="0" labelOnly="1" fieldPosition="0">
        <references count="2">
          <reference field="1" count="4">
            <x v="73"/>
            <x v="77"/>
            <x v="80"/>
            <x v="125"/>
          </reference>
          <reference field="99" count="1" selected="0">
            <x v="26"/>
          </reference>
        </references>
      </pivotArea>
    </format>
    <format dxfId="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G32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axis="axisRow" showAll="0" sortType="ascending">
      <items count="574">
        <item m="1" x="556"/>
        <item sd="0" m="1" x="330"/>
        <item sd="0" m="1" x="336"/>
        <item sd="0" m="1" x="72"/>
        <item sd="0" m="1" x="343"/>
        <item sd="0" m="1" x="79"/>
        <item sd="0" m="1" x="349"/>
        <item sd="0" m="1" x="87"/>
        <item sd="0" m="1" x="366"/>
        <item sd="0" m="1" x="105"/>
        <item sd="0" m="1" x="377"/>
        <item sd="0" m="1" x="117"/>
        <item sd="0" m="1" x="390"/>
        <item sd="0" m="1" x="128"/>
        <item sd="0" m="1" x="404"/>
        <item sd="0" m="1" x="140"/>
        <item sd="0" m="1" x="317"/>
        <item sd="0" m="1" x="55"/>
        <item sd="0" m="1" x="322"/>
        <item sd="0" m="1" x="60"/>
        <item sd="0" m="1" x="62"/>
        <item sd="0" m="1" x="331"/>
        <item sd="0" m="1" x="67"/>
        <item sd="0" m="1" x="337"/>
        <item sd="0" m="1" x="74"/>
        <item sd="0" m="1" x="345"/>
        <item sd="0" m="1" x="351"/>
        <item sd="0" m="1" x="88"/>
        <item sd="0" m="1" x="359"/>
        <item sd="0" m="1" x="97"/>
        <item sd="0" m="1" x="368"/>
        <item sd="0" m="1" x="107"/>
        <item sd="0" m="1" x="379"/>
        <item sd="0" m="1" x="391"/>
        <item sd="0" m="1" x="130"/>
        <item sd="0" m="1" x="406"/>
        <item sd="0" m="1" x="142"/>
        <item sd="0" m="1" x="418"/>
        <item sd="0" m="1" x="151"/>
        <item sd="0" m="1" x="428"/>
        <item sd="0" m="1" x="164"/>
        <item sd="0" m="1" x="438"/>
        <item sd="0" m="1" x="176"/>
        <item sd="0" m="1" x="451"/>
        <item sd="0" m="1" x="327"/>
        <item sd="0" m="1" x="64"/>
        <item sd="0" m="1" x="333"/>
        <item sd="0" m="1" x="69"/>
        <item sd="0" m="1" x="339"/>
        <item sd="0" m="1" x="82"/>
        <item sd="0" m="1" x="90"/>
        <item sd="0" m="1" x="361"/>
        <item sd="0" m="1" x="99"/>
        <item sd="0" m="1" x="369"/>
        <item sd="0" m="1" x="109"/>
        <item sd="0" m="1" x="381"/>
        <item sd="0" m="1" x="120"/>
        <item sd="0" m="1" x="393"/>
        <item sd="0" m="1" x="132"/>
        <item sd="0" m="1" x="408"/>
        <item sd="0" m="1" x="143"/>
        <item sd="0" m="1" x="419"/>
        <item sd="0" m="1" x="153"/>
        <item sd="0" m="1" x="430"/>
        <item sd="0" m="1" x="165"/>
        <item sd="0" m="1" x="439"/>
        <item sd="0" m="1" x="178"/>
        <item sd="0" m="1" x="453"/>
        <item sd="0" m="1" x="189"/>
        <item sd="0" m="1" x="464"/>
        <item sd="0" m="1" x="200"/>
        <item sd="0" m="1" x="341"/>
        <item sd="0" m="1" x="76"/>
        <item sd="0" m="1" x="347"/>
        <item sd="0" m="1" x="84"/>
        <item sd="0" m="1" x="354"/>
        <item sd="0" m="1" x="92"/>
        <item sd="0" m="1" x="362"/>
        <item sd="0" m="1" x="101"/>
        <item sd="0" m="1" x="371"/>
        <item sd="0" m="1" x="111"/>
        <item sd="0" m="1" x="383"/>
        <item sd="0" m="1" x="122"/>
        <item sd="0" m="1" x="395"/>
        <item sd="0" m="1" x="410"/>
        <item sd="0" m="1" x="145"/>
        <item sd="0" m="1" x="420"/>
        <item sd="0" m="1" x="155"/>
        <item sd="0" m="1" x="432"/>
        <item sd="0" m="1" x="167"/>
        <item sd="0" m="1" x="455"/>
        <item sd="0" m="1" x="190"/>
        <item sd="0" m="1" x="466"/>
        <item sd="0" m="1" x="202"/>
        <item sd="0" m="1" x="479"/>
        <item sd="0" m="1" x="492"/>
        <item sd="0" m="1" x="222"/>
        <item sd="0" m="1" x="506"/>
        <item sd="0" m="1" x="355"/>
        <item sd="0" m="1" x="94"/>
        <item sd="0" m="1" x="364"/>
        <item sd="0" m="1" x="373"/>
        <item sd="0" m="1" x="113"/>
        <item sd="0" m="1" x="385"/>
        <item sd="0" m="1" x="123"/>
        <item sd="0" m="1" x="397"/>
        <item sd="0" m="1" x="135"/>
        <item sd="0" m="1" x="412"/>
        <item sd="0" m="1" x="422"/>
        <item sd="0" m="1" x="157"/>
        <item sd="0" m="1" x="433"/>
        <item sd="0" m="1" x="169"/>
        <item sd="0" m="1" x="442"/>
        <item sd="0" m="1" x="192"/>
        <item sd="0" m="1" x="468"/>
        <item sd="0" m="1" x="203"/>
        <item sd="0" m="1" x="481"/>
        <item sd="0" m="1" x="224"/>
        <item sd="0" m="1" x="508"/>
        <item sd="0" m="1" x="234"/>
        <item sd="0" m="1" x="519"/>
        <item sd="0" m="1" x="246"/>
        <item sd="0" m="1" x="375"/>
        <item sd="0" m="1" x="387"/>
        <item sd="0" m="1" x="125"/>
        <item sd="0" m="1" x="399"/>
        <item sd="0" m="1" x="136"/>
        <item sd="0" m="1" x="414"/>
        <item sd="0" m="1" x="147"/>
        <item sd="0" m="1" x="159"/>
        <item sd="0" m="1" x="435"/>
        <item sd="0" m="1" x="170"/>
        <item sd="0" m="1" x="444"/>
        <item sd="0" m="1" x="182"/>
        <item sd="0" m="1" x="458"/>
        <item sd="0" m="1" x="470"/>
        <item sd="0" m="1" x="205"/>
        <item sd="0" m="1" x="482"/>
        <item sd="0" m="1" x="495"/>
        <item sd="0" m="1" x="226"/>
        <item sd="0" m="1" x="236"/>
        <item sd="0" m="1" x="521"/>
        <item sd="0" m="1" x="248"/>
        <item sd="0" m="1" x="529"/>
        <item sd="0" m="1" x="258"/>
        <item sd="0" m="1" x="538"/>
        <item sd="0" m="1" x="547"/>
        <item sd="0" m="1" x="401"/>
        <item sd="0" m="1" x="138"/>
        <item sd="0" m="1" x="415"/>
        <item sd="0" m="1" x="149"/>
        <item sd="0" m="1" x="425"/>
        <item sd="0" m="1" x="436"/>
        <item sd="0" m="1" x="172"/>
        <item sd="0" m="1" x="446"/>
        <item sd="0" m="1" x="183"/>
        <item sd="0" m="1" x="460"/>
        <item sd="0" m="1" x="195"/>
        <item sd="0" m="1" x="207"/>
        <item sd="0" m="1" x="484"/>
        <item sd="0" m="1" x="216"/>
        <item sd="0" m="1" x="497"/>
        <item sd="0" m="1" x="228"/>
        <item sd="0" m="1" x="511"/>
        <item sd="0" m="1" x="250"/>
        <item sd="0" m="1" x="531"/>
        <item sd="0" m="1" x="259"/>
        <item sd="0" m="1" x="540"/>
        <item sd="0" m="1" x="265"/>
        <item sd="0" m="1" x="273"/>
        <item sd="0" m="1" x="557"/>
        <item sd="0" m="1" x="278"/>
        <item sd="0" m="1" x="565"/>
        <item sd="0" m="1" x="427"/>
        <item sd="0" m="1" x="162"/>
        <item sd="0" m="1" x="174"/>
        <item sd="0" m="1" x="448"/>
        <item sd="0" m="1" x="185"/>
        <item sd="0" m="1" x="461"/>
        <item sd="0" m="1" x="197"/>
        <item sd="0" m="1" x="473"/>
        <item sd="0" m="1" x="486"/>
        <item sd="0" m="1" x="218"/>
        <item sd="0" m="1" x="499"/>
        <item sd="0" m="1" x="513"/>
        <item sd="0" m="1" x="239"/>
        <item sd="0" m="1" x="252"/>
        <item sd="0" m="1" x="533"/>
        <item sd="0" m="1" x="261"/>
        <item sd="0" m="1" x="542"/>
        <item sd="0" m="1" x="267"/>
        <item sd="0" m="1" x="550"/>
        <item sd="0" m="1" x="559"/>
        <item sd="0" m="1" x="280"/>
        <item sd="0" m="1" x="567"/>
        <item sd="0" m="1" x="285"/>
        <item sd="0" m="1" x="27"/>
        <item sd="0" m="1" x="291"/>
        <item sd="0" m="1" x="187"/>
        <item sd="0" m="1" x="463"/>
        <item sd="0" m="1" x="198"/>
        <item sd="0" m="1" x="475"/>
        <item sd="0" m="1" x="210"/>
        <item sd="0" m="1" x="488"/>
        <item sd="0" m="1" x="501"/>
        <item sd="0" m="1" x="229"/>
        <item sd="0" m="1" x="514"/>
        <item sd="0" m="1" x="241"/>
        <item sd="0" m="1" x="254"/>
        <item sd="0" m="1" x="544"/>
        <item sd="0" m="1" x="269"/>
        <item sd="0" m="1" x="552"/>
        <item sd="0" m="1" x="276"/>
        <item sd="0" m="1" x="561"/>
        <item sd="0" m="1" x="569"/>
        <item sd="0" m="1" x="287"/>
        <item sd="0" m="1" x="28"/>
        <item sd="0" m="1" x="293"/>
        <item sd="0" m="1" x="32"/>
        <item sd="0" m="1" x="297"/>
        <item sd="0" m="1" x="36"/>
        <item sd="0" m="1" x="302"/>
        <item sd="0" m="1" x="41"/>
        <item sd="0" m="1" x="477"/>
        <item sd="0" m="1" x="212"/>
        <item sd="0" m="1" x="490"/>
        <item sd="0" m="1" x="221"/>
        <item sd="0" m="1" x="503"/>
        <item sd="0" m="1" x="231"/>
        <item sd="0" m="1" x="516"/>
        <item sd="0" m="1" x="243"/>
        <item sd="0" m="1" x="526"/>
        <item sd="0" m="1" x="255"/>
        <item sd="0" m="1" x="271"/>
        <item sd="0" m="1" x="554"/>
        <item sd="0" m="1" x="277"/>
        <item sd="0" m="1" x="563"/>
        <item sd="0" m="1" x="283"/>
        <item sd="0" m="1" x="571"/>
        <item sd="0" m="1" x="289"/>
        <item sd="0" m="1" x="30"/>
        <item sd="0" m="1" x="295"/>
        <item sd="0" m="1" x="34"/>
        <item sd="0" m="1" x="299"/>
        <item sd="0" m="1" x="38"/>
        <item sd="0" m="1" x="304"/>
        <item sd="0" m="1" x="43"/>
        <item sd="0" m="1" x="307"/>
        <item sd="0" m="1" x="46"/>
        <item sd="0" m="1" x="310"/>
        <item sd="0" m="1" x="505"/>
        <item sd="0" m="1" x="233"/>
        <item sd="0" m="1" x="518"/>
        <item sd="0" m="1" x="245"/>
        <item sd="0" m="1" x="528"/>
        <item sd="0" m="1" x="257"/>
        <item sd="0" m="1" x="537"/>
        <item sd="0" m="1" x="546"/>
        <item sd="0" m="1" x="272"/>
        <item sd="0" m="1" x="555"/>
        <item sd="0" m="1" x="564"/>
        <item sd="0" m="1" x="284"/>
        <item sd="0" m="1" x="572"/>
        <item sd="0" m="1" x="290"/>
        <item sd="0" m="1" x="31"/>
        <item sd="0" m="1" x="296"/>
        <item sd="0" m="1" x="35"/>
        <item sd="0" m="1" x="300"/>
        <item sd="0" m="1" x="39"/>
        <item sd="0" m="1" x="305"/>
        <item sd="0" m="1" x="44"/>
        <item sd="0" m="1" x="311"/>
        <item sd="0" m="1" x="49"/>
        <item sd="0" m="1" x="314"/>
        <item sd="0" m="1" x="52"/>
        <item sd="0" m="1" x="319"/>
        <item sd="0" m="1" x="57"/>
        <item sd="0" m="1" x="301"/>
        <item sd="0" m="1" x="40"/>
        <item sd="0" m="1" x="306"/>
        <item sd="0" m="1" x="45"/>
        <item sd="0" m="1" x="308"/>
        <item sd="0" m="1" x="47"/>
        <item sd="0" m="1" x="312"/>
        <item sd="0" m="1" x="50"/>
        <item sd="0" m="1" x="315"/>
        <item sd="0" m="1" x="53"/>
        <item sd="0" m="1" x="320"/>
        <item sd="0" m="1" x="58"/>
        <item sd="0" m="1" x="324"/>
        <item sd="0" m="1" x="329"/>
        <item sd="0" m="1" x="66"/>
        <item sd="0" m="1" x="335"/>
        <item sd="0" m="1" x="71"/>
        <item sd="0" m="1" x="342"/>
        <item sd="0" m="1" x="78"/>
        <item sd="0" m="1" x="86"/>
        <item sd="0" m="1" x="357"/>
        <item sd="0" m="1" x="95"/>
        <item sd="0" m="1" x="365"/>
        <item sd="0" m="1" x="104"/>
        <item sd="0" m="1" x="376"/>
        <item sd="0" m="1" x="116"/>
        <item sd="0" m="1" x="389"/>
        <item sd="0" m="1" x="127"/>
        <item sd="0" m="1" x="403"/>
        <item sd="0" m="1" x="309"/>
        <item sd="0" m="1" x="48"/>
        <item sd="0" m="1" x="313"/>
        <item sd="0" m="1" x="51"/>
        <item sd="0" m="1" x="316"/>
        <item sd="0" m="1" x="54"/>
        <item sd="0" m="1" x="321"/>
        <item sd="0" m="1" x="59"/>
        <item sd="0" m="1" x="325"/>
        <item sd="0" m="1" x="73"/>
        <item sd="0" m="1" x="344"/>
        <item sd="0" m="1" x="80"/>
        <item sd="0" m="1" x="350"/>
        <item sd="0" m="1" x="358"/>
        <item sd="0" m="1" x="96"/>
        <item sd="0" m="1" x="367"/>
        <item sd="0" m="1" x="106"/>
        <item sd="0" m="1" x="378"/>
        <item sd="0" m="1" x="118"/>
        <item sd="0" m="1" x="129"/>
        <item sd="0" m="1" x="405"/>
        <item sd="0" m="1" x="141"/>
        <item sd="0" m="1" x="417"/>
        <item sd="0" m="1" x="318"/>
        <item sd="0" m="1" x="56"/>
        <item sd="0" m="1" x="323"/>
        <item sd="0" m="1" x="61"/>
        <item sd="0" m="1" x="326"/>
        <item sd="0" m="1" x="63"/>
        <item sd="0" m="1" x="332"/>
        <item sd="0" m="1" x="68"/>
        <item sd="0" m="1" x="338"/>
        <item sd="0" m="1" x="346"/>
        <item sd="0" m="1" x="81"/>
        <item sd="0" m="1" x="352"/>
        <item sd="0" m="1" x="89"/>
        <item sd="0" m="1" x="360"/>
        <item sd="0" m="1" x="98"/>
        <item sd="0" m="1" x="108"/>
        <item sd="0" m="1" x="380"/>
        <item sd="0" m="1" x="119"/>
        <item sd="0" m="1" x="392"/>
        <item sd="0" m="1" x="131"/>
        <item sd="0" m="1" x="407"/>
        <item sd="0" m="1" x="152"/>
        <item sd="0" m="1" x="429"/>
        <item sd="0" m="1" x="177"/>
        <item sd="0" m="1" x="452"/>
        <item sd="0" m="1" x="328"/>
        <item sd="0" m="1" x="65"/>
        <item sd="0" m="1" x="334"/>
        <item sd="0" m="1" x="70"/>
        <item sd="0" m="1" x="340"/>
        <item sd="0" m="1" x="75"/>
        <item sd="0" m="1" x="83"/>
        <item sd="0" m="1" x="353"/>
        <item sd="0" m="1" x="91"/>
        <item sd="0" m="1" x="100"/>
        <item sd="0" m="1" x="370"/>
        <item sd="0" m="1" x="110"/>
        <item sd="0" m="1" x="382"/>
        <item sd="0" m="1" x="121"/>
        <item sd="0" m="1" x="394"/>
        <item sd="0" m="1" x="133"/>
        <item sd="0" m="1" x="409"/>
        <item sd="0" m="1" x="144"/>
        <item sd="0" m="1" x="154"/>
        <item sd="0" m="1" x="431"/>
        <item sd="0" m="1" x="166"/>
        <item sd="0" m="1" x="440"/>
        <item sd="0" m="1" x="179"/>
        <item sd="0" m="1" x="454"/>
        <item sd="0" m="1" x="465"/>
        <item sd="0" m="1" x="201"/>
        <item sd="0" m="1" x="77"/>
        <item sd="0" m="1" x="348"/>
        <item sd="0" m="1" x="85"/>
        <item sd="0" m="1" x="93"/>
        <item sd="0" m="1" x="363"/>
        <item sd="0" m="1" x="102"/>
        <item sd="0" m="1" x="372"/>
        <item sd="0" m="1" x="112"/>
        <item sd="0" m="1" x="384"/>
        <item sd="0" m="1" x="396"/>
        <item sd="0" m="1" x="134"/>
        <item sd="0" m="1" x="411"/>
        <item sd="0" m="1" x="146"/>
        <item sd="0" m="1" x="421"/>
        <item sd="0" m="1" x="156"/>
        <item sd="0" m="1" x="168"/>
        <item sd="0" m="1" x="441"/>
        <item sd="0" m="1" x="180"/>
        <item sd="0" m="1" x="456"/>
        <item sd="0" m="1" x="191"/>
        <item sd="0" m="1" x="467"/>
        <item sd="0" m="1" x="480"/>
        <item sd="0" m="1" x="214"/>
        <item sd="0" m="1" x="493"/>
        <item sd="0" m="1" x="223"/>
        <item sd="0" m="1" x="507"/>
        <item sd="0" m="1" x="356"/>
        <item sd="0" m="1" x="103"/>
        <item sd="0" m="1" x="374"/>
        <item sd="0" m="1" x="114"/>
        <item sd="0" m="1" x="386"/>
        <item sd="0" m="1" x="124"/>
        <item sd="0" m="1" x="398"/>
        <item sd="0" m="1" x="413"/>
        <item sd="0" m="1" x="423"/>
        <item sd="0" m="1" x="158"/>
        <item sd="0" m="1" x="434"/>
        <item sd="0" m="1" x="443"/>
        <item sd="0" m="1" x="181"/>
        <item sd="0" m="1" x="457"/>
        <item sd="0" m="1" x="193"/>
        <item sd="0" m="1" x="469"/>
        <item sd="0" m="1" x="204"/>
        <item sd="0" m="1" x="215"/>
        <item sd="0" m="1" x="494"/>
        <item sd="0" m="1" x="225"/>
        <item sd="0" m="1" x="509"/>
        <item sd="0" m="1" x="235"/>
        <item sd="0" m="1" x="520"/>
        <item sd="0" m="1" x="247"/>
        <item sd="0" m="1" x="115"/>
        <item sd="0" m="1" x="388"/>
        <item sd="0" m="1" x="126"/>
        <item sd="0" m="1" x="400"/>
        <item sd="0" m="1" x="137"/>
        <item sd="0" m="1" x="148"/>
        <item sd="0" m="1" x="424"/>
        <item sd="0" m="1" x="160"/>
        <item sd="0" m="1" x="171"/>
        <item sd="0" m="1" x="445"/>
        <item sd="0" m="1" x="459"/>
        <item sd="0" m="1" x="194"/>
        <item sd="0" m="1" x="471"/>
        <item sd="0" m="1" x="206"/>
        <item sd="0" m="1" x="483"/>
        <item sd="0" m="1" x="496"/>
        <item sd="0" m="1" x="227"/>
        <item sd="0" m="1" x="510"/>
        <item sd="0" m="1" x="237"/>
        <item sd="0" m="1" x="522"/>
        <item sd="0" m="1" x="249"/>
        <item sd="0" m="1" x="530"/>
        <item sd="0" m="1" x="539"/>
        <item sd="0" m="1" x="264"/>
        <item sd="0" m="1" x="548"/>
        <item sd="0" m="1" x="402"/>
        <item sd="0" m="1" x="139"/>
        <item sd="0" m="1" x="416"/>
        <item sd="0" m="1" x="150"/>
        <item sd="0" m="1" x="426"/>
        <item sd="0" m="1" x="161"/>
        <item sd="0" m="1" x="173"/>
        <item sd="0" m="1" x="447"/>
        <item sd="0" m="1" x="184"/>
        <item sd="0" m="1" x="196"/>
        <item sd="0" m="1" x="472"/>
        <item sd="0" m="1" x="208"/>
        <item sd="0" m="1" x="485"/>
        <item sd="0" m="1" x="217"/>
        <item sd="0" m="1" x="498"/>
        <item sd="0" m="1" x="512"/>
        <item sd="0" m="1" x="238"/>
        <item sd="0" m="1" x="523"/>
        <item sd="0" m="1" x="251"/>
        <item sd="0" m="1" x="532"/>
        <item sd="0" m="1" x="260"/>
        <item sd="0" m="1" x="541"/>
        <item sd="0" m="1" x="266"/>
        <item sd="0" m="1" x="549"/>
        <item sd="0" m="1" x="274"/>
        <item sd="0" m="1" x="558"/>
        <item sd="0" m="1" x="279"/>
        <item sd="0" m="1" x="566"/>
        <item sd="0" m="1" x="163"/>
        <item sd="0" m="1" x="437"/>
        <item sd="0" m="1" x="175"/>
        <item sd="0" m="1" x="449"/>
        <item sd="0" m="1" x="186"/>
        <item sd="0" m="1" x="462"/>
        <item sd="0" m="1" x="474"/>
        <item sd="0" m="1" x="209"/>
        <item sd="0" m="1" x="487"/>
        <item sd="0" m="1" x="219"/>
        <item sd="0" m="1" x="500"/>
        <item sd="0" m="1" x="240"/>
        <item sd="0" m="1" x="524"/>
        <item sd="0" m="1" x="253"/>
        <item sd="0" m="1" x="534"/>
        <item sd="0" m="1" x="262"/>
        <item sd="0" m="1" x="543"/>
        <item sd="0" m="1" x="268"/>
        <item sd="0" m="1" x="551"/>
        <item sd="0" m="1" x="275"/>
        <item sd="0" m="1" x="560"/>
        <item sd="0" m="1" x="281"/>
        <item sd="0" m="1" x="568"/>
        <item sd="0" m="1" x="286"/>
        <item sd="0" m="1" x="292"/>
        <item sd="0" m="1" x="450"/>
        <item sd="0" m="1" x="188"/>
        <item sd="0" m="1" x="199"/>
        <item sd="0" m="1" x="476"/>
        <item sd="0" m="1" x="211"/>
        <item sd="0" m="1" x="489"/>
        <item sd="0" m="1" x="220"/>
        <item sd="0" m="1" x="502"/>
        <item sd="0" m="1" x="230"/>
        <item sd="0" m="1" x="515"/>
        <item sd="0" m="1" x="242"/>
        <item sd="0" m="1" x="525"/>
        <item sd="0" m="1" x="535"/>
        <item sd="0" m="1" x="545"/>
        <item sd="0" m="1" x="270"/>
        <item sd="0" m="1" x="553"/>
        <item sd="0" m="1" x="562"/>
        <item sd="0" m="1" x="282"/>
        <item sd="0" m="1" x="570"/>
        <item sd="0" m="1" x="288"/>
        <item sd="0" m="1" x="29"/>
        <item sd="0" m="1" x="294"/>
        <item sd="0" m="1" x="33"/>
        <item sd="0" m="1" x="298"/>
        <item sd="0" m="1" x="37"/>
        <item sd="0" m="1" x="303"/>
        <item sd="0" m="1" x="42"/>
        <item sd="0" m="1" x="478"/>
        <item sd="0" m="1" x="213"/>
        <item sd="0" m="1" x="491"/>
        <item sd="0" m="1" x="504"/>
        <item sd="0" m="1" x="232"/>
        <item sd="0" m="1" x="517"/>
        <item sd="0" m="1" x="244"/>
        <item sd="0" m="1" x="527"/>
        <item sd="0" m="1" x="256"/>
        <item sd="0" m="1" x="536"/>
        <item sd="0" m="1" x="263"/>
        <item sd="0" x="0"/>
        <item sd="0" x="1"/>
        <item sd="0" x="3"/>
        <item sd="0" x="2"/>
        <item sd="0" x="4"/>
        <item sd="0" x="5"/>
        <item sd="0" x="6"/>
        <item sd="0" x="7"/>
        <item sd="0" x="8"/>
        <item sd="0" x="9"/>
        <item sd="0" x="11"/>
        <item sd="0" x="10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165" showAll="0" defaultSubtota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95"/>
    <field x="1"/>
  </rowFields>
  <rowItems count="28"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Ciclo " fld="1" subtotal="count" baseField="0" baseItem="0"/>
    <dataField name="Suma de Medidores a leer" fld="5" baseField="52" baseItem="3"/>
    <dataField name="Suma de cantidad lectores requeridos " fld="15" baseField="89" baseItem="465"/>
  </dataFields>
  <formats count="146">
    <format dxfId="3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3">
      <pivotArea dataOnly="0" labelOnly="1" fieldPosition="0">
        <references count="1">
          <reference field="95" count="0"/>
        </references>
      </pivotArea>
    </format>
    <format dxfId="382">
      <pivotArea dataOnly="0" labelOnly="1" grandRow="1" outline="0" fieldPosition="0"/>
    </format>
    <format dxfId="381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5" count="1" selected="0">
            <x v="1"/>
          </reference>
        </references>
      </pivotArea>
    </format>
    <format dxfId="380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95" count="1" selected="0">
            <x v="11"/>
          </reference>
        </references>
      </pivotArea>
    </format>
    <format dxfId="379">
      <pivotArea dataOnly="0" labelOnly="1" fieldPosition="0">
        <references count="2">
          <reference field="1" count="35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</reference>
          <reference field="95" count="1" selected="0">
            <x v="20"/>
          </reference>
        </references>
      </pivotArea>
    </format>
    <format dxfId="378">
      <pivotArea field="95" type="button" dataOnly="0" labelOnly="1" outline="0" axis="axisRow" fieldPosition="0"/>
    </format>
    <format dxfId="377">
      <pivotArea collapsedLevelsAreSubtotals="1" fieldPosition="0">
        <references count="2">
          <reference field="4294967294" count="1" selected="0">
            <x v="1"/>
          </reference>
          <reference field="95" count="1">
            <x v="1"/>
          </reference>
        </references>
      </pivotArea>
    </format>
    <format dxfId="376">
      <pivotArea collapsedLevelsAreSubtotals="1" fieldPosition="0">
        <references count="2">
          <reference field="4294967294" count="1" selected="0">
            <x v="1"/>
          </reference>
          <reference field="95" count="1">
            <x v="2"/>
          </reference>
        </references>
      </pivotArea>
    </format>
    <format dxfId="375">
      <pivotArea collapsedLevelsAreSubtotals="1" fieldPosition="0">
        <references count="2">
          <reference field="4294967294" count="1" selected="0">
            <x v="1"/>
          </reference>
          <reference field="95" count="1">
            <x v="3"/>
          </reference>
        </references>
      </pivotArea>
    </format>
    <format dxfId="374">
      <pivotArea collapsedLevelsAreSubtotals="1" fieldPosition="0">
        <references count="2">
          <reference field="4294967294" count="1" selected="0">
            <x v="1"/>
          </reference>
          <reference field="95" count="1">
            <x v="4"/>
          </reference>
        </references>
      </pivotArea>
    </format>
    <format dxfId="373">
      <pivotArea collapsedLevelsAreSubtotals="1" fieldPosition="0">
        <references count="2">
          <reference field="4294967294" count="1" selected="0">
            <x v="1"/>
          </reference>
          <reference field="95" count="1">
            <x v="5"/>
          </reference>
        </references>
      </pivotArea>
    </format>
    <format dxfId="372">
      <pivotArea collapsedLevelsAreSubtotals="1" fieldPosition="0">
        <references count="2">
          <reference field="4294967294" count="1" selected="0">
            <x v="1"/>
          </reference>
          <reference field="95" count="1">
            <x v="6"/>
          </reference>
        </references>
      </pivotArea>
    </format>
    <format dxfId="371">
      <pivotArea collapsedLevelsAreSubtotals="1" fieldPosition="0">
        <references count="2">
          <reference field="4294967294" count="1" selected="0">
            <x v="1"/>
          </reference>
          <reference field="95" count="1">
            <x v="7"/>
          </reference>
        </references>
      </pivotArea>
    </format>
    <format dxfId="370">
      <pivotArea collapsedLevelsAreSubtotals="1" fieldPosition="0">
        <references count="2">
          <reference field="4294967294" count="1" selected="0">
            <x v="1"/>
          </reference>
          <reference field="95" count="1">
            <x v="8"/>
          </reference>
        </references>
      </pivotArea>
    </format>
    <format dxfId="369">
      <pivotArea collapsedLevelsAreSubtotals="1" fieldPosition="0">
        <references count="2">
          <reference field="4294967294" count="1" selected="0">
            <x v="1"/>
          </reference>
          <reference field="95" count="1">
            <x v="9"/>
          </reference>
        </references>
      </pivotArea>
    </format>
    <format dxfId="368">
      <pivotArea collapsedLevelsAreSubtotals="1" fieldPosition="0">
        <references count="2">
          <reference field="4294967294" count="1" selected="0">
            <x v="1"/>
          </reference>
          <reference field="95" count="1">
            <x v="10"/>
          </reference>
        </references>
      </pivotArea>
    </format>
    <format dxfId="367">
      <pivotArea collapsedLevelsAreSubtotals="1" fieldPosition="0">
        <references count="2">
          <reference field="4294967294" count="1" selected="0">
            <x v="1"/>
          </reference>
          <reference field="95" count="1">
            <x v="11"/>
          </reference>
        </references>
      </pivotArea>
    </format>
    <format dxfId="366">
      <pivotArea collapsedLevelsAreSubtotals="1" fieldPosition="0">
        <references count="2">
          <reference field="4294967294" count="1" selected="0">
            <x v="1"/>
          </reference>
          <reference field="95" count="1">
            <x v="12"/>
          </reference>
        </references>
      </pivotArea>
    </format>
    <format dxfId="365">
      <pivotArea collapsedLevelsAreSubtotals="1" fieldPosition="0">
        <references count="2">
          <reference field="4294967294" count="1" selected="0">
            <x v="1"/>
          </reference>
          <reference field="95" count="1">
            <x v="13"/>
          </reference>
        </references>
      </pivotArea>
    </format>
    <format dxfId="364">
      <pivotArea collapsedLevelsAreSubtotals="1" fieldPosition="0">
        <references count="2">
          <reference field="4294967294" count="1" selected="0">
            <x v="1"/>
          </reference>
          <reference field="95" count="1">
            <x v="14"/>
          </reference>
        </references>
      </pivotArea>
    </format>
    <format dxfId="363">
      <pivotArea collapsedLevelsAreSubtotals="1" fieldPosition="0">
        <references count="2">
          <reference field="4294967294" count="1" selected="0">
            <x v="1"/>
          </reference>
          <reference field="95" count="1">
            <x v="15"/>
          </reference>
        </references>
      </pivotArea>
    </format>
    <format dxfId="362">
      <pivotArea collapsedLevelsAreSubtotals="1" fieldPosition="0">
        <references count="2">
          <reference field="4294967294" count="1" selected="0">
            <x v="1"/>
          </reference>
          <reference field="95" count="1">
            <x v="16"/>
          </reference>
        </references>
      </pivotArea>
    </format>
    <format dxfId="361">
      <pivotArea collapsedLevelsAreSubtotals="1" fieldPosition="0">
        <references count="2">
          <reference field="4294967294" count="1" selected="0">
            <x v="1"/>
          </reference>
          <reference field="95" count="1">
            <x v="17"/>
          </reference>
        </references>
      </pivotArea>
    </format>
    <format dxfId="360">
      <pivotArea collapsedLevelsAreSubtotals="1" fieldPosition="0">
        <references count="2">
          <reference field="4294967294" count="1" selected="0">
            <x v="1"/>
          </reference>
          <reference field="95" count="1">
            <x v="18"/>
          </reference>
        </references>
      </pivotArea>
    </format>
    <format dxfId="359">
      <pivotArea collapsedLevelsAreSubtotals="1" fieldPosition="0">
        <references count="2">
          <reference field="4294967294" count="1" selected="0">
            <x v="1"/>
          </reference>
          <reference field="95" count="1">
            <x v="19"/>
          </reference>
        </references>
      </pivotArea>
    </format>
    <format dxfId="358">
      <pivotArea collapsedLevelsAreSubtotals="1" fieldPosition="0">
        <references count="2">
          <reference field="4294967294" count="1" selected="0">
            <x v="1"/>
          </reference>
          <reference field="95" count="1">
            <x v="20"/>
          </reference>
        </references>
      </pivotArea>
    </format>
    <format dxfId="357">
      <pivotArea collapsedLevelsAreSubtotals="1" fieldPosition="0">
        <references count="2">
          <reference field="4294967294" count="1" selected="0">
            <x v="1"/>
          </reference>
          <reference field="95" count="1">
            <x v="21"/>
          </reference>
        </references>
      </pivotArea>
    </format>
    <format dxfId="356">
      <pivotArea collapsedLevelsAreSubtotals="1" fieldPosition="0">
        <references count="2">
          <reference field="4294967294" count="1" selected="0">
            <x v="1"/>
          </reference>
          <reference field="95" count="1">
            <x v="22"/>
          </reference>
        </references>
      </pivotArea>
    </format>
    <format dxfId="355">
      <pivotArea collapsedLevelsAreSubtotals="1" fieldPosition="0">
        <references count="2">
          <reference field="4294967294" count="1" selected="0">
            <x v="1"/>
          </reference>
          <reference field="95" count="1">
            <x v="23"/>
          </reference>
        </references>
      </pivotArea>
    </format>
    <format dxfId="354">
      <pivotArea collapsedLevelsAreSubtotals="1" fieldPosition="0">
        <references count="2">
          <reference field="4294967294" count="1" selected="0">
            <x v="1"/>
          </reference>
          <reference field="95" count="1">
            <x v="24"/>
          </reference>
        </references>
      </pivotArea>
    </format>
    <format dxfId="353">
      <pivotArea collapsedLevelsAreSubtotals="1" fieldPosition="0">
        <references count="2">
          <reference field="4294967294" count="1" selected="0">
            <x v="1"/>
          </reference>
          <reference field="95" count="1">
            <x v="25"/>
          </reference>
        </references>
      </pivotArea>
    </format>
    <format dxfId="352">
      <pivotArea collapsedLevelsAreSubtotals="1" fieldPosition="0">
        <references count="2">
          <reference field="4294967294" count="1" selected="0">
            <x v="1"/>
          </reference>
          <reference field="95" count="1">
            <x v="26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collapsedLevelsAreSubtotals="1" fieldPosition="0">
        <references count="2">
          <reference field="4294967294" count="1" selected="0">
            <x v="1"/>
          </reference>
          <reference field="95" count="1">
            <x v="27"/>
          </reference>
        </references>
      </pivotArea>
    </format>
    <format dxfId="349">
      <pivotArea collapsedLevelsAreSubtotals="1" fieldPosition="0">
        <references count="2">
          <reference field="4294967294" count="1" selected="0">
            <x v="1"/>
          </reference>
          <reference field="95" count="1">
            <x v="28"/>
          </reference>
        </references>
      </pivotArea>
    </format>
    <format dxfId="348">
      <pivotArea collapsedLevelsAreSubtotals="1" fieldPosition="0">
        <references count="2">
          <reference field="4294967294" count="1" selected="0">
            <x v="1"/>
          </reference>
          <reference field="95" count="1">
            <x v="29"/>
          </reference>
        </references>
      </pivotArea>
    </format>
    <format dxfId="347">
      <pivotArea collapsedLevelsAreSubtotals="1" fieldPosition="0">
        <references count="2">
          <reference field="4294967294" count="1" selected="0">
            <x v="1"/>
          </reference>
          <reference field="95" count="1">
            <x v="30"/>
          </reference>
        </references>
      </pivotArea>
    </format>
    <format dxfId="346">
      <pivotArea collapsedLevelsAreSubtotals="1" fieldPosition="0">
        <references count="2">
          <reference field="4294967294" count="1" selected="0">
            <x v="1"/>
          </reference>
          <reference field="95" count="1">
            <x v="31"/>
          </reference>
        </references>
      </pivotArea>
    </format>
    <format dxfId="345">
      <pivotArea collapsedLevelsAreSubtotals="1" fieldPosition="0">
        <references count="2">
          <reference field="4294967294" count="1" selected="0">
            <x v="1"/>
          </reference>
          <reference field="95" count="1">
            <x v="32"/>
          </reference>
        </references>
      </pivotArea>
    </format>
    <format dxfId="344">
      <pivotArea collapsedLevelsAreSubtotals="1" fieldPosition="0">
        <references count="2">
          <reference field="4294967294" count="1" selected="0">
            <x v="1"/>
          </reference>
          <reference field="95" count="1">
            <x v="33"/>
          </reference>
        </references>
      </pivotArea>
    </format>
    <format dxfId="343">
      <pivotArea collapsedLevelsAreSubtotals="1" fieldPosition="0">
        <references count="2">
          <reference field="4294967294" count="1" selected="0">
            <x v="1"/>
          </reference>
          <reference field="95" count="1">
            <x v="34"/>
          </reference>
        </references>
      </pivotArea>
    </format>
    <format dxfId="342">
      <pivotArea collapsedLevelsAreSubtotals="1" fieldPosition="0">
        <references count="2">
          <reference field="4294967294" count="1" selected="0">
            <x v="1"/>
          </reference>
          <reference field="95" count="1">
            <x v="36"/>
          </reference>
        </references>
      </pivotArea>
    </format>
    <format dxfId="341">
      <pivotArea collapsedLevelsAreSubtotals="1" fieldPosition="0">
        <references count="2">
          <reference field="4294967294" count="1" selected="0">
            <x v="1"/>
          </reference>
          <reference field="95" count="1">
            <x v="35"/>
          </reference>
        </references>
      </pivotArea>
    </format>
    <format dxfId="340">
      <pivotArea collapsedLevelsAreSubtotals="1" fieldPosition="0">
        <references count="2">
          <reference field="4294967294" count="1" selected="0">
            <x v="1"/>
          </reference>
          <reference field="95" count="1">
            <x v="37"/>
          </reference>
        </references>
      </pivotArea>
    </format>
    <format dxfId="339">
      <pivotArea collapsedLevelsAreSubtotals="1" fieldPosition="0">
        <references count="2">
          <reference field="4294967294" count="1" selected="0">
            <x v="1"/>
          </reference>
          <reference field="95" count="1">
            <x v="39"/>
          </reference>
        </references>
      </pivotArea>
    </format>
    <format dxfId="338">
      <pivotArea collapsedLevelsAreSubtotals="1" fieldPosition="0">
        <references count="2">
          <reference field="4294967294" count="1" selected="0">
            <x v="1"/>
          </reference>
          <reference field="95" count="1">
            <x v="40"/>
          </reference>
        </references>
      </pivotArea>
    </format>
    <format dxfId="337">
      <pivotArea collapsedLevelsAreSubtotals="1" fieldPosition="0">
        <references count="2">
          <reference field="4294967294" count="1" selected="0">
            <x v="1"/>
          </reference>
          <reference field="95" count="1">
            <x v="41"/>
          </reference>
        </references>
      </pivotArea>
    </format>
    <format dxfId="336">
      <pivotArea collapsedLevelsAreSubtotals="1" fieldPosition="0">
        <references count="2">
          <reference field="4294967294" count="1" selected="0">
            <x v="1"/>
          </reference>
          <reference field="95" count="1">
            <x v="42"/>
          </reference>
        </references>
      </pivotArea>
    </format>
    <format dxfId="335">
      <pivotArea collapsedLevelsAreSubtotals="1" fieldPosition="0">
        <references count="2">
          <reference field="4294967294" count="1" selected="0">
            <x v="1"/>
          </reference>
          <reference field="95" count="1">
            <x v="43"/>
          </reference>
        </references>
      </pivotArea>
    </format>
    <format dxfId="334">
      <pivotArea collapsedLevelsAreSubtotals="1" fieldPosition="0">
        <references count="2">
          <reference field="4294967294" count="1" selected="0">
            <x v="1"/>
          </reference>
          <reference field="95" count="1">
            <x v="44"/>
          </reference>
        </references>
      </pivotArea>
    </format>
    <format dxfId="333">
      <pivotArea collapsedLevelsAreSubtotals="1" fieldPosition="0">
        <references count="2">
          <reference field="4294967294" count="1" selected="0">
            <x v="1"/>
          </reference>
          <reference field="95" count="1">
            <x v="46"/>
          </reference>
        </references>
      </pivotArea>
    </format>
    <format dxfId="332">
      <pivotArea collapsedLevelsAreSubtotals="1" fieldPosition="0">
        <references count="2">
          <reference field="4294967294" count="1" selected="0">
            <x v="1"/>
          </reference>
          <reference field="95" count="1">
            <x v="45"/>
          </reference>
        </references>
      </pivotArea>
    </format>
    <format dxfId="331">
      <pivotArea collapsedLevelsAreSubtotals="1" fieldPosition="0">
        <references count="2">
          <reference field="4294967294" count="1" selected="0">
            <x v="1"/>
          </reference>
          <reference field="95" count="1">
            <x v="47"/>
          </reference>
        </references>
      </pivotArea>
    </format>
    <format dxfId="330">
      <pivotArea collapsedLevelsAreSubtotals="1" fieldPosition="0">
        <references count="2">
          <reference field="4294967294" count="1" selected="0">
            <x v="1"/>
          </reference>
          <reference field="95" count="1">
            <x v="48"/>
          </reference>
        </references>
      </pivotArea>
    </format>
    <format dxfId="329">
      <pivotArea collapsedLevelsAreSubtotals="1" fieldPosition="0">
        <references count="2">
          <reference field="4294967294" count="1" selected="0">
            <x v="1"/>
          </reference>
          <reference field="95" count="1">
            <x v="49"/>
          </reference>
        </references>
      </pivotArea>
    </format>
    <format dxfId="328">
      <pivotArea collapsedLevelsAreSubtotals="1" fieldPosition="0">
        <references count="2">
          <reference field="4294967294" count="1" selected="0">
            <x v="1"/>
          </reference>
          <reference field="95" count="1">
            <x v="50"/>
          </reference>
        </references>
      </pivotArea>
    </format>
    <format dxfId="327">
      <pivotArea collapsedLevelsAreSubtotals="1" fieldPosition="0">
        <references count="2">
          <reference field="4294967294" count="1" selected="0">
            <x v="1"/>
          </reference>
          <reference field="95" count="1">
            <x v="51"/>
          </reference>
        </references>
      </pivotArea>
    </format>
    <format dxfId="326">
      <pivotArea collapsedLevelsAreSubtotals="1" fieldPosition="0">
        <references count="2">
          <reference field="4294967294" count="1" selected="0">
            <x v="1"/>
          </reference>
          <reference field="95" count="1">
            <x v="52"/>
          </reference>
        </references>
      </pivotArea>
    </format>
    <format dxfId="325">
      <pivotArea collapsedLevelsAreSubtotals="1" fieldPosition="0">
        <references count="2">
          <reference field="4294967294" count="1" selected="0">
            <x v="1"/>
          </reference>
          <reference field="95" count="1">
            <x v="53"/>
          </reference>
        </references>
      </pivotArea>
    </format>
    <format dxfId="324">
      <pivotArea field="9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23">
      <pivotArea collapsedLevelsAreSubtotals="1" fieldPosition="0">
        <references count="2">
          <reference field="4294967294" count="1" selected="0">
            <x v="1"/>
          </reference>
          <reference field="95" count="1">
            <x v="38"/>
          </reference>
        </references>
      </pivotArea>
    </format>
    <format dxfId="322">
      <pivotArea collapsedLevelsAreSubtotals="1" fieldPosition="0">
        <references count="2">
          <reference field="4294967294" count="1" selected="0">
            <x v="1"/>
          </reference>
          <reference field="95" count="1">
            <x v="260"/>
          </reference>
        </references>
      </pivotArea>
    </format>
    <format dxfId="321">
      <pivotArea collapsedLevelsAreSubtotals="1" fieldPosition="0">
        <references count="2">
          <reference field="4294967294" count="1" selected="0">
            <x v="1"/>
          </reference>
          <reference field="95" count="1">
            <x v="261"/>
          </reference>
        </references>
      </pivotArea>
    </format>
    <format dxfId="320">
      <pivotArea collapsedLevelsAreSubtotals="1" fieldPosition="0">
        <references count="2">
          <reference field="4294967294" count="1" selected="0">
            <x v="1"/>
          </reference>
          <reference field="95" count="1">
            <x v="262"/>
          </reference>
        </references>
      </pivotArea>
    </format>
    <format dxfId="319">
      <pivotArea collapsedLevelsAreSubtotals="1" fieldPosition="0">
        <references count="2">
          <reference field="4294967294" count="1" selected="0">
            <x v="1"/>
          </reference>
          <reference field="95" count="1">
            <x v="263"/>
          </reference>
        </references>
      </pivotArea>
    </format>
    <format dxfId="318">
      <pivotArea collapsedLevelsAreSubtotals="1" fieldPosition="0">
        <references count="2">
          <reference field="4294967294" count="1" selected="0">
            <x v="1"/>
          </reference>
          <reference field="95" count="1">
            <x v="265"/>
          </reference>
        </references>
      </pivotArea>
    </format>
    <format dxfId="317">
      <pivotArea collapsedLevelsAreSubtotals="1" fieldPosition="0">
        <references count="2">
          <reference field="4294967294" count="1" selected="0">
            <x v="1"/>
          </reference>
          <reference field="95" count="1">
            <x v="266"/>
          </reference>
        </references>
      </pivotArea>
    </format>
    <format dxfId="316">
      <pivotArea collapsedLevelsAreSubtotals="1" fieldPosition="0">
        <references count="2">
          <reference field="4294967294" count="1" selected="0">
            <x v="1"/>
          </reference>
          <reference field="95" count="1">
            <x v="267"/>
          </reference>
        </references>
      </pivotArea>
    </format>
    <format dxfId="315">
      <pivotArea collapsedLevelsAreSubtotals="1" fieldPosition="0">
        <references count="2">
          <reference field="4294967294" count="1" selected="0">
            <x v="1"/>
          </reference>
          <reference field="95" count="1">
            <x v="268"/>
          </reference>
        </references>
      </pivotArea>
    </format>
    <format dxfId="314">
      <pivotArea collapsedLevelsAreSubtotals="1" fieldPosition="0">
        <references count="2">
          <reference field="4294967294" count="1" selected="0">
            <x v="1"/>
          </reference>
          <reference field="95" count="1">
            <x v="269"/>
          </reference>
        </references>
      </pivotArea>
    </format>
    <format dxfId="313">
      <pivotArea collapsedLevelsAreSubtotals="1" fieldPosition="0">
        <references count="2">
          <reference field="4294967294" count="1" selected="0">
            <x v="1"/>
          </reference>
          <reference field="95" count="1">
            <x v="270"/>
          </reference>
        </references>
      </pivotArea>
    </format>
    <format dxfId="312">
      <pivotArea collapsedLevelsAreSubtotals="1" fieldPosition="0">
        <references count="2">
          <reference field="4294967294" count="1" selected="0">
            <x v="1"/>
          </reference>
          <reference field="95" count="1">
            <x v="271"/>
          </reference>
        </references>
      </pivotArea>
    </format>
    <format dxfId="311">
      <pivotArea collapsedLevelsAreSubtotals="1" fieldPosition="0">
        <references count="2">
          <reference field="4294967294" count="1" selected="0">
            <x v="1"/>
          </reference>
          <reference field="95" count="1">
            <x v="272"/>
          </reference>
        </references>
      </pivotArea>
    </format>
    <format dxfId="310">
      <pivotArea collapsedLevelsAreSubtotals="1" fieldPosition="0">
        <references count="2">
          <reference field="4294967294" count="1" selected="0">
            <x v="1"/>
          </reference>
          <reference field="95" count="1">
            <x v="273"/>
          </reference>
        </references>
      </pivotArea>
    </format>
    <format dxfId="309">
      <pivotArea collapsedLevelsAreSubtotals="1" fieldPosition="0">
        <references count="2">
          <reference field="4294967294" count="1" selected="0">
            <x v="1"/>
          </reference>
          <reference field="95" count="1">
            <x v="274"/>
          </reference>
        </references>
      </pivotArea>
    </format>
    <format dxfId="308">
      <pivotArea collapsedLevelsAreSubtotals="1" fieldPosition="0">
        <references count="2">
          <reference field="4294967294" count="1" selected="0">
            <x v="1"/>
          </reference>
          <reference field="95" count="1">
            <x v="275"/>
          </reference>
        </references>
      </pivotArea>
    </format>
    <format dxfId="307">
      <pivotArea collapsedLevelsAreSubtotals="1" fieldPosition="0">
        <references count="2">
          <reference field="4294967294" count="1" selected="0">
            <x v="1"/>
          </reference>
          <reference field="95" count="1">
            <x v="278"/>
          </reference>
        </references>
      </pivotArea>
    </format>
    <format dxfId="306">
      <pivotArea collapsedLevelsAreSubtotals="1" fieldPosition="0">
        <references count="2">
          <reference field="4294967294" count="1" selected="0">
            <x v="1"/>
          </reference>
          <reference field="95" count="1">
            <x v="279"/>
          </reference>
        </references>
      </pivotArea>
    </format>
    <format dxfId="305">
      <pivotArea collapsedLevelsAreSubtotals="1" fieldPosition="0">
        <references count="2">
          <reference field="4294967294" count="1" selected="0">
            <x v="1"/>
          </reference>
          <reference field="95" count="1">
            <x v="280"/>
          </reference>
        </references>
      </pivotArea>
    </format>
    <format dxfId="304">
      <pivotArea collapsedLevelsAreSubtotals="1" fieldPosition="0">
        <references count="2">
          <reference field="4294967294" count="1" selected="0">
            <x v="1"/>
          </reference>
          <reference field="95" count="1">
            <x v="281"/>
          </reference>
        </references>
      </pivotArea>
    </format>
    <format dxfId="303">
      <pivotArea collapsedLevelsAreSubtotals="1" fieldPosition="0">
        <references count="2">
          <reference field="4294967294" count="1" selected="0">
            <x v="1"/>
          </reference>
          <reference field="95" count="1">
            <x v="282"/>
          </reference>
        </references>
      </pivotArea>
    </format>
    <format dxfId="302">
      <pivotArea collapsedLevelsAreSubtotals="1" fieldPosition="0">
        <references count="2">
          <reference field="4294967294" count="1" selected="0">
            <x v="1"/>
          </reference>
          <reference field="95" count="1">
            <x v="283"/>
          </reference>
        </references>
      </pivotArea>
    </format>
    <format dxfId="301">
      <pivotArea collapsedLevelsAreSubtotals="1" fieldPosition="0">
        <references count="2">
          <reference field="4294967294" count="1" selected="0">
            <x v="1"/>
          </reference>
          <reference field="95" count="1">
            <x v="284"/>
          </reference>
        </references>
      </pivotArea>
    </format>
    <format dxfId="300">
      <pivotArea collapsedLevelsAreSubtotals="1" fieldPosition="0">
        <references count="2">
          <reference field="4294967294" count="1" selected="0">
            <x v="1"/>
          </reference>
          <reference field="95" count="1">
            <x v="285"/>
          </reference>
        </references>
      </pivotArea>
    </format>
    <format dxfId="299">
      <pivotArea collapsedLevelsAreSubtotals="1" fieldPosition="0">
        <references count="2">
          <reference field="4294967294" count="1" selected="0">
            <x v="1"/>
          </reference>
          <reference field="95" count="1">
            <x v="286"/>
          </reference>
        </references>
      </pivotArea>
    </format>
    <format dxfId="298">
      <pivotArea collapsedLevelsAreSubtotals="1" fieldPosition="0">
        <references count="2">
          <reference field="4294967294" count="1" selected="0">
            <x v="1"/>
          </reference>
          <reference field="95" count="1">
            <x v="287"/>
          </reference>
        </references>
      </pivotArea>
    </format>
    <format dxfId="297">
      <pivotArea collapsedLevelsAreSubtotals="1" fieldPosition="0">
        <references count="2">
          <reference field="4294967294" count="1" selected="0">
            <x v="2"/>
          </reference>
          <reference field="95" count="1">
            <x v="466"/>
          </reference>
        </references>
      </pivotArea>
    </format>
    <format dxfId="296">
      <pivotArea collapsedLevelsAreSubtotals="1" fieldPosition="0">
        <references count="2">
          <reference field="4294967294" count="1" selected="0">
            <x v="2"/>
          </reference>
          <reference field="95" count="1">
            <x v="467"/>
          </reference>
        </references>
      </pivotArea>
    </format>
    <format dxfId="295">
      <pivotArea collapsedLevelsAreSubtotals="1" fieldPosition="0">
        <references count="2">
          <reference field="4294967294" count="1" selected="0">
            <x v="2"/>
          </reference>
          <reference field="95" count="1">
            <x v="468"/>
          </reference>
        </references>
      </pivotArea>
    </format>
    <format dxfId="294">
      <pivotArea collapsedLevelsAreSubtotals="1" fieldPosition="0">
        <references count="2">
          <reference field="4294967294" count="1" selected="0">
            <x v="2"/>
          </reference>
          <reference field="95" count="1">
            <x v="469"/>
          </reference>
        </references>
      </pivotArea>
    </format>
    <format dxfId="293">
      <pivotArea collapsedLevelsAreSubtotals="1" fieldPosition="0">
        <references count="2">
          <reference field="4294967294" count="1" selected="0">
            <x v="2"/>
          </reference>
          <reference field="95" count="1">
            <x v="470"/>
          </reference>
        </references>
      </pivotArea>
    </format>
    <format dxfId="292">
      <pivotArea collapsedLevelsAreSubtotals="1" fieldPosition="0">
        <references count="2">
          <reference field="4294967294" count="1" selected="0">
            <x v="2"/>
          </reference>
          <reference field="95" count="1">
            <x v="471"/>
          </reference>
        </references>
      </pivotArea>
    </format>
    <format dxfId="291">
      <pivotArea collapsedLevelsAreSubtotals="1" fieldPosition="0">
        <references count="2">
          <reference field="4294967294" count="1" selected="0">
            <x v="2"/>
          </reference>
          <reference field="95" count="1">
            <x v="473"/>
          </reference>
        </references>
      </pivotArea>
    </format>
    <format dxfId="290">
      <pivotArea collapsedLevelsAreSubtotals="1" fieldPosition="0">
        <references count="2">
          <reference field="4294967294" count="1" selected="0">
            <x v="2"/>
          </reference>
          <reference field="95" count="1">
            <x v="474"/>
          </reference>
        </references>
      </pivotArea>
    </format>
    <format dxfId="289">
      <pivotArea collapsedLevelsAreSubtotals="1" fieldPosition="0">
        <references count="2">
          <reference field="4294967294" count="1" selected="0">
            <x v="2"/>
          </reference>
          <reference field="95" count="1">
            <x v="472"/>
          </reference>
        </references>
      </pivotArea>
    </format>
    <format dxfId="288">
      <pivotArea collapsedLevelsAreSubtotals="1" fieldPosition="0">
        <references count="2">
          <reference field="4294967294" count="1" selected="0">
            <x v="2"/>
          </reference>
          <reference field="95" count="1">
            <x v="475"/>
          </reference>
        </references>
      </pivotArea>
    </format>
    <format dxfId="287">
      <pivotArea collapsedLevelsAreSubtotals="1" fieldPosition="0">
        <references count="2">
          <reference field="4294967294" count="1" selected="0">
            <x v="2"/>
          </reference>
          <reference field="95" count="1">
            <x v="477"/>
          </reference>
        </references>
      </pivotArea>
    </format>
    <format dxfId="286">
      <pivotArea collapsedLevelsAreSubtotals="1" fieldPosition="0">
        <references count="2">
          <reference field="4294967294" count="1" selected="0">
            <x v="2"/>
          </reference>
          <reference field="95" count="1">
            <x v="478"/>
          </reference>
        </references>
      </pivotArea>
    </format>
    <format dxfId="285">
      <pivotArea collapsedLevelsAreSubtotals="1" fieldPosition="0">
        <references count="2">
          <reference field="4294967294" count="1" selected="0">
            <x v="2"/>
          </reference>
          <reference field="95" count="1">
            <x v="479"/>
          </reference>
        </references>
      </pivotArea>
    </format>
    <format dxfId="284">
      <pivotArea collapsedLevelsAreSubtotals="1" fieldPosition="0">
        <references count="2">
          <reference field="4294967294" count="1" selected="0">
            <x v="2"/>
          </reference>
          <reference field="95" count="1">
            <x v="480"/>
          </reference>
        </references>
      </pivotArea>
    </format>
    <format dxfId="283">
      <pivotArea collapsedLevelsAreSubtotals="1" fieldPosition="0">
        <references count="2">
          <reference field="4294967294" count="1" selected="0">
            <x v="2"/>
          </reference>
          <reference field="95" count="1">
            <x v="481"/>
          </reference>
        </references>
      </pivotArea>
    </format>
    <format dxfId="282">
      <pivotArea collapsedLevelsAreSubtotals="1" fieldPosition="0">
        <references count="2">
          <reference field="4294967294" count="1" selected="0">
            <x v="2"/>
          </reference>
          <reference field="95" count="1">
            <x v="482"/>
          </reference>
        </references>
      </pivotArea>
    </format>
    <format dxfId="281">
      <pivotArea collapsedLevelsAreSubtotals="1" fieldPosition="0">
        <references count="2">
          <reference field="4294967294" count="1" selected="0">
            <x v="2"/>
          </reference>
          <reference field="95" count="1">
            <x v="483"/>
          </reference>
        </references>
      </pivotArea>
    </format>
    <format dxfId="280">
      <pivotArea collapsedLevelsAreSubtotals="1" fieldPosition="0">
        <references count="2">
          <reference field="4294967294" count="1" selected="0">
            <x v="2"/>
          </reference>
          <reference field="95" count="1">
            <x v="476"/>
          </reference>
        </references>
      </pivotArea>
    </format>
    <format dxfId="279">
      <pivotArea collapsedLevelsAreSubtotals="1" fieldPosition="0">
        <references count="2">
          <reference field="4294967294" count="1" selected="0">
            <x v="2"/>
          </reference>
          <reference field="95" count="1">
            <x v="484"/>
          </reference>
        </references>
      </pivotArea>
    </format>
    <format dxfId="278">
      <pivotArea collapsedLevelsAreSubtotals="1" fieldPosition="0">
        <references count="2">
          <reference field="4294967294" count="1" selected="0">
            <x v="2"/>
          </reference>
          <reference field="95" count="1">
            <x v="485"/>
          </reference>
        </references>
      </pivotArea>
    </format>
    <format dxfId="277">
      <pivotArea collapsedLevelsAreSubtotals="1" fieldPosition="0">
        <references count="2">
          <reference field="4294967294" count="1" selected="0">
            <x v="2"/>
          </reference>
          <reference field="95" count="1">
            <x v="486"/>
          </reference>
        </references>
      </pivotArea>
    </format>
    <format dxfId="276">
      <pivotArea collapsedLevelsAreSubtotals="1" fieldPosition="0">
        <references count="2">
          <reference field="4294967294" count="1" selected="0">
            <x v="2"/>
          </reference>
          <reference field="95" count="1">
            <x v="487"/>
          </reference>
        </references>
      </pivotArea>
    </format>
    <format dxfId="275">
      <pivotArea collapsedLevelsAreSubtotals="1" fieldPosition="0">
        <references count="2">
          <reference field="4294967294" count="1" selected="0">
            <x v="2"/>
          </reference>
          <reference field="95" count="1">
            <x v="488"/>
          </reference>
        </references>
      </pivotArea>
    </format>
    <format dxfId="274">
      <pivotArea collapsedLevelsAreSubtotals="1" fieldPosition="0">
        <references count="2">
          <reference field="4294967294" count="1" selected="0">
            <x v="2"/>
          </reference>
          <reference field="95" count="1">
            <x v="489"/>
          </reference>
        </references>
      </pivotArea>
    </format>
    <format dxfId="273">
      <pivotArea collapsedLevelsAreSubtotals="1" fieldPosition="0">
        <references count="2">
          <reference field="4294967294" count="1" selected="0">
            <x v="2"/>
          </reference>
          <reference field="95" count="1">
            <x v="490"/>
          </reference>
        </references>
      </pivotArea>
    </format>
    <format dxfId="272">
      <pivotArea collapsedLevelsAreSubtotals="1" fieldPosition="0">
        <references count="2">
          <reference field="4294967294" count="1" selected="0">
            <x v="2"/>
          </reference>
          <reference field="95" count="1">
            <x v="491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0">
      <pivotArea collapsedLevelsAreSubtotals="1" fieldPosition="0">
        <references count="2">
          <reference field="4294967294" count="1" selected="0">
            <x v="2"/>
          </reference>
          <reference field="95" count="1">
            <x v="520"/>
          </reference>
        </references>
      </pivotArea>
    </format>
    <format dxfId="269">
      <pivotArea collapsedLevelsAreSubtotals="1" fieldPosition="0">
        <references count="2">
          <reference field="4294967294" count="1" selected="0">
            <x v="2"/>
          </reference>
          <reference field="95" count="1">
            <x v="521"/>
          </reference>
        </references>
      </pivotArea>
    </format>
    <format dxfId="268">
      <pivotArea collapsedLevelsAreSubtotals="1" fieldPosition="0">
        <references count="2">
          <reference field="4294967294" count="1" selected="0">
            <x v="2"/>
          </reference>
          <reference field="95" count="1">
            <x v="522"/>
          </reference>
        </references>
      </pivotArea>
    </format>
    <format dxfId="267">
      <pivotArea collapsedLevelsAreSubtotals="1" fieldPosition="0">
        <references count="2">
          <reference field="4294967294" count="1" selected="0">
            <x v="2"/>
          </reference>
          <reference field="95" count="1">
            <x v="523"/>
          </reference>
        </references>
      </pivotArea>
    </format>
    <format dxfId="266">
      <pivotArea collapsedLevelsAreSubtotals="1" fieldPosition="0">
        <references count="2">
          <reference field="4294967294" count="1" selected="0">
            <x v="2"/>
          </reference>
          <reference field="95" count="1">
            <x v="524"/>
          </reference>
        </references>
      </pivotArea>
    </format>
    <format dxfId="265">
      <pivotArea collapsedLevelsAreSubtotals="1" fieldPosition="0">
        <references count="2">
          <reference field="4294967294" count="1" selected="0">
            <x v="2"/>
          </reference>
          <reference field="95" count="1">
            <x v="525"/>
          </reference>
        </references>
      </pivotArea>
    </format>
    <format dxfId="264">
      <pivotArea collapsedLevelsAreSubtotals="1" fieldPosition="0">
        <references count="2">
          <reference field="4294967294" count="1" selected="0">
            <x v="2"/>
          </reference>
          <reference field="95" count="1">
            <x v="526"/>
          </reference>
        </references>
      </pivotArea>
    </format>
    <format dxfId="263">
      <pivotArea collapsedLevelsAreSubtotals="1" fieldPosition="0">
        <references count="2">
          <reference field="4294967294" count="1" selected="0">
            <x v="2"/>
          </reference>
          <reference field="95" count="1">
            <x v="527"/>
          </reference>
        </references>
      </pivotArea>
    </format>
    <format dxfId="262">
      <pivotArea collapsedLevelsAreSubtotals="1" fieldPosition="0">
        <references count="2">
          <reference field="4294967294" count="1" selected="0">
            <x v="2"/>
          </reference>
          <reference field="95" count="1">
            <x v="528"/>
          </reference>
        </references>
      </pivotArea>
    </format>
    <format dxfId="261">
      <pivotArea collapsedLevelsAreSubtotals="1" fieldPosition="0">
        <references count="2">
          <reference field="4294967294" count="1" selected="0">
            <x v="2"/>
          </reference>
          <reference field="95" count="1">
            <x v="529"/>
          </reference>
        </references>
      </pivotArea>
    </format>
    <format dxfId="260">
      <pivotArea collapsedLevelsAreSubtotals="1" fieldPosition="0">
        <references count="2">
          <reference field="4294967294" count="1" selected="0">
            <x v="2"/>
          </reference>
          <reference field="95" count="1">
            <x v="530"/>
          </reference>
        </references>
      </pivotArea>
    </format>
    <format dxfId="259">
      <pivotArea collapsedLevelsAreSubtotals="1" fieldPosition="0">
        <references count="2">
          <reference field="4294967294" count="1" selected="0">
            <x v="2"/>
          </reference>
          <reference field="95" count="1">
            <x v="531"/>
          </reference>
        </references>
      </pivotArea>
    </format>
    <format dxfId="258">
      <pivotArea collapsedLevelsAreSubtotals="1" fieldPosition="0">
        <references count="2">
          <reference field="4294967294" count="1" selected="0">
            <x v="2"/>
          </reference>
          <reference field="95" count="1">
            <x v="532"/>
          </reference>
        </references>
      </pivotArea>
    </format>
    <format dxfId="257">
      <pivotArea collapsedLevelsAreSubtotals="1" fieldPosition="0">
        <references count="2">
          <reference field="4294967294" count="1" selected="0">
            <x v="2"/>
          </reference>
          <reference field="95" count="1">
            <x v="533"/>
          </reference>
        </references>
      </pivotArea>
    </format>
    <format dxfId="256">
      <pivotArea collapsedLevelsAreSubtotals="1" fieldPosition="0">
        <references count="2">
          <reference field="4294967294" count="1" selected="0">
            <x v="2"/>
          </reference>
          <reference field="95" count="1">
            <x v="534"/>
          </reference>
        </references>
      </pivotArea>
    </format>
    <format dxfId="255">
      <pivotArea collapsedLevelsAreSubtotals="1" fieldPosition="0">
        <references count="2">
          <reference field="4294967294" count="1" selected="0">
            <x v="2"/>
          </reference>
          <reference field="95" count="1">
            <x v="535"/>
          </reference>
        </references>
      </pivotArea>
    </format>
    <format dxfId="254">
      <pivotArea collapsedLevelsAreSubtotals="1" fieldPosition="0">
        <references count="2">
          <reference field="4294967294" count="1" selected="0">
            <x v="2"/>
          </reference>
          <reference field="95" count="1">
            <x v="536"/>
          </reference>
        </references>
      </pivotArea>
    </format>
    <format dxfId="253">
      <pivotArea collapsedLevelsAreSubtotals="1" fieldPosition="0">
        <references count="2">
          <reference field="4294967294" count="1" selected="0">
            <x v="2"/>
          </reference>
          <reference field="95" count="1">
            <x v="537"/>
          </reference>
        </references>
      </pivotArea>
    </format>
    <format dxfId="252">
      <pivotArea collapsedLevelsAreSubtotals="1" fieldPosition="0">
        <references count="2">
          <reference field="4294967294" count="1" selected="0">
            <x v="2"/>
          </reference>
          <reference field="95" count="1">
            <x v="538"/>
          </reference>
        </references>
      </pivotArea>
    </format>
    <format dxfId="251">
      <pivotArea collapsedLevelsAreSubtotals="1" fieldPosition="0">
        <references count="2">
          <reference field="4294967294" count="1" selected="0">
            <x v="2"/>
          </reference>
          <reference field="95" count="1">
            <x v="539"/>
          </reference>
        </references>
      </pivotArea>
    </format>
    <format dxfId="250">
      <pivotArea collapsedLevelsAreSubtotals="1" fieldPosition="0">
        <references count="2">
          <reference field="4294967294" count="1" selected="0">
            <x v="2"/>
          </reference>
          <reference field="95" count="1">
            <x v="540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2"/>
          </reference>
          <reference field="95" count="1">
            <x v="541"/>
          </reference>
        </references>
      </pivotArea>
    </format>
    <format dxfId="248">
      <pivotArea collapsedLevelsAreSubtotals="1" fieldPosition="0">
        <references count="2">
          <reference field="4294967294" count="1" selected="0">
            <x v="2"/>
          </reference>
          <reference field="95" count="1">
            <x v="542"/>
          </reference>
        </references>
      </pivotArea>
    </format>
    <format dxfId="247">
      <pivotArea collapsedLevelsAreSubtotals="1" fieldPosition="0">
        <references count="2">
          <reference field="4294967294" count="1" selected="0">
            <x v="2"/>
          </reference>
          <reference field="95" count="1">
            <x v="543"/>
          </reference>
        </references>
      </pivotArea>
    </format>
    <format dxfId="246">
      <pivotArea collapsedLevelsAreSubtotals="1" fieldPosition="0">
        <references count="2">
          <reference field="4294967294" count="1" selected="0">
            <x v="2"/>
          </reference>
          <reference field="95" count="1">
            <x v="544"/>
          </reference>
        </references>
      </pivotArea>
    </format>
    <format dxfId="245">
      <pivotArea collapsedLevelsAreSubtotals="1" fieldPosition="0">
        <references count="2">
          <reference field="4294967294" count="1" selected="0">
            <x v="2"/>
          </reference>
          <reference field="95" count="1">
            <x v="545"/>
          </reference>
        </references>
      </pivotArea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95" type="button" dataOnly="0" labelOnly="1" outline="0" axis="axisRow" fieldPosition="0"/>
    </format>
    <format dxfId="241">
      <pivotArea dataOnly="0" labelOnly="1" fieldPosition="0">
        <references count="1">
          <reference field="95" count="0"/>
        </references>
      </pivotArea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 diná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G5:AI26" firstHeaderRow="0" firstDataRow="1" firstDataCol="1"/>
  <pivotFields count="127">
    <pivotField showAll="0"/>
    <pivotField axis="axisRow" dataField="1" showAll="0">
      <items count="128">
        <item x="55"/>
        <item x="56"/>
        <item x="57"/>
        <item x="24"/>
        <item x="64"/>
        <item x="73"/>
        <item x="107"/>
        <item x="98"/>
        <item x="101"/>
        <item x="22"/>
        <item x="19"/>
        <item x="21"/>
        <item x="23"/>
        <item x="29"/>
        <item x="26"/>
        <item x="99"/>
        <item x="72"/>
        <item x="78"/>
        <item x="89"/>
        <item x="92"/>
        <item x="84"/>
        <item x="109"/>
        <item x="20"/>
        <item x="112"/>
        <item x="27"/>
        <item x="87"/>
        <item x="110"/>
        <item x="111"/>
        <item x="79"/>
        <item x="95"/>
        <item x="90"/>
        <item x="86"/>
        <item x="93"/>
        <item x="63"/>
        <item x="115"/>
        <item x="74"/>
        <item x="41"/>
        <item x="30"/>
        <item x="100"/>
        <item x="53"/>
        <item x="59"/>
        <item x="39"/>
        <item x="40"/>
        <item x="62"/>
        <item x="9"/>
        <item x="60"/>
        <item x="33"/>
        <item x="25"/>
        <item x="61"/>
        <item x="45"/>
        <item x="80"/>
        <item x="103"/>
        <item x="43"/>
        <item x="44"/>
        <item x="17"/>
        <item x="8"/>
        <item x="124"/>
        <item x="121"/>
        <item x="122"/>
        <item x="123"/>
        <item x="105"/>
        <item x="106"/>
        <item x="5"/>
        <item x="58"/>
        <item x="81"/>
        <item x="31"/>
        <item x="82"/>
        <item x="7"/>
        <item x="18"/>
        <item x="104"/>
        <item x="4"/>
        <item x="50"/>
        <item x="75"/>
        <item x="0"/>
        <item x="15"/>
        <item x="68"/>
        <item x="77"/>
        <item x="1"/>
        <item x="37"/>
        <item x="32"/>
        <item x="2"/>
        <item x="13"/>
        <item x="85"/>
        <item x="47"/>
        <item x="71"/>
        <item x="83"/>
        <item x="108"/>
        <item x="102"/>
        <item x="94"/>
        <item x="69"/>
        <item x="88"/>
        <item x="6"/>
        <item x="54"/>
        <item x="46"/>
        <item x="96"/>
        <item x="113"/>
        <item x="14"/>
        <item x="91"/>
        <item x="114"/>
        <item x="117"/>
        <item x="97"/>
        <item x="120"/>
        <item x="49"/>
        <item x="12"/>
        <item x="48"/>
        <item x="42"/>
        <item x="28"/>
        <item x="66"/>
        <item x="34"/>
        <item x="51"/>
        <item x="10"/>
        <item x="70"/>
        <item x="35"/>
        <item x="76"/>
        <item x="65"/>
        <item x="38"/>
        <item x="36"/>
        <item x="116"/>
        <item x="118"/>
        <item x="119"/>
        <item x="67"/>
        <item x="52"/>
        <item x="126"/>
        <item x="125"/>
        <item x="11"/>
        <item x="3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302">
        <item sd="0" m="1" x="231"/>
        <item sd="0" m="1" x="72"/>
        <item sd="0" m="1" x="182"/>
        <item sd="0" m="1" x="267"/>
        <item sd="0" m="1" x="106"/>
        <item sd="0" m="1" x="216"/>
        <item sd="0" m="1" x="58"/>
        <item sd="0" m="1" x="169"/>
        <item sd="0" m="1" x="254"/>
        <item sd="0" m="1" x="95"/>
        <item sd="0" m="1" x="203"/>
        <item sd="0" m="1" x="43"/>
        <item sd="0" m="1" x="226"/>
        <item sd="0" m="1" x="137"/>
        <item sd="0" m="1" x="261"/>
        <item sd="0" m="1" x="102"/>
        <item sd="0" m="1" x="292"/>
        <item sd="0" m="1" x="127"/>
        <item sd="0" m="1" x="249"/>
        <item sd="0" m="1" x="90"/>
        <item sd="0" m="1" x="198"/>
        <item sd="0" m="1" x="282"/>
        <item sd="0" m="1" x="116"/>
        <item sd="0" m="1" x="236"/>
        <item sd="0" m="1" x="78"/>
        <item sd="0" m="1" x="272"/>
        <item sd="0" m="1" x="110"/>
        <item sd="0" m="1" x="222"/>
        <item sd="0" m="1" x="63"/>
        <item sd="0" m="1" x="174"/>
        <item sd="0" m="1" x="209"/>
        <item sd="0" m="1" x="49"/>
        <item sd="0" m="1" x="162"/>
        <item sd="0" m="1" x="86"/>
        <item sd="0" m="1" x="194"/>
        <item sd="0" m="1" x="36"/>
        <item sd="0" m="1" x="150"/>
        <item sd="0" m="1" x="232"/>
        <item sd="0" m="1" x="73"/>
        <item sd="0" m="1" x="183"/>
        <item sd="0" m="1" x="28"/>
        <item sd="0" m="1" x="217"/>
        <item sd="0" m="1" x="142"/>
        <item sd="0" m="1" x="131"/>
        <item sd="0" m="1" x="59"/>
        <item sd="0" m="1" x="170"/>
        <item sd="0" m="1" x="296"/>
        <item sd="0" m="1" x="204"/>
        <item sd="0" m="1" x="44"/>
        <item sd="0" m="1" x="227"/>
        <item sd="0" m="1" x="158"/>
        <item sd="0" m="1" x="68"/>
        <item sd="0" m="1" x="138"/>
        <item sd="0" m="1" x="262"/>
        <item sd="0" m="1" x="53"/>
        <item sd="0" m="1" x="103"/>
        <item sd="0" m="1" x="212"/>
        <item sd="0" m="1" x="91"/>
        <item sd="0" m="1" x="199"/>
        <item sd="0" m="1" x="117"/>
        <item sd="0" m="1" x="237"/>
        <item sd="0" m="1" x="79"/>
        <item sd="0" m="1" x="188"/>
        <item sd="0" m="1" x="31"/>
        <item sd="0" m="1" x="111"/>
        <item sd="0" m="1" x="223"/>
        <item sd="0" m="1" x="64"/>
        <item sd="0" m="1" x="175"/>
        <item sd="0" m="1" x="195"/>
        <item sd="0" m="1" x="279"/>
        <item sd="0" m="1" x="114"/>
        <item sd="0" m="1" x="233"/>
        <item sd="0" m="1" x="74"/>
        <item sd="0" m="1" x="184"/>
        <item sd="0" m="1" x="268"/>
        <item sd="0" m="1" x="107"/>
        <item sd="0" m="1" x="218"/>
        <item sd="0" m="1" x="39"/>
        <item m="1" x="171"/>
        <item m="1" x="255"/>
        <item m="1" x="96"/>
        <item m="1" x="205"/>
        <item m="1" x="45"/>
        <item m="1" x="83"/>
        <item m="1" x="191"/>
        <item m="1" x="165"/>
        <item m="1" x="293"/>
        <item m="1" x="128"/>
        <item m="1" x="250"/>
        <item m="1" x="92"/>
        <item m="1" x="154"/>
        <item m="1" x="283"/>
        <item m="1" x="118"/>
        <item m="1" x="238"/>
        <item m="1" x="80"/>
        <item m="1" x="32"/>
        <item m="1" x="145"/>
        <item m="1" x="273"/>
        <item m="1" x="300"/>
        <item m="1" x="224"/>
        <item m="1" x="65"/>
        <item m="1" x="176"/>
        <item m="1" x="134"/>
        <item m="1" x="258"/>
        <item m="1" x="210"/>
        <item m="1" x="50"/>
        <item m="1" x="289"/>
        <item m="1" x="124"/>
        <item m="1" x="245"/>
        <item m="1" x="269"/>
        <item m="1" x="108"/>
        <item m="1" x="219"/>
        <item m="1" x="60"/>
        <item m="1" x="172"/>
        <item m="1" x="297"/>
        <item m="1" x="97"/>
        <item m="1" x="206"/>
        <item m="1" x="46"/>
        <item m="1" x="159"/>
        <item m="1" x="286"/>
        <item m="1" x="242"/>
        <item m="1" x="84"/>
        <item m="1" x="192"/>
        <item m="1" x="34"/>
        <item m="1" x="147"/>
        <item m="1" x="276"/>
        <item m="1" x="228"/>
        <item m="1" x="69"/>
        <item m="1" x="179"/>
        <item m="1" x="26"/>
        <item m="1" x="139"/>
        <item m="1" x="263"/>
        <item m="1" x="54"/>
        <item m="1" x="119"/>
        <item m="1" x="239"/>
        <item m="1" x="81"/>
        <item m="1" x="189"/>
        <item m="1" x="274"/>
        <item m="1" x="225"/>
        <item m="1" x="66"/>
        <item m="1" x="177"/>
        <item m="1" x="135"/>
        <item m="1" x="259"/>
        <item m="1" x="100"/>
        <item m="1" x="211"/>
        <item m="1" x="51"/>
        <item m="1" x="163"/>
        <item m="1" x="125"/>
        <item m="1" x="246"/>
        <item m="1" x="87"/>
        <item m="1" x="196"/>
        <item m="1" x="37"/>
        <item m="1" x="151"/>
        <item m="1" x="234"/>
        <item m="1" x="75"/>
        <item m="1" x="185"/>
        <item m="1" x="98"/>
        <item m="1" x="207"/>
        <item m="1" x="160"/>
        <item m="1" x="287"/>
        <item m="1" x="122"/>
        <item m="1" x="243"/>
        <item m="1" x="85"/>
        <item m="1" x="193"/>
        <item m="1" x="148"/>
        <item m="1" x="277"/>
        <item m="1" x="113"/>
        <item m="1" x="229"/>
        <item m="1" x="70"/>
        <item m="1" x="180"/>
        <item m="1" x="140"/>
        <item m="1" x="264"/>
        <item m="1" x="104"/>
        <item m="1" x="213"/>
        <item m="1" x="55"/>
        <item m="1" x="166"/>
        <item m="1" x="129"/>
        <item m="1" x="251"/>
        <item m="1" x="93"/>
        <item m="1" x="200"/>
        <item m="1" x="40"/>
        <item m="1" x="155"/>
        <item m="1" x="67"/>
        <item m="1" x="178"/>
        <item m="1" x="301"/>
        <item m="1" x="136"/>
        <item m="1" x="260"/>
        <item m="1" x="101"/>
        <item m="1" x="52"/>
        <item m="1" x="164"/>
        <item m="1" x="290"/>
        <item m="1" x="126"/>
        <item m="1" x="247"/>
        <item m="1" x="88"/>
        <item m="1" x="152"/>
        <item m="1" x="280"/>
        <item m="1" x="294"/>
        <item m="1" x="115"/>
        <item m="1" x="265"/>
        <item m="1" x="235"/>
        <item m="1" x="29"/>
        <item m="1" x="76"/>
        <item m="1" x="186"/>
        <item m="1" x="143"/>
        <item m="1" x="270"/>
        <item m="1" x="109"/>
        <item m="1" x="220"/>
        <item m="1" x="298"/>
        <item m="1" x="256"/>
        <item m="1" x="132"/>
        <item m="1" x="35"/>
        <item m="1" x="149"/>
        <item m="1" x="278"/>
        <item m="1" x="230"/>
        <item m="1" x="71"/>
        <item m="1" x="181"/>
        <item m="1" x="27"/>
        <item m="1" x="141"/>
        <item m="1" x="61"/>
        <item m="1" x="214"/>
        <item m="1" x="56"/>
        <item m="1" x="167"/>
        <item m="1" x="295"/>
        <item m="1" x="130"/>
        <item m="1" x="252"/>
        <item m="1" x="201"/>
        <item m="1" x="41"/>
        <item m="1" x="156"/>
        <item m="1" x="284"/>
        <item m="1" x="120"/>
        <item m="1" x="240"/>
        <item m="1" x="190"/>
        <item m="1" x="33"/>
        <item m="1" x="146"/>
        <item m="1" x="275"/>
        <item m="1" x="112"/>
        <item m="1" x="291"/>
        <item m="1" x="248"/>
        <item m="1" x="89"/>
        <item m="1" x="197"/>
        <item m="1" x="38"/>
        <item m="1" x="153"/>
        <item m="1" x="281"/>
        <item m="1" x="77"/>
        <item m="1" x="187"/>
        <item m="1" x="30"/>
        <item m="1" x="144"/>
        <item m="1" x="271"/>
        <item m="1" x="221"/>
        <item m="1" x="62"/>
        <item m="1" x="173"/>
        <item m="1" x="299"/>
        <item m="1" x="133"/>
        <item m="1" x="257"/>
        <item m="1" x="208"/>
        <item m="1" x="47"/>
        <item m="1" x="161"/>
        <item m="1" x="288"/>
        <item m="1" x="123"/>
        <item m="1" x="244"/>
        <item m="1" x="266"/>
        <item m="1" x="105"/>
        <item m="1" x="215"/>
        <item m="1" x="57"/>
        <item m="1" x="168"/>
        <item m="1" x="253"/>
        <item m="1" x="94"/>
        <item m="1" x="202"/>
        <item m="1" x="42"/>
        <item m="1" x="157"/>
        <item m="1" x="121"/>
        <item m="1" x="241"/>
        <item m="1" x="82"/>
        <item x="0"/>
        <item m="1" x="99"/>
        <item x="1"/>
        <item m="1" x="285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48"/>
        <item x="9"/>
      </items>
    </pivotField>
    <pivotField showAll="0" defaultSubtotal="0"/>
    <pivotField numFmtId="165" showAll="0">
      <items count="105">
        <item sd="0" m="1" x="26"/>
        <item sd="0" m="1" x="58"/>
        <item sd="0" m="1" x="94"/>
        <item sd="0" m="1" x="79"/>
        <item sd="0" m="1" x="32"/>
        <item sd="0" m="1" x="68"/>
        <item sd="0" m="1" x="103"/>
        <item sd="0" m="1" x="55"/>
        <item sd="0" m="1" x="90"/>
        <item sd="0" m="1" x="61"/>
        <item sd="0" m="1" x="97"/>
        <item sd="0" m="1" x="47"/>
        <item sd="0" m="1" x="81"/>
        <item sd="0" m="1" x="34"/>
        <item sd="0" m="1" x="70"/>
        <item sd="0" m="1" x="57"/>
        <item sd="0" m="1" x="92"/>
        <item sd="0" m="1" x="43"/>
        <item sd="0" m="1" x="78"/>
        <item sd="0" m="1" x="31"/>
        <item sd="0" m="1" x="66"/>
        <item sd="0" m="1" x="53"/>
        <item sd="0" m="1" x="88"/>
        <item sd="0" m="1" x="40"/>
        <item sd="0" m="1" x="76"/>
        <item m="1" x="29"/>
        <item m="1" x="63"/>
        <item m="1" x="49"/>
        <item m="1" x="83"/>
        <item m="1" x="36"/>
        <item m="1" x="72"/>
        <item m="1" x="27"/>
        <item m="1" x="59"/>
        <item m="1" x="46"/>
        <item m="1" x="101"/>
        <item m="1" x="52"/>
        <item m="1" x="87"/>
        <item m="1" x="39"/>
        <item m="1" x="75"/>
        <item m="1" x="62"/>
        <item m="1" x="98"/>
        <item m="1" x="48"/>
        <item m="1" x="82"/>
        <item m="1" x="35"/>
        <item m="1" x="71"/>
        <item m="1" x="95"/>
        <item m="1" x="45"/>
        <item m="1" x="80"/>
        <item m="1" x="33"/>
        <item m="1" x="69"/>
        <item m="1" x="56"/>
        <item m="1" x="91"/>
        <item m="1" x="42"/>
        <item m="1" x="77"/>
        <item m="1" x="30"/>
        <item m="1" x="65"/>
        <item m="1" x="51"/>
        <item m="1" x="85"/>
        <item m="1" x="38"/>
        <item m="1" x="74"/>
        <item m="1" x="93"/>
        <item m="1" x="44"/>
        <item m="1" x="67"/>
        <item m="1" x="102"/>
        <item m="1" x="54"/>
        <item m="1" x="89"/>
        <item m="1" x="41"/>
        <item m="1" x="64"/>
        <item m="1" x="99"/>
        <item m="1" x="50"/>
        <item m="1" x="84"/>
        <item m="1" x="37"/>
        <item m="1" x="28"/>
        <item m="1" x="60"/>
        <item m="1" x="96"/>
        <item x="0"/>
        <item m="1" x="100"/>
        <item x="1"/>
        <item m="1" x="73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86"/>
        <item x="9"/>
        <item t="default" sd="0"/>
      </items>
    </pivotField>
    <pivotField showAll="0" defaultSubtotal="0"/>
    <pivotField showAll="0" defaultSubtotal="0"/>
    <pivotField showAll="0" defaultSubtotal="0">
      <items count="103">
        <item sd="0" m="1" x="31"/>
        <item sd="0" m="1" x="69"/>
        <item sd="0" m="1" x="101"/>
        <item sd="0" m="1" x="56"/>
        <item sd="0" m="1" x="89"/>
        <item sd="0" m="1" x="62"/>
        <item sd="0" m="1" x="96"/>
        <item sd="0" m="1" x="48"/>
        <item sd="0" m="1" x="81"/>
        <item sd="0" m="1" x="34"/>
        <item sd="0" m="1" x="71"/>
        <item sd="0" m="1" x="59"/>
        <item sd="0" m="1" x="92"/>
        <item sd="0" m="1" x="43"/>
        <item sd="0" m="1" x="78"/>
        <item sd="0" m="1" x="30"/>
        <item sd="0" m="1" x="67"/>
        <item sd="0" m="1" x="54"/>
        <item sd="0" m="1" x="87"/>
        <item sd="0" m="1" x="40"/>
        <item sd="0" m="1" x="76"/>
        <item sd="0" m="1" x="28"/>
        <item sd="0" m="1" x="64"/>
        <item sd="0" m="1" x="50"/>
        <item sd="0" m="1" x="83"/>
        <item m="1" x="36"/>
        <item m="1" x="73"/>
        <item m="1" x="26"/>
        <item m="1" x="60"/>
        <item m="1" x="46"/>
        <item m="1" x="99"/>
        <item m="1" x="53"/>
        <item m="1" x="86"/>
        <item m="1" x="39"/>
        <item m="1" x="75"/>
        <item m="1" x="63"/>
        <item m="1" x="97"/>
        <item m="1" x="49"/>
        <item m="1" x="82"/>
        <item m="1" x="35"/>
        <item m="1" x="72"/>
        <item m="1" x="94"/>
        <item m="1" x="45"/>
        <item m="1" x="79"/>
        <item m="1" x="32"/>
        <item m="1" x="70"/>
        <item m="1" x="57"/>
        <item m="1" x="90"/>
        <item m="1" x="42"/>
        <item m="1" x="77"/>
        <item m="1" x="29"/>
        <item m="1" x="66"/>
        <item m="1" x="52"/>
        <item m="1" x="85"/>
        <item m="1" x="38"/>
        <item m="1" x="74"/>
        <item m="1" x="93"/>
        <item m="1" x="44"/>
        <item m="1" x="68"/>
        <item m="1" x="100"/>
        <item m="1" x="55"/>
        <item m="1" x="88"/>
        <item m="1" x="41"/>
        <item m="1" x="65"/>
        <item m="1" x="98"/>
        <item m="1" x="51"/>
        <item m="1" x="84"/>
        <item m="1" x="37"/>
        <item m="1" x="27"/>
        <item m="1" x="61"/>
        <item m="1" x="95"/>
        <item m="1" x="47"/>
        <item m="1" x="80"/>
        <item m="1" x="33"/>
        <item m="1" x="102"/>
        <item m="1" x="58"/>
        <item m="1" x="91"/>
        <item x="0"/>
        <item x="1"/>
        <item x="2"/>
        <item x="5"/>
        <item x="3"/>
        <item x="4"/>
        <item x="6"/>
        <item x="7"/>
        <item x="8"/>
        <item x="10"/>
        <item x="9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</items>
    </pivotField>
    <pivotField showAll="0" defaultSubtotal="0"/>
    <pivotField showAll="0"/>
    <pivotField axis="axisRow" showAll="0">
      <items count="63">
        <item sd="0" m="1" x="49"/>
        <item sd="0" m="1" x="26"/>
        <item sd="0" m="1" x="43"/>
        <item sd="0" m="1" x="20"/>
        <item sd="0" m="1" x="31"/>
        <item sd="0" m="1" x="60"/>
        <item sd="0" m="1" x="36"/>
        <item sd="0" m="1" x="52"/>
        <item sd="0" m="1" x="28"/>
        <item sd="0" m="1" x="40"/>
        <item sd="0" m="1" x="58"/>
        <item sd="0" m="1" x="33"/>
        <item sd="0" m="1" x="48"/>
        <item sd="0" m="1" x="25"/>
        <item sd="0" m="1" x="56"/>
        <item sd="0" m="1" x="30"/>
        <item sd="0" m="1" x="46"/>
        <item sd="0" m="1" x="24"/>
        <item sd="0" m="1" x="38"/>
        <item sd="0" m="1" x="54"/>
        <item sd="0" m="1" x="29"/>
        <item sd="0" m="1" x="45"/>
        <item sd="0" m="1" x="23"/>
        <item sd="0" m="1" x="35"/>
        <item sd="0" m="1" x="51"/>
        <item sd="0" m="1" x="27"/>
        <item sd="0" m="1" x="44"/>
        <item sd="0" m="1" x="55"/>
        <item sd="0" m="1" x="42"/>
        <item sd="0" m="1" x="61"/>
        <item sd="0" m="1" x="37"/>
        <item sd="0" m="1" x="53"/>
        <item sd="0" m="1" x="41"/>
        <item sd="0" m="1" x="59"/>
        <item sd="0" m="1" x="34"/>
        <item sd="0" m="1" x="50"/>
        <item sd="0" m="1" x="21"/>
        <item sd="0" m="1" x="39"/>
        <item sd="0" m="1" x="57"/>
        <item sd="0" m="1" x="32"/>
        <item sd="0" m="1" x="4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m="1" x="22"/>
        <item t="default" sd="0"/>
      </items>
    </pivotField>
    <pivotField numFmtId="43" showAll="0" defaultSubtotal="0"/>
    <pivotField numFmtId="165" showAll="0" sortType="ascending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 defaultSubtotal="0"/>
    <pivotField showAll="0"/>
  </pivotFields>
  <rowFields count="2">
    <field x="107"/>
    <field x="1"/>
  </rowFields>
  <rowItems count="21"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lientes" fld="4" baseField="0" baseItem="0"/>
    <dataField name="Cuenta de Ciclo " fld="1" subtotal="count" baseField="0" baseItem="0"/>
  </dataFields>
  <formats count="15">
    <format dxfId="399">
      <pivotArea field="99" type="button" dataOnly="0" labelOnly="1" outline="0"/>
    </format>
    <format dxfId="398">
      <pivotArea dataOnly="0" labelOnly="1" grandRow="1" outline="0" fieldPosition="0"/>
    </format>
    <format dxfId="397">
      <pivotArea dataOnly="0" labelOnly="1" grandRow="1" outline="0" fieldPosition="0"/>
    </format>
    <format dxfId="396">
      <pivotArea field="101" type="button" dataOnly="0" labelOnly="1" outline="0"/>
    </format>
    <format dxfId="395">
      <pivotArea field="104" type="button" dataOnly="0" labelOnly="1" outline="0"/>
    </format>
    <format dxfId="394">
      <pivotArea dataOnly="0" labelOnly="1" grandRow="1" outline="0" fieldPosition="0"/>
    </format>
    <format dxfId="3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2">
      <pivotArea type="all" dataOnly="0" outline="0" fieldPosition="0"/>
    </format>
    <format dxfId="391">
      <pivotArea outline="0" collapsedLevelsAreSubtotals="1" fieldPosition="0"/>
    </format>
    <format dxfId="390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8">
      <pivotArea field="107" type="button" dataOnly="0" labelOnly="1" outline="0" axis="axisRow" fieldPosition="0"/>
    </format>
    <format dxfId="387">
      <pivotArea dataOnly="0" labelOnly="1" fieldPosition="0">
        <references count="1">
          <reference field="107" count="0"/>
        </references>
      </pivotArea>
    </format>
    <format dxfId="386">
      <pivotArea dataOnly="0" labelOnly="1" grandRow="1" outline="0" fieldPosition="0"/>
    </format>
    <format dxfId="385">
      <pivotArea dataOnly="0" labelOnly="1" fieldPosition="0">
        <references count="2">
          <reference field="1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44"/>
            <x v="47"/>
            <x v="54"/>
            <x v="55"/>
            <x v="62"/>
            <x v="67"/>
            <x v="68"/>
            <x v="70"/>
            <x v="73"/>
            <x v="74"/>
            <x v="77"/>
            <x v="80"/>
            <x v="81"/>
            <x v="91"/>
            <x v="96"/>
            <x v="103"/>
            <x v="106"/>
            <x v="110"/>
            <x v="124"/>
            <x v="125"/>
            <x v="126"/>
          </reference>
          <reference field="107" count="1" selected="0"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8:CY147" totalsRowShown="0" headerRowDxfId="109" dataDxfId="107" headerRowBorderDxfId="108">
  <sortState ref="A9:CY147">
    <sortCondition ref="CW8:CW147"/>
  </sortState>
  <tableColumns count="103">
    <tableColumn id="1" name="Acu" dataDxfId="106"/>
    <tableColumn id="2" name="Ciclo " dataDxfId="105"/>
    <tableColumn id="3" name="Descripción zona" dataDxfId="104"/>
    <tableColumn id="4" name="CICLOS" dataDxfId="103"/>
    <tableColumn id="5" name="Clientes" dataDxfId="102"/>
    <tableColumn id="6" name="Medidores a leer" dataDxfId="101"/>
    <tableColumn id="7" name="Medidores con telemetria" dataDxfId="100"/>
    <tableColumn id="8" name="Medidores a leer contratista de lectura" dataDxfId="99"/>
    <tableColumn id="9" name="M³" dataDxfId="98"/>
    <tableColumn id="10" name="Total Importe facturado 202110" dataDxfId="97"/>
    <tableColumn id="11" name="Recaudo 2021" dataDxfId="96"/>
    <tableColumn id="12" name="Facturación  vs Recaudo" dataDxfId="95"/>
    <tableColumn id="13" name="Inspecciones generadas por el sistema " dataDxfId="94"/>
    <tableColumn id="14" name="Cantidad de inspecciones  _x000a_" dataDxfId="93"/>
    <tableColumn id="15" name="Cantidad de lecturas por zona" dataDxfId="92"/>
    <tableColumn id="16" name="cantidad lectores requeridos " dataDxfId="91"/>
    <tableColumn id="17" name="Cantidad de inspecciones por zona" dataDxfId="90"/>
    <tableColumn id="18" name="cantidad inspectores requeridos" dataDxfId="89"/>
    <tableColumn id="19" name="Cantidad de inspecciones por zona //Jornada" dataDxfId="88"/>
    <tableColumn id="20" name="cantidad inspectores requeridos //jornada" dataDxfId="87"/>
    <tableColumn id="21" name="Fecha de lectura _x000a_Noviembre -21" dataDxfId="86"/>
    <tableColumn id="22" name="Fecha de lectura _x000a_Diciembre-21" dataDxfId="85"/>
    <tableColumn id="23" name="Fecha de lectura _x000a_Enero - 2022" dataDxfId="84"/>
    <tableColumn id="24" name="Fecha de lectura _x000a_Febrero - 2022" dataDxfId="83"/>
    <tableColumn id="25" name="Fecha de lectura _x000a_Marzo - 2022" dataDxfId="82"/>
    <tableColumn id="26" name="Fecha de lectura _x000a_Abril- 2022" dataDxfId="81"/>
    <tableColumn id="27" name="Fecha de lectura _x000a_Mayo- 2022" dataDxfId="80"/>
    <tableColumn id="28" name="Fecha de lectura _x000a_Junio- 2022" dataDxfId="79"/>
    <tableColumn id="29" name="Fecha de lectura _x000a_Julio- 2022" dataDxfId="78"/>
    <tableColumn id="30" name="Fecha de lectura _x000a_Agosto - 2022" dataDxfId="77"/>
    <tableColumn id="31" name="Fecha de lectura _x000a_Septiembre - 2022" dataDxfId="76"/>
    <tableColumn id="32" name="Fecha de lectura _x000a_Octubre - 2022" dataDxfId="75"/>
    <tableColumn id="33" name="Fecha de lectura _x000a_Noviembre - 2022" dataDxfId="74"/>
    <tableColumn id="34" name="Fecha de lectura _x000a_Diciembre - 2022" dataDxfId="73"/>
    <tableColumn id="35" name="Fecha de lectura _x000a_Enero - 2023" dataDxfId="72"/>
    <tableColumn id="36" name="Fecha de lectura _x000a_Febrero - 2023" dataDxfId="71"/>
    <tableColumn id="37" name="Fecha de lectura _x000a_Marzo - 2023" dataDxfId="70"/>
    <tableColumn id="38" name="Fecha de lectura Abril - 2023" dataDxfId="69"/>
    <tableColumn id="39" name="Fecha de lectura Mayo - 2023" dataDxfId="68"/>
    <tableColumn id="40" name="Fecha de lectura Junio - 2023" dataDxfId="67"/>
    <tableColumn id="41" name="Fecha de lectura Julio - 2023" dataDxfId="66"/>
    <tableColumn id="42" name="Fecha de lectura Agosto - 2023" dataDxfId="65"/>
    <tableColumn id="43" name="Fecha de lectura Septiembre - 2023" dataDxfId="64"/>
    <tableColumn id="44" name="Fecha de lectura Octubre - 2023" dataDxfId="63"/>
    <tableColumn id="45" name="Fecha de lectura Noviembre  - 2023" dataDxfId="62"/>
    <tableColumn id="46" name="Fecha de lectura Dciembre  - 2023" dataDxfId="61"/>
    <tableColumn id="47" name="Fecha de lectura Enero  - 2024" dataDxfId="60"/>
    <tableColumn id="48" name="Fecha de lectura Febrero  - 2024" dataDxfId="59"/>
    <tableColumn id="49" name="Fecha de lectura Marzo 2024" dataDxfId="58"/>
    <tableColumn id="50" name="Fecha de lectura Abril 2024" dataDxfId="57"/>
    <tableColumn id="51" name="Fecha de lectura Mayo 2024" dataDxfId="56"/>
    <tableColumn id="52" name="Fecha de lectura Junio 2024" dataDxfId="55"/>
    <tableColumn id="53" name="Fecha de lectura  Julio  2024" dataDxfId="54"/>
    <tableColumn id="54" name="Fecha de lectura  Agosto  2024" dataDxfId="53"/>
    <tableColumn id="55" name="Fecha de lectura  Septiembre  2024" dataDxfId="52"/>
    <tableColumn id="56" name="Fecha de lectura  Octubre   2024" dataDxfId="51"/>
    <tableColumn id="57" name="Fecha de lectura  Noviembre  2024" dataDxfId="50"/>
    <tableColumn id="58" name="Dias de consumo _x000a_Diciembre-21" dataDxfId="49"/>
    <tableColumn id="59" name="Dias de consumo _x000a_Enero-2022" dataDxfId="48"/>
    <tableColumn id="60" name="Dias de consumo _x000a_Febrero-2022" dataDxfId="47"/>
    <tableColumn id="61" name="Dias de consumo _x000a_Marzo-2022" dataDxfId="46"/>
    <tableColumn id="62" name="Dias de consumo _x000a_Abril-2022" dataDxfId="45"/>
    <tableColumn id="63" name="Dias de consumo _x000a_Mayo-2022" dataDxfId="44"/>
    <tableColumn id="64" name="Dias de consumo _x000a_Junio-2022" dataDxfId="43"/>
    <tableColumn id="65" name="Dias de consumo _x000a_Julio-2022" dataDxfId="42"/>
    <tableColumn id="66" name="Dias de consumo _x000a_Agosto-2022" dataDxfId="41"/>
    <tableColumn id="67" name="Dias de consumo _x000a_Septiembre -2022" dataDxfId="40"/>
    <tableColumn id="68" name="Dias de consumo _x000a_Octubre -2022" dataDxfId="39"/>
    <tableColumn id="69" name="Dias de consumo _x000a_Noviembre -2022" dataDxfId="38"/>
    <tableColumn id="70" name="Dias de consumo _x000a_Diciembre -2022" dataDxfId="37"/>
    <tableColumn id="71" name="Dias de consumo _x000a_Enero -2023" dataDxfId="36"/>
    <tableColumn id="72" name="Dias de consumo _x000a_Febrero -2023" dataDxfId="35"/>
    <tableColumn id="73" name="Dias de consumo _x000a_Marzo -2023" dataDxfId="34" dataCellStyle="Millares"/>
    <tableColumn id="74" name="Dias de consumo _x000a_Abril -2023" dataDxfId="33" dataCellStyle="Millares"/>
    <tableColumn id="75" name="Dias de consumo _x000a_Mayo -2023" dataDxfId="32" dataCellStyle="Millares"/>
    <tableColumn id="76" name="Dias de consumo _x000a_Junio - 2023" dataDxfId="31" dataCellStyle="Millares"/>
    <tableColumn id="77" name="Dias de consumo _x000a_Julio - 2023" dataDxfId="30" dataCellStyle="Millares"/>
    <tableColumn id="78" name="Dias de consumo _x000a_Agosto - 2023" dataDxfId="29" dataCellStyle="Millares"/>
    <tableColumn id="79" name="Dias de consumo _x000a_Septiembre - 2023" dataDxfId="28" dataCellStyle="Millares"/>
    <tableColumn id="80" name="Dias de consumo _x000a_Octubre - 2023" dataDxfId="27" dataCellStyle="Millares"/>
    <tableColumn id="81" name="Dias de consumo _x000a_Noviembre  - 2023" dataDxfId="26" dataCellStyle="Millares"/>
    <tableColumn id="82" name="Dias de consumo _x000a_Diciembre   - 2023" dataDxfId="25" dataCellStyle="Millares"/>
    <tableColumn id="83" name="Dias de consumo _x000a_Enero   - 2024" dataDxfId="24" dataCellStyle="Millares"/>
    <tableColumn id="84" name="Dias de consumo _x000a_Febrero   - 2024" dataDxfId="23" dataCellStyle="Millares"/>
    <tableColumn id="85" name="Dias de consumo _x000a_Marzo   - 2024" dataDxfId="22" dataCellStyle="Millares"/>
    <tableColumn id="86" name="Dias de consumo _x000a_Abril   - 2024" dataDxfId="21" dataCellStyle="Millares"/>
    <tableColumn id="87" name="Dias de consumo _x000a_Mayo   - 2024" dataDxfId="20" dataCellStyle="Millares"/>
    <tableColumn id="88" name="Dias de consumo _x000a_Junio   - 2024" dataDxfId="19" dataCellStyle="Millares"/>
    <tableColumn id="89" name="Dias de consumo _x000a_Julio   - 2024" dataDxfId="18" dataCellStyle="Millares"/>
    <tableColumn id="90" name="Dias de consumo _x000a_Agosto   - 2024" dataDxfId="17" dataCellStyle="Millares"/>
    <tableColumn id="91" name="Dias de consumo _x000a_Septiembre - 2024" dataDxfId="16" dataCellStyle="Millares"/>
    <tableColumn id="92" name="Dias de consumo _x000a_Octubre  - 2024" dataDxfId="15" dataCellStyle="Millares"/>
    <tableColumn id="93" name="Dias de consumo _x000a_Noviembre  - 2024" dataDxfId="14" dataCellStyle="Millares"/>
    <tableColumn id="94" name="Dias de consumo _x000a_Diciembre  - 2024" dataDxfId="13" dataCellStyle="Millares"/>
    <tableColumn id="95" name="Entrega Maxima de tarifa" dataDxfId="12" dataCellStyle="Millares"/>
    <tableColumn id="96" name="Fecha de lectura" dataDxfId="11"/>
    <tableColumn id="102" name="Fecha de inspección 1 Y Gran Cliente" dataDxfId="10" dataCellStyle="Millares"/>
    <tableColumn id="103" name="Jornada 1" dataDxfId="9" dataCellStyle="Millares"/>
    <tableColumn id="105" name="Fecha de inspección 2_x000a_Geofono " dataDxfId="8" dataCellStyle="Millares"/>
    <tableColumn id="106" name="Jornada 2_x000a_Geofono" dataDxfId="7" dataCellStyle="Millares"/>
    <tableColumn id="108" name="Analisis de Consumo " dataDxfId="6"/>
    <tableColumn id="109" name="Fecha de Fin de movimiento  - Factura electronica" dataDxfId="5"/>
    <tableColumn id="126" name="Fecha de vencimiento 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596" totalsRowShown="0" headerRowDxfId="3" dataDxfId="2">
  <tableColumns count="1">
    <tableColumn id="1" name="Dias No Habiles 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BL272"/>
  <sheetViews>
    <sheetView showGridLines="0" view="pageBreakPreview" topLeftCell="AE18" zoomScaleNormal="100" zoomScaleSheetLayoutView="100" workbookViewId="0">
      <selection activeCell="AI22" sqref="AI22"/>
    </sheetView>
  </sheetViews>
  <sheetFormatPr baseColWidth="10" defaultColWidth="11.5703125" defaultRowHeight="16.5" outlineLevelCol="1" x14ac:dyDescent="0.3"/>
  <cols>
    <col min="1" max="3" width="11.5703125" style="11" customWidth="1" outlineLevel="1"/>
    <col min="4" max="4" width="41.42578125" style="32" bestFit="1" customWidth="1" outlineLevel="1"/>
    <col min="5" max="5" width="19.140625" style="11" customWidth="1" outlineLevel="1"/>
    <col min="6" max="6" width="29.28515625" style="11" customWidth="1" outlineLevel="1"/>
    <col min="7" max="7" width="42.7109375" style="11" customWidth="1" outlineLevel="1"/>
    <col min="8" max="8" width="15.140625" style="11" customWidth="1" outlineLevel="1"/>
    <col min="9" max="10" width="11.5703125" style="11" customWidth="1" outlineLevel="1"/>
    <col min="11" max="11" width="41.42578125" style="32" customWidth="1" outlineLevel="1"/>
    <col min="12" max="12" width="40.5703125" style="11" customWidth="1" outlineLevel="1"/>
    <col min="13" max="13" width="45.7109375" style="19" customWidth="1" outlineLevel="1"/>
    <col min="14" max="14" width="19.140625" style="11" customWidth="1" outlineLevel="1"/>
    <col min="15" max="16" width="11.5703125" style="11" customWidth="1" outlineLevel="1"/>
    <col min="17" max="17" width="15.140625" style="11" customWidth="1" outlineLevel="1"/>
    <col min="18" max="18" width="11.5703125" style="11" customWidth="1" outlineLevel="1"/>
    <col min="19" max="19" width="41.42578125" style="11" customWidth="1" outlineLevel="1"/>
    <col min="20" max="20" width="19.140625" style="11" customWidth="1" outlineLevel="1"/>
    <col min="21" max="21" width="53.5703125" style="11" customWidth="1" outlineLevel="1"/>
    <col min="22" max="22" width="11.5703125" style="11" customWidth="1" outlineLevel="1"/>
    <col min="23" max="23" width="11.5703125" style="11"/>
    <col min="24" max="24" width="41.42578125" style="17" bestFit="1" customWidth="1"/>
    <col min="25" max="25" width="45.7109375" style="11" bestFit="1" customWidth="1"/>
    <col min="26" max="26" width="40.5703125" style="11" bestFit="1" customWidth="1"/>
    <col min="27" max="27" width="22.140625" style="50" customWidth="1"/>
    <col min="28" max="28" width="41.5703125" style="11" customWidth="1"/>
    <col min="29" max="29" width="41" style="11" bestFit="1" customWidth="1"/>
    <col min="30" max="30" width="45.7109375" style="11" bestFit="1" customWidth="1"/>
    <col min="31" max="31" width="40.5703125" style="11" bestFit="1" customWidth="1"/>
    <col min="32" max="32" width="11.5703125" style="11"/>
    <col min="33" max="33" width="41.42578125" style="32" bestFit="1" customWidth="1"/>
    <col min="34" max="34" width="19.42578125" style="11" bestFit="1" customWidth="1"/>
    <col min="35" max="35" width="19.140625" style="11" bestFit="1" customWidth="1"/>
    <col min="36" max="37" width="11.5703125" style="11"/>
    <col min="38" max="38" width="41.42578125" style="32" customWidth="1"/>
    <col min="39" max="39" width="19.42578125" style="11" bestFit="1" customWidth="1"/>
    <col min="40" max="40" width="19.140625" style="11" bestFit="1" customWidth="1"/>
    <col min="41" max="16384" width="11.5703125" style="11"/>
  </cols>
  <sheetData>
    <row r="2" spans="4:40" x14ac:dyDescent="0.3">
      <c r="D2" s="66" t="s">
        <v>301</v>
      </c>
      <c r="E2" s="66"/>
      <c r="F2" s="66"/>
      <c r="G2" s="66"/>
      <c r="K2" s="66" t="s">
        <v>299</v>
      </c>
      <c r="L2" s="66"/>
      <c r="M2" s="66"/>
      <c r="N2" s="48"/>
    </row>
    <row r="3" spans="4:40" x14ac:dyDescent="0.3">
      <c r="S3" s="66" t="s">
        <v>327</v>
      </c>
      <c r="T3" s="66"/>
      <c r="U3" s="66"/>
      <c r="X3" s="66" t="s">
        <v>362</v>
      </c>
      <c r="Y3" s="66"/>
      <c r="Z3" s="66"/>
      <c r="AA3" s="66"/>
      <c r="AC3" s="66" t="s">
        <v>363</v>
      </c>
      <c r="AD3" s="66"/>
      <c r="AE3" s="66"/>
      <c r="AG3" s="66" t="s">
        <v>420</v>
      </c>
      <c r="AH3" s="66"/>
      <c r="AI3" s="66"/>
      <c r="AL3" s="66" t="s">
        <v>421</v>
      </c>
      <c r="AM3" s="66"/>
      <c r="AN3" s="66"/>
    </row>
    <row r="4" spans="4:40" x14ac:dyDescent="0.3">
      <c r="D4" s="64" t="s">
        <v>300</v>
      </c>
      <c r="E4" s="55" t="s">
        <v>270</v>
      </c>
      <c r="F4" s="55" t="s">
        <v>302</v>
      </c>
      <c r="G4" s="55" t="s">
        <v>357</v>
      </c>
      <c r="K4" s="54" t="s">
        <v>300</v>
      </c>
      <c r="L4" s="55" t="s">
        <v>267</v>
      </c>
      <c r="M4" s="56" t="s">
        <v>269</v>
      </c>
      <c r="N4" s="55" t="s">
        <v>270</v>
      </c>
      <c r="AC4" s="17"/>
      <c r="AL4" s="17"/>
    </row>
    <row r="5" spans="4:40" x14ac:dyDescent="0.3">
      <c r="D5" s="57">
        <v>45610</v>
      </c>
      <c r="E5" s="58">
        <v>2</v>
      </c>
      <c r="F5" s="58">
        <v>8736</v>
      </c>
      <c r="G5" s="58">
        <v>23.073817809674928</v>
      </c>
      <c r="K5" s="57">
        <v>45646</v>
      </c>
      <c r="L5" s="58"/>
      <c r="M5" s="59"/>
      <c r="N5" s="58"/>
      <c r="S5" s="55" t="s">
        <v>326</v>
      </c>
      <c r="T5" s="55" t="s">
        <v>270</v>
      </c>
      <c r="U5" s="55" t="s">
        <v>325</v>
      </c>
      <c r="X5" s="55" t="s">
        <v>326</v>
      </c>
      <c r="Y5" s="64" t="s">
        <v>269</v>
      </c>
      <c r="Z5" s="64" t="s">
        <v>267</v>
      </c>
      <c r="AA5" s="49" t="s">
        <v>372</v>
      </c>
      <c r="AB5" s="50"/>
      <c r="AC5" s="55" t="s">
        <v>326</v>
      </c>
      <c r="AD5" s="64" t="s">
        <v>269</v>
      </c>
      <c r="AE5" s="64" t="s">
        <v>267</v>
      </c>
      <c r="AG5" s="54" t="s">
        <v>326</v>
      </c>
      <c r="AH5" s="62" t="s">
        <v>364</v>
      </c>
      <c r="AI5" s="62" t="s">
        <v>270</v>
      </c>
      <c r="AL5" s="62" t="s">
        <v>326</v>
      </c>
      <c r="AM5" s="62" t="s">
        <v>364</v>
      </c>
      <c r="AN5" s="62" t="s">
        <v>270</v>
      </c>
    </row>
    <row r="6" spans="4:40" x14ac:dyDescent="0.3">
      <c r="D6" s="57">
        <v>45611</v>
      </c>
      <c r="E6" s="58">
        <v>5</v>
      </c>
      <c r="F6" s="58">
        <v>19460</v>
      </c>
      <c r="G6" s="58">
        <v>61.874729171893634</v>
      </c>
      <c r="K6" s="60">
        <v>1</v>
      </c>
      <c r="L6" s="58">
        <v>167.3125</v>
      </c>
      <c r="M6" s="59">
        <v>4.1828124999999998</v>
      </c>
      <c r="N6" s="58">
        <v>1</v>
      </c>
      <c r="S6" s="57">
        <v>45641</v>
      </c>
      <c r="T6" s="58"/>
      <c r="U6" s="59"/>
      <c r="X6" s="57">
        <v>45617</v>
      </c>
      <c r="Y6" s="59">
        <v>32.945189393939394</v>
      </c>
      <c r="Z6" s="59">
        <v>1679.7916666666667</v>
      </c>
      <c r="AA6" s="52" t="str">
        <f>IFERROR(+VLOOKUP(X6,'Calendario de Diciembre  2024'!$D$8:$CT$147,100,0),"")</f>
        <v/>
      </c>
      <c r="AC6" s="57">
        <v>45624</v>
      </c>
      <c r="AD6" s="59">
        <v>32.945189393939394</v>
      </c>
      <c r="AE6" s="59">
        <v>1679.7916666666667</v>
      </c>
      <c r="AG6" s="57">
        <v>45621</v>
      </c>
      <c r="AH6" s="58">
        <v>33052</v>
      </c>
      <c r="AI6" s="58">
        <v>7</v>
      </c>
      <c r="AL6" s="57">
        <v>45622</v>
      </c>
      <c r="AM6" s="58">
        <v>33052</v>
      </c>
      <c r="AN6" s="58">
        <v>7</v>
      </c>
    </row>
    <row r="7" spans="4:40" x14ac:dyDescent="0.3">
      <c r="D7" s="57">
        <v>45612</v>
      </c>
      <c r="E7" s="58">
        <v>4</v>
      </c>
      <c r="F7" s="58">
        <v>15235</v>
      </c>
      <c r="G7" s="58">
        <v>61.081684551165637</v>
      </c>
      <c r="K7" s="60" t="s">
        <v>262</v>
      </c>
      <c r="L7" s="58">
        <v>25.083333333333336</v>
      </c>
      <c r="M7" s="59">
        <v>0.52256944444444453</v>
      </c>
      <c r="N7" s="58">
        <v>1</v>
      </c>
      <c r="S7" s="60">
        <v>1</v>
      </c>
      <c r="T7" s="58">
        <v>1</v>
      </c>
      <c r="U7" s="58">
        <v>883.33333333333337</v>
      </c>
      <c r="X7" s="57">
        <v>45618</v>
      </c>
      <c r="Y7" s="59">
        <v>30.804359217171715</v>
      </c>
      <c r="Z7" s="59">
        <v>1485.4583333333335</v>
      </c>
      <c r="AA7" s="52" t="str">
        <f>IFERROR(+VLOOKUP(X7,'Calendario de Diciembre  2024'!$D$8:$CT$147,100,0),"")</f>
        <v/>
      </c>
      <c r="AC7" s="57">
        <v>45625</v>
      </c>
      <c r="AD7" s="59">
        <v>30.804359217171715</v>
      </c>
      <c r="AE7" s="59">
        <v>1485.4583333333335</v>
      </c>
      <c r="AG7" s="57">
        <v>45622</v>
      </c>
      <c r="AH7" s="58">
        <v>25810</v>
      </c>
      <c r="AI7" s="58">
        <v>7</v>
      </c>
      <c r="AL7" s="57">
        <v>45623</v>
      </c>
      <c r="AM7" s="58">
        <v>25810</v>
      </c>
      <c r="AN7" s="58">
        <v>7</v>
      </c>
    </row>
    <row r="8" spans="4:40" x14ac:dyDescent="0.3">
      <c r="D8" s="57">
        <v>45613</v>
      </c>
      <c r="E8" s="58">
        <v>6</v>
      </c>
      <c r="F8" s="58">
        <v>20767</v>
      </c>
      <c r="G8" s="58">
        <v>81.74526284293259</v>
      </c>
      <c r="K8" s="60" t="s">
        <v>260</v>
      </c>
      <c r="L8" s="58">
        <v>115.83333333333333</v>
      </c>
      <c r="M8" s="59">
        <v>2.106060606060606</v>
      </c>
      <c r="N8" s="58">
        <v>1</v>
      </c>
      <c r="S8" s="60" t="s">
        <v>262</v>
      </c>
      <c r="T8" s="58">
        <v>1</v>
      </c>
      <c r="U8" s="58">
        <v>77.333333333333329</v>
      </c>
      <c r="X8" s="57">
        <v>45619</v>
      </c>
      <c r="Y8" s="59">
        <v>30.954318181818181</v>
      </c>
      <c r="Z8" s="59">
        <v>1680.1041666666665</v>
      </c>
      <c r="AA8" s="52" t="str">
        <f>IFERROR(+VLOOKUP(X8,'Calendario de Diciembre  2024'!$D$8:$CT$147,100,0),"")</f>
        <v/>
      </c>
      <c r="AC8" s="57">
        <v>45626</v>
      </c>
      <c r="AD8" s="59">
        <v>30.954318181818181</v>
      </c>
      <c r="AE8" s="59">
        <v>1680.1041666666665</v>
      </c>
      <c r="AG8" s="57">
        <v>45623</v>
      </c>
      <c r="AH8" s="58">
        <v>40809</v>
      </c>
      <c r="AI8" s="58">
        <v>6</v>
      </c>
      <c r="AL8" s="57">
        <v>45624</v>
      </c>
      <c r="AM8" s="58">
        <v>40809</v>
      </c>
      <c r="AN8" s="58">
        <v>6</v>
      </c>
    </row>
    <row r="9" spans="4:40" x14ac:dyDescent="0.3">
      <c r="D9" s="57">
        <v>45614</v>
      </c>
      <c r="E9" s="58">
        <v>6</v>
      </c>
      <c r="F9" s="58">
        <v>22631</v>
      </c>
      <c r="G9" s="58">
        <v>84.735532765824388</v>
      </c>
      <c r="K9" s="60" t="s">
        <v>249</v>
      </c>
      <c r="L9" s="58">
        <v>168.66666666666669</v>
      </c>
      <c r="M9" s="59">
        <v>3.0666666666666669</v>
      </c>
      <c r="N9" s="58">
        <v>1</v>
      </c>
      <c r="S9" s="60" t="s">
        <v>260</v>
      </c>
      <c r="T9" s="58">
        <v>1</v>
      </c>
      <c r="U9" s="58">
        <v>419</v>
      </c>
      <c r="X9" s="57">
        <v>45621</v>
      </c>
      <c r="Y9" s="59">
        <v>33.695185185185181</v>
      </c>
      <c r="Z9" s="59">
        <v>1655.1041666666665</v>
      </c>
      <c r="AA9" s="52" t="str">
        <f>IFERROR(+VLOOKUP(X9,'Calendario de Diciembre  2024'!$D$8:$CT$147,100,0),"")</f>
        <v/>
      </c>
      <c r="AC9" s="57">
        <v>45630</v>
      </c>
      <c r="AD9" s="59">
        <v>31.916058501683501</v>
      </c>
      <c r="AE9" s="59">
        <v>1660.4572916666666</v>
      </c>
      <c r="AG9" s="57">
        <v>45624</v>
      </c>
      <c r="AH9" s="58">
        <v>28033</v>
      </c>
      <c r="AI9" s="58">
        <v>7</v>
      </c>
      <c r="AL9" s="57">
        <v>45625</v>
      </c>
      <c r="AM9" s="58">
        <v>48609</v>
      </c>
      <c r="AN9" s="58">
        <v>10</v>
      </c>
    </row>
    <row r="10" spans="4:40" x14ac:dyDescent="0.3">
      <c r="D10" s="57">
        <v>45615</v>
      </c>
      <c r="E10" s="58">
        <v>4</v>
      </c>
      <c r="F10" s="58">
        <v>22097</v>
      </c>
      <c r="G10" s="58">
        <v>56.490173785245119</v>
      </c>
      <c r="K10" s="60" t="s">
        <v>241</v>
      </c>
      <c r="L10" s="58">
        <v>69.416666666666657</v>
      </c>
      <c r="M10" s="59">
        <v>1.262121212121212</v>
      </c>
      <c r="N10" s="58">
        <v>1</v>
      </c>
      <c r="S10" s="60" t="s">
        <v>249</v>
      </c>
      <c r="T10" s="58">
        <v>1</v>
      </c>
      <c r="U10" s="58">
        <v>424.66666666666669</v>
      </c>
      <c r="X10" s="57">
        <v>45622</v>
      </c>
      <c r="Y10" s="59">
        <v>29.389393939393937</v>
      </c>
      <c r="Z10" s="59">
        <v>1616.4166666666665</v>
      </c>
      <c r="AA10" s="52" t="str">
        <f>IFERROR(+VLOOKUP(X10,'Calendario de Diciembre  2024'!$D$8:$CT$147,100,0),"")</f>
        <v/>
      </c>
      <c r="AC10" s="57">
        <v>45628</v>
      </c>
      <c r="AD10" s="59">
        <v>33.695185185185181</v>
      </c>
      <c r="AE10" s="59">
        <v>1655.1041666666665</v>
      </c>
      <c r="AG10" s="57">
        <v>45625</v>
      </c>
      <c r="AH10" s="58">
        <v>20576</v>
      </c>
      <c r="AI10" s="58">
        <v>3</v>
      </c>
      <c r="AL10" s="57">
        <v>45629</v>
      </c>
      <c r="AM10" s="58">
        <v>37664</v>
      </c>
      <c r="AN10" s="58">
        <v>7</v>
      </c>
    </row>
    <row r="11" spans="4:40" x14ac:dyDescent="0.3">
      <c r="D11" s="57">
        <v>45616</v>
      </c>
      <c r="E11" s="58">
        <v>5</v>
      </c>
      <c r="F11" s="58">
        <v>20426</v>
      </c>
      <c r="G11" s="58">
        <v>60.295937060553271</v>
      </c>
      <c r="K11" s="60" t="s">
        <v>264</v>
      </c>
      <c r="L11" s="58">
        <v>289.70833333333331</v>
      </c>
      <c r="M11" s="59">
        <v>5.2674242424242417</v>
      </c>
      <c r="N11" s="58">
        <v>1</v>
      </c>
      <c r="S11" s="60" t="s">
        <v>241</v>
      </c>
      <c r="T11" s="58">
        <v>1</v>
      </c>
      <c r="U11" s="58">
        <v>383.33333333333331</v>
      </c>
      <c r="X11" s="57">
        <v>45623</v>
      </c>
      <c r="Y11" s="59">
        <v>31.916058501683501</v>
      </c>
      <c r="Z11" s="59">
        <v>1660.4572916666666</v>
      </c>
      <c r="AA11" s="52" t="str">
        <f>IFERROR(+VLOOKUP(X11,'Calendario de Diciembre  2024'!$D$8:$CT$147,100,0),"")</f>
        <v/>
      </c>
      <c r="AC11" s="57">
        <v>45629</v>
      </c>
      <c r="AD11" s="59">
        <v>29.389393939393937</v>
      </c>
      <c r="AE11" s="59">
        <v>1616.4166666666665</v>
      </c>
      <c r="AG11" s="57">
        <v>45628</v>
      </c>
      <c r="AH11" s="58">
        <v>37664</v>
      </c>
      <c r="AI11" s="58">
        <v>7</v>
      </c>
      <c r="AL11" s="57">
        <v>45630</v>
      </c>
      <c r="AM11" s="58">
        <v>32821</v>
      </c>
      <c r="AN11" s="58">
        <v>8</v>
      </c>
    </row>
    <row r="12" spans="4:40" x14ac:dyDescent="0.3">
      <c r="D12" s="57">
        <v>45617</v>
      </c>
      <c r="E12" s="58">
        <v>5</v>
      </c>
      <c r="F12" s="58">
        <v>20372</v>
      </c>
      <c r="G12" s="58">
        <v>77.618787744584182</v>
      </c>
      <c r="K12" s="60" t="s">
        <v>257</v>
      </c>
      <c r="L12" s="58">
        <v>170.95833333333331</v>
      </c>
      <c r="M12" s="59">
        <v>3.1083333333333329</v>
      </c>
      <c r="N12" s="58">
        <v>1</v>
      </c>
      <c r="S12" s="60" t="s">
        <v>264</v>
      </c>
      <c r="T12" s="58">
        <v>1</v>
      </c>
      <c r="U12" s="58">
        <v>809</v>
      </c>
      <c r="X12" s="57">
        <v>45624</v>
      </c>
      <c r="Y12" s="59">
        <v>32.761250000000004</v>
      </c>
      <c r="Z12" s="59">
        <v>1463.1458333333335</v>
      </c>
      <c r="AA12" s="52" t="str">
        <f>IFERROR(+VLOOKUP(X12,'Calendario de Diciembre  2024'!$D$8:$CT$147,100,0),"")</f>
        <v/>
      </c>
      <c r="AC12" s="57">
        <v>45631</v>
      </c>
      <c r="AD12" s="59">
        <v>32.761250000000004</v>
      </c>
      <c r="AE12" s="59">
        <v>1463.1458333333335</v>
      </c>
      <c r="AG12" s="57">
        <v>45629</v>
      </c>
      <c r="AH12" s="58">
        <v>32821</v>
      </c>
      <c r="AI12" s="58">
        <v>8</v>
      </c>
      <c r="AL12" s="57">
        <v>45631</v>
      </c>
      <c r="AM12" s="58">
        <v>37066</v>
      </c>
      <c r="AN12" s="58">
        <v>7</v>
      </c>
    </row>
    <row r="13" spans="4:40" x14ac:dyDescent="0.3">
      <c r="D13" s="57">
        <v>45618</v>
      </c>
      <c r="E13" s="58">
        <v>4</v>
      </c>
      <c r="F13" s="58">
        <v>19027</v>
      </c>
      <c r="G13" s="58">
        <v>63.253187516166925</v>
      </c>
      <c r="K13" s="60" t="s">
        <v>255</v>
      </c>
      <c r="L13" s="58">
        <v>189.125</v>
      </c>
      <c r="M13" s="59">
        <v>3.4386363636363635</v>
      </c>
      <c r="N13" s="58">
        <v>1</v>
      </c>
      <c r="S13" s="60" t="s">
        <v>257</v>
      </c>
      <c r="T13" s="58">
        <v>1</v>
      </c>
      <c r="U13" s="58">
        <v>764.33333333333337</v>
      </c>
      <c r="X13" s="57">
        <v>45625</v>
      </c>
      <c r="Y13" s="59">
        <v>34.03390151515152</v>
      </c>
      <c r="Z13" s="59">
        <v>1819.5833333333333</v>
      </c>
      <c r="AA13" s="52" t="str">
        <f>IFERROR(+VLOOKUP(X13,'Calendario de Diciembre  2024'!$D$8:$CT$147,100,0),"")</f>
        <v/>
      </c>
      <c r="AC13" s="57">
        <v>45632</v>
      </c>
      <c r="AD13" s="59">
        <v>34.03390151515152</v>
      </c>
      <c r="AE13" s="59">
        <v>1819.5833333333333</v>
      </c>
      <c r="AG13" s="57">
        <v>45630</v>
      </c>
      <c r="AH13" s="58">
        <v>37066</v>
      </c>
      <c r="AI13" s="58">
        <v>7</v>
      </c>
      <c r="AL13" s="57">
        <v>45632</v>
      </c>
      <c r="AM13" s="58">
        <v>21506</v>
      </c>
      <c r="AN13" s="58">
        <v>7</v>
      </c>
    </row>
    <row r="14" spans="4:40" x14ac:dyDescent="0.3">
      <c r="D14" s="57">
        <v>45619</v>
      </c>
      <c r="E14" s="58">
        <v>3</v>
      </c>
      <c r="F14" s="58">
        <v>14689</v>
      </c>
      <c r="G14" s="58">
        <v>35.657044261158504</v>
      </c>
      <c r="K14" s="57">
        <v>45645</v>
      </c>
      <c r="L14" s="58"/>
      <c r="M14" s="59"/>
      <c r="N14" s="58"/>
      <c r="S14" s="60" t="s">
        <v>255</v>
      </c>
      <c r="T14" s="58">
        <v>1</v>
      </c>
      <c r="U14" s="58">
        <v>721.66666666666663</v>
      </c>
      <c r="X14" s="57">
        <v>45626</v>
      </c>
      <c r="Y14" s="59">
        <v>29.433443813131312</v>
      </c>
      <c r="Z14" s="59">
        <v>1503.8541666666665</v>
      </c>
      <c r="AA14" s="52" t="str">
        <f>IFERROR(+VLOOKUP(X14,'Calendario de Diciembre  2024'!$D$8:$CT$147,100,0),"")</f>
        <v/>
      </c>
      <c r="AC14" s="57">
        <v>45633</v>
      </c>
      <c r="AD14" s="59">
        <v>29.433443813131312</v>
      </c>
      <c r="AE14" s="59">
        <v>1503.8541666666665</v>
      </c>
      <c r="AG14" s="57">
        <v>45631</v>
      </c>
      <c r="AH14" s="58">
        <v>21506</v>
      </c>
      <c r="AI14" s="58">
        <v>7</v>
      </c>
      <c r="AL14" s="57">
        <v>45635</v>
      </c>
      <c r="AM14" s="58">
        <v>8386</v>
      </c>
      <c r="AN14" s="58">
        <v>3</v>
      </c>
    </row>
    <row r="15" spans="4:40" x14ac:dyDescent="0.3">
      <c r="D15" s="57">
        <v>45620</v>
      </c>
      <c r="E15" s="58">
        <v>4</v>
      </c>
      <c r="F15" s="58">
        <v>24501</v>
      </c>
      <c r="G15" s="58">
        <v>56.624533852965726</v>
      </c>
      <c r="K15" s="60" t="s">
        <v>245</v>
      </c>
      <c r="L15" s="58">
        <v>315.125</v>
      </c>
      <c r="M15" s="59">
        <v>5.7295454545454545</v>
      </c>
      <c r="N15" s="58">
        <v>1</v>
      </c>
      <c r="S15" s="57">
        <v>45640</v>
      </c>
      <c r="T15" s="58"/>
      <c r="U15" s="59"/>
      <c r="X15" s="57">
        <v>45627</v>
      </c>
      <c r="Y15" s="59">
        <v>27.478446969696972</v>
      </c>
      <c r="Z15" s="59">
        <v>1433.4375</v>
      </c>
      <c r="AA15" s="52" t="str">
        <f>IFERROR(+VLOOKUP(X15,'Calendario de Diciembre  2024'!$D$8:$CT$147,100,0),"")</f>
        <v/>
      </c>
      <c r="AC15" s="57">
        <v>45636</v>
      </c>
      <c r="AD15" s="59">
        <v>31.662168560606062</v>
      </c>
      <c r="AE15" s="59">
        <v>1593.3125</v>
      </c>
      <c r="AG15" s="57">
        <v>45632</v>
      </c>
      <c r="AH15" s="58">
        <v>8386</v>
      </c>
      <c r="AI15" s="58">
        <v>3</v>
      </c>
      <c r="AL15" s="57">
        <v>45636</v>
      </c>
      <c r="AM15" s="58">
        <v>43463</v>
      </c>
      <c r="AN15" s="58">
        <v>8</v>
      </c>
    </row>
    <row r="16" spans="4:40" x14ac:dyDescent="0.3">
      <c r="D16" s="57">
        <v>45621</v>
      </c>
      <c r="E16" s="58">
        <v>9</v>
      </c>
      <c r="F16" s="58">
        <v>18148</v>
      </c>
      <c r="G16" s="58">
        <v>91.998485769291236</v>
      </c>
      <c r="K16" s="60" t="s">
        <v>228</v>
      </c>
      <c r="L16" s="58">
        <v>524.20833333333337</v>
      </c>
      <c r="M16" s="59">
        <v>9.5310606060606062</v>
      </c>
      <c r="N16" s="58">
        <v>1</v>
      </c>
      <c r="S16" s="60" t="s">
        <v>244</v>
      </c>
      <c r="T16" s="58">
        <v>1</v>
      </c>
      <c r="U16" s="58">
        <v>621.33333333333337</v>
      </c>
      <c r="X16" s="57">
        <v>45628</v>
      </c>
      <c r="Y16" s="59">
        <v>31.662168560606062</v>
      </c>
      <c r="Z16" s="59">
        <v>1593.3125</v>
      </c>
      <c r="AA16" s="52" t="str">
        <f>IFERROR(+VLOOKUP(X16,'Calendario de Diciembre  2024'!$D$8:$CT$147,100,0),"")</f>
        <v/>
      </c>
      <c r="AC16" s="57">
        <v>45635</v>
      </c>
      <c r="AD16" s="59">
        <v>27.478446969696972</v>
      </c>
      <c r="AE16" s="59">
        <v>1433.4375</v>
      </c>
      <c r="AG16" s="57">
        <v>45635</v>
      </c>
      <c r="AH16" s="58">
        <v>43463</v>
      </c>
      <c r="AI16" s="58">
        <v>8</v>
      </c>
      <c r="AL16" s="57">
        <v>45637</v>
      </c>
      <c r="AM16" s="58">
        <v>44580</v>
      </c>
      <c r="AN16" s="58">
        <v>8</v>
      </c>
    </row>
    <row r="17" spans="4:40" x14ac:dyDescent="0.3">
      <c r="D17" s="57">
        <v>45622</v>
      </c>
      <c r="E17" s="58">
        <v>4</v>
      </c>
      <c r="F17" s="58">
        <v>25092</v>
      </c>
      <c r="G17" s="58">
        <v>59.398111432877606</v>
      </c>
      <c r="K17" s="60" t="s">
        <v>243</v>
      </c>
      <c r="L17" s="58">
        <v>471</v>
      </c>
      <c r="M17" s="59">
        <v>8.5636363636363644</v>
      </c>
      <c r="N17" s="58">
        <v>1</v>
      </c>
      <c r="S17" s="60" t="s">
        <v>253</v>
      </c>
      <c r="T17" s="58">
        <v>1</v>
      </c>
      <c r="U17" s="58">
        <v>904</v>
      </c>
      <c r="X17" s="57">
        <v>45629</v>
      </c>
      <c r="Y17" s="59">
        <v>32.253598729543498</v>
      </c>
      <c r="Z17" s="59">
        <v>1373.5833333333335</v>
      </c>
      <c r="AA17" s="52" t="str">
        <f>IFERROR(+VLOOKUP(X17,'Calendario de Diciembre  2024'!$D$8:$CT$147,100,0),"")</f>
        <v/>
      </c>
      <c r="AC17" s="57">
        <v>45637</v>
      </c>
      <c r="AD17" s="59">
        <v>32.253598729543498</v>
      </c>
      <c r="AE17" s="59">
        <v>1373.5833333333335</v>
      </c>
      <c r="AG17" s="57">
        <v>45636</v>
      </c>
      <c r="AH17" s="58">
        <v>44580</v>
      </c>
      <c r="AI17" s="58">
        <v>8</v>
      </c>
      <c r="AL17" s="57">
        <v>45638</v>
      </c>
      <c r="AM17" s="58">
        <v>44233</v>
      </c>
      <c r="AN17" s="58">
        <v>8</v>
      </c>
    </row>
    <row r="18" spans="4:40" x14ac:dyDescent="0.3">
      <c r="D18" s="57">
        <v>45623</v>
      </c>
      <c r="E18" s="58">
        <v>5</v>
      </c>
      <c r="F18" s="58">
        <v>21453</v>
      </c>
      <c r="G18" s="58">
        <v>77.212192878880103</v>
      </c>
      <c r="K18" s="60" t="s">
        <v>244</v>
      </c>
      <c r="L18" s="58">
        <v>305</v>
      </c>
      <c r="M18" s="59">
        <v>5.5454545454545459</v>
      </c>
      <c r="N18" s="58">
        <v>1</v>
      </c>
      <c r="S18" s="60" t="s">
        <v>247</v>
      </c>
      <c r="T18" s="58">
        <v>1</v>
      </c>
      <c r="U18" s="58">
        <v>1296.6666666666667</v>
      </c>
      <c r="X18" s="57">
        <v>45630</v>
      </c>
      <c r="Y18" s="59">
        <v>34.043181818181814</v>
      </c>
      <c r="Z18" s="59">
        <v>1872.3749999999998</v>
      </c>
      <c r="AA18" s="52" t="str">
        <f>IFERROR(+VLOOKUP(X18,'Calendario de Diciembre  2024'!$D$8:$CT$147,100,0),"")</f>
        <v/>
      </c>
      <c r="AC18" s="57">
        <v>45638</v>
      </c>
      <c r="AD18" s="59">
        <v>34.043181818181814</v>
      </c>
      <c r="AE18" s="59">
        <v>1872.3749999999998</v>
      </c>
      <c r="AG18" s="57">
        <v>45637</v>
      </c>
      <c r="AH18" s="58">
        <v>44233</v>
      </c>
      <c r="AI18" s="58">
        <v>8</v>
      </c>
      <c r="AL18" s="57">
        <v>45639</v>
      </c>
      <c r="AM18" s="58">
        <v>35008</v>
      </c>
      <c r="AN18" s="58">
        <v>8</v>
      </c>
    </row>
    <row r="19" spans="4:40" x14ac:dyDescent="0.3">
      <c r="D19" s="57">
        <v>45624</v>
      </c>
      <c r="E19" s="58">
        <v>6</v>
      </c>
      <c r="F19" s="58">
        <v>23870</v>
      </c>
      <c r="G19" s="58">
        <v>81.776374304602328</v>
      </c>
      <c r="K19" s="60" t="s">
        <v>253</v>
      </c>
      <c r="L19" s="58">
        <v>356.25</v>
      </c>
      <c r="M19" s="59">
        <v>6.4772727272727275</v>
      </c>
      <c r="N19" s="58">
        <v>1</v>
      </c>
      <c r="S19" s="60" t="s">
        <v>251</v>
      </c>
      <c r="T19" s="58">
        <v>1</v>
      </c>
      <c r="U19" s="58">
        <v>1896.3333333333333</v>
      </c>
      <c r="X19" s="57">
        <v>45631</v>
      </c>
      <c r="Y19" s="59">
        <v>30.028333333333336</v>
      </c>
      <c r="Z19" s="59">
        <v>1594.0416666666665</v>
      </c>
      <c r="AA19" s="52" t="str">
        <f>IFERROR(+VLOOKUP(X19,'Calendario de Diciembre  2024'!$D$8:$CT$147,100,0),"")</f>
        <v/>
      </c>
      <c r="AC19" s="57">
        <v>45639</v>
      </c>
      <c r="AD19" s="59">
        <v>30.028333333333336</v>
      </c>
      <c r="AE19" s="59">
        <v>1594.0416666666665</v>
      </c>
      <c r="AG19" s="57">
        <v>45638</v>
      </c>
      <c r="AH19" s="58">
        <v>35008</v>
      </c>
      <c r="AI19" s="58">
        <v>8</v>
      </c>
      <c r="AL19" s="57">
        <v>45642</v>
      </c>
      <c r="AM19" s="58">
        <v>20975</v>
      </c>
      <c r="AN19" s="58">
        <v>4</v>
      </c>
    </row>
    <row r="20" spans="4:40" x14ac:dyDescent="0.3">
      <c r="D20" s="57">
        <v>45625</v>
      </c>
      <c r="E20" s="58">
        <v>4</v>
      </c>
      <c r="F20" s="58">
        <v>20168</v>
      </c>
      <c r="G20" s="58">
        <v>57.894431271726638</v>
      </c>
      <c r="K20" s="60" t="s">
        <v>247</v>
      </c>
      <c r="L20" s="58">
        <v>423.5625</v>
      </c>
      <c r="M20" s="59">
        <v>7.7011363636363637</v>
      </c>
      <c r="N20" s="58">
        <v>1</v>
      </c>
      <c r="S20" s="57">
        <v>45639</v>
      </c>
      <c r="T20" s="58"/>
      <c r="U20" s="59"/>
      <c r="X20" s="57">
        <v>45632</v>
      </c>
      <c r="Y20" s="59">
        <v>32.047803030303029</v>
      </c>
      <c r="Z20" s="59">
        <v>1712.2083333333333</v>
      </c>
      <c r="AA20" s="52" t="str">
        <f>IFERROR(+VLOOKUP(X20,'Calendario de Diciembre  2024'!$D$8:$CT$147,100,0),"")</f>
        <v/>
      </c>
      <c r="AC20" s="57">
        <v>45640</v>
      </c>
      <c r="AD20" s="59">
        <v>32.047803030303029</v>
      </c>
      <c r="AE20" s="59">
        <v>1712.2083333333333</v>
      </c>
      <c r="AG20" s="57">
        <v>45639</v>
      </c>
      <c r="AH20" s="58">
        <v>20975</v>
      </c>
      <c r="AI20" s="58">
        <v>4</v>
      </c>
      <c r="AL20" s="57">
        <v>45643</v>
      </c>
      <c r="AM20" s="58">
        <v>38119</v>
      </c>
      <c r="AN20" s="58">
        <v>8</v>
      </c>
    </row>
    <row r="21" spans="4:40" x14ac:dyDescent="0.3">
      <c r="D21" s="57">
        <v>45626</v>
      </c>
      <c r="E21" s="58">
        <v>5</v>
      </c>
      <c r="F21" s="58">
        <v>22049</v>
      </c>
      <c r="G21" s="58">
        <v>65.999520851807333</v>
      </c>
      <c r="K21" s="60" t="s">
        <v>251</v>
      </c>
      <c r="L21" s="58">
        <v>456.125</v>
      </c>
      <c r="M21" s="59">
        <v>9.1225000000000005</v>
      </c>
      <c r="N21" s="58">
        <v>1</v>
      </c>
      <c r="S21" s="60">
        <v>42</v>
      </c>
      <c r="T21" s="58">
        <v>1</v>
      </c>
      <c r="U21" s="58">
        <v>353.33333333333331</v>
      </c>
      <c r="X21" s="57">
        <v>45633</v>
      </c>
      <c r="Y21" s="59">
        <v>30.867159090909091</v>
      </c>
      <c r="Z21" s="59">
        <v>1596.8125</v>
      </c>
      <c r="AA21" s="52" t="str">
        <f>IFERROR(+VLOOKUP(X21,'Calendario de Diciembre  2024'!$D$8:$CT$147,100,0),"")</f>
        <v/>
      </c>
      <c r="AC21" s="57">
        <v>45642</v>
      </c>
      <c r="AD21" s="59">
        <v>30.867159090909091</v>
      </c>
      <c r="AE21" s="59">
        <v>1596.8125</v>
      </c>
      <c r="AG21" s="57">
        <v>45642</v>
      </c>
      <c r="AH21" s="58">
        <v>38119</v>
      </c>
      <c r="AI21" s="58">
        <v>8</v>
      </c>
      <c r="AL21" s="57">
        <v>45644</v>
      </c>
      <c r="AM21" s="58">
        <v>17305</v>
      </c>
      <c r="AN21" s="58">
        <v>10</v>
      </c>
    </row>
    <row r="22" spans="4:40" x14ac:dyDescent="0.3">
      <c r="D22" s="57">
        <v>45627</v>
      </c>
      <c r="E22" s="58">
        <v>7</v>
      </c>
      <c r="F22" s="58">
        <v>22705</v>
      </c>
      <c r="G22" s="58">
        <v>89.932204057573827</v>
      </c>
      <c r="K22" s="57">
        <v>45644</v>
      </c>
      <c r="L22" s="58"/>
      <c r="M22" s="59"/>
      <c r="N22" s="58"/>
      <c r="S22" s="60" t="s">
        <v>222</v>
      </c>
      <c r="T22" s="58">
        <v>1</v>
      </c>
      <c r="U22" s="58">
        <v>596.66666666666663</v>
      </c>
      <c r="X22" s="57">
        <v>45635</v>
      </c>
      <c r="Y22" s="59">
        <v>31.147528894716395</v>
      </c>
      <c r="Z22" s="59">
        <v>1416.4583333333333</v>
      </c>
      <c r="AA22" s="52" t="str">
        <f>IFERROR(+VLOOKUP(X22,'Calendario de Diciembre  2024'!$D$8:$CT$147,100,0),"")</f>
        <v/>
      </c>
      <c r="AC22" s="57">
        <v>45643</v>
      </c>
      <c r="AD22" s="59">
        <v>31.147528894716395</v>
      </c>
      <c r="AE22" s="59">
        <v>1416.4583333333333</v>
      </c>
      <c r="AG22" s="57">
        <v>45643</v>
      </c>
      <c r="AH22" s="58">
        <v>17305</v>
      </c>
      <c r="AI22" s="58">
        <v>10</v>
      </c>
      <c r="AL22" s="57">
        <v>45645</v>
      </c>
      <c r="AM22" s="58">
        <v>36758</v>
      </c>
      <c r="AN22" s="58">
        <v>8</v>
      </c>
    </row>
    <row r="23" spans="4:40" x14ac:dyDescent="0.3">
      <c r="D23" s="57">
        <v>45628</v>
      </c>
      <c r="E23" s="58">
        <v>5</v>
      </c>
      <c r="F23" s="58">
        <v>20884</v>
      </c>
      <c r="G23" s="58">
        <v>62.750280070593654</v>
      </c>
      <c r="K23" s="60">
        <v>5</v>
      </c>
      <c r="L23" s="58">
        <v>36.1875</v>
      </c>
      <c r="M23" s="59">
        <v>0.90468749999999998</v>
      </c>
      <c r="N23" s="58">
        <v>1</v>
      </c>
      <c r="S23" s="60" t="s">
        <v>245</v>
      </c>
      <c r="T23" s="58">
        <v>1</v>
      </c>
      <c r="U23" s="58">
        <v>1143.6666666666667</v>
      </c>
      <c r="X23" s="57">
        <v>45636</v>
      </c>
      <c r="Y23" s="59">
        <v>29.52901515151515</v>
      </c>
      <c r="Z23" s="59">
        <v>1517.4583333333333</v>
      </c>
      <c r="AA23" s="52" t="str">
        <f>IFERROR(+VLOOKUP(X23,'Calendario de Diciembre  2024'!$D$8:$CT$147,100,0),"")</f>
        <v/>
      </c>
      <c r="AC23" s="57">
        <v>45644</v>
      </c>
      <c r="AD23" s="59">
        <v>29.52901515151515</v>
      </c>
      <c r="AE23" s="59">
        <v>1517.4583333333333</v>
      </c>
      <c r="AG23" s="57">
        <v>45644</v>
      </c>
      <c r="AH23" s="58">
        <v>36758</v>
      </c>
      <c r="AI23" s="58">
        <v>8</v>
      </c>
      <c r="AL23" s="57">
        <v>45646</v>
      </c>
      <c r="AM23" s="58">
        <v>46908</v>
      </c>
      <c r="AN23" s="58">
        <v>7</v>
      </c>
    </row>
    <row r="24" spans="4:40" x14ac:dyDescent="0.3">
      <c r="D24" s="57">
        <v>45629</v>
      </c>
      <c r="E24" s="58">
        <v>6</v>
      </c>
      <c r="F24" s="58">
        <v>18814</v>
      </c>
      <c r="G24" s="58">
        <v>76.201571946444602</v>
      </c>
      <c r="K24" s="60">
        <v>12</v>
      </c>
      <c r="L24" s="58">
        <v>349.0625</v>
      </c>
      <c r="M24" s="59">
        <v>6.3465909090909092</v>
      </c>
      <c r="N24" s="58">
        <v>1</v>
      </c>
      <c r="S24" s="60" t="s">
        <v>228</v>
      </c>
      <c r="T24" s="58">
        <v>1</v>
      </c>
      <c r="U24" s="58">
        <v>1462.3333333333333</v>
      </c>
      <c r="X24" s="57">
        <v>45637</v>
      </c>
      <c r="Y24" s="59">
        <v>30.847651515151512</v>
      </c>
      <c r="Z24" s="59">
        <v>1659.3124999999998</v>
      </c>
      <c r="AA24" s="52" t="str">
        <f>IFERROR(+VLOOKUP(X24,'Calendario de Diciembre  2024'!$D$8:$CT$147,100,0),"")</f>
        <v/>
      </c>
      <c r="AC24" s="57">
        <v>45645</v>
      </c>
      <c r="AD24" s="59"/>
      <c r="AE24" s="59"/>
      <c r="AG24" s="57">
        <v>45645</v>
      </c>
      <c r="AH24" s="58">
        <v>46908</v>
      </c>
      <c r="AI24" s="58">
        <v>7</v>
      </c>
      <c r="AL24" s="57">
        <v>45649</v>
      </c>
      <c r="AM24" s="58">
        <v>18652</v>
      </c>
      <c r="AN24" s="58">
        <v>8</v>
      </c>
    </row>
    <row r="25" spans="4:40" x14ac:dyDescent="0.3">
      <c r="D25" s="57">
        <v>45630</v>
      </c>
      <c r="E25" s="58">
        <v>5</v>
      </c>
      <c r="F25" s="58">
        <v>23051</v>
      </c>
      <c r="G25" s="58">
        <v>71.266410704450522</v>
      </c>
      <c r="K25" s="60">
        <v>34</v>
      </c>
      <c r="L25" s="58">
        <v>642.20833333333337</v>
      </c>
      <c r="M25" s="59">
        <v>11.676515151515153</v>
      </c>
      <c r="N25" s="58">
        <v>1</v>
      </c>
      <c r="S25" s="60" t="s">
        <v>243</v>
      </c>
      <c r="T25" s="58">
        <v>1</v>
      </c>
      <c r="U25" s="58">
        <v>1487.6666666666667</v>
      </c>
      <c r="X25" s="57">
        <v>45638</v>
      </c>
      <c r="Y25" s="59">
        <v>29.331098484848486</v>
      </c>
      <c r="Z25" s="59">
        <v>1569.7916666666665</v>
      </c>
      <c r="AA25" s="52" t="str">
        <f>IFERROR(+VLOOKUP(X25,'Calendario de Diciembre  2024'!$D$8:$CT$147,100,0),"")</f>
        <v/>
      </c>
      <c r="AC25" s="60" t="s">
        <v>373</v>
      </c>
      <c r="AD25" s="59">
        <v>5.3219696969696964</v>
      </c>
      <c r="AE25" s="59">
        <v>292.70833333333331</v>
      </c>
      <c r="AG25" s="57">
        <v>45646</v>
      </c>
      <c r="AH25" s="58">
        <v>18652</v>
      </c>
      <c r="AI25" s="58">
        <v>8</v>
      </c>
      <c r="AL25" s="63" t="s">
        <v>268</v>
      </c>
      <c r="AM25" s="58">
        <v>631724</v>
      </c>
      <c r="AN25" s="58">
        <v>139</v>
      </c>
    </row>
    <row r="26" spans="4:40" x14ac:dyDescent="0.3">
      <c r="D26" s="57">
        <v>45631</v>
      </c>
      <c r="E26" s="58">
        <v>6</v>
      </c>
      <c r="F26" s="58">
        <v>20792</v>
      </c>
      <c r="G26" s="58">
        <v>72.250251723565157</v>
      </c>
      <c r="K26" s="60">
        <v>42</v>
      </c>
      <c r="L26" s="58">
        <v>257.5</v>
      </c>
      <c r="M26" s="59">
        <v>4.6818181818181817</v>
      </c>
      <c r="N26" s="58">
        <v>1</v>
      </c>
      <c r="S26" s="57">
        <v>45638</v>
      </c>
      <c r="T26" s="58"/>
      <c r="U26" s="59"/>
      <c r="X26" s="57">
        <v>45639</v>
      </c>
      <c r="Y26" s="59">
        <v>32.343787878787879</v>
      </c>
      <c r="Z26" s="59">
        <v>1725.3124999999998</v>
      </c>
      <c r="AA26" s="52" t="str">
        <f>IFERROR(+VLOOKUP(X26,'Calendario de Diciembre  2024'!$D$8:$CT$147,100,0),"")</f>
        <v/>
      </c>
      <c r="AC26" s="60" t="s">
        <v>374</v>
      </c>
      <c r="AD26" s="59">
        <v>6.5159090909090907</v>
      </c>
      <c r="AE26" s="59">
        <v>358.375</v>
      </c>
      <c r="AG26" s="63" t="s">
        <v>268</v>
      </c>
      <c r="AH26" s="58">
        <v>631724</v>
      </c>
      <c r="AI26" s="58">
        <v>139</v>
      </c>
      <c r="AL26"/>
      <c r="AM26"/>
      <c r="AN26"/>
    </row>
    <row r="27" spans="4:40" x14ac:dyDescent="0.3">
      <c r="D27" s="57">
        <v>45632</v>
      </c>
      <c r="E27" s="58">
        <v>6</v>
      </c>
      <c r="F27" s="58">
        <v>17475</v>
      </c>
      <c r="G27" s="58">
        <v>77.8171652309683</v>
      </c>
      <c r="K27" s="60" t="s">
        <v>210</v>
      </c>
      <c r="L27" s="58">
        <v>257.85416666666663</v>
      </c>
      <c r="M27" s="59">
        <v>4.6882575757575751</v>
      </c>
      <c r="N27" s="58">
        <v>1</v>
      </c>
      <c r="S27" s="60">
        <v>12</v>
      </c>
      <c r="T27" s="58">
        <v>1</v>
      </c>
      <c r="U27" s="58">
        <v>1122.3333333333333</v>
      </c>
      <c r="X27" s="57">
        <v>45640</v>
      </c>
      <c r="Y27" s="59">
        <v>28.572764099326601</v>
      </c>
      <c r="Z27" s="59">
        <v>1248.3541666666667</v>
      </c>
      <c r="AA27" s="52" t="str">
        <f>IFERROR(+VLOOKUP(X27,'Calendario de Diciembre  2024'!$D$8:$CT$147,100,0),"")</f>
        <v/>
      </c>
      <c r="AC27" s="60" t="s">
        <v>375</v>
      </c>
      <c r="AD27" s="59">
        <v>5.6977272727272723</v>
      </c>
      <c r="AE27" s="59">
        <v>313.375</v>
      </c>
      <c r="AG27"/>
      <c r="AH27"/>
      <c r="AI27"/>
      <c r="AL27"/>
      <c r="AM27"/>
      <c r="AN27"/>
    </row>
    <row r="28" spans="4:40" x14ac:dyDescent="0.3">
      <c r="D28" s="57">
        <v>45633</v>
      </c>
      <c r="E28" s="58">
        <v>5</v>
      </c>
      <c r="F28" s="58">
        <v>20898</v>
      </c>
      <c r="G28" s="58">
        <v>61.63473879840614</v>
      </c>
      <c r="K28" s="60" t="s">
        <v>222</v>
      </c>
      <c r="L28" s="58">
        <v>241</v>
      </c>
      <c r="M28" s="59">
        <v>4.3818181818181818</v>
      </c>
      <c r="N28" s="58">
        <v>1</v>
      </c>
      <c r="S28" s="60">
        <v>34</v>
      </c>
      <c r="T28" s="58">
        <v>1</v>
      </c>
      <c r="U28" s="58">
        <v>2093.6666666666665</v>
      </c>
      <c r="X28" s="57">
        <v>45642</v>
      </c>
      <c r="Y28" s="59">
        <v>32.360113636363636</v>
      </c>
      <c r="Z28" s="59">
        <v>1731.5625</v>
      </c>
      <c r="AA28" s="52" t="str">
        <f>IFERROR(+VLOOKUP(X28,'Calendario de Diciembre  2024'!$D$8:$CT$147,100,0),"")</f>
        <v/>
      </c>
      <c r="AC28" s="60" t="s">
        <v>376</v>
      </c>
      <c r="AD28" s="59">
        <v>7.461666666666666</v>
      </c>
      <c r="AE28" s="59">
        <v>373.08333333333331</v>
      </c>
      <c r="AG28"/>
      <c r="AH28"/>
      <c r="AI28"/>
      <c r="AL28"/>
      <c r="AM28"/>
      <c r="AN28"/>
    </row>
    <row r="29" spans="4:40" x14ac:dyDescent="0.3">
      <c r="D29" s="57">
        <v>45635</v>
      </c>
      <c r="E29" s="58">
        <v>5</v>
      </c>
      <c r="F29" s="58">
        <v>21917</v>
      </c>
      <c r="G29" s="58">
        <v>53.426529565173226</v>
      </c>
      <c r="K29" s="60" t="s">
        <v>238</v>
      </c>
      <c r="L29" s="58">
        <v>17.666666666666668</v>
      </c>
      <c r="M29" s="59">
        <v>0.44166666666666671</v>
      </c>
      <c r="N29" s="58">
        <v>1</v>
      </c>
      <c r="S29" s="60" t="s">
        <v>210</v>
      </c>
      <c r="T29" s="58">
        <v>1</v>
      </c>
      <c r="U29" s="58">
        <v>661.33333333333337</v>
      </c>
      <c r="X29" s="57">
        <v>45643</v>
      </c>
      <c r="Y29" s="59">
        <v>32.887878787878783</v>
      </c>
      <c r="Z29" s="59">
        <v>1808.8333333333335</v>
      </c>
      <c r="AA29" s="52" t="str">
        <f>IFERROR(+VLOOKUP(X29,'Calendario de Diciembre  2024'!$D$8:$CT$147,100,0),"")</f>
        <v/>
      </c>
      <c r="AC29" s="60" t="s">
        <v>377</v>
      </c>
      <c r="AD29" s="59">
        <v>5.8503787878787872</v>
      </c>
      <c r="AE29" s="59">
        <v>321.77083333333331</v>
      </c>
      <c r="AG29"/>
      <c r="AH29"/>
      <c r="AI29"/>
      <c r="AL29"/>
      <c r="AM29"/>
      <c r="AN29"/>
    </row>
    <row r="30" spans="4:40" x14ac:dyDescent="0.3">
      <c r="D30" s="57">
        <v>45636</v>
      </c>
      <c r="E30" s="58">
        <v>5</v>
      </c>
      <c r="F30" s="58">
        <v>20920</v>
      </c>
      <c r="G30" s="58">
        <v>56.446654426616547</v>
      </c>
      <c r="K30" s="60" t="s">
        <v>230</v>
      </c>
      <c r="L30" s="58">
        <v>482.4375</v>
      </c>
      <c r="M30" s="59">
        <v>9.6487499999999997</v>
      </c>
      <c r="N30" s="58">
        <v>1</v>
      </c>
      <c r="S30" s="60" t="s">
        <v>230</v>
      </c>
      <c r="T30" s="58">
        <v>1</v>
      </c>
      <c r="U30" s="58">
        <v>1636.6666666666667</v>
      </c>
      <c r="X30" s="57">
        <v>45644</v>
      </c>
      <c r="Y30" s="59">
        <v>28.846363636363641</v>
      </c>
      <c r="Z30" s="59">
        <v>1540.9375</v>
      </c>
      <c r="AA30" s="52" t="str">
        <f>IFERROR(+VLOOKUP(X30,'Calendario de Diciembre  2024'!$D$8:$CT$147,100,0),"")</f>
        <v/>
      </c>
      <c r="AC30" s="57">
        <v>45646</v>
      </c>
      <c r="AD30" s="59"/>
      <c r="AE30" s="59"/>
      <c r="AG30"/>
      <c r="AH30"/>
      <c r="AI30"/>
      <c r="AL30"/>
      <c r="AM30"/>
      <c r="AN30"/>
    </row>
    <row r="31" spans="4:40" x14ac:dyDescent="0.3">
      <c r="D31" s="57">
        <v>45637</v>
      </c>
      <c r="E31" s="58">
        <v>8</v>
      </c>
      <c r="F31" s="58">
        <v>16905</v>
      </c>
      <c r="G31" s="58">
        <v>47</v>
      </c>
      <c r="K31" s="57">
        <v>45643</v>
      </c>
      <c r="L31" s="58"/>
      <c r="M31" s="59"/>
      <c r="N31" s="58"/>
      <c r="S31" s="57">
        <v>45636</v>
      </c>
      <c r="T31" s="58"/>
      <c r="U31" s="59"/>
      <c r="X31" s="57">
        <v>45645</v>
      </c>
      <c r="Y31" s="59">
        <v>22.954624368686865</v>
      </c>
      <c r="Z31" s="59">
        <v>1196.1041666666665</v>
      </c>
      <c r="AA31" s="52" t="str">
        <f>IFERROR(+VLOOKUP(X31,'Calendario de Diciembre  2024'!$D$8:$CT$147,100,0),"")</f>
        <v/>
      </c>
      <c r="AC31" s="60" t="s">
        <v>378</v>
      </c>
      <c r="AD31" s="59">
        <v>4.4534090909090907</v>
      </c>
      <c r="AE31" s="59">
        <v>244.9375</v>
      </c>
      <c r="AG31"/>
      <c r="AH31"/>
      <c r="AI31"/>
      <c r="AL31"/>
      <c r="AM31"/>
      <c r="AN31"/>
    </row>
    <row r="32" spans="4:40" x14ac:dyDescent="0.3">
      <c r="D32" s="57" t="s">
        <v>268</v>
      </c>
      <c r="E32" s="58">
        <v>139</v>
      </c>
      <c r="F32" s="59">
        <v>543082</v>
      </c>
      <c r="G32" s="58">
        <v>1765.455614395142</v>
      </c>
      <c r="K32" s="60">
        <v>1</v>
      </c>
      <c r="L32" s="58">
        <v>290.375</v>
      </c>
      <c r="M32" s="59">
        <v>7.2593750000000004</v>
      </c>
      <c r="N32" s="58">
        <v>3</v>
      </c>
      <c r="S32" s="60">
        <v>1</v>
      </c>
      <c r="T32" s="58">
        <v>3</v>
      </c>
      <c r="U32" s="58">
        <v>859.66666666666674</v>
      </c>
      <c r="X32" s="63" t="s">
        <v>268</v>
      </c>
      <c r="Y32" s="59">
        <v>803.13461773368738</v>
      </c>
      <c r="Z32" s="59">
        <v>41153.81145833333</v>
      </c>
      <c r="AA32" s="52" t="str">
        <f>IFERROR(+VLOOKUP(X32,'Calendario de Diciembre  2024'!$D$8:$CT$147,100,0),"")</f>
        <v/>
      </c>
      <c r="AC32" s="60" t="s">
        <v>379</v>
      </c>
      <c r="AD32" s="59">
        <v>8.105681818181818</v>
      </c>
      <c r="AE32" s="59">
        <v>445.8125</v>
      </c>
      <c r="AG32"/>
      <c r="AH32"/>
      <c r="AI32"/>
      <c r="AL32"/>
      <c r="AM32"/>
      <c r="AN32"/>
    </row>
    <row r="33" spans="4:64" x14ac:dyDescent="0.3">
      <c r="D33"/>
      <c r="E33"/>
      <c r="F33"/>
      <c r="G33"/>
      <c r="K33" s="60">
        <v>2</v>
      </c>
      <c r="L33" s="58">
        <v>128.35416666666669</v>
      </c>
      <c r="M33" s="59">
        <v>3.2088541666666668</v>
      </c>
      <c r="N33" s="58">
        <v>2</v>
      </c>
      <c r="S33" s="60">
        <v>2</v>
      </c>
      <c r="T33" s="58">
        <v>2</v>
      </c>
      <c r="U33" s="58">
        <v>492.66666666666669</v>
      </c>
      <c r="X33"/>
      <c r="Y33"/>
      <c r="Z33"/>
      <c r="AA33" s="52" t="str">
        <f>IFERROR(+VLOOKUP(X33,'Calendario de Diciembre  2024'!$D$8:$CT$147,100,0),"")</f>
        <v/>
      </c>
      <c r="AC33" s="60" t="s">
        <v>380</v>
      </c>
      <c r="AD33" s="59">
        <v>3.3666666666666667</v>
      </c>
      <c r="AE33" s="59">
        <v>185.16666666666666</v>
      </c>
      <c r="AG33"/>
      <c r="AH33"/>
      <c r="AI33"/>
      <c r="AL33"/>
      <c r="AM33"/>
      <c r="AN33"/>
    </row>
    <row r="34" spans="4:64" x14ac:dyDescent="0.3">
      <c r="D34"/>
      <c r="E34"/>
      <c r="F34"/>
      <c r="G34"/>
      <c r="K34" s="60">
        <v>5</v>
      </c>
      <c r="L34" s="58">
        <v>68.229166666666657</v>
      </c>
      <c r="M34" s="59">
        <v>1.7057291666666665</v>
      </c>
      <c r="N34" s="58">
        <v>1</v>
      </c>
      <c r="S34" s="60">
        <v>5</v>
      </c>
      <c r="T34" s="58">
        <v>2</v>
      </c>
      <c r="U34" s="58">
        <v>140</v>
      </c>
      <c r="X34"/>
      <c r="Y34"/>
      <c r="Z34"/>
      <c r="AA34" s="52" t="str">
        <f>IFERROR(+VLOOKUP(X34,'Calendario de Diciembre  2024'!$D$8:$CT$147,100,0),"")</f>
        <v/>
      </c>
      <c r="AC34" s="60" t="s">
        <v>381</v>
      </c>
      <c r="AD34" s="59">
        <v>8.6837499999999999</v>
      </c>
      <c r="AE34" s="59">
        <v>434.1875</v>
      </c>
      <c r="AG34"/>
      <c r="AH34"/>
      <c r="AI34"/>
      <c r="AL34"/>
      <c r="AM34"/>
      <c r="AN34"/>
    </row>
    <row r="35" spans="4:64" x14ac:dyDescent="0.3">
      <c r="D35" s="11"/>
      <c r="K35" s="60" t="s">
        <v>217</v>
      </c>
      <c r="L35" s="58">
        <v>207.58333333333334</v>
      </c>
      <c r="M35" s="59">
        <v>4.6129629629629632</v>
      </c>
      <c r="N35" s="58">
        <v>1</v>
      </c>
      <c r="S35" s="60">
        <v>15</v>
      </c>
      <c r="T35" s="58">
        <v>1</v>
      </c>
      <c r="U35" s="58">
        <v>588.66666666666663</v>
      </c>
      <c r="X35"/>
      <c r="Y35"/>
      <c r="Z35"/>
      <c r="AA35" s="52" t="str">
        <f>IFERROR(+VLOOKUP(X35,'Calendario de Diciembre  2024'!$D$8:$CT$147,100,0),"")</f>
        <v/>
      </c>
      <c r="AC35" s="60" t="s">
        <v>382</v>
      </c>
      <c r="AD35" s="59">
        <v>4.7215909090909092</v>
      </c>
      <c r="AE35" s="59">
        <v>259.6875</v>
      </c>
      <c r="AG35"/>
      <c r="AH35"/>
      <c r="AI35"/>
      <c r="AL35"/>
      <c r="AM35"/>
      <c r="AN35"/>
      <c r="BL35" s="11" t="s">
        <v>309</v>
      </c>
    </row>
    <row r="36" spans="4:64" x14ac:dyDescent="0.3">
      <c r="D36" s="11"/>
      <c r="K36" s="60" t="s">
        <v>236</v>
      </c>
      <c r="L36" s="58">
        <v>26.5625</v>
      </c>
      <c r="M36" s="59">
        <v>0.6640625</v>
      </c>
      <c r="N36" s="58">
        <v>1</v>
      </c>
      <c r="S36" s="60" t="s">
        <v>205</v>
      </c>
      <c r="T36" s="58">
        <v>1</v>
      </c>
      <c r="U36" s="58">
        <v>382</v>
      </c>
      <c r="X36"/>
      <c r="Y36"/>
      <c r="Z36"/>
      <c r="AA36" s="52" t="str">
        <f>IFERROR(+VLOOKUP(X36,'Calendario de Diciembre  2024'!$D$8:$CT$147,100,0),"")</f>
        <v/>
      </c>
      <c r="AC36" s="57">
        <v>45647</v>
      </c>
      <c r="AD36" s="59"/>
      <c r="AE36" s="59"/>
      <c r="AG36"/>
      <c r="AH36"/>
      <c r="AI36"/>
      <c r="AL36"/>
      <c r="AM36"/>
      <c r="AN36"/>
    </row>
    <row r="37" spans="4:64" x14ac:dyDescent="0.3">
      <c r="D37" s="11"/>
      <c r="K37" s="60" t="s">
        <v>224</v>
      </c>
      <c r="L37" s="58">
        <v>119.5625</v>
      </c>
      <c r="M37" s="59">
        <v>2.9890625000000002</v>
      </c>
      <c r="N37" s="58">
        <v>1</v>
      </c>
      <c r="S37" s="60" t="s">
        <v>217</v>
      </c>
      <c r="T37" s="58">
        <v>1</v>
      </c>
      <c r="U37" s="58">
        <v>593.33333333333337</v>
      </c>
      <c r="X37"/>
      <c r="Y37"/>
      <c r="Z37"/>
      <c r="AA37" s="52" t="str">
        <f>IFERROR(+VLOOKUP(X37,'Calendario de Diciembre  2024'!$D$8:$CT$147,100,0),"")</f>
        <v/>
      </c>
      <c r="AC37" s="60" t="s">
        <v>383</v>
      </c>
      <c r="AD37" s="59">
        <v>0.94843750000000004</v>
      </c>
      <c r="AE37" s="59">
        <v>37.9375</v>
      </c>
      <c r="AG37"/>
      <c r="AH37"/>
      <c r="AI37"/>
      <c r="AL37"/>
      <c r="AM37"/>
      <c r="AN37"/>
    </row>
    <row r="38" spans="4:64" x14ac:dyDescent="0.3">
      <c r="D38" s="11"/>
      <c r="K38" s="60" t="s">
        <v>232</v>
      </c>
      <c r="L38" s="58">
        <v>535.95833333333326</v>
      </c>
      <c r="M38" s="59">
        <v>10.719166666666665</v>
      </c>
      <c r="N38" s="58">
        <v>1</v>
      </c>
      <c r="S38" s="60" t="s">
        <v>236</v>
      </c>
      <c r="T38" s="58">
        <v>1</v>
      </c>
      <c r="U38" s="58">
        <v>127.33333333333333</v>
      </c>
      <c r="X38"/>
      <c r="Y38"/>
      <c r="Z38"/>
      <c r="AA38" s="52" t="str">
        <f>IFERROR(+VLOOKUP(X38,'Calendario de Diciembre  2024'!$D$8:$CT$147,100,0),"")</f>
        <v/>
      </c>
      <c r="AC38" s="60" t="s">
        <v>384</v>
      </c>
      <c r="AD38" s="59">
        <v>2.9203125000000001</v>
      </c>
      <c r="AE38" s="59">
        <v>116.8125</v>
      </c>
      <c r="AG38"/>
      <c r="AH38"/>
      <c r="AI38"/>
      <c r="AL38"/>
      <c r="AM38"/>
      <c r="AN38"/>
    </row>
    <row r="39" spans="4:64" x14ac:dyDescent="0.3">
      <c r="D39" s="11"/>
      <c r="K39" s="57">
        <v>45642</v>
      </c>
      <c r="L39" s="58"/>
      <c r="M39" s="59"/>
      <c r="N39" s="58"/>
      <c r="S39" s="60" t="s">
        <v>238</v>
      </c>
      <c r="T39" s="58">
        <v>1</v>
      </c>
      <c r="U39" s="58">
        <v>39.333333333333336</v>
      </c>
      <c r="X39"/>
      <c r="Y39"/>
      <c r="Z39"/>
      <c r="AA39" s="52" t="str">
        <f>IFERROR(+VLOOKUP(X39,'Calendario de Diciembre  2024'!$D$8:$CT$147,100,0),"")</f>
        <v/>
      </c>
      <c r="AC39" s="60" t="s">
        <v>385</v>
      </c>
      <c r="AD39" s="59">
        <v>3.390625</v>
      </c>
      <c r="AE39" s="59">
        <v>135.625</v>
      </c>
      <c r="AG39"/>
      <c r="AH39"/>
      <c r="AI39"/>
      <c r="AL39"/>
      <c r="AM39"/>
      <c r="AN39"/>
    </row>
    <row r="40" spans="4:64" x14ac:dyDescent="0.3">
      <c r="D40" s="11"/>
      <c r="K40" s="60">
        <v>13</v>
      </c>
      <c r="L40" s="58">
        <v>325.1875</v>
      </c>
      <c r="M40" s="59">
        <v>5.9124999999999996</v>
      </c>
      <c r="N40" s="58">
        <v>1</v>
      </c>
      <c r="S40" s="60" t="s">
        <v>224</v>
      </c>
      <c r="T40" s="58">
        <v>1</v>
      </c>
      <c r="U40" s="58">
        <v>339.66666666666669</v>
      </c>
      <c r="X40"/>
      <c r="Y40"/>
      <c r="Z40"/>
      <c r="AA40" s="52" t="str">
        <f>IFERROR(+VLOOKUP(X40,'Calendario de Diciembre  2024'!$D$8:$CT$147,100,0),"")</f>
        <v/>
      </c>
      <c r="AC40" s="60" t="s">
        <v>386</v>
      </c>
      <c r="AD40" s="59">
        <v>4.8446969696969697</v>
      </c>
      <c r="AE40" s="59">
        <v>266.45833333333331</v>
      </c>
      <c r="AG40"/>
      <c r="AH40"/>
      <c r="AI40"/>
      <c r="AL40"/>
      <c r="AM40"/>
      <c r="AN40"/>
    </row>
    <row r="41" spans="4:64" x14ac:dyDescent="0.3">
      <c r="D41" s="11"/>
      <c r="K41" s="60">
        <v>15</v>
      </c>
      <c r="L41" s="58">
        <v>266.45833333333331</v>
      </c>
      <c r="M41" s="59">
        <v>4.8446969696969697</v>
      </c>
      <c r="N41" s="58">
        <v>1</v>
      </c>
      <c r="S41" s="57">
        <v>45635</v>
      </c>
      <c r="T41" s="58"/>
      <c r="U41" s="59"/>
      <c r="X41"/>
      <c r="Y41"/>
      <c r="Z41"/>
      <c r="AA41" s="52" t="str">
        <f>IFERROR(+VLOOKUP(X41,'Calendario de Diciembre  2024'!$D$8:$CT$147,100,0),"")</f>
        <v/>
      </c>
      <c r="AC41" s="60" t="s">
        <v>387</v>
      </c>
      <c r="AD41" s="59">
        <v>2.3994791666666666</v>
      </c>
      <c r="AE41" s="59">
        <v>95.979166666666671</v>
      </c>
      <c r="AG41"/>
      <c r="AH41"/>
      <c r="AI41"/>
      <c r="AL41"/>
      <c r="AM41"/>
      <c r="AN41"/>
      <c r="BL41" s="11" t="s">
        <v>309</v>
      </c>
    </row>
    <row r="42" spans="4:64" x14ac:dyDescent="0.3">
      <c r="D42" s="11"/>
      <c r="K42" s="60">
        <v>25</v>
      </c>
      <c r="L42" s="58">
        <v>453.54166666666663</v>
      </c>
      <c r="M42" s="59">
        <v>8.2462121212121211</v>
      </c>
      <c r="N42" s="58">
        <v>1</v>
      </c>
      <c r="S42" s="60">
        <v>13</v>
      </c>
      <c r="T42" s="58">
        <v>1</v>
      </c>
      <c r="U42" s="58">
        <v>881.33333333333337</v>
      </c>
      <c r="X42" s="11"/>
      <c r="AA42" s="52" t="str">
        <f>IFERROR(+VLOOKUP(X42,'Calendario de Diciembre  2024'!$D$8:$CT$147,100,0),"")</f>
        <v/>
      </c>
      <c r="AC42" s="60" t="s">
        <v>388</v>
      </c>
      <c r="AD42" s="59">
        <v>0.80937499999999996</v>
      </c>
      <c r="AE42" s="59">
        <v>32.375</v>
      </c>
      <c r="AG42"/>
      <c r="AH42"/>
      <c r="AI42"/>
      <c r="AL42"/>
      <c r="AM42"/>
      <c r="AN42"/>
    </row>
    <row r="43" spans="4:64" x14ac:dyDescent="0.3">
      <c r="D43" s="11"/>
      <c r="K43" s="60" t="s">
        <v>203</v>
      </c>
      <c r="L43" s="58">
        <v>244.9375</v>
      </c>
      <c r="M43" s="59">
        <v>4.4534090909090907</v>
      </c>
      <c r="N43" s="58">
        <v>1</v>
      </c>
      <c r="S43" s="60">
        <v>25</v>
      </c>
      <c r="T43" s="58">
        <v>1</v>
      </c>
      <c r="U43" s="58">
        <v>1209</v>
      </c>
      <c r="X43" s="11"/>
      <c r="AA43" s="52" t="str">
        <f>IFERROR(+VLOOKUP(X43,'Calendario de Diciembre  2024'!$D$8:$CT$147,100,0),"")</f>
        <v/>
      </c>
      <c r="AC43" s="60" t="s">
        <v>389</v>
      </c>
      <c r="AD43" s="59">
        <v>1.7057291666666665</v>
      </c>
      <c r="AE43" s="59">
        <v>68.229166666666657</v>
      </c>
      <c r="AG43"/>
      <c r="AH43"/>
      <c r="AI43"/>
      <c r="AL43"/>
      <c r="AM43"/>
      <c r="AN43"/>
    </row>
    <row r="44" spans="4:64" x14ac:dyDescent="0.3">
      <c r="D44" s="11"/>
      <c r="K44" s="60" t="s">
        <v>205</v>
      </c>
      <c r="L44" s="58">
        <v>87.375</v>
      </c>
      <c r="M44" s="59">
        <v>1.9416666666666667</v>
      </c>
      <c r="N44" s="58">
        <v>1</v>
      </c>
      <c r="S44" s="60" t="s">
        <v>232</v>
      </c>
      <c r="T44" s="58">
        <v>1</v>
      </c>
      <c r="U44" s="58">
        <v>1842.3333333333333</v>
      </c>
      <c r="X44" s="11"/>
      <c r="AA44" s="52" t="str">
        <f>IFERROR(+VLOOKUP(X44,'Calendario de Diciembre  2024'!$D$8:$CT$147,100,0),"")</f>
        <v/>
      </c>
      <c r="AC44" s="60" t="s">
        <v>390</v>
      </c>
      <c r="AD44" s="59">
        <v>1.9416666666666667</v>
      </c>
      <c r="AE44" s="59">
        <v>87.375</v>
      </c>
      <c r="AG44"/>
      <c r="AH44"/>
      <c r="AI44"/>
      <c r="AL44"/>
      <c r="AM44"/>
      <c r="AN44"/>
    </row>
    <row r="45" spans="4:64" x14ac:dyDescent="0.3">
      <c r="D45" s="11"/>
      <c r="K45" s="60" t="s">
        <v>219</v>
      </c>
      <c r="L45" s="58">
        <v>434.1875</v>
      </c>
      <c r="M45" s="59">
        <v>8.6837499999999999</v>
      </c>
      <c r="N45" s="58">
        <v>1</v>
      </c>
      <c r="S45" s="60" t="s">
        <v>226</v>
      </c>
      <c r="T45" s="58">
        <v>1</v>
      </c>
      <c r="U45" s="58">
        <v>1506</v>
      </c>
      <c r="X45" s="11"/>
      <c r="AA45" s="52" t="str">
        <f>IFERROR(+VLOOKUP(X45,'Calendario de Diciembre  2024'!$D$8:$CT$147,100,0),"")</f>
        <v/>
      </c>
      <c r="AC45" s="60" t="s">
        <v>391</v>
      </c>
      <c r="AD45" s="59">
        <v>4.6129629629629632</v>
      </c>
      <c r="AE45" s="59">
        <v>207.58333333333334</v>
      </c>
      <c r="AG45"/>
      <c r="AH45"/>
      <c r="AI45"/>
      <c r="AL45"/>
      <c r="AM45"/>
      <c r="AN45"/>
    </row>
    <row r="46" spans="4:64" x14ac:dyDescent="0.3">
      <c r="D46" s="11"/>
      <c r="K46" s="60" t="s">
        <v>214</v>
      </c>
      <c r="L46" s="58">
        <v>259.6875</v>
      </c>
      <c r="M46" s="59">
        <v>4.7215909090909092</v>
      </c>
      <c r="N46" s="58">
        <v>1</v>
      </c>
      <c r="S46" s="57">
        <v>45634</v>
      </c>
      <c r="T46" s="58"/>
      <c r="U46" s="59"/>
      <c r="X46" s="11"/>
      <c r="AA46" s="52" t="str">
        <f>IFERROR(+VLOOKUP(X46,'Calendario de Diciembre  2024'!$D$8:$CT$147,100,0),"")</f>
        <v/>
      </c>
      <c r="AC46" s="60" t="s">
        <v>392</v>
      </c>
      <c r="AD46" s="59">
        <v>0.6640625</v>
      </c>
      <c r="AE46" s="59">
        <v>26.5625</v>
      </c>
      <c r="AG46"/>
      <c r="AH46"/>
      <c r="AI46"/>
      <c r="AL46"/>
      <c r="AM46"/>
      <c r="AN46"/>
    </row>
    <row r="47" spans="4:64" x14ac:dyDescent="0.3">
      <c r="D47" s="11"/>
      <c r="K47" s="60" t="s">
        <v>226</v>
      </c>
      <c r="L47" s="58">
        <v>410.625</v>
      </c>
      <c r="M47" s="59">
        <v>7.4659090909090908</v>
      </c>
      <c r="N47" s="58">
        <v>1</v>
      </c>
      <c r="S47" s="60">
        <v>29</v>
      </c>
      <c r="T47" s="58">
        <v>1</v>
      </c>
      <c r="U47" s="58">
        <v>1121.3333333333333</v>
      </c>
      <c r="X47" s="11"/>
      <c r="AA47" s="52" t="str">
        <f>IFERROR(+VLOOKUP(X47,'Calendario de Diciembre  2024'!$D$8:$CT$147,100,0),"")</f>
        <v/>
      </c>
      <c r="AC47" s="60" t="s">
        <v>393</v>
      </c>
      <c r="AD47" s="59">
        <v>0.44166666666666671</v>
      </c>
      <c r="AE47" s="59">
        <v>17.666666666666668</v>
      </c>
      <c r="AG47"/>
      <c r="AH47"/>
      <c r="AI47"/>
      <c r="AL47"/>
      <c r="AM47"/>
      <c r="AN47"/>
    </row>
    <row r="48" spans="4:64" x14ac:dyDescent="0.3">
      <c r="D48" s="11"/>
      <c r="K48" s="57">
        <v>45639</v>
      </c>
      <c r="L48" s="58"/>
      <c r="M48" s="59"/>
      <c r="N48" s="58"/>
      <c r="S48" s="60" t="s">
        <v>203</v>
      </c>
      <c r="T48" s="58">
        <v>1</v>
      </c>
      <c r="U48" s="58">
        <v>815.33333333333337</v>
      </c>
      <c r="X48" s="11"/>
      <c r="AA48" s="52" t="str">
        <f>IFERROR(+VLOOKUP(X48,'Calendario de Diciembre  2024'!$D$8:$CT$147,100,0),"")</f>
        <v/>
      </c>
      <c r="AC48" s="60" t="s">
        <v>273</v>
      </c>
      <c r="AD48" s="59">
        <v>0.90468749999999998</v>
      </c>
      <c r="AE48" s="59">
        <v>36.1875</v>
      </c>
      <c r="AG48"/>
      <c r="AH48"/>
      <c r="AI48"/>
      <c r="AL48"/>
      <c r="AM48"/>
      <c r="AN48"/>
    </row>
    <row r="49" spans="4:40" x14ac:dyDescent="0.3">
      <c r="D49" s="11"/>
      <c r="K49" s="60">
        <v>29</v>
      </c>
      <c r="L49" s="58">
        <v>445.8125</v>
      </c>
      <c r="M49" s="59">
        <v>8.105681818181818</v>
      </c>
      <c r="N49" s="58">
        <v>1</v>
      </c>
      <c r="S49" s="60" t="s">
        <v>197</v>
      </c>
      <c r="T49" s="58">
        <v>1</v>
      </c>
      <c r="U49" s="58">
        <v>431.66666666666669</v>
      </c>
      <c r="X49" s="11"/>
      <c r="AA49" s="52" t="str">
        <f>IFERROR(+VLOOKUP(X49,'Calendario de Diciembre  2024'!$D$8:$CT$147,100,0),"")</f>
        <v/>
      </c>
      <c r="AC49" s="60" t="s">
        <v>394</v>
      </c>
      <c r="AD49" s="59">
        <v>2.9890625000000002</v>
      </c>
      <c r="AE49" s="59">
        <v>119.5625</v>
      </c>
      <c r="AG49"/>
      <c r="AH49"/>
      <c r="AI49"/>
      <c r="AL49"/>
      <c r="AM49"/>
      <c r="AN49"/>
    </row>
    <row r="50" spans="4:40" x14ac:dyDescent="0.3">
      <c r="D50" s="11"/>
      <c r="K50" s="60" t="s">
        <v>202</v>
      </c>
      <c r="L50" s="58">
        <v>313.375</v>
      </c>
      <c r="M50" s="59">
        <v>5.6977272727272723</v>
      </c>
      <c r="N50" s="58">
        <v>1</v>
      </c>
      <c r="S50" s="60" t="s">
        <v>219</v>
      </c>
      <c r="T50" s="58">
        <v>1</v>
      </c>
      <c r="U50" s="58">
        <v>1302.6666666666667</v>
      </c>
      <c r="X50" s="11"/>
      <c r="AA50" s="52" t="str">
        <f>IFERROR(+VLOOKUP(X50,'Calendario de Diciembre  2024'!$D$8:$CT$147,100,0),"")</f>
        <v/>
      </c>
      <c r="AC50" s="57">
        <v>45649</v>
      </c>
      <c r="AD50" s="59"/>
      <c r="AE50" s="59"/>
      <c r="AG50"/>
      <c r="AH50"/>
      <c r="AI50"/>
      <c r="AL50"/>
      <c r="AM50"/>
      <c r="AN50"/>
    </row>
    <row r="51" spans="4:40" x14ac:dyDescent="0.3">
      <c r="D51" s="11"/>
      <c r="K51" s="60" t="s">
        <v>197</v>
      </c>
      <c r="L51" s="58">
        <v>185.16666666666666</v>
      </c>
      <c r="M51" s="59">
        <v>3.3666666666666667</v>
      </c>
      <c r="N51" s="58">
        <v>1</v>
      </c>
      <c r="S51" s="60" t="s">
        <v>214</v>
      </c>
      <c r="T51" s="58">
        <v>1</v>
      </c>
      <c r="U51" s="58">
        <v>664.33333333333337</v>
      </c>
      <c r="X51" s="11"/>
      <c r="AA51" s="52" t="str">
        <f>IFERROR(+VLOOKUP(X51,'Calendario de Diciembre  2024'!$D$8:$CT$147,100,0),"")</f>
        <v/>
      </c>
      <c r="AC51" s="60" t="s">
        <v>395</v>
      </c>
      <c r="AD51" s="59">
        <v>5.9124999999999996</v>
      </c>
      <c r="AE51" s="59">
        <v>325.1875</v>
      </c>
      <c r="AG51"/>
      <c r="AH51"/>
      <c r="AI51"/>
      <c r="AL51"/>
      <c r="AM51"/>
      <c r="AN51"/>
    </row>
    <row r="52" spans="4:40" x14ac:dyDescent="0.3">
      <c r="D52" s="11"/>
      <c r="K52" s="60" t="s">
        <v>209</v>
      </c>
      <c r="L52" s="58">
        <v>321.77083333333331</v>
      </c>
      <c r="M52" s="59">
        <v>5.8503787878787872</v>
      </c>
      <c r="N52" s="58">
        <v>1</v>
      </c>
      <c r="S52" s="57">
        <v>45633</v>
      </c>
      <c r="T52" s="58"/>
      <c r="U52" s="59"/>
      <c r="X52" s="11"/>
      <c r="AA52" s="51"/>
      <c r="AC52" s="60" t="s">
        <v>396</v>
      </c>
      <c r="AD52" s="59">
        <v>8.2462121212121211</v>
      </c>
      <c r="AE52" s="59">
        <v>453.54166666666663</v>
      </c>
      <c r="AG52"/>
      <c r="AH52"/>
      <c r="AI52"/>
      <c r="AL52"/>
      <c r="AM52"/>
      <c r="AN52"/>
    </row>
    <row r="53" spans="4:40" x14ac:dyDescent="0.3">
      <c r="D53" s="11"/>
      <c r="K53" s="57">
        <v>45638</v>
      </c>
      <c r="L53" s="58"/>
      <c r="M53" s="59"/>
      <c r="N53" s="58"/>
      <c r="S53" s="60">
        <v>28</v>
      </c>
      <c r="T53" s="58">
        <v>1</v>
      </c>
      <c r="U53" s="58">
        <v>470.66666666666669</v>
      </c>
      <c r="X53" s="11"/>
      <c r="AA53" s="51"/>
      <c r="AC53" s="60" t="s">
        <v>397</v>
      </c>
      <c r="AD53" s="59">
        <v>10.719166666666665</v>
      </c>
      <c r="AE53" s="59">
        <v>535.95833333333326</v>
      </c>
      <c r="AG53"/>
      <c r="AH53"/>
      <c r="AI53"/>
      <c r="AL53"/>
      <c r="AM53"/>
      <c r="AN53"/>
    </row>
    <row r="54" spans="4:40" x14ac:dyDescent="0.3">
      <c r="D54" s="11"/>
      <c r="K54" s="60">
        <v>4</v>
      </c>
      <c r="L54" s="58">
        <v>279.875</v>
      </c>
      <c r="M54" s="59">
        <v>6.9968750000000002</v>
      </c>
      <c r="N54" s="58">
        <v>1</v>
      </c>
      <c r="S54" s="60" t="s">
        <v>199</v>
      </c>
      <c r="T54" s="58">
        <v>1</v>
      </c>
      <c r="U54" s="58">
        <v>795</v>
      </c>
      <c r="X54" s="11"/>
      <c r="AC54" s="60" t="s">
        <v>398</v>
      </c>
      <c r="AD54" s="59">
        <v>7.4659090909090908</v>
      </c>
      <c r="AE54" s="59">
        <v>410.625</v>
      </c>
      <c r="AG54"/>
      <c r="AH54"/>
      <c r="AI54"/>
      <c r="AL54"/>
      <c r="AM54"/>
      <c r="AN54"/>
    </row>
    <row r="55" spans="4:40" x14ac:dyDescent="0.3">
      <c r="D55" s="11"/>
      <c r="K55" s="60">
        <v>5</v>
      </c>
      <c r="L55" s="58">
        <v>21.104166666666664</v>
      </c>
      <c r="M55" s="59">
        <v>0.81169871794871784</v>
      </c>
      <c r="N55" s="58">
        <v>1</v>
      </c>
      <c r="S55" s="60" t="s">
        <v>202</v>
      </c>
      <c r="T55" s="58">
        <v>1</v>
      </c>
      <c r="U55" s="58">
        <v>966</v>
      </c>
      <c r="X55" s="11"/>
      <c r="AC55" s="57">
        <v>45650</v>
      </c>
      <c r="AD55" s="59"/>
      <c r="AE55" s="59"/>
      <c r="AG55"/>
      <c r="AH55"/>
      <c r="AI55"/>
      <c r="AL55"/>
      <c r="AM55"/>
      <c r="AN55"/>
    </row>
    <row r="56" spans="4:40" x14ac:dyDescent="0.3">
      <c r="D56" s="11"/>
      <c r="K56" s="60">
        <v>28</v>
      </c>
      <c r="L56" s="58">
        <v>358.375</v>
      </c>
      <c r="M56" s="59">
        <v>6.5159090909090907</v>
      </c>
      <c r="N56" s="58">
        <v>1</v>
      </c>
      <c r="S56" s="60" t="s">
        <v>191</v>
      </c>
      <c r="T56" s="58">
        <v>1</v>
      </c>
      <c r="U56" s="58">
        <v>2397</v>
      </c>
      <c r="X56" s="11"/>
      <c r="AC56" s="60" t="s">
        <v>399</v>
      </c>
      <c r="AD56" s="59">
        <v>6.3465909090909092</v>
      </c>
      <c r="AE56" s="59">
        <v>349.0625</v>
      </c>
      <c r="AG56"/>
      <c r="AH56"/>
      <c r="AI56"/>
      <c r="AL56"/>
      <c r="AM56"/>
      <c r="AN56"/>
    </row>
    <row r="57" spans="4:40" x14ac:dyDescent="0.3">
      <c r="D57" s="11"/>
      <c r="K57" s="60">
        <v>31</v>
      </c>
      <c r="L57" s="58">
        <v>309.125</v>
      </c>
      <c r="M57" s="59">
        <v>5.6204545454545451</v>
      </c>
      <c r="N57" s="58">
        <v>1</v>
      </c>
      <c r="S57" s="60" t="s">
        <v>209</v>
      </c>
      <c r="T57" s="58">
        <v>1</v>
      </c>
      <c r="U57" s="58">
        <v>1050.3333333333333</v>
      </c>
      <c r="X57" s="11"/>
      <c r="AC57" s="60" t="s">
        <v>400</v>
      </c>
      <c r="AD57" s="59">
        <v>4.6882575757575751</v>
      </c>
      <c r="AE57" s="59">
        <v>257.85416666666663</v>
      </c>
      <c r="AG57"/>
      <c r="AH57"/>
      <c r="AI57"/>
      <c r="AL57"/>
      <c r="AM57"/>
      <c r="AN57"/>
    </row>
    <row r="58" spans="4:40" x14ac:dyDescent="0.3">
      <c r="D58" s="11"/>
      <c r="K58" s="60" t="s">
        <v>199</v>
      </c>
      <c r="L58" s="58">
        <v>292.70833333333331</v>
      </c>
      <c r="M58" s="59">
        <v>5.3219696969696964</v>
      </c>
      <c r="N58" s="58">
        <v>1</v>
      </c>
      <c r="S58" s="57">
        <v>45632</v>
      </c>
      <c r="T58" s="58"/>
      <c r="U58" s="59"/>
      <c r="X58" s="11"/>
      <c r="AC58" s="60" t="s">
        <v>401</v>
      </c>
      <c r="AD58" s="59">
        <v>11.676515151515153</v>
      </c>
      <c r="AE58" s="59">
        <v>642.20833333333337</v>
      </c>
      <c r="AG58"/>
      <c r="AH58"/>
      <c r="AI58"/>
      <c r="AL58"/>
      <c r="AM58"/>
      <c r="AN58"/>
    </row>
    <row r="59" spans="4:40" x14ac:dyDescent="0.3">
      <c r="D59" s="11"/>
      <c r="K59" s="60" t="s">
        <v>207</v>
      </c>
      <c r="L59" s="58">
        <v>141.95833333333334</v>
      </c>
      <c r="M59" s="59">
        <v>2.5810606060606061</v>
      </c>
      <c r="N59" s="58">
        <v>1</v>
      </c>
      <c r="S59" s="60">
        <v>31</v>
      </c>
      <c r="T59" s="58">
        <v>1</v>
      </c>
      <c r="U59" s="58">
        <v>468.66666666666669</v>
      </c>
      <c r="X59" s="11"/>
      <c r="AC59" s="60" t="s">
        <v>402</v>
      </c>
      <c r="AD59" s="59">
        <v>9.6487499999999997</v>
      </c>
      <c r="AE59" s="59">
        <v>482.4375</v>
      </c>
      <c r="AG59"/>
      <c r="AH59"/>
      <c r="AI59"/>
      <c r="AL59"/>
      <c r="AM59"/>
      <c r="AN59"/>
    </row>
    <row r="60" spans="4:40" x14ac:dyDescent="0.3">
      <c r="D60" s="11"/>
      <c r="K60" s="60" t="s">
        <v>193</v>
      </c>
      <c r="L60" s="58">
        <v>527.5625</v>
      </c>
      <c r="M60" s="59">
        <v>10.55125</v>
      </c>
      <c r="N60" s="58">
        <v>1</v>
      </c>
      <c r="S60" s="60" t="s">
        <v>207</v>
      </c>
      <c r="T60" s="58">
        <v>1</v>
      </c>
      <c r="U60" s="58">
        <v>464.66666666666669</v>
      </c>
      <c r="X60" s="11"/>
      <c r="AC60" s="57">
        <v>45652</v>
      </c>
      <c r="AD60" s="59"/>
      <c r="AE60" s="59"/>
      <c r="AG60"/>
      <c r="AH60"/>
      <c r="AI60"/>
      <c r="AL60"/>
      <c r="AM60"/>
      <c r="AN60"/>
    </row>
    <row r="61" spans="4:40" x14ac:dyDescent="0.3">
      <c r="D61" s="11"/>
      <c r="K61" s="60" t="s">
        <v>191</v>
      </c>
      <c r="L61" s="58">
        <v>373.08333333333331</v>
      </c>
      <c r="M61" s="59">
        <v>7.461666666666666</v>
      </c>
      <c r="N61" s="58">
        <v>1</v>
      </c>
      <c r="S61" s="60" t="s">
        <v>193</v>
      </c>
      <c r="T61" s="58">
        <v>1</v>
      </c>
      <c r="U61" s="58">
        <v>1926.3333333333333</v>
      </c>
      <c r="X61" s="11"/>
      <c r="AC61" s="60" t="s">
        <v>403</v>
      </c>
      <c r="AD61" s="59">
        <v>4.3818181818181818</v>
      </c>
      <c r="AE61" s="59">
        <v>241</v>
      </c>
      <c r="AG61"/>
      <c r="AH61"/>
      <c r="AI61"/>
      <c r="AL61"/>
      <c r="AM61"/>
      <c r="AN61"/>
    </row>
    <row r="62" spans="4:40" x14ac:dyDescent="0.3">
      <c r="D62" s="11"/>
      <c r="K62" s="57">
        <v>45637</v>
      </c>
      <c r="L62" s="58"/>
      <c r="M62" s="59"/>
      <c r="N62" s="58"/>
      <c r="S62" s="60" t="s">
        <v>195</v>
      </c>
      <c r="T62" s="58">
        <v>1</v>
      </c>
      <c r="U62" s="58">
        <v>1726.6666666666667</v>
      </c>
      <c r="X62" s="11"/>
      <c r="AC62" s="60" t="s">
        <v>404</v>
      </c>
      <c r="AD62" s="59">
        <v>5.7295454545454545</v>
      </c>
      <c r="AE62" s="59">
        <v>315.125</v>
      </c>
      <c r="AG62"/>
      <c r="AH62"/>
      <c r="AI62"/>
      <c r="AL62"/>
      <c r="AM62"/>
      <c r="AN62"/>
    </row>
    <row r="63" spans="4:40" x14ac:dyDescent="0.3">
      <c r="D63" s="11"/>
      <c r="K63" s="60">
        <v>27</v>
      </c>
      <c r="L63" s="58">
        <v>284.16666666666669</v>
      </c>
      <c r="M63" s="59">
        <v>5.166666666666667</v>
      </c>
      <c r="N63" s="58">
        <v>1</v>
      </c>
      <c r="S63" s="57">
        <v>45631</v>
      </c>
      <c r="T63" s="58"/>
      <c r="U63" s="59"/>
      <c r="X63" s="11"/>
      <c r="AC63" s="60" t="s">
        <v>405</v>
      </c>
      <c r="AD63" s="59">
        <v>4.6818181818181817</v>
      </c>
      <c r="AE63" s="59">
        <v>257.5</v>
      </c>
      <c r="AG63"/>
      <c r="AH63"/>
      <c r="AI63"/>
      <c r="AL63"/>
      <c r="AM63"/>
      <c r="AN63"/>
    </row>
    <row r="64" spans="4:40" x14ac:dyDescent="0.3">
      <c r="D64" s="11"/>
      <c r="K64" s="60" t="s">
        <v>177</v>
      </c>
      <c r="L64" s="58">
        <v>322.91666666666669</v>
      </c>
      <c r="M64" s="59">
        <v>5.871212121212122</v>
      </c>
      <c r="N64" s="58">
        <v>1</v>
      </c>
      <c r="S64" s="60">
        <v>1</v>
      </c>
      <c r="T64" s="58">
        <v>1</v>
      </c>
      <c r="U64" s="58">
        <v>393</v>
      </c>
      <c r="X64" s="11"/>
      <c r="AC64" s="60" t="s">
        <v>406</v>
      </c>
      <c r="AD64" s="59">
        <v>9.5310606060606062</v>
      </c>
      <c r="AE64" s="59">
        <v>524.20833333333337</v>
      </c>
      <c r="AG64"/>
      <c r="AH64"/>
      <c r="AI64"/>
      <c r="AL64"/>
      <c r="AM64"/>
      <c r="AN64"/>
    </row>
    <row r="65" spans="11:40" s="11" customFormat="1" x14ac:dyDescent="0.3">
      <c r="K65" s="60" t="s">
        <v>181</v>
      </c>
      <c r="L65" s="58">
        <v>36.104166666666664</v>
      </c>
      <c r="M65" s="59">
        <v>0.90260416666666665</v>
      </c>
      <c r="N65" s="58">
        <v>1</v>
      </c>
      <c r="S65" s="60">
        <v>3</v>
      </c>
      <c r="T65" s="58">
        <v>1</v>
      </c>
      <c r="U65" s="58">
        <v>115.66666666666667</v>
      </c>
      <c r="AA65" s="50"/>
      <c r="AC65" s="60" t="s">
        <v>407</v>
      </c>
      <c r="AD65" s="59">
        <v>8.5636363636363644</v>
      </c>
      <c r="AE65" s="59">
        <v>471</v>
      </c>
      <c r="AG65"/>
      <c r="AH65"/>
      <c r="AI65"/>
      <c r="AL65"/>
      <c r="AM65"/>
      <c r="AN65"/>
    </row>
    <row r="66" spans="11:40" s="11" customFormat="1" x14ac:dyDescent="0.3">
      <c r="K66" s="60" t="s">
        <v>179</v>
      </c>
      <c r="L66" s="58">
        <v>277.77083333333331</v>
      </c>
      <c r="M66" s="59">
        <v>6.9442708333333325</v>
      </c>
      <c r="N66" s="58">
        <v>1</v>
      </c>
      <c r="S66" s="60">
        <v>4</v>
      </c>
      <c r="T66" s="58">
        <v>1</v>
      </c>
      <c r="U66" s="58">
        <v>616.33333333333337</v>
      </c>
      <c r="AA66" s="50"/>
      <c r="AC66" s="57">
        <v>45653</v>
      </c>
      <c r="AD66" s="59"/>
      <c r="AE66" s="59"/>
      <c r="AG66"/>
      <c r="AH66"/>
      <c r="AI66"/>
      <c r="AL66"/>
      <c r="AM66"/>
      <c r="AN66"/>
    </row>
    <row r="67" spans="11:40" s="11" customFormat="1" x14ac:dyDescent="0.3">
      <c r="K67" s="60" t="s">
        <v>180</v>
      </c>
      <c r="L67" s="58">
        <v>65.645833333333343</v>
      </c>
      <c r="M67" s="59">
        <v>1.6411458333333335</v>
      </c>
      <c r="N67" s="58">
        <v>1</v>
      </c>
      <c r="S67" s="60">
        <v>5</v>
      </c>
      <c r="T67" s="58">
        <v>1</v>
      </c>
      <c r="U67" s="58">
        <v>42.333333333333336</v>
      </c>
      <c r="AA67" s="50"/>
      <c r="AC67" s="60" t="s">
        <v>408</v>
      </c>
      <c r="AD67" s="59">
        <v>5.5454545454545459</v>
      </c>
      <c r="AE67" s="59">
        <v>305</v>
      </c>
      <c r="AG67"/>
      <c r="AH67"/>
      <c r="AI67"/>
      <c r="AL67"/>
      <c r="AM67"/>
      <c r="AN67"/>
    </row>
    <row r="68" spans="11:40" s="11" customFormat="1" x14ac:dyDescent="0.3">
      <c r="K68" s="60" t="s">
        <v>175</v>
      </c>
      <c r="L68" s="58">
        <v>516.125</v>
      </c>
      <c r="M68" s="59">
        <v>10.3225</v>
      </c>
      <c r="N68" s="58">
        <v>1</v>
      </c>
      <c r="S68" s="60">
        <v>27</v>
      </c>
      <c r="T68" s="58">
        <v>1</v>
      </c>
      <c r="U68" s="58">
        <v>694.33333333333337</v>
      </c>
      <c r="AA68" s="50"/>
      <c r="AC68" s="60" t="s">
        <v>409</v>
      </c>
      <c r="AD68" s="59">
        <v>6.4772727272727275</v>
      </c>
      <c r="AE68" s="59">
        <v>356.25</v>
      </c>
      <c r="AG68"/>
      <c r="AH68"/>
      <c r="AI68"/>
      <c r="AL68"/>
      <c r="AM68"/>
      <c r="AN68"/>
    </row>
    <row r="69" spans="11:40" s="11" customFormat="1" x14ac:dyDescent="0.3">
      <c r="K69" s="60" t="s">
        <v>195</v>
      </c>
      <c r="L69" s="58">
        <v>538.8125</v>
      </c>
      <c r="M69" s="59">
        <v>10.776249999999999</v>
      </c>
      <c r="N69" s="58">
        <v>1</v>
      </c>
      <c r="S69" s="60" t="s">
        <v>177</v>
      </c>
      <c r="T69" s="58">
        <v>1</v>
      </c>
      <c r="U69" s="58">
        <v>1164.3333333333333</v>
      </c>
      <c r="AA69" s="50"/>
      <c r="AC69" s="60" t="s">
        <v>410</v>
      </c>
      <c r="AD69" s="59">
        <v>7.7011363636363637</v>
      </c>
      <c r="AE69" s="59">
        <v>423.5625</v>
      </c>
      <c r="AG69"/>
      <c r="AH69"/>
      <c r="AI69"/>
      <c r="AL69"/>
      <c r="AM69"/>
      <c r="AN69"/>
    </row>
    <row r="70" spans="11:40" s="11" customFormat="1" x14ac:dyDescent="0.3">
      <c r="K70" s="60" t="s">
        <v>171</v>
      </c>
      <c r="L70" s="58">
        <v>588</v>
      </c>
      <c r="M70" s="59">
        <v>10.690909090909091</v>
      </c>
      <c r="N70" s="58">
        <v>1</v>
      </c>
      <c r="S70" s="60" t="s">
        <v>181</v>
      </c>
      <c r="T70" s="58">
        <v>1</v>
      </c>
      <c r="U70" s="58">
        <v>121</v>
      </c>
      <c r="AA70" s="50"/>
      <c r="AC70" s="60" t="s">
        <v>411</v>
      </c>
      <c r="AD70" s="59">
        <v>9.1225000000000005</v>
      </c>
      <c r="AE70" s="59">
        <v>456.125</v>
      </c>
      <c r="AG70"/>
      <c r="AH70"/>
      <c r="AI70"/>
      <c r="AL70"/>
      <c r="AM70"/>
      <c r="AN70"/>
    </row>
    <row r="71" spans="11:40" s="11" customFormat="1" x14ac:dyDescent="0.3">
      <c r="K71" s="57">
        <v>45636</v>
      </c>
      <c r="L71" s="58"/>
      <c r="M71" s="59"/>
      <c r="N71" s="58"/>
      <c r="S71" s="60" t="s">
        <v>179</v>
      </c>
      <c r="T71" s="58">
        <v>1</v>
      </c>
      <c r="U71" s="58">
        <v>1318</v>
      </c>
      <c r="AA71" s="50"/>
      <c r="AC71" s="57">
        <v>45654</v>
      </c>
      <c r="AD71" s="59"/>
      <c r="AE71" s="59"/>
      <c r="AG71"/>
      <c r="AH71"/>
      <c r="AI71"/>
      <c r="AL71"/>
      <c r="AM71"/>
      <c r="AN71"/>
    </row>
    <row r="72" spans="11:40" s="11" customFormat="1" x14ac:dyDescent="0.3">
      <c r="K72" s="60">
        <v>1</v>
      </c>
      <c r="L72" s="58">
        <v>106</v>
      </c>
      <c r="M72" s="59">
        <v>2.3555555555555556</v>
      </c>
      <c r="N72" s="58">
        <v>1</v>
      </c>
      <c r="S72" s="60" t="s">
        <v>180</v>
      </c>
      <c r="T72" s="58">
        <v>1</v>
      </c>
      <c r="U72" s="58">
        <v>182.66666666666666</v>
      </c>
      <c r="AA72" s="50"/>
      <c r="AC72" s="60" t="s">
        <v>274</v>
      </c>
      <c r="AD72" s="59">
        <v>4.1828124999999998</v>
      </c>
      <c r="AE72" s="59">
        <v>167.3125</v>
      </c>
      <c r="AG72"/>
      <c r="AH72"/>
      <c r="AI72"/>
      <c r="AL72"/>
      <c r="AM72"/>
      <c r="AN72"/>
    </row>
    <row r="73" spans="11:40" s="11" customFormat="1" x14ac:dyDescent="0.3">
      <c r="K73" s="60">
        <v>3</v>
      </c>
      <c r="L73" s="58">
        <v>22.875</v>
      </c>
      <c r="M73" s="59">
        <v>0.45750000000000002</v>
      </c>
      <c r="N73" s="58">
        <v>1</v>
      </c>
      <c r="S73" s="57">
        <v>45629</v>
      </c>
      <c r="T73" s="58"/>
      <c r="U73" s="59"/>
      <c r="AA73" s="50"/>
      <c r="AC73" s="60" t="s">
        <v>412</v>
      </c>
      <c r="AD73" s="59">
        <v>0.52256944444444453</v>
      </c>
      <c r="AE73" s="59">
        <v>25.083333333333336</v>
      </c>
      <c r="AG73"/>
      <c r="AH73"/>
      <c r="AI73"/>
      <c r="AL73"/>
      <c r="AM73"/>
      <c r="AN73"/>
    </row>
    <row r="74" spans="11:40" s="11" customFormat="1" x14ac:dyDescent="0.3">
      <c r="K74" s="60">
        <v>9</v>
      </c>
      <c r="L74" s="58">
        <v>441.95833333333331</v>
      </c>
      <c r="M74" s="59">
        <v>8.0356060606060602</v>
      </c>
      <c r="N74" s="58">
        <v>1</v>
      </c>
      <c r="S74" s="60" t="s">
        <v>187</v>
      </c>
      <c r="T74" s="58">
        <v>1</v>
      </c>
      <c r="U74" s="58">
        <v>1979.6666666666667</v>
      </c>
      <c r="AA74" s="50"/>
      <c r="AC74" s="60" t="s">
        <v>413</v>
      </c>
      <c r="AD74" s="59">
        <v>2.106060606060606</v>
      </c>
      <c r="AE74" s="59">
        <v>115.83333333333333</v>
      </c>
      <c r="AG74"/>
      <c r="AH74"/>
      <c r="AI74"/>
      <c r="AL74"/>
      <c r="AM74"/>
      <c r="AN74"/>
    </row>
    <row r="75" spans="11:40" s="11" customFormat="1" x14ac:dyDescent="0.3">
      <c r="K75" s="60">
        <v>26</v>
      </c>
      <c r="L75" s="58">
        <v>252.47916666666666</v>
      </c>
      <c r="M75" s="59">
        <v>4.5905303030303033</v>
      </c>
      <c r="N75" s="58">
        <v>1</v>
      </c>
      <c r="S75" s="60" t="s">
        <v>175</v>
      </c>
      <c r="T75" s="58">
        <v>1</v>
      </c>
      <c r="U75" s="58">
        <v>1902</v>
      </c>
      <c r="AA75" s="50"/>
      <c r="AC75" s="60" t="s">
        <v>414</v>
      </c>
      <c r="AD75" s="59">
        <v>3.0666666666666669</v>
      </c>
      <c r="AE75" s="59">
        <v>168.66666666666669</v>
      </c>
      <c r="AG75"/>
      <c r="AH75"/>
      <c r="AI75"/>
      <c r="AL75"/>
      <c r="AM75"/>
      <c r="AN75"/>
    </row>
    <row r="76" spans="11:40" s="11" customFormat="1" x14ac:dyDescent="0.3">
      <c r="K76" s="60" t="s">
        <v>166</v>
      </c>
      <c r="L76" s="58">
        <v>513.5625</v>
      </c>
      <c r="M76" s="59">
        <v>9.3375000000000004</v>
      </c>
      <c r="N76" s="58">
        <v>1</v>
      </c>
      <c r="S76" s="60" t="s">
        <v>171</v>
      </c>
      <c r="T76" s="58">
        <v>1</v>
      </c>
      <c r="U76" s="58">
        <v>2751.6666666666665</v>
      </c>
      <c r="AA76" s="50"/>
      <c r="AC76" s="60" t="s">
        <v>415</v>
      </c>
      <c r="AD76" s="59">
        <v>1.262121212121212</v>
      </c>
      <c r="AE76" s="59">
        <v>69.416666666666657</v>
      </c>
      <c r="AG76"/>
      <c r="AH76"/>
      <c r="AI76"/>
      <c r="AL76"/>
      <c r="AM76"/>
      <c r="AN76"/>
    </row>
    <row r="77" spans="11:40" s="11" customFormat="1" x14ac:dyDescent="0.3">
      <c r="K77" s="60" t="s">
        <v>187</v>
      </c>
      <c r="L77" s="58">
        <v>492.6875</v>
      </c>
      <c r="M77" s="59">
        <v>9.8537499999999998</v>
      </c>
      <c r="N77" s="58">
        <v>1</v>
      </c>
      <c r="S77" s="57">
        <v>45628</v>
      </c>
      <c r="T77" s="58"/>
      <c r="U77" s="59"/>
      <c r="AA77" s="50"/>
      <c r="AC77" s="60" t="s">
        <v>416</v>
      </c>
      <c r="AD77" s="59">
        <v>5.2674242424242417</v>
      </c>
      <c r="AE77" s="59">
        <v>289.70833333333331</v>
      </c>
      <c r="AG77"/>
      <c r="AH77"/>
      <c r="AI77"/>
      <c r="AL77"/>
      <c r="AM77"/>
      <c r="AN77"/>
    </row>
    <row r="78" spans="11:40" s="11" customFormat="1" x14ac:dyDescent="0.3">
      <c r="K78" s="60" t="s">
        <v>162</v>
      </c>
      <c r="L78" s="58">
        <v>504.20833333333331</v>
      </c>
      <c r="M78" s="59">
        <v>10.084166666666667</v>
      </c>
      <c r="N78" s="58">
        <v>1</v>
      </c>
      <c r="S78" s="60">
        <v>9</v>
      </c>
      <c r="T78" s="58">
        <v>1</v>
      </c>
      <c r="U78" s="58">
        <v>1064</v>
      </c>
      <c r="AA78" s="50"/>
      <c r="AC78" s="60" t="s">
        <v>417</v>
      </c>
      <c r="AD78" s="59">
        <v>3.1083333333333329</v>
      </c>
      <c r="AE78" s="59">
        <v>170.95833333333331</v>
      </c>
      <c r="AG78"/>
      <c r="AH78"/>
      <c r="AI78"/>
      <c r="AL78"/>
      <c r="AM78"/>
      <c r="AN78"/>
    </row>
    <row r="79" spans="11:40" s="11" customFormat="1" x14ac:dyDescent="0.3">
      <c r="K79" s="60" t="s">
        <v>185</v>
      </c>
      <c r="L79" s="58">
        <v>560.66666666666663</v>
      </c>
      <c r="M79" s="59">
        <v>10.193939393939393</v>
      </c>
      <c r="N79" s="58">
        <v>1</v>
      </c>
      <c r="S79" s="60">
        <v>26</v>
      </c>
      <c r="T79" s="58">
        <v>1</v>
      </c>
      <c r="U79" s="58">
        <v>745.33333333333337</v>
      </c>
      <c r="AA79" s="50"/>
      <c r="AC79" s="60" t="s">
        <v>418</v>
      </c>
      <c r="AD79" s="59">
        <v>3.4386363636363635</v>
      </c>
      <c r="AE79" s="59">
        <v>189.125</v>
      </c>
      <c r="AG79"/>
      <c r="AH79"/>
      <c r="AI79"/>
      <c r="AL79"/>
      <c r="AM79"/>
      <c r="AN79"/>
    </row>
    <row r="80" spans="11:40" s="11" customFormat="1" x14ac:dyDescent="0.3">
      <c r="K80" s="57">
        <v>45635</v>
      </c>
      <c r="L80" s="58"/>
      <c r="M80" s="59"/>
      <c r="N80" s="58"/>
      <c r="S80" s="60" t="s">
        <v>166</v>
      </c>
      <c r="T80" s="58">
        <v>1</v>
      </c>
      <c r="U80" s="58">
        <v>1462.6666666666667</v>
      </c>
      <c r="AA80" s="50"/>
      <c r="AC80" s="63" t="s">
        <v>268</v>
      </c>
      <c r="AD80" s="59">
        <v>803.13461773368749</v>
      </c>
      <c r="AE80" s="59">
        <v>41153.811458333337</v>
      </c>
      <c r="AG80"/>
      <c r="AH80"/>
      <c r="AI80"/>
      <c r="AL80"/>
      <c r="AM80"/>
      <c r="AN80"/>
    </row>
    <row r="81" spans="11:40" s="11" customFormat="1" x14ac:dyDescent="0.3">
      <c r="K81" s="60">
        <v>5</v>
      </c>
      <c r="L81" s="58">
        <v>327.39583333333331</v>
      </c>
      <c r="M81" s="59">
        <v>5.9526515151515147</v>
      </c>
      <c r="N81" s="58">
        <v>1</v>
      </c>
      <c r="S81" s="60" t="s">
        <v>162</v>
      </c>
      <c r="T81" s="58">
        <v>1</v>
      </c>
      <c r="U81" s="58">
        <v>1829.6666666666667</v>
      </c>
      <c r="AA81" s="50"/>
      <c r="AC81"/>
      <c r="AD81"/>
      <c r="AE81"/>
      <c r="AG81"/>
      <c r="AH81"/>
      <c r="AI81"/>
      <c r="AL81"/>
      <c r="AM81"/>
      <c r="AN81"/>
    </row>
    <row r="82" spans="11:40" s="11" customFormat="1" x14ac:dyDescent="0.3">
      <c r="K82" s="60" t="s">
        <v>140</v>
      </c>
      <c r="L82" s="58">
        <v>828.39583333333326</v>
      </c>
      <c r="M82" s="59">
        <v>15.061742424242423</v>
      </c>
      <c r="N82" s="58">
        <v>1</v>
      </c>
      <c r="S82" s="57">
        <v>45627</v>
      </c>
      <c r="T82" s="58"/>
      <c r="U82" s="59"/>
      <c r="AA82" s="50"/>
      <c r="AC82"/>
      <c r="AD82"/>
      <c r="AE82"/>
      <c r="AG82"/>
      <c r="AH82"/>
      <c r="AI82"/>
      <c r="AL82"/>
      <c r="AM82"/>
      <c r="AN82"/>
    </row>
    <row r="83" spans="11:40" s="11" customFormat="1" x14ac:dyDescent="0.3">
      <c r="K83" s="60" t="s">
        <v>158</v>
      </c>
      <c r="L83" s="58">
        <v>114.8125</v>
      </c>
      <c r="M83" s="59">
        <v>2.5513888888888889</v>
      </c>
      <c r="N83" s="58">
        <v>1</v>
      </c>
      <c r="S83" s="60" t="s">
        <v>189</v>
      </c>
      <c r="T83" s="58">
        <v>1</v>
      </c>
      <c r="U83" s="58">
        <v>1182.6666666666667</v>
      </c>
      <c r="AA83" s="50"/>
      <c r="AC83"/>
      <c r="AD83"/>
      <c r="AE83"/>
      <c r="AG83"/>
      <c r="AH83"/>
      <c r="AI83"/>
      <c r="AL83"/>
      <c r="AM83"/>
      <c r="AN83"/>
    </row>
    <row r="84" spans="11:40" s="11" customFormat="1" x14ac:dyDescent="0.3">
      <c r="K84" s="60" t="s">
        <v>189</v>
      </c>
      <c r="L84" s="58">
        <v>400.1875</v>
      </c>
      <c r="M84" s="59">
        <v>8.0037500000000001</v>
      </c>
      <c r="N84" s="58">
        <v>1</v>
      </c>
      <c r="S84" s="60" t="s">
        <v>155</v>
      </c>
      <c r="T84" s="58">
        <v>1</v>
      </c>
      <c r="U84" s="58">
        <v>537.33333333333337</v>
      </c>
      <c r="AA84" s="50"/>
      <c r="AC84"/>
      <c r="AD84"/>
      <c r="AE84"/>
      <c r="AG84"/>
      <c r="AH84"/>
      <c r="AI84"/>
      <c r="AL84"/>
      <c r="AM84"/>
      <c r="AN84"/>
    </row>
    <row r="85" spans="11:40" s="11" customFormat="1" x14ac:dyDescent="0.3">
      <c r="K85" s="60" t="s">
        <v>155</v>
      </c>
      <c r="L85" s="58">
        <v>174.97916666666666</v>
      </c>
      <c r="M85" s="59">
        <v>3.4995833333333333</v>
      </c>
      <c r="N85" s="58">
        <v>1</v>
      </c>
      <c r="S85" s="60" t="s">
        <v>185</v>
      </c>
      <c r="T85" s="58">
        <v>1</v>
      </c>
      <c r="U85" s="58">
        <v>2015.3333333333333</v>
      </c>
      <c r="AA85" s="50"/>
      <c r="AC85"/>
      <c r="AD85"/>
      <c r="AE85"/>
      <c r="AG85"/>
      <c r="AH85"/>
      <c r="AI85"/>
      <c r="AL85"/>
      <c r="AM85"/>
      <c r="AN85"/>
    </row>
    <row r="86" spans="11:40" s="11" customFormat="1" x14ac:dyDescent="0.3">
      <c r="K86" s="60" t="s">
        <v>168</v>
      </c>
      <c r="L86" s="58">
        <v>221.6875</v>
      </c>
      <c r="M86" s="59">
        <v>4.0306818181818178</v>
      </c>
      <c r="N86" s="58">
        <v>1</v>
      </c>
      <c r="S86" s="60" t="s">
        <v>164</v>
      </c>
      <c r="T86" s="58">
        <v>1</v>
      </c>
      <c r="U86" s="58">
        <v>1655</v>
      </c>
      <c r="AA86" s="50"/>
      <c r="AC86"/>
      <c r="AD86"/>
      <c r="AE86"/>
      <c r="AG86"/>
      <c r="AH86"/>
      <c r="AI86"/>
      <c r="AL86"/>
      <c r="AM86"/>
      <c r="AN86"/>
    </row>
    <row r="87" spans="11:40" s="11" customFormat="1" x14ac:dyDescent="0.3">
      <c r="K87" s="60" t="s">
        <v>152</v>
      </c>
      <c r="L87" s="58">
        <v>494.89583333333331</v>
      </c>
      <c r="M87" s="59">
        <v>8.9981060606060606</v>
      </c>
      <c r="N87" s="58">
        <v>1</v>
      </c>
      <c r="S87" s="57">
        <v>45626</v>
      </c>
      <c r="T87" s="58"/>
      <c r="U87" s="59"/>
      <c r="AA87" s="50"/>
      <c r="AC87"/>
      <c r="AD87"/>
      <c r="AE87"/>
      <c r="AG87"/>
      <c r="AH87"/>
      <c r="AI87"/>
      <c r="AL87"/>
      <c r="AM87"/>
      <c r="AN87"/>
    </row>
    <row r="88" spans="11:40" s="11" customFormat="1" x14ac:dyDescent="0.3">
      <c r="K88" s="60" t="s">
        <v>164</v>
      </c>
      <c r="L88" s="58">
        <v>458.20833333333331</v>
      </c>
      <c r="M88" s="59">
        <v>8.3310606060606052</v>
      </c>
      <c r="N88" s="58">
        <v>1</v>
      </c>
      <c r="S88" s="60">
        <v>5</v>
      </c>
      <c r="T88" s="58">
        <v>1</v>
      </c>
      <c r="U88" s="58">
        <v>827</v>
      </c>
      <c r="AA88" s="50"/>
      <c r="AC88"/>
      <c r="AD88"/>
      <c r="AE88"/>
      <c r="AG88"/>
      <c r="AH88"/>
      <c r="AI88"/>
      <c r="AL88"/>
      <c r="AM88"/>
      <c r="AN88"/>
    </row>
    <row r="89" spans="11:40" s="11" customFormat="1" x14ac:dyDescent="0.3">
      <c r="K89" s="57">
        <v>45632</v>
      </c>
      <c r="L89" s="58"/>
      <c r="M89" s="59"/>
      <c r="N89" s="58"/>
      <c r="S89" s="60" t="s">
        <v>140</v>
      </c>
      <c r="T89" s="58">
        <v>1</v>
      </c>
      <c r="U89" s="58">
        <v>1700.6666666666667</v>
      </c>
      <c r="AA89" s="50"/>
      <c r="AC89"/>
      <c r="AD89"/>
      <c r="AE89"/>
      <c r="AG89"/>
      <c r="AH89"/>
      <c r="AI89"/>
      <c r="AL89"/>
      <c r="AM89"/>
      <c r="AN89"/>
    </row>
    <row r="90" spans="11:40" s="11" customFormat="1" x14ac:dyDescent="0.3">
      <c r="K90" s="60" t="s">
        <v>126</v>
      </c>
      <c r="L90" s="58">
        <v>207.58333333333334</v>
      </c>
      <c r="M90" s="59">
        <v>4.6129629629629632</v>
      </c>
      <c r="N90" s="58">
        <v>1</v>
      </c>
      <c r="S90" s="60" t="s">
        <v>168</v>
      </c>
      <c r="T90" s="58">
        <v>1</v>
      </c>
      <c r="U90" s="58">
        <v>838.33333333333337</v>
      </c>
      <c r="AA90" s="50"/>
      <c r="AC90"/>
      <c r="AD90"/>
      <c r="AE90"/>
      <c r="AG90"/>
      <c r="AH90"/>
      <c r="AI90"/>
      <c r="AL90"/>
      <c r="AM90"/>
      <c r="AN90"/>
    </row>
    <row r="91" spans="11:40" s="11" customFormat="1" x14ac:dyDescent="0.3">
      <c r="K91" s="60" t="s">
        <v>147</v>
      </c>
      <c r="L91" s="58">
        <v>56.166666666666671</v>
      </c>
      <c r="M91" s="59">
        <v>1.2481481481481482</v>
      </c>
      <c r="N91" s="58">
        <v>1</v>
      </c>
      <c r="S91" s="60" t="s">
        <v>152</v>
      </c>
      <c r="T91" s="58">
        <v>1</v>
      </c>
      <c r="U91" s="58">
        <v>863.33333333333337</v>
      </c>
      <c r="AA91" s="50"/>
      <c r="AC91"/>
      <c r="AD91"/>
      <c r="AE91"/>
      <c r="AG91"/>
      <c r="AH91"/>
      <c r="AI91"/>
      <c r="AL91"/>
      <c r="AM91"/>
      <c r="AN91"/>
    </row>
    <row r="92" spans="11:40" s="11" customFormat="1" x14ac:dyDescent="0.3">
      <c r="K92" s="60" t="s">
        <v>145</v>
      </c>
      <c r="L92" s="58">
        <v>175.79166666666666</v>
      </c>
      <c r="M92" s="59">
        <v>3.9064814814814812</v>
      </c>
      <c r="N92" s="58">
        <v>1</v>
      </c>
      <c r="S92" s="57">
        <v>45625</v>
      </c>
      <c r="T92" s="58"/>
      <c r="U92" s="59"/>
      <c r="AA92" s="50"/>
      <c r="AC92"/>
      <c r="AD92"/>
      <c r="AE92"/>
      <c r="AG92"/>
      <c r="AH92"/>
      <c r="AI92"/>
      <c r="AL92"/>
      <c r="AM92"/>
      <c r="AN92"/>
    </row>
    <row r="93" spans="11:40" s="11" customFormat="1" x14ac:dyDescent="0.3">
      <c r="K93" s="57">
        <v>45631</v>
      </c>
      <c r="L93" s="58"/>
      <c r="M93" s="59"/>
      <c r="N93" s="58"/>
      <c r="S93" s="60">
        <v>1</v>
      </c>
      <c r="T93" s="58">
        <v>1</v>
      </c>
      <c r="U93" s="58">
        <v>533.66666666666663</v>
      </c>
      <c r="AA93" s="50"/>
      <c r="AC93"/>
      <c r="AD93"/>
      <c r="AE93"/>
      <c r="AG93"/>
      <c r="AH93"/>
      <c r="AI93"/>
      <c r="AL93"/>
      <c r="AM93"/>
      <c r="AN93"/>
    </row>
    <row r="94" spans="11:40" s="11" customFormat="1" x14ac:dyDescent="0.3">
      <c r="K94" s="60">
        <v>1</v>
      </c>
      <c r="L94" s="58">
        <v>107.77083333333333</v>
      </c>
      <c r="M94" s="59">
        <v>2.506298449612403</v>
      </c>
      <c r="N94" s="58">
        <v>1</v>
      </c>
      <c r="S94" s="60">
        <v>2</v>
      </c>
      <c r="T94" s="58">
        <v>1</v>
      </c>
      <c r="U94" s="58">
        <v>464.33333333333331</v>
      </c>
      <c r="AA94" s="50"/>
      <c r="AC94"/>
      <c r="AD94"/>
      <c r="AE94"/>
      <c r="AG94"/>
      <c r="AH94"/>
      <c r="AI94"/>
      <c r="AL94"/>
      <c r="AM94"/>
      <c r="AN94"/>
    </row>
    <row r="95" spans="11:40" s="11" customFormat="1" x14ac:dyDescent="0.3">
      <c r="K95" s="60">
        <v>2</v>
      </c>
      <c r="L95" s="58">
        <v>151.75</v>
      </c>
      <c r="M95" s="59">
        <v>3.5290697674418605</v>
      </c>
      <c r="N95" s="58">
        <v>1</v>
      </c>
      <c r="S95" s="60">
        <v>3</v>
      </c>
      <c r="T95" s="58">
        <v>1</v>
      </c>
      <c r="U95" s="58">
        <v>286.33333333333331</v>
      </c>
      <c r="AA95" s="50"/>
      <c r="AC95"/>
      <c r="AD95"/>
      <c r="AE95"/>
      <c r="AG95"/>
      <c r="AH95"/>
      <c r="AI95"/>
      <c r="AL95"/>
      <c r="AM95"/>
      <c r="AN95"/>
    </row>
    <row r="96" spans="11:40" s="11" customFormat="1" x14ac:dyDescent="0.3">
      <c r="K96" s="60">
        <v>3</v>
      </c>
      <c r="L96" s="58">
        <v>53.583333333333336</v>
      </c>
      <c r="M96" s="59">
        <v>1.2461240310077519</v>
      </c>
      <c r="N96" s="58">
        <v>1</v>
      </c>
      <c r="S96" s="60" t="s">
        <v>126</v>
      </c>
      <c r="T96" s="58">
        <v>1</v>
      </c>
      <c r="U96" s="58">
        <v>805.66666666666663</v>
      </c>
      <c r="AA96" s="50"/>
      <c r="AC96"/>
      <c r="AD96"/>
      <c r="AE96"/>
      <c r="AG96"/>
      <c r="AH96"/>
      <c r="AI96"/>
      <c r="AL96"/>
      <c r="AM96"/>
      <c r="AN96"/>
    </row>
    <row r="97" spans="11:40" s="11" customFormat="1" x14ac:dyDescent="0.3">
      <c r="K97" s="60" t="s">
        <v>149</v>
      </c>
      <c r="L97" s="58">
        <v>287.97916666666669</v>
      </c>
      <c r="M97" s="59">
        <v>7.1994791666666673</v>
      </c>
      <c r="N97" s="58">
        <v>1</v>
      </c>
      <c r="S97" s="60" t="s">
        <v>158</v>
      </c>
      <c r="T97" s="58">
        <v>1</v>
      </c>
      <c r="U97" s="58">
        <v>478</v>
      </c>
      <c r="AA97" s="50"/>
      <c r="AC97"/>
      <c r="AD97"/>
      <c r="AE97"/>
      <c r="AG97"/>
      <c r="AH97"/>
      <c r="AI97"/>
      <c r="AL97"/>
      <c r="AM97"/>
      <c r="AN97"/>
    </row>
    <row r="98" spans="11:40" s="11" customFormat="1" x14ac:dyDescent="0.3">
      <c r="K98" s="60" t="s">
        <v>153</v>
      </c>
      <c r="L98" s="58">
        <v>506.125</v>
      </c>
      <c r="M98" s="59">
        <v>12.653124999999999</v>
      </c>
      <c r="N98" s="58">
        <v>1</v>
      </c>
      <c r="S98" s="60" t="s">
        <v>147</v>
      </c>
      <c r="T98" s="58">
        <v>1</v>
      </c>
      <c r="U98" s="58">
        <v>207.33333333333334</v>
      </c>
      <c r="AA98" s="50"/>
      <c r="AC98"/>
      <c r="AD98"/>
      <c r="AE98"/>
      <c r="AG98"/>
      <c r="AH98"/>
      <c r="AI98"/>
      <c r="AL98"/>
      <c r="AM98"/>
      <c r="AN98"/>
    </row>
    <row r="99" spans="11:40" s="11" customFormat="1" x14ac:dyDescent="0.3">
      <c r="K99" s="60" t="s">
        <v>142</v>
      </c>
      <c r="L99" s="58">
        <v>231.35416666666666</v>
      </c>
      <c r="M99" s="59">
        <v>4.2064393939393936</v>
      </c>
      <c r="N99" s="58">
        <v>1</v>
      </c>
      <c r="S99" s="60" t="s">
        <v>145</v>
      </c>
      <c r="T99" s="58">
        <v>1</v>
      </c>
      <c r="U99" s="58">
        <v>731.66666666666663</v>
      </c>
      <c r="AA99" s="50"/>
      <c r="AC99"/>
      <c r="AD99"/>
      <c r="AE99"/>
      <c r="AG99"/>
      <c r="AH99"/>
      <c r="AI99"/>
      <c r="AL99"/>
      <c r="AM99"/>
      <c r="AN99"/>
    </row>
    <row r="100" spans="11:40" s="11" customFormat="1" x14ac:dyDescent="0.3">
      <c r="K100" s="60" t="s">
        <v>134</v>
      </c>
      <c r="L100" s="58">
        <v>282.89583333333331</v>
      </c>
      <c r="M100" s="59">
        <v>5.1435606060606061</v>
      </c>
      <c r="N100" s="58">
        <v>1</v>
      </c>
      <c r="S100" s="60" t="s">
        <v>153</v>
      </c>
      <c r="T100" s="58">
        <v>1</v>
      </c>
      <c r="U100" s="58">
        <v>1377.6666666666667</v>
      </c>
      <c r="AA100" s="50"/>
      <c r="AC100"/>
      <c r="AD100"/>
      <c r="AE100"/>
      <c r="AG100"/>
      <c r="AH100"/>
      <c r="AI100"/>
      <c r="AL100"/>
      <c r="AM100"/>
      <c r="AN100"/>
    </row>
    <row r="101" spans="11:40" s="11" customFormat="1" x14ac:dyDescent="0.3">
      <c r="K101" s="57">
        <v>45630</v>
      </c>
      <c r="L101" s="58"/>
      <c r="M101" s="59"/>
      <c r="N101" s="58"/>
      <c r="S101" s="57">
        <v>45624</v>
      </c>
      <c r="T101" s="58"/>
      <c r="U101" s="59"/>
      <c r="AA101" s="50"/>
      <c r="AC101"/>
      <c r="AD101"/>
      <c r="AE101"/>
      <c r="AG101"/>
      <c r="AH101"/>
      <c r="AI101"/>
      <c r="AL101"/>
      <c r="AM101"/>
      <c r="AN101"/>
    </row>
    <row r="102" spans="11:40" s="11" customFormat="1" x14ac:dyDescent="0.3">
      <c r="K102" s="60" t="s">
        <v>114</v>
      </c>
      <c r="L102" s="58">
        <v>20.8125</v>
      </c>
      <c r="M102" s="59">
        <v>0.52031249999999996</v>
      </c>
      <c r="N102" s="58">
        <v>1</v>
      </c>
      <c r="S102" s="60" t="s">
        <v>149</v>
      </c>
      <c r="T102" s="58">
        <v>1</v>
      </c>
      <c r="U102" s="58">
        <v>951.33333333333337</v>
      </c>
      <c r="AA102" s="50"/>
      <c r="AC102"/>
      <c r="AD102"/>
      <c r="AE102"/>
      <c r="AG102"/>
      <c r="AH102"/>
      <c r="AI102"/>
      <c r="AL102"/>
      <c r="AM102"/>
      <c r="AN102"/>
    </row>
    <row r="103" spans="11:40" s="11" customFormat="1" x14ac:dyDescent="0.3">
      <c r="K103" s="60" t="s">
        <v>120</v>
      </c>
      <c r="L103" s="58">
        <v>401.14583333333331</v>
      </c>
      <c r="M103" s="59">
        <v>8.0229166666666671</v>
      </c>
      <c r="N103" s="58">
        <v>1</v>
      </c>
      <c r="S103" s="60" t="s">
        <v>120</v>
      </c>
      <c r="T103" s="58">
        <v>1</v>
      </c>
      <c r="U103" s="58">
        <v>1516</v>
      </c>
      <c r="AA103" s="50"/>
      <c r="AC103"/>
      <c r="AD103"/>
      <c r="AE103"/>
      <c r="AG103"/>
      <c r="AH103"/>
      <c r="AI103"/>
      <c r="AL103"/>
      <c r="AM103"/>
      <c r="AN103"/>
    </row>
    <row r="104" spans="11:40" s="11" customFormat="1" x14ac:dyDescent="0.3">
      <c r="K104" s="60" t="s">
        <v>122</v>
      </c>
      <c r="L104" s="58">
        <v>464.10416666666669</v>
      </c>
      <c r="M104" s="59">
        <v>9.2820833333333344</v>
      </c>
      <c r="N104" s="58">
        <v>1</v>
      </c>
      <c r="S104" s="60" t="s">
        <v>142</v>
      </c>
      <c r="T104" s="58">
        <v>1</v>
      </c>
      <c r="U104" s="58">
        <v>684</v>
      </c>
      <c r="AA104" s="50"/>
      <c r="AC104"/>
      <c r="AD104"/>
      <c r="AE104"/>
      <c r="AG104"/>
      <c r="AH104"/>
      <c r="AI104"/>
      <c r="AL104"/>
      <c r="AM104"/>
      <c r="AN104"/>
    </row>
    <row r="105" spans="11:40" s="11" customFormat="1" x14ac:dyDescent="0.3">
      <c r="K105" s="60" t="s">
        <v>128</v>
      </c>
      <c r="L105" s="58">
        <v>239.83333333333334</v>
      </c>
      <c r="M105" s="59">
        <v>4.3606060606060604</v>
      </c>
      <c r="N105" s="58">
        <v>1</v>
      </c>
      <c r="S105" s="60" t="s">
        <v>143</v>
      </c>
      <c r="T105" s="58">
        <v>1</v>
      </c>
      <c r="U105" s="58">
        <v>1784.6666666666667</v>
      </c>
      <c r="AA105" s="50"/>
      <c r="AC105"/>
      <c r="AD105"/>
      <c r="AE105"/>
      <c r="AG105"/>
      <c r="AH105"/>
      <c r="AI105"/>
      <c r="AL105"/>
      <c r="AM105"/>
      <c r="AN105"/>
    </row>
    <row r="106" spans="11:40" s="11" customFormat="1" x14ac:dyDescent="0.3">
      <c r="K106" s="60" t="s">
        <v>124</v>
      </c>
      <c r="L106" s="58">
        <v>314.66666666666669</v>
      </c>
      <c r="M106" s="59">
        <v>6.2933333333333339</v>
      </c>
      <c r="N106" s="58">
        <v>1</v>
      </c>
      <c r="S106" s="60" t="s">
        <v>134</v>
      </c>
      <c r="T106" s="58">
        <v>1</v>
      </c>
      <c r="U106" s="58">
        <v>1008</v>
      </c>
      <c r="AA106" s="50"/>
      <c r="AC106"/>
      <c r="AD106"/>
      <c r="AE106"/>
      <c r="AG106"/>
      <c r="AH106"/>
      <c r="AI106"/>
      <c r="AL106"/>
      <c r="AM106"/>
      <c r="AN106"/>
    </row>
    <row r="107" spans="11:40" s="11" customFormat="1" x14ac:dyDescent="0.3">
      <c r="K107" s="60" t="s">
        <v>116</v>
      </c>
      <c r="L107" s="58">
        <v>607.22916666666663</v>
      </c>
      <c r="M107" s="59">
        <v>11.040530303030302</v>
      </c>
      <c r="N107" s="58">
        <v>1</v>
      </c>
      <c r="S107" s="57">
        <v>45623</v>
      </c>
      <c r="T107" s="58"/>
      <c r="U107" s="59"/>
      <c r="AA107" s="50"/>
      <c r="AC107"/>
      <c r="AD107"/>
      <c r="AE107"/>
      <c r="AG107"/>
      <c r="AH107"/>
      <c r="AI107"/>
      <c r="AL107"/>
      <c r="AM107"/>
      <c r="AN107"/>
    </row>
    <row r="108" spans="11:40" s="11" customFormat="1" x14ac:dyDescent="0.3">
      <c r="K108" s="60" t="s">
        <v>143</v>
      </c>
      <c r="L108" s="58">
        <v>389.9375</v>
      </c>
      <c r="M108" s="59">
        <v>7.0897727272727273</v>
      </c>
      <c r="N108" s="58">
        <v>1</v>
      </c>
      <c r="S108" s="60" t="s">
        <v>130</v>
      </c>
      <c r="T108" s="58">
        <v>1</v>
      </c>
      <c r="U108" s="58">
        <v>0</v>
      </c>
      <c r="AA108" s="50"/>
      <c r="AC108"/>
      <c r="AD108"/>
      <c r="AE108"/>
      <c r="AG108"/>
      <c r="AH108"/>
      <c r="AI108"/>
      <c r="AL108"/>
      <c r="AM108"/>
      <c r="AN108"/>
    </row>
    <row r="109" spans="11:40" s="11" customFormat="1" x14ac:dyDescent="0.3">
      <c r="K109" s="57">
        <v>45629</v>
      </c>
      <c r="L109" s="58"/>
      <c r="M109" s="59"/>
      <c r="N109" s="58"/>
      <c r="S109" s="60" t="s">
        <v>132</v>
      </c>
      <c r="T109" s="58">
        <v>1</v>
      </c>
      <c r="U109" s="58">
        <v>475.66666666666669</v>
      </c>
      <c r="AA109" s="50"/>
      <c r="AC109"/>
      <c r="AD109"/>
      <c r="AE109"/>
      <c r="AG109"/>
      <c r="AH109"/>
      <c r="AI109"/>
      <c r="AL109"/>
      <c r="AM109"/>
      <c r="AN109"/>
    </row>
    <row r="110" spans="11:40" s="11" customFormat="1" x14ac:dyDescent="0.3">
      <c r="K110" s="60" t="s">
        <v>99</v>
      </c>
      <c r="L110" s="58">
        <v>256.35416666666663</v>
      </c>
      <c r="M110" s="59">
        <v>5.6967592592592586</v>
      </c>
      <c r="N110" s="58">
        <v>1</v>
      </c>
      <c r="S110" s="60" t="s">
        <v>122</v>
      </c>
      <c r="T110" s="58">
        <v>1</v>
      </c>
      <c r="U110" s="58">
        <v>1505.6666666666667</v>
      </c>
      <c r="AA110" s="50"/>
      <c r="AC110"/>
      <c r="AD110"/>
      <c r="AE110"/>
      <c r="AG110"/>
      <c r="AH110"/>
      <c r="AI110"/>
      <c r="AL110"/>
      <c r="AM110"/>
      <c r="AN110"/>
    </row>
    <row r="111" spans="11:40" s="11" customFormat="1" x14ac:dyDescent="0.3">
      <c r="K111" s="60" t="s">
        <v>104</v>
      </c>
      <c r="L111" s="58">
        <v>150.5625</v>
      </c>
      <c r="M111" s="59">
        <v>3.3458333333333332</v>
      </c>
      <c r="N111" s="58">
        <v>1</v>
      </c>
      <c r="S111" s="60" t="s">
        <v>124</v>
      </c>
      <c r="T111" s="58">
        <v>1</v>
      </c>
      <c r="U111" s="58">
        <v>1140.6666666666667</v>
      </c>
      <c r="AA111" s="50"/>
      <c r="AC111"/>
      <c r="AD111"/>
      <c r="AE111"/>
      <c r="AG111"/>
      <c r="AH111"/>
      <c r="AI111"/>
      <c r="AL111"/>
      <c r="AM111"/>
      <c r="AN111"/>
    </row>
    <row r="112" spans="11:40" s="11" customFormat="1" x14ac:dyDescent="0.3">
      <c r="K112" s="60" t="s">
        <v>102</v>
      </c>
      <c r="L112" s="58">
        <v>75.395833333333329</v>
      </c>
      <c r="M112" s="59">
        <v>1.6754629629629629</v>
      </c>
      <c r="N112" s="58">
        <v>1</v>
      </c>
      <c r="S112" s="60" t="s">
        <v>116</v>
      </c>
      <c r="T112" s="58">
        <v>1</v>
      </c>
      <c r="U112" s="58">
        <v>1772.6666666666667</v>
      </c>
      <c r="AA112" s="50"/>
      <c r="AC112"/>
      <c r="AD112"/>
      <c r="AE112"/>
      <c r="AG112"/>
      <c r="AH112"/>
      <c r="AI112"/>
      <c r="AL112"/>
      <c r="AM112"/>
      <c r="AN112"/>
    </row>
    <row r="113" spans="11:40" s="11" customFormat="1" x14ac:dyDescent="0.3">
      <c r="K113" s="60" t="s">
        <v>130</v>
      </c>
      <c r="L113" s="58">
        <v>0</v>
      </c>
      <c r="M113" s="59">
        <v>0</v>
      </c>
      <c r="N113" s="58">
        <v>1</v>
      </c>
      <c r="S113" s="57">
        <v>45622</v>
      </c>
      <c r="T113" s="58"/>
      <c r="U113" s="59"/>
      <c r="AA113" s="50"/>
      <c r="AC113"/>
      <c r="AD113"/>
      <c r="AE113"/>
      <c r="AG113"/>
      <c r="AH113"/>
      <c r="AI113"/>
      <c r="AL113"/>
      <c r="AM113"/>
      <c r="AN113"/>
    </row>
    <row r="114" spans="11:40" s="11" customFormat="1" x14ac:dyDescent="0.3">
      <c r="K114" s="60" t="s">
        <v>132</v>
      </c>
      <c r="L114" s="58">
        <v>47.4375</v>
      </c>
      <c r="M114" s="59">
        <v>0.86250000000000004</v>
      </c>
      <c r="N114" s="58">
        <v>1</v>
      </c>
      <c r="S114" s="60" t="s">
        <v>99</v>
      </c>
      <c r="T114" s="58">
        <v>1</v>
      </c>
      <c r="U114" s="58">
        <v>634.66666666666663</v>
      </c>
      <c r="AA114" s="50"/>
      <c r="AC114"/>
      <c r="AD114"/>
      <c r="AE114"/>
      <c r="AG114"/>
      <c r="AH114"/>
      <c r="AI114"/>
      <c r="AL114"/>
      <c r="AM114"/>
      <c r="AN114"/>
    </row>
    <row r="115" spans="11:40" s="11" customFormat="1" x14ac:dyDescent="0.3">
      <c r="K115" s="60" t="s">
        <v>108</v>
      </c>
      <c r="L115" s="58">
        <v>522.8125</v>
      </c>
      <c r="M115" s="59">
        <v>10.456250000000001</v>
      </c>
      <c r="N115" s="58">
        <v>1</v>
      </c>
      <c r="S115" s="60" t="s">
        <v>104</v>
      </c>
      <c r="T115" s="58">
        <v>1</v>
      </c>
      <c r="U115" s="58">
        <v>547.66666666666663</v>
      </c>
      <c r="AA115" s="50"/>
      <c r="AC115"/>
      <c r="AD115"/>
      <c r="AE115"/>
      <c r="AG115"/>
      <c r="AH115"/>
      <c r="AI115"/>
      <c r="AL115"/>
      <c r="AM115"/>
      <c r="AN115"/>
    </row>
    <row r="116" spans="11:40" s="11" customFormat="1" x14ac:dyDescent="0.3">
      <c r="K116" s="60" t="s">
        <v>118</v>
      </c>
      <c r="L116" s="58">
        <v>760.89583333333337</v>
      </c>
      <c r="M116" s="59">
        <v>13.834469696969698</v>
      </c>
      <c r="N116" s="58">
        <v>1</v>
      </c>
      <c r="S116" s="60" t="s">
        <v>102</v>
      </c>
      <c r="T116" s="58">
        <v>1</v>
      </c>
      <c r="U116" s="58">
        <v>414</v>
      </c>
      <c r="AA116" s="50"/>
      <c r="AC116"/>
      <c r="AD116"/>
      <c r="AE116"/>
      <c r="AG116"/>
      <c r="AH116"/>
      <c r="AI116"/>
      <c r="AL116"/>
      <c r="AM116"/>
      <c r="AN116"/>
    </row>
    <row r="117" spans="11:40" s="11" customFormat="1" x14ac:dyDescent="0.3">
      <c r="K117" s="60" t="s">
        <v>111</v>
      </c>
      <c r="L117" s="58">
        <v>388.14583333333331</v>
      </c>
      <c r="M117" s="59">
        <v>7.0571969696969692</v>
      </c>
      <c r="N117" s="58">
        <v>1</v>
      </c>
      <c r="S117" s="60" t="s">
        <v>114</v>
      </c>
      <c r="T117" s="58">
        <v>1</v>
      </c>
      <c r="U117" s="58">
        <v>62.666666666666664</v>
      </c>
      <c r="AA117" s="50"/>
      <c r="AC117"/>
      <c r="AD117"/>
      <c r="AE117"/>
      <c r="AG117"/>
      <c r="AH117"/>
      <c r="AI117"/>
      <c r="AL117"/>
      <c r="AM117"/>
      <c r="AN117"/>
    </row>
    <row r="118" spans="11:40" s="11" customFormat="1" x14ac:dyDescent="0.3">
      <c r="K118" s="57">
        <v>45628</v>
      </c>
      <c r="L118" s="58"/>
      <c r="M118" s="59"/>
      <c r="N118" s="58"/>
      <c r="S118" s="60" t="s">
        <v>128</v>
      </c>
      <c r="T118" s="58">
        <v>1</v>
      </c>
      <c r="U118" s="58">
        <v>580.66666666666663</v>
      </c>
      <c r="AA118" s="50"/>
      <c r="AC118"/>
      <c r="AD118"/>
      <c r="AE118"/>
      <c r="AG118"/>
      <c r="AH118"/>
      <c r="AI118"/>
      <c r="AL118"/>
      <c r="AM118"/>
      <c r="AN118"/>
    </row>
    <row r="119" spans="11:40" s="11" customFormat="1" x14ac:dyDescent="0.3">
      <c r="K119" s="60" t="s">
        <v>89</v>
      </c>
      <c r="L119" s="58">
        <v>263.97916666666663</v>
      </c>
      <c r="M119" s="59">
        <v>5.8662037037037029</v>
      </c>
      <c r="N119" s="58">
        <v>1</v>
      </c>
      <c r="S119" s="60" t="s">
        <v>118</v>
      </c>
      <c r="T119" s="58">
        <v>1</v>
      </c>
      <c r="U119" s="58">
        <v>2712</v>
      </c>
      <c r="AA119" s="50"/>
      <c r="AC119"/>
      <c r="AD119"/>
      <c r="AE119"/>
      <c r="AG119"/>
      <c r="AH119"/>
      <c r="AI119"/>
      <c r="AL119"/>
      <c r="AM119"/>
      <c r="AN119"/>
    </row>
    <row r="120" spans="11:40" s="11" customFormat="1" x14ac:dyDescent="0.3">
      <c r="K120" s="60" t="s">
        <v>97</v>
      </c>
      <c r="L120" s="58">
        <v>331.125</v>
      </c>
      <c r="M120" s="59">
        <v>7.3583333333333334</v>
      </c>
      <c r="N120" s="58">
        <v>1</v>
      </c>
      <c r="S120" s="57">
        <v>45621</v>
      </c>
      <c r="T120" s="58"/>
      <c r="U120" s="59"/>
      <c r="AA120" s="50"/>
      <c r="AC120"/>
      <c r="AD120"/>
      <c r="AE120"/>
      <c r="AG120"/>
      <c r="AH120"/>
      <c r="AI120"/>
      <c r="AL120"/>
      <c r="AM120"/>
      <c r="AN120"/>
    </row>
    <row r="121" spans="11:40" s="11" customFormat="1" x14ac:dyDescent="0.3">
      <c r="K121" s="60" t="s">
        <v>94</v>
      </c>
      <c r="L121" s="58">
        <v>552.5</v>
      </c>
      <c r="M121" s="59">
        <v>13.8125</v>
      </c>
      <c r="N121" s="58">
        <v>1</v>
      </c>
      <c r="S121" s="60" t="s">
        <v>108</v>
      </c>
      <c r="T121" s="58">
        <v>1</v>
      </c>
      <c r="U121" s="58">
        <v>2128.6666666666665</v>
      </c>
      <c r="AA121" s="50"/>
      <c r="AC121"/>
      <c r="AD121"/>
      <c r="AE121"/>
      <c r="AG121"/>
      <c r="AH121"/>
      <c r="AI121"/>
      <c r="AL121"/>
      <c r="AM121"/>
      <c r="AN121"/>
    </row>
    <row r="122" spans="11:40" s="11" customFormat="1" x14ac:dyDescent="0.3">
      <c r="K122" s="60" t="s">
        <v>81</v>
      </c>
      <c r="L122" s="58">
        <v>579.52083333333337</v>
      </c>
      <c r="M122" s="59">
        <v>11.590416666666668</v>
      </c>
      <c r="N122" s="58">
        <v>1</v>
      </c>
      <c r="S122" s="60" t="s">
        <v>91</v>
      </c>
      <c r="T122" s="58">
        <v>1</v>
      </c>
      <c r="U122" s="58">
        <v>1558</v>
      </c>
      <c r="AA122" s="50"/>
      <c r="AC122"/>
      <c r="AD122"/>
      <c r="AE122"/>
      <c r="AG122"/>
      <c r="AH122"/>
      <c r="AI122"/>
      <c r="AL122"/>
      <c r="AM122"/>
      <c r="AN122"/>
    </row>
    <row r="123" spans="11:40" s="11" customFormat="1" x14ac:dyDescent="0.3">
      <c r="K123" s="60" t="s">
        <v>91</v>
      </c>
      <c r="L123" s="58">
        <v>380.16666666666669</v>
      </c>
      <c r="M123" s="59">
        <v>6.9121212121212121</v>
      </c>
      <c r="N123" s="58">
        <v>1</v>
      </c>
      <c r="S123" s="60" t="s">
        <v>110</v>
      </c>
      <c r="T123" s="58">
        <v>1</v>
      </c>
      <c r="U123" s="58">
        <v>1132.6666666666667</v>
      </c>
      <c r="AA123" s="50"/>
      <c r="AC123"/>
      <c r="AD123"/>
      <c r="AE123"/>
      <c r="AG123"/>
      <c r="AH123"/>
      <c r="AI123"/>
      <c r="AL123"/>
      <c r="AM123"/>
      <c r="AN123"/>
    </row>
    <row r="124" spans="11:40" s="11" customFormat="1" x14ac:dyDescent="0.3">
      <c r="K124" s="60" t="s">
        <v>110</v>
      </c>
      <c r="L124" s="58">
        <v>363.5625</v>
      </c>
      <c r="M124" s="59">
        <v>6.6102272727272728</v>
      </c>
      <c r="N124" s="58">
        <v>1</v>
      </c>
      <c r="S124" s="60" t="s">
        <v>111</v>
      </c>
      <c r="T124" s="58">
        <v>1</v>
      </c>
      <c r="U124" s="58">
        <v>1555.6666666666667</v>
      </c>
      <c r="AA124" s="50"/>
      <c r="AC124"/>
      <c r="AD124"/>
      <c r="AE124"/>
      <c r="AG124"/>
      <c r="AH124"/>
      <c r="AI124"/>
      <c r="AL124"/>
      <c r="AM124"/>
      <c r="AN124"/>
    </row>
    <row r="125" spans="11:40" s="11" customFormat="1" x14ac:dyDescent="0.3">
      <c r="K125" s="60" t="s">
        <v>106</v>
      </c>
      <c r="L125" s="58">
        <v>164.89583333333334</v>
      </c>
      <c r="M125" s="59">
        <v>2.998106060606061</v>
      </c>
      <c r="N125" s="58">
        <v>1</v>
      </c>
      <c r="S125" s="60" t="s">
        <v>106</v>
      </c>
      <c r="T125" s="58">
        <v>1</v>
      </c>
      <c r="U125" s="58">
        <v>521.66666666666663</v>
      </c>
      <c r="AA125" s="50"/>
      <c r="AC125"/>
      <c r="AD125"/>
      <c r="AE125"/>
      <c r="AG125"/>
      <c r="AH125"/>
      <c r="AI125"/>
      <c r="AL125"/>
      <c r="AM125"/>
      <c r="AN125"/>
    </row>
    <row r="126" spans="11:40" s="11" customFormat="1" x14ac:dyDescent="0.3">
      <c r="K126" s="57">
        <v>45625</v>
      </c>
      <c r="L126" s="58"/>
      <c r="M126" s="59"/>
      <c r="N126" s="58"/>
      <c r="S126" s="57">
        <v>45620</v>
      </c>
      <c r="T126" s="58"/>
      <c r="U126" s="59"/>
      <c r="AA126" s="50"/>
      <c r="AC126"/>
      <c r="AD126"/>
      <c r="AE126"/>
      <c r="AG126"/>
      <c r="AH126"/>
      <c r="AI126"/>
      <c r="AL126"/>
      <c r="AM126"/>
      <c r="AN126"/>
    </row>
    <row r="127" spans="11:40" s="11" customFormat="1" x14ac:dyDescent="0.3">
      <c r="K127" s="60">
        <v>23</v>
      </c>
      <c r="L127" s="58">
        <v>195.95833333333334</v>
      </c>
      <c r="M127" s="59">
        <v>3.562878787878788</v>
      </c>
      <c r="N127" s="58">
        <v>1</v>
      </c>
      <c r="S127" s="60" t="s">
        <v>97</v>
      </c>
      <c r="T127" s="58">
        <v>1</v>
      </c>
      <c r="U127" s="58">
        <v>998</v>
      </c>
      <c r="AA127" s="50"/>
      <c r="AC127"/>
      <c r="AD127"/>
      <c r="AE127"/>
      <c r="AG127"/>
      <c r="AH127"/>
      <c r="AI127"/>
      <c r="AL127"/>
      <c r="AM127"/>
      <c r="AN127"/>
    </row>
    <row r="128" spans="11:40" s="11" customFormat="1" x14ac:dyDescent="0.3">
      <c r="K128" s="60">
        <v>43</v>
      </c>
      <c r="L128" s="58">
        <v>179.75</v>
      </c>
      <c r="M128" s="59">
        <v>3.2681818181818181</v>
      </c>
      <c r="N128" s="58">
        <v>1</v>
      </c>
      <c r="S128" s="60" t="s">
        <v>94</v>
      </c>
      <c r="T128" s="58">
        <v>1</v>
      </c>
      <c r="U128" s="58">
        <v>1835.6666666666667</v>
      </c>
      <c r="AA128" s="50"/>
      <c r="AC128"/>
      <c r="AD128"/>
      <c r="AE128"/>
      <c r="AG128"/>
      <c r="AH128"/>
      <c r="AI128"/>
      <c r="AL128"/>
      <c r="AM128"/>
      <c r="AN128"/>
    </row>
    <row r="129" spans="11:40" s="11" customFormat="1" x14ac:dyDescent="0.3">
      <c r="K129" s="60" t="s">
        <v>79</v>
      </c>
      <c r="L129" s="58">
        <v>738.14583333333337</v>
      </c>
      <c r="M129" s="59">
        <v>13.420833333333334</v>
      </c>
      <c r="N129" s="58">
        <v>1</v>
      </c>
      <c r="S129" s="60" t="s">
        <v>81</v>
      </c>
      <c r="T129" s="58">
        <v>1</v>
      </c>
      <c r="U129" s="58">
        <v>2233.3333333333335</v>
      </c>
      <c r="AA129" s="50"/>
      <c r="AC129"/>
      <c r="AD129"/>
      <c r="AE129"/>
      <c r="AG129"/>
      <c r="AH129"/>
      <c r="AI129"/>
      <c r="AL129"/>
      <c r="AM129"/>
      <c r="AN129"/>
    </row>
    <row r="130" spans="11:40" s="11" customFormat="1" x14ac:dyDescent="0.3">
      <c r="K130" s="57">
        <v>45624</v>
      </c>
      <c r="L130" s="58"/>
      <c r="M130" s="59"/>
      <c r="N130" s="58"/>
      <c r="S130" s="57">
        <v>45619</v>
      </c>
      <c r="T130" s="58"/>
      <c r="U130" s="59"/>
      <c r="AA130" s="50"/>
      <c r="AC130"/>
      <c r="AD130"/>
      <c r="AE130"/>
      <c r="AG130"/>
      <c r="AH130"/>
      <c r="AI130"/>
      <c r="AL130"/>
      <c r="AM130"/>
      <c r="AN130"/>
    </row>
    <row r="131" spans="11:40" s="11" customFormat="1" x14ac:dyDescent="0.3">
      <c r="K131" s="60">
        <v>4</v>
      </c>
      <c r="L131" s="58">
        <v>454.89583333333331</v>
      </c>
      <c r="M131" s="59">
        <v>8.2708333333333321</v>
      </c>
      <c r="N131" s="58">
        <v>1</v>
      </c>
      <c r="S131" s="60">
        <v>23</v>
      </c>
      <c r="T131" s="58">
        <v>1</v>
      </c>
      <c r="U131" s="58">
        <v>456.66666666666669</v>
      </c>
      <c r="AA131" s="50"/>
      <c r="AC131"/>
      <c r="AD131"/>
      <c r="AE131"/>
      <c r="AG131"/>
      <c r="AH131"/>
      <c r="AI131"/>
      <c r="AL131"/>
      <c r="AM131"/>
      <c r="AN131"/>
    </row>
    <row r="132" spans="11:40" s="11" customFormat="1" x14ac:dyDescent="0.3">
      <c r="K132" s="60">
        <v>18</v>
      </c>
      <c r="L132" s="58">
        <v>317.875</v>
      </c>
      <c r="M132" s="59">
        <v>5.7795454545454543</v>
      </c>
      <c r="N132" s="58">
        <v>1</v>
      </c>
      <c r="S132" s="60">
        <v>24</v>
      </c>
      <c r="T132" s="58">
        <v>1</v>
      </c>
      <c r="U132" s="58">
        <v>343.66666666666669</v>
      </c>
      <c r="AA132" s="50"/>
      <c r="AC132"/>
      <c r="AD132"/>
      <c r="AE132"/>
      <c r="AG132"/>
      <c r="AH132"/>
      <c r="AI132"/>
      <c r="AL132"/>
      <c r="AM132"/>
      <c r="AN132"/>
    </row>
    <row r="133" spans="11:40" s="11" customFormat="1" x14ac:dyDescent="0.3">
      <c r="K133" s="60">
        <v>21</v>
      </c>
      <c r="L133" s="58">
        <v>199.54166666666666</v>
      </c>
      <c r="M133" s="59">
        <v>3.6280303030303029</v>
      </c>
      <c r="N133" s="58">
        <v>1</v>
      </c>
      <c r="S133" s="60">
        <v>43</v>
      </c>
      <c r="T133" s="58">
        <v>1</v>
      </c>
      <c r="U133" s="58">
        <v>1026</v>
      </c>
      <c r="AA133" s="50"/>
      <c r="AC133"/>
      <c r="AD133"/>
      <c r="AE133"/>
      <c r="AG133"/>
      <c r="AH133"/>
      <c r="AI133"/>
      <c r="AL133"/>
      <c r="AM133"/>
      <c r="AN133"/>
    </row>
    <row r="134" spans="11:40" s="11" customFormat="1" x14ac:dyDescent="0.3">
      <c r="K134" s="60">
        <v>22</v>
      </c>
      <c r="L134" s="58">
        <v>221.20833333333334</v>
      </c>
      <c r="M134" s="59">
        <v>4.0219696969696974</v>
      </c>
      <c r="N134" s="58">
        <v>1</v>
      </c>
      <c r="S134" s="60" t="s">
        <v>89</v>
      </c>
      <c r="T134" s="58">
        <v>1</v>
      </c>
      <c r="U134" s="58">
        <v>921</v>
      </c>
      <c r="AA134" s="50"/>
      <c r="AC134"/>
      <c r="AD134"/>
      <c r="AE134"/>
      <c r="AG134"/>
      <c r="AH134"/>
      <c r="AI134"/>
      <c r="AL134"/>
      <c r="AM134"/>
      <c r="AN134"/>
    </row>
    <row r="135" spans="11:40" s="11" customFormat="1" x14ac:dyDescent="0.3">
      <c r="K135" s="60">
        <v>24</v>
      </c>
      <c r="L135" s="58">
        <v>119.43645833333333</v>
      </c>
      <c r="M135" s="59">
        <v>2.1715719696969695</v>
      </c>
      <c r="N135" s="58">
        <v>1</v>
      </c>
      <c r="S135" s="60" t="s">
        <v>48</v>
      </c>
      <c r="T135" s="58">
        <v>1</v>
      </c>
      <c r="U135" s="58">
        <v>773</v>
      </c>
      <c r="AA135" s="50"/>
      <c r="AC135"/>
      <c r="AD135"/>
      <c r="AE135"/>
      <c r="AG135"/>
      <c r="AH135"/>
      <c r="AI135"/>
      <c r="AL135"/>
      <c r="AM135"/>
      <c r="AN135"/>
    </row>
    <row r="136" spans="11:40" s="11" customFormat="1" x14ac:dyDescent="0.3">
      <c r="K136" s="60">
        <v>41</v>
      </c>
      <c r="L136" s="58">
        <v>175.6875</v>
      </c>
      <c r="M136" s="59">
        <v>3.1943181818181818</v>
      </c>
      <c r="N136" s="58">
        <v>1</v>
      </c>
      <c r="S136" s="60" t="s">
        <v>79</v>
      </c>
      <c r="T136" s="58">
        <v>1</v>
      </c>
      <c r="U136" s="58">
        <v>2184</v>
      </c>
      <c r="AA136" s="50"/>
      <c r="AC136"/>
      <c r="AD136"/>
      <c r="AE136"/>
      <c r="AG136"/>
      <c r="AH136"/>
      <c r="AI136"/>
      <c r="AL136"/>
      <c r="AM136"/>
      <c r="AN136"/>
    </row>
    <row r="137" spans="11:40" s="11" customFormat="1" x14ac:dyDescent="0.3">
      <c r="K137" s="60" t="s">
        <v>48</v>
      </c>
      <c r="L137" s="58">
        <v>163.1875</v>
      </c>
      <c r="M137" s="59">
        <v>3.6263888888888891</v>
      </c>
      <c r="N137" s="58">
        <v>1</v>
      </c>
      <c r="S137" s="57">
        <v>45618</v>
      </c>
      <c r="T137" s="58"/>
      <c r="U137" s="59"/>
      <c r="AA137" s="50"/>
      <c r="AC137"/>
      <c r="AD137"/>
      <c r="AE137"/>
      <c r="AG137"/>
      <c r="AH137"/>
      <c r="AI137"/>
      <c r="AL137"/>
      <c r="AM137"/>
      <c r="AN137"/>
    </row>
    <row r="138" spans="11:40" s="11" customFormat="1" x14ac:dyDescent="0.3">
      <c r="K138" s="57">
        <v>45623</v>
      </c>
      <c r="L138" s="58"/>
      <c r="M138" s="59"/>
      <c r="N138" s="58"/>
      <c r="S138" s="60">
        <v>4</v>
      </c>
      <c r="T138" s="58">
        <v>1</v>
      </c>
      <c r="U138" s="58">
        <v>1255</v>
      </c>
      <c r="AA138" s="50"/>
      <c r="AC138"/>
      <c r="AD138"/>
      <c r="AE138"/>
      <c r="AG138"/>
      <c r="AH138"/>
      <c r="AI138"/>
      <c r="AL138"/>
      <c r="AM138"/>
      <c r="AN138"/>
    </row>
    <row r="139" spans="11:40" s="11" customFormat="1" x14ac:dyDescent="0.3">
      <c r="K139" s="60">
        <v>20</v>
      </c>
      <c r="L139" s="58">
        <v>247.20833333333334</v>
      </c>
      <c r="M139" s="59">
        <v>4.4946969696969701</v>
      </c>
      <c r="N139" s="58">
        <v>1</v>
      </c>
      <c r="S139" s="60">
        <v>18</v>
      </c>
      <c r="T139" s="58">
        <v>1</v>
      </c>
      <c r="U139" s="58">
        <v>935</v>
      </c>
      <c r="AA139" s="50"/>
      <c r="AC139"/>
      <c r="AD139"/>
      <c r="AE139"/>
      <c r="AG139"/>
      <c r="AH139"/>
      <c r="AI139"/>
      <c r="AL139"/>
      <c r="AM139"/>
      <c r="AN139"/>
    </row>
    <row r="140" spans="11:40" s="11" customFormat="1" x14ac:dyDescent="0.3">
      <c r="K140" s="60" t="s">
        <v>70</v>
      </c>
      <c r="L140" s="58">
        <v>266.89583333333331</v>
      </c>
      <c r="M140" s="59">
        <v>5.9310185185185178</v>
      </c>
      <c r="N140" s="58">
        <v>1</v>
      </c>
      <c r="S140" s="60">
        <v>20</v>
      </c>
      <c r="T140" s="58">
        <v>1</v>
      </c>
      <c r="U140" s="58">
        <v>523.33333333333337</v>
      </c>
      <c r="AA140" s="50"/>
      <c r="AC140"/>
      <c r="AD140"/>
      <c r="AE140"/>
      <c r="AG140"/>
      <c r="AH140"/>
      <c r="AI140"/>
      <c r="AL140"/>
      <c r="AM140"/>
      <c r="AN140"/>
    </row>
    <row r="141" spans="11:40" s="11" customFormat="1" x14ac:dyDescent="0.3">
      <c r="K141" s="60" t="s">
        <v>83</v>
      </c>
      <c r="L141" s="58">
        <v>430.45833333333331</v>
      </c>
      <c r="M141" s="59">
        <v>8.6091666666666669</v>
      </c>
      <c r="N141" s="58">
        <v>1</v>
      </c>
      <c r="S141" s="60">
        <v>21</v>
      </c>
      <c r="T141" s="58">
        <v>1</v>
      </c>
      <c r="U141" s="58">
        <v>671.33333333333337</v>
      </c>
      <c r="AA141" s="50"/>
      <c r="AC141"/>
      <c r="AD141"/>
      <c r="AE141"/>
      <c r="AG141" s="1"/>
      <c r="AH141"/>
      <c r="AI141"/>
      <c r="AL141"/>
      <c r="AM141"/>
      <c r="AN141"/>
    </row>
    <row r="142" spans="11:40" s="11" customFormat="1" x14ac:dyDescent="0.3">
      <c r="K142" s="60" t="s">
        <v>66</v>
      </c>
      <c r="L142" s="58">
        <v>452.08333333333331</v>
      </c>
      <c r="M142" s="59">
        <v>9.0416666666666661</v>
      </c>
      <c r="N142" s="58">
        <v>1</v>
      </c>
      <c r="S142" s="60">
        <v>22</v>
      </c>
      <c r="T142" s="58">
        <v>1</v>
      </c>
      <c r="U142" s="58">
        <v>766.33333333333337</v>
      </c>
      <c r="AA142" s="50"/>
      <c r="AC142"/>
      <c r="AD142"/>
      <c r="AE142"/>
      <c r="AG142" s="1"/>
      <c r="AH142"/>
      <c r="AI142"/>
      <c r="AL142"/>
      <c r="AM142"/>
      <c r="AN142"/>
    </row>
    <row r="143" spans="11:40" s="11" customFormat="1" x14ac:dyDescent="0.3">
      <c r="K143" s="60" t="s">
        <v>77</v>
      </c>
      <c r="L143" s="58">
        <v>529.64583333333326</v>
      </c>
      <c r="M143" s="59">
        <v>9.6299242424242415</v>
      </c>
      <c r="N143" s="58">
        <v>1</v>
      </c>
      <c r="S143" s="60">
        <v>41</v>
      </c>
      <c r="T143" s="58">
        <v>1</v>
      </c>
      <c r="U143" s="58">
        <v>475.33333333333331</v>
      </c>
      <c r="AA143" s="50"/>
      <c r="AC143"/>
      <c r="AD143"/>
      <c r="AE143"/>
      <c r="AG143" s="1"/>
      <c r="AH143"/>
      <c r="AI143"/>
      <c r="AL143"/>
      <c r="AM143"/>
      <c r="AN143"/>
    </row>
    <row r="144" spans="11:40" s="11" customFormat="1" x14ac:dyDescent="0.3">
      <c r="K144" s="60" t="s">
        <v>72</v>
      </c>
      <c r="L144" s="58">
        <v>505.66666666666669</v>
      </c>
      <c r="M144" s="59">
        <v>10.113333333333333</v>
      </c>
      <c r="N144" s="58">
        <v>1</v>
      </c>
      <c r="S144" s="57">
        <v>45617</v>
      </c>
      <c r="T144" s="58"/>
      <c r="U144" s="59"/>
      <c r="AA144" s="50"/>
      <c r="AC144"/>
      <c r="AD144"/>
      <c r="AE144"/>
      <c r="AG144" s="1"/>
      <c r="AH144"/>
      <c r="AI144"/>
      <c r="AL144"/>
      <c r="AM144"/>
      <c r="AN144"/>
    </row>
    <row r="145" spans="11:40" s="11" customFormat="1" x14ac:dyDescent="0.3">
      <c r="K145" s="57">
        <v>45622</v>
      </c>
      <c r="L145" s="58"/>
      <c r="M145" s="59"/>
      <c r="N145" s="58"/>
      <c r="S145" s="60" t="s">
        <v>70</v>
      </c>
      <c r="T145" s="58">
        <v>1</v>
      </c>
      <c r="U145" s="58">
        <v>777</v>
      </c>
      <c r="AA145" s="50"/>
      <c r="AC145"/>
      <c r="AD145"/>
      <c r="AE145"/>
      <c r="AG145" s="1"/>
      <c r="AH145"/>
      <c r="AI145"/>
      <c r="AL145"/>
      <c r="AM145"/>
      <c r="AN145"/>
    </row>
    <row r="146" spans="11:40" s="11" customFormat="1" x14ac:dyDescent="0.3">
      <c r="K146" s="60" t="s">
        <v>45</v>
      </c>
      <c r="L146" s="58">
        <v>153.41666666666666</v>
      </c>
      <c r="M146" s="59">
        <v>3.409259259259259</v>
      </c>
      <c r="N146" s="58">
        <v>1</v>
      </c>
      <c r="S146" s="60" t="s">
        <v>83</v>
      </c>
      <c r="T146" s="58">
        <v>1</v>
      </c>
      <c r="U146" s="58">
        <v>1198.3333333333333</v>
      </c>
      <c r="AA146" s="50"/>
      <c r="AC146"/>
      <c r="AD146"/>
      <c r="AE146"/>
      <c r="AG146" s="1"/>
      <c r="AH146"/>
      <c r="AI146"/>
      <c r="AL146"/>
      <c r="AM146"/>
      <c r="AN146"/>
    </row>
    <row r="147" spans="11:40" s="11" customFormat="1" x14ac:dyDescent="0.3">
      <c r="K147" s="60" t="s">
        <v>64</v>
      </c>
      <c r="L147" s="58">
        <v>209.70833333333334</v>
      </c>
      <c r="M147" s="59">
        <v>4.6601851851851857</v>
      </c>
      <c r="N147" s="58">
        <v>1</v>
      </c>
      <c r="S147" s="60" t="s">
        <v>66</v>
      </c>
      <c r="T147" s="58">
        <v>1</v>
      </c>
      <c r="U147" s="58">
        <v>1656.3333333333333</v>
      </c>
      <c r="AA147" s="50"/>
      <c r="AC147"/>
      <c r="AD147"/>
      <c r="AE147"/>
      <c r="AG147" s="1"/>
      <c r="AH147"/>
      <c r="AI147"/>
      <c r="AL147"/>
      <c r="AM147"/>
      <c r="AN147"/>
    </row>
    <row r="148" spans="11:40" s="11" customFormat="1" x14ac:dyDescent="0.3">
      <c r="K148" s="60" t="s">
        <v>60</v>
      </c>
      <c r="L148" s="58">
        <v>304.27083333333331</v>
      </c>
      <c r="M148" s="59">
        <v>7.606770833333333</v>
      </c>
      <c r="N148" s="58">
        <v>1</v>
      </c>
      <c r="S148" s="60" t="s">
        <v>72</v>
      </c>
      <c r="T148" s="58">
        <v>1</v>
      </c>
      <c r="U148" s="58">
        <v>2156.3333333333335</v>
      </c>
      <c r="AA148" s="50"/>
      <c r="AG148" s="1"/>
      <c r="AH148"/>
      <c r="AI148"/>
      <c r="AL148"/>
      <c r="AM148"/>
      <c r="AN148"/>
    </row>
    <row r="149" spans="11:40" s="11" customFormat="1" x14ac:dyDescent="0.3">
      <c r="K149" s="60" t="s">
        <v>62</v>
      </c>
      <c r="L149" s="58">
        <v>223.83333333333331</v>
      </c>
      <c r="M149" s="59">
        <v>4.4766666666666666</v>
      </c>
      <c r="N149" s="58">
        <v>1</v>
      </c>
      <c r="S149" s="57">
        <v>45615</v>
      </c>
      <c r="T149" s="58"/>
      <c r="U149" s="59"/>
      <c r="AA149" s="50"/>
      <c r="AG149" s="1"/>
      <c r="AH149"/>
      <c r="AI149"/>
      <c r="AL149"/>
      <c r="AM149"/>
      <c r="AN149"/>
    </row>
    <row r="150" spans="11:40" s="11" customFormat="1" x14ac:dyDescent="0.3">
      <c r="K150" s="60" t="s">
        <v>40</v>
      </c>
      <c r="L150" s="58">
        <v>422.66666666666669</v>
      </c>
      <c r="M150" s="59">
        <v>7.6848484848484855</v>
      </c>
      <c r="N150" s="58">
        <v>1</v>
      </c>
      <c r="S150" s="60" t="s">
        <v>62</v>
      </c>
      <c r="T150" s="58">
        <v>1</v>
      </c>
      <c r="U150" s="58">
        <v>900.66666666666663</v>
      </c>
      <c r="AA150" s="50"/>
      <c r="AG150" s="1"/>
      <c r="AH150"/>
      <c r="AI150"/>
      <c r="AL150"/>
      <c r="AM150"/>
      <c r="AN150"/>
    </row>
    <row r="151" spans="11:40" s="11" customFormat="1" x14ac:dyDescent="0.3">
      <c r="K151" s="60" t="s">
        <v>56</v>
      </c>
      <c r="L151" s="58">
        <v>330.16666666666669</v>
      </c>
      <c r="M151" s="59">
        <v>6.0030303030303029</v>
      </c>
      <c r="N151" s="58">
        <v>1</v>
      </c>
      <c r="S151" s="60" t="s">
        <v>77</v>
      </c>
      <c r="T151" s="58">
        <v>1</v>
      </c>
      <c r="U151" s="58">
        <v>3041.6666666666665</v>
      </c>
      <c r="AA151" s="50"/>
      <c r="AG151" s="1"/>
      <c r="AH151"/>
      <c r="AI151"/>
      <c r="AL151"/>
      <c r="AM151"/>
      <c r="AN151"/>
    </row>
    <row r="152" spans="11:40" s="11" customFormat="1" x14ac:dyDescent="0.3">
      <c r="K152" s="60" t="s">
        <v>54</v>
      </c>
      <c r="L152" s="58">
        <v>173.79166666666666</v>
      </c>
      <c r="M152" s="59">
        <v>3.1598484848484847</v>
      </c>
      <c r="N152" s="58">
        <v>1</v>
      </c>
      <c r="S152" s="60" t="s">
        <v>40</v>
      </c>
      <c r="T152" s="58">
        <v>1</v>
      </c>
      <c r="U152" s="58">
        <v>2061.6666666666665</v>
      </c>
      <c r="AA152" s="50"/>
      <c r="AG152" s="1"/>
      <c r="AH152"/>
      <c r="AI152"/>
      <c r="AL152"/>
      <c r="AM152"/>
      <c r="AN152"/>
    </row>
    <row r="153" spans="11:40" s="11" customFormat="1" x14ac:dyDescent="0.3">
      <c r="K153" s="57">
        <v>45621</v>
      </c>
      <c r="L153" s="58"/>
      <c r="M153" s="59"/>
      <c r="N153" s="58"/>
      <c r="S153" s="60" t="s">
        <v>56</v>
      </c>
      <c r="T153" s="58">
        <v>1</v>
      </c>
      <c r="U153" s="58">
        <v>1309</v>
      </c>
      <c r="AA153" s="50"/>
      <c r="AG153" s="1"/>
      <c r="AH153"/>
      <c r="AI153"/>
      <c r="AL153"/>
      <c r="AM153"/>
      <c r="AN153"/>
    </row>
    <row r="154" spans="11:40" s="11" customFormat="1" x14ac:dyDescent="0.3">
      <c r="K154" s="60" t="s">
        <v>43</v>
      </c>
      <c r="L154" s="58">
        <v>141.04166666666669</v>
      </c>
      <c r="M154" s="59">
        <v>2.5643939393939399</v>
      </c>
      <c r="N154" s="58">
        <v>1</v>
      </c>
      <c r="S154" s="60" t="s">
        <v>54</v>
      </c>
      <c r="T154" s="58">
        <v>1</v>
      </c>
      <c r="U154" s="58">
        <v>777</v>
      </c>
      <c r="AA154" s="50"/>
      <c r="AG154" s="1"/>
      <c r="AH154"/>
      <c r="AI154"/>
      <c r="AL154"/>
      <c r="AM154"/>
      <c r="AN154"/>
    </row>
    <row r="155" spans="11:40" s="11" customFormat="1" x14ac:dyDescent="0.3">
      <c r="K155" s="60" t="s">
        <v>50</v>
      </c>
      <c r="L155" s="58">
        <v>537.16666666666674</v>
      </c>
      <c r="M155" s="59">
        <v>9.7666666666666675</v>
      </c>
      <c r="N155" s="58">
        <v>1</v>
      </c>
      <c r="S155" s="57">
        <v>45614</v>
      </c>
      <c r="T155" s="58"/>
      <c r="U155" s="59"/>
      <c r="AA155" s="50"/>
      <c r="AG155" s="1"/>
      <c r="AH155"/>
      <c r="AI155"/>
      <c r="AL155"/>
      <c r="AM155"/>
      <c r="AN155"/>
    </row>
    <row r="156" spans="11:40" s="11" customFormat="1" x14ac:dyDescent="0.3">
      <c r="K156" s="60" t="s">
        <v>38</v>
      </c>
      <c r="L156" s="58">
        <v>342.14583333333331</v>
      </c>
      <c r="M156" s="59">
        <v>6.8429166666666665</v>
      </c>
      <c r="N156" s="58">
        <v>1</v>
      </c>
      <c r="S156" s="60" t="s">
        <v>45</v>
      </c>
      <c r="T156" s="58">
        <v>1</v>
      </c>
      <c r="U156" s="58">
        <v>387</v>
      </c>
      <c r="AA156" s="50"/>
      <c r="AG156" s="1"/>
      <c r="AH156"/>
      <c r="AI156"/>
      <c r="AL156"/>
      <c r="AM156"/>
      <c r="AN156"/>
    </row>
    <row r="157" spans="11:40" s="11" customFormat="1" x14ac:dyDescent="0.3">
      <c r="K157" s="60" t="s">
        <v>52</v>
      </c>
      <c r="L157" s="58">
        <v>402.83333333333331</v>
      </c>
      <c r="M157" s="59">
        <v>8.0566666666666666</v>
      </c>
      <c r="N157" s="58">
        <v>1</v>
      </c>
      <c r="S157" s="60" t="s">
        <v>64</v>
      </c>
      <c r="T157" s="58">
        <v>1</v>
      </c>
      <c r="U157" s="58">
        <v>628.66666666666663</v>
      </c>
      <c r="AA157" s="50"/>
      <c r="AG157" s="1"/>
      <c r="AH157"/>
      <c r="AI157"/>
      <c r="AL157"/>
      <c r="AM157"/>
      <c r="AN157"/>
    </row>
    <row r="158" spans="11:40" s="11" customFormat="1" x14ac:dyDescent="0.3">
      <c r="K158" s="60" t="s">
        <v>34</v>
      </c>
      <c r="L158" s="58">
        <v>576.95833333333337</v>
      </c>
      <c r="M158" s="59">
        <v>11.539166666666667</v>
      </c>
      <c r="N158" s="58">
        <v>1</v>
      </c>
      <c r="S158" s="60" t="s">
        <v>43</v>
      </c>
      <c r="T158" s="58">
        <v>1</v>
      </c>
      <c r="U158" s="58">
        <v>410.33333333333331</v>
      </c>
      <c r="AA158" s="50"/>
      <c r="AG158" s="1"/>
      <c r="AH158"/>
      <c r="AI158"/>
      <c r="AL158"/>
      <c r="AM158"/>
      <c r="AN158"/>
    </row>
    <row r="159" spans="11:40" s="11" customFormat="1" x14ac:dyDescent="0.3">
      <c r="K159" s="60" t="s">
        <v>68</v>
      </c>
      <c r="L159" s="58">
        <v>139.85416666666666</v>
      </c>
      <c r="M159" s="59">
        <v>2.7970833333333331</v>
      </c>
      <c r="N159" s="58">
        <v>1</v>
      </c>
      <c r="S159" s="60" t="s">
        <v>60</v>
      </c>
      <c r="T159" s="58">
        <v>1</v>
      </c>
      <c r="U159" s="58">
        <v>780.33333333333337</v>
      </c>
      <c r="AA159" s="50"/>
      <c r="AG159" s="1"/>
      <c r="AH159"/>
      <c r="AI159"/>
      <c r="AL159"/>
      <c r="AM159"/>
      <c r="AN159"/>
    </row>
    <row r="160" spans="11:40" s="11" customFormat="1" x14ac:dyDescent="0.3">
      <c r="K160" s="60" t="s">
        <v>36</v>
      </c>
      <c r="L160" s="58">
        <v>357.85416666666669</v>
      </c>
      <c r="M160" s="59">
        <v>6.5064393939393943</v>
      </c>
      <c r="N160" s="58">
        <v>1</v>
      </c>
      <c r="S160" s="60" t="s">
        <v>50</v>
      </c>
      <c r="T160" s="58">
        <v>1</v>
      </c>
      <c r="U160" s="58">
        <v>1589</v>
      </c>
      <c r="AA160" s="50"/>
      <c r="AG160" s="1"/>
      <c r="AH160"/>
      <c r="AI160"/>
      <c r="AL160"/>
      <c r="AM160"/>
      <c r="AN160"/>
    </row>
    <row r="161" spans="4:40" x14ac:dyDescent="0.3">
      <c r="D161" s="11"/>
      <c r="K161" s="57" t="s">
        <v>268</v>
      </c>
      <c r="L161" s="58">
        <v>41153.81145833333</v>
      </c>
      <c r="M161" s="59">
        <v>803.13461773368704</v>
      </c>
      <c r="N161" s="58">
        <v>139</v>
      </c>
      <c r="S161" s="60" t="s">
        <v>68</v>
      </c>
      <c r="T161" s="58">
        <v>1</v>
      </c>
      <c r="U161" s="58">
        <v>761.33333333333337</v>
      </c>
      <c r="X161" s="11"/>
      <c r="AG161" s="1"/>
      <c r="AH161"/>
      <c r="AI161"/>
      <c r="AL161"/>
      <c r="AM161"/>
      <c r="AN161"/>
    </row>
    <row r="162" spans="4:40" x14ac:dyDescent="0.3">
      <c r="D162" s="11"/>
      <c r="K162"/>
      <c r="L162"/>
      <c r="M162"/>
      <c r="N162"/>
      <c r="S162" s="57">
        <v>45613</v>
      </c>
      <c r="T162" s="58"/>
      <c r="U162" s="59"/>
      <c r="X162" s="11"/>
      <c r="AG162" s="1"/>
      <c r="AH162"/>
      <c r="AI162"/>
      <c r="AL162"/>
      <c r="AM162"/>
      <c r="AN162"/>
    </row>
    <row r="163" spans="4:40" x14ac:dyDescent="0.3">
      <c r="D163" s="11"/>
      <c r="K163"/>
      <c r="L163"/>
      <c r="M163"/>
      <c r="N163"/>
      <c r="S163" s="60" t="s">
        <v>38</v>
      </c>
      <c r="T163" s="58">
        <v>1</v>
      </c>
      <c r="U163" s="58">
        <v>2756.3333333333335</v>
      </c>
      <c r="X163" s="11"/>
      <c r="AG163" s="1"/>
      <c r="AH163"/>
      <c r="AI163"/>
      <c r="AL163"/>
      <c r="AM163"/>
      <c r="AN163"/>
    </row>
    <row r="164" spans="4:40" x14ac:dyDescent="0.3">
      <c r="D164" s="11"/>
      <c r="K164"/>
      <c r="L164"/>
      <c r="M164"/>
      <c r="N164"/>
      <c r="S164" s="60" t="s">
        <v>52</v>
      </c>
      <c r="T164" s="58">
        <v>1</v>
      </c>
      <c r="U164" s="58">
        <v>2095.6666666666665</v>
      </c>
      <c r="X164" s="11"/>
      <c r="AG164" s="1"/>
      <c r="AH164"/>
      <c r="AI164"/>
      <c r="AL164"/>
      <c r="AM164"/>
      <c r="AN164"/>
    </row>
    <row r="165" spans="4:40" x14ac:dyDescent="0.3">
      <c r="D165" s="11"/>
      <c r="M165" s="11"/>
      <c r="S165" s="60" t="s">
        <v>34</v>
      </c>
      <c r="T165" s="58">
        <v>1</v>
      </c>
      <c r="U165" s="58">
        <v>1833</v>
      </c>
      <c r="X165" s="11"/>
      <c r="AG165" s="1"/>
      <c r="AH165"/>
      <c r="AI165"/>
      <c r="AL165"/>
      <c r="AM165"/>
      <c r="AN165"/>
    </row>
    <row r="166" spans="4:40" x14ac:dyDescent="0.3">
      <c r="D166" s="11"/>
      <c r="M166" s="11"/>
      <c r="S166" s="60" t="s">
        <v>36</v>
      </c>
      <c r="T166" s="58">
        <v>1</v>
      </c>
      <c r="U166" s="58">
        <v>1449</v>
      </c>
      <c r="X166" s="11"/>
      <c r="AG166" s="1"/>
      <c r="AH166"/>
      <c r="AI166"/>
      <c r="AL166"/>
      <c r="AM166"/>
      <c r="AN166"/>
    </row>
    <row r="167" spans="4:40" x14ac:dyDescent="0.3">
      <c r="D167" s="11"/>
      <c r="M167" s="11"/>
      <c r="S167" s="61" t="s">
        <v>268</v>
      </c>
      <c r="T167" s="58">
        <v>139</v>
      </c>
      <c r="U167" s="58">
        <v>138901.00000000003</v>
      </c>
      <c r="X167" s="11"/>
      <c r="AG167" s="1"/>
      <c r="AH167"/>
      <c r="AI167"/>
      <c r="AL167"/>
      <c r="AM167"/>
      <c r="AN167"/>
    </row>
    <row r="168" spans="4:40" x14ac:dyDescent="0.3">
      <c r="D168" s="11"/>
      <c r="M168" s="11"/>
      <c r="S168"/>
      <c r="T168"/>
      <c r="U168"/>
      <c r="X168" s="11"/>
      <c r="AG168" s="1"/>
      <c r="AH168"/>
      <c r="AI168"/>
      <c r="AL168"/>
      <c r="AM168"/>
      <c r="AN168"/>
    </row>
    <row r="169" spans="4:40" x14ac:dyDescent="0.3">
      <c r="D169" s="11"/>
      <c r="M169" s="11"/>
      <c r="S169"/>
      <c r="T169"/>
      <c r="U169"/>
      <c r="X169" s="11"/>
      <c r="AG169" s="1"/>
      <c r="AH169"/>
      <c r="AI169"/>
      <c r="AL169"/>
      <c r="AM169"/>
      <c r="AN169"/>
    </row>
    <row r="170" spans="4:40" x14ac:dyDescent="0.3">
      <c r="D170" s="11"/>
      <c r="M170" s="11"/>
      <c r="X170" s="11"/>
      <c r="AG170" s="1"/>
      <c r="AH170"/>
      <c r="AI170"/>
      <c r="AL170"/>
      <c r="AM170"/>
      <c r="AN170"/>
    </row>
    <row r="171" spans="4:40" x14ac:dyDescent="0.3">
      <c r="D171" s="11"/>
      <c r="M171" s="11"/>
      <c r="X171" s="11"/>
      <c r="AG171" s="1"/>
      <c r="AH171"/>
      <c r="AI171"/>
      <c r="AL171"/>
      <c r="AM171"/>
      <c r="AN171"/>
    </row>
    <row r="172" spans="4:40" x14ac:dyDescent="0.3">
      <c r="M172" s="11"/>
      <c r="X172" s="11"/>
      <c r="AG172" s="1"/>
      <c r="AH172"/>
      <c r="AI172"/>
      <c r="AL172"/>
      <c r="AM172"/>
      <c r="AN172"/>
    </row>
    <row r="173" spans="4:40" x14ac:dyDescent="0.3">
      <c r="M173" s="11"/>
      <c r="X173" s="11"/>
      <c r="AG173" s="1"/>
      <c r="AH173"/>
      <c r="AI173"/>
      <c r="AL173"/>
      <c r="AM173"/>
      <c r="AN173"/>
    </row>
    <row r="174" spans="4:40" x14ac:dyDescent="0.3">
      <c r="M174" s="11"/>
      <c r="X174" s="11"/>
      <c r="AG174" s="1"/>
      <c r="AH174"/>
      <c r="AI174"/>
      <c r="AL174"/>
      <c r="AM174"/>
      <c r="AN174"/>
    </row>
    <row r="175" spans="4:40" x14ac:dyDescent="0.3">
      <c r="M175" s="11"/>
      <c r="X175" s="11"/>
      <c r="AG175" s="1"/>
      <c r="AH175"/>
      <c r="AI175"/>
      <c r="AL175"/>
      <c r="AM175"/>
      <c r="AN175"/>
    </row>
    <row r="176" spans="4:40" x14ac:dyDescent="0.3">
      <c r="M176" s="11"/>
      <c r="X176" s="11"/>
      <c r="AG176" s="1"/>
      <c r="AH176"/>
      <c r="AI176"/>
      <c r="AL176"/>
      <c r="AM176"/>
      <c r="AN176"/>
    </row>
    <row r="177" spans="13:40" x14ac:dyDescent="0.3">
      <c r="M177" s="11"/>
      <c r="X177" s="11"/>
      <c r="AG177" s="1"/>
      <c r="AH177"/>
      <c r="AI177"/>
      <c r="AL177"/>
      <c r="AM177"/>
      <c r="AN177"/>
    </row>
    <row r="178" spans="13:40" x14ac:dyDescent="0.3">
      <c r="M178" s="11"/>
      <c r="X178" s="11"/>
      <c r="AG178" s="1"/>
      <c r="AH178"/>
      <c r="AI178"/>
      <c r="AL178"/>
      <c r="AM178"/>
      <c r="AN178"/>
    </row>
    <row r="179" spans="13:40" x14ac:dyDescent="0.3">
      <c r="M179" s="11"/>
      <c r="X179" s="11"/>
      <c r="AG179" s="1"/>
      <c r="AH179"/>
      <c r="AI179"/>
      <c r="AL179"/>
      <c r="AM179"/>
      <c r="AN179"/>
    </row>
    <row r="180" spans="13:40" x14ac:dyDescent="0.3">
      <c r="M180" s="11"/>
      <c r="X180" s="11"/>
      <c r="AG180" s="1"/>
      <c r="AH180"/>
      <c r="AI180"/>
      <c r="AL180"/>
      <c r="AM180"/>
      <c r="AN180"/>
    </row>
    <row r="181" spans="13:40" x14ac:dyDescent="0.3">
      <c r="M181" s="11"/>
      <c r="X181" s="11"/>
      <c r="AG181" s="1"/>
      <c r="AH181"/>
      <c r="AI181"/>
      <c r="AL181"/>
      <c r="AM181"/>
      <c r="AN181"/>
    </row>
    <row r="182" spans="13:40" x14ac:dyDescent="0.3">
      <c r="M182" s="11"/>
      <c r="X182" s="11"/>
      <c r="AG182" s="1"/>
      <c r="AH182"/>
      <c r="AI182"/>
      <c r="AL182"/>
      <c r="AM182"/>
      <c r="AN182"/>
    </row>
    <row r="183" spans="13:40" x14ac:dyDescent="0.3">
      <c r="M183" s="11"/>
      <c r="X183" s="11"/>
      <c r="AG183" s="1"/>
      <c r="AH183"/>
      <c r="AI183"/>
      <c r="AL183"/>
      <c r="AM183"/>
      <c r="AN183"/>
    </row>
    <row r="184" spans="13:40" x14ac:dyDescent="0.3">
      <c r="M184" s="11"/>
      <c r="X184" s="11"/>
      <c r="AG184" s="1"/>
      <c r="AH184"/>
      <c r="AI184"/>
      <c r="AL184"/>
      <c r="AM184"/>
      <c r="AN184"/>
    </row>
    <row r="185" spans="13:40" x14ac:dyDescent="0.3">
      <c r="M185" s="11"/>
      <c r="X185" s="11"/>
      <c r="AG185" s="1"/>
      <c r="AH185"/>
      <c r="AI185"/>
      <c r="AL185"/>
      <c r="AM185"/>
      <c r="AN185"/>
    </row>
    <row r="186" spans="13:40" x14ac:dyDescent="0.3">
      <c r="M186" s="11"/>
      <c r="X186" s="11"/>
      <c r="AG186" s="1"/>
      <c r="AH186"/>
      <c r="AI186"/>
      <c r="AL186"/>
      <c r="AM186"/>
      <c r="AN186"/>
    </row>
    <row r="187" spans="13:40" x14ac:dyDescent="0.3">
      <c r="M187" s="11"/>
      <c r="X187" s="11"/>
      <c r="AG187" s="1"/>
      <c r="AH187"/>
      <c r="AI187"/>
      <c r="AL187"/>
      <c r="AM187"/>
      <c r="AN187"/>
    </row>
    <row r="188" spans="13:40" x14ac:dyDescent="0.3">
      <c r="M188" s="11"/>
      <c r="X188" s="11"/>
      <c r="AG188" s="1"/>
      <c r="AH188"/>
      <c r="AI188"/>
      <c r="AL188"/>
      <c r="AM188"/>
      <c r="AN188"/>
    </row>
    <row r="189" spans="13:40" x14ac:dyDescent="0.3">
      <c r="M189" s="11"/>
      <c r="X189" s="11"/>
      <c r="AG189" s="1"/>
      <c r="AH189"/>
      <c r="AI189"/>
      <c r="AL189"/>
      <c r="AM189"/>
      <c r="AN189"/>
    </row>
    <row r="190" spans="13:40" x14ac:dyDescent="0.3">
      <c r="M190" s="11"/>
      <c r="X190" s="11"/>
      <c r="AG190" s="1"/>
      <c r="AH190"/>
      <c r="AI190"/>
      <c r="AL190"/>
      <c r="AM190"/>
      <c r="AN190"/>
    </row>
    <row r="191" spans="13:40" x14ac:dyDescent="0.3">
      <c r="M191" s="11"/>
      <c r="X191" s="11"/>
      <c r="AG191" s="1"/>
      <c r="AH191"/>
      <c r="AI191"/>
      <c r="AL191"/>
      <c r="AM191"/>
      <c r="AN191"/>
    </row>
    <row r="192" spans="13:40" x14ac:dyDescent="0.3">
      <c r="M192" s="11"/>
      <c r="X192" s="11"/>
      <c r="AG192" s="1"/>
      <c r="AH192"/>
      <c r="AI192"/>
      <c r="AL192"/>
      <c r="AM192"/>
      <c r="AN192"/>
    </row>
    <row r="193" spans="13:40" x14ac:dyDescent="0.3">
      <c r="M193" s="11"/>
      <c r="X193" s="11"/>
      <c r="AG193" s="1"/>
      <c r="AH193"/>
      <c r="AI193"/>
      <c r="AL193"/>
      <c r="AM193"/>
      <c r="AN193"/>
    </row>
    <row r="194" spans="13:40" x14ac:dyDescent="0.3">
      <c r="M194" s="11"/>
      <c r="X194" s="11"/>
      <c r="AG194" s="1"/>
      <c r="AH194"/>
      <c r="AI194"/>
      <c r="AL194"/>
      <c r="AM194"/>
      <c r="AN194"/>
    </row>
    <row r="195" spans="13:40" x14ac:dyDescent="0.3">
      <c r="M195" s="11"/>
      <c r="X195" s="11"/>
      <c r="AG195" s="1"/>
      <c r="AH195"/>
      <c r="AI195"/>
      <c r="AL195"/>
      <c r="AM195"/>
      <c r="AN195"/>
    </row>
    <row r="196" spans="13:40" x14ac:dyDescent="0.3">
      <c r="M196" s="11"/>
      <c r="X196" s="11"/>
      <c r="AG196" s="1"/>
      <c r="AH196"/>
      <c r="AI196"/>
      <c r="AL196"/>
      <c r="AM196"/>
      <c r="AN196"/>
    </row>
    <row r="197" spans="13:40" x14ac:dyDescent="0.3">
      <c r="M197" s="11"/>
      <c r="X197" s="11"/>
      <c r="AG197" s="1"/>
      <c r="AH197"/>
      <c r="AI197"/>
      <c r="AL197"/>
      <c r="AM197"/>
      <c r="AN197"/>
    </row>
    <row r="198" spans="13:40" x14ac:dyDescent="0.3">
      <c r="M198" s="11"/>
      <c r="X198" s="11"/>
      <c r="AG198" s="1"/>
      <c r="AH198"/>
      <c r="AI198"/>
      <c r="AL198"/>
      <c r="AM198"/>
      <c r="AN198"/>
    </row>
    <row r="199" spans="13:40" x14ac:dyDescent="0.3">
      <c r="M199" s="11"/>
      <c r="X199" s="11"/>
      <c r="AG199" s="1"/>
      <c r="AH199"/>
      <c r="AI199"/>
      <c r="AL199"/>
      <c r="AM199"/>
      <c r="AN199"/>
    </row>
    <row r="200" spans="13:40" x14ac:dyDescent="0.3">
      <c r="M200" s="11"/>
      <c r="X200" s="11"/>
      <c r="AG200" s="1"/>
      <c r="AH200"/>
      <c r="AI200"/>
      <c r="AL200"/>
      <c r="AM200"/>
      <c r="AN200"/>
    </row>
    <row r="201" spans="13:40" x14ac:dyDescent="0.3">
      <c r="M201" s="11"/>
      <c r="X201" s="11"/>
      <c r="AG201" s="1"/>
      <c r="AH201"/>
      <c r="AI201"/>
      <c r="AL201"/>
      <c r="AM201"/>
      <c r="AN201"/>
    </row>
    <row r="202" spans="13:40" x14ac:dyDescent="0.3">
      <c r="M202" s="11"/>
      <c r="X202" s="11"/>
      <c r="AG202" s="1"/>
      <c r="AH202"/>
      <c r="AI202"/>
      <c r="AL202"/>
      <c r="AM202"/>
      <c r="AN202"/>
    </row>
    <row r="203" spans="13:40" x14ac:dyDescent="0.3">
      <c r="M203" s="11"/>
      <c r="X203" s="11"/>
      <c r="AG203" s="1"/>
      <c r="AH203"/>
      <c r="AI203"/>
      <c r="AL203"/>
      <c r="AM203"/>
      <c r="AN203"/>
    </row>
    <row r="204" spans="13:40" x14ac:dyDescent="0.3">
      <c r="M204" s="11"/>
      <c r="X204" s="11"/>
      <c r="AG204" s="1"/>
      <c r="AH204"/>
      <c r="AI204"/>
      <c r="AL204"/>
      <c r="AM204"/>
      <c r="AN204"/>
    </row>
    <row r="205" spans="13:40" x14ac:dyDescent="0.3">
      <c r="M205" s="11"/>
      <c r="X205" s="11"/>
      <c r="AG205" s="1"/>
      <c r="AH205"/>
      <c r="AI205"/>
      <c r="AL205"/>
      <c r="AM205"/>
      <c r="AN205"/>
    </row>
    <row r="206" spans="13:40" x14ac:dyDescent="0.3">
      <c r="M206" s="11"/>
      <c r="X206" s="11"/>
      <c r="AG206" s="1"/>
      <c r="AH206"/>
      <c r="AI206"/>
      <c r="AL206"/>
      <c r="AM206"/>
      <c r="AN206"/>
    </row>
    <row r="207" spans="13:40" x14ac:dyDescent="0.3">
      <c r="M207" s="11"/>
      <c r="X207" s="11"/>
      <c r="AG207" s="1"/>
      <c r="AH207"/>
      <c r="AI207"/>
      <c r="AL207"/>
      <c r="AM207"/>
      <c r="AN207"/>
    </row>
    <row r="208" spans="13:40" x14ac:dyDescent="0.3">
      <c r="M208" s="11"/>
      <c r="X208" s="11"/>
      <c r="AG208" s="1"/>
      <c r="AH208"/>
      <c r="AI208"/>
      <c r="AL208"/>
      <c r="AM208"/>
      <c r="AN208"/>
    </row>
    <row r="209" spans="13:40" x14ac:dyDescent="0.3">
      <c r="M209" s="11"/>
      <c r="X209" s="11"/>
      <c r="AG209" s="1"/>
      <c r="AH209"/>
      <c r="AI209"/>
      <c r="AL209"/>
      <c r="AM209"/>
      <c r="AN209"/>
    </row>
    <row r="210" spans="13:40" x14ac:dyDescent="0.3">
      <c r="M210" s="11"/>
      <c r="X210" s="11"/>
      <c r="AG210" s="1"/>
      <c r="AH210"/>
      <c r="AI210"/>
      <c r="AL210"/>
      <c r="AM210"/>
      <c r="AN210"/>
    </row>
    <row r="211" spans="13:40" x14ac:dyDescent="0.3">
      <c r="M211" s="11"/>
      <c r="X211" s="11"/>
      <c r="AG211" s="1"/>
      <c r="AH211"/>
      <c r="AI211"/>
      <c r="AL211"/>
      <c r="AM211"/>
      <c r="AN211"/>
    </row>
    <row r="212" spans="13:40" x14ac:dyDescent="0.3">
      <c r="M212" s="11"/>
      <c r="X212" s="11"/>
      <c r="AG212" s="1"/>
      <c r="AH212"/>
      <c r="AI212"/>
      <c r="AL212"/>
      <c r="AM212"/>
      <c r="AN212"/>
    </row>
    <row r="213" spans="13:40" x14ac:dyDescent="0.3">
      <c r="M213" s="11"/>
      <c r="X213" s="11"/>
      <c r="AG213" s="1"/>
      <c r="AH213"/>
      <c r="AI213"/>
      <c r="AL213"/>
      <c r="AM213"/>
      <c r="AN213"/>
    </row>
    <row r="214" spans="13:40" x14ac:dyDescent="0.3">
      <c r="M214" s="11"/>
      <c r="X214" s="11"/>
      <c r="AG214" s="1"/>
      <c r="AH214"/>
      <c r="AI214"/>
      <c r="AL214"/>
      <c r="AM214"/>
      <c r="AN214"/>
    </row>
    <row r="215" spans="13:40" x14ac:dyDescent="0.3">
      <c r="M215" s="11"/>
      <c r="X215" s="11"/>
      <c r="AG215" s="1"/>
      <c r="AH215"/>
      <c r="AI215"/>
      <c r="AL215"/>
      <c r="AM215"/>
      <c r="AN215"/>
    </row>
    <row r="216" spans="13:40" x14ac:dyDescent="0.3">
      <c r="M216" s="11"/>
      <c r="X216" s="11"/>
      <c r="AG216" s="1"/>
      <c r="AH216"/>
      <c r="AI216"/>
      <c r="AL216"/>
      <c r="AM216"/>
      <c r="AN216"/>
    </row>
    <row r="217" spans="13:40" x14ac:dyDescent="0.3">
      <c r="M217" s="11"/>
      <c r="X217" s="11"/>
      <c r="AG217" s="1"/>
      <c r="AH217"/>
      <c r="AI217"/>
      <c r="AL217"/>
      <c r="AM217"/>
      <c r="AN217"/>
    </row>
    <row r="218" spans="13:40" x14ac:dyDescent="0.3">
      <c r="M218" s="11"/>
      <c r="X218" s="11"/>
      <c r="AG218" s="1"/>
      <c r="AH218"/>
      <c r="AI218"/>
      <c r="AL218"/>
      <c r="AM218"/>
      <c r="AN218"/>
    </row>
    <row r="219" spans="13:40" x14ac:dyDescent="0.3">
      <c r="M219" s="11"/>
      <c r="X219" s="11"/>
      <c r="AG219" s="1"/>
      <c r="AH219"/>
      <c r="AI219"/>
      <c r="AL219"/>
      <c r="AM219"/>
      <c r="AN219"/>
    </row>
    <row r="220" spans="13:40" x14ac:dyDescent="0.3">
      <c r="M220" s="11"/>
      <c r="X220" s="11"/>
      <c r="AG220" s="1"/>
      <c r="AH220"/>
      <c r="AI220"/>
      <c r="AL220"/>
      <c r="AM220"/>
      <c r="AN220"/>
    </row>
    <row r="221" spans="13:40" x14ac:dyDescent="0.3">
      <c r="M221" s="11"/>
      <c r="X221" s="11"/>
      <c r="AG221" s="1"/>
      <c r="AH221"/>
      <c r="AI221"/>
      <c r="AL221"/>
      <c r="AM221"/>
      <c r="AN221"/>
    </row>
    <row r="222" spans="13:40" x14ac:dyDescent="0.3">
      <c r="M222" s="11"/>
      <c r="X222" s="11"/>
      <c r="AG222" s="1"/>
      <c r="AH222"/>
      <c r="AI222"/>
      <c r="AL222"/>
      <c r="AM222"/>
      <c r="AN222"/>
    </row>
    <row r="223" spans="13:40" x14ac:dyDescent="0.3">
      <c r="M223" s="11"/>
      <c r="X223" s="11"/>
      <c r="AG223" s="1"/>
      <c r="AH223"/>
      <c r="AI223"/>
      <c r="AL223"/>
      <c r="AM223"/>
      <c r="AN223"/>
    </row>
    <row r="224" spans="13:40" x14ac:dyDescent="0.3">
      <c r="M224" s="11"/>
      <c r="X224" s="11"/>
      <c r="AG224" s="1"/>
      <c r="AH224"/>
      <c r="AI224"/>
      <c r="AL224"/>
      <c r="AM224"/>
      <c r="AN224"/>
    </row>
    <row r="225" spans="13:40" x14ac:dyDescent="0.3">
      <c r="M225" s="11"/>
      <c r="X225" s="11"/>
      <c r="AG225" s="1"/>
      <c r="AH225"/>
      <c r="AI225"/>
      <c r="AL225"/>
      <c r="AM225"/>
      <c r="AN225"/>
    </row>
    <row r="226" spans="13:40" x14ac:dyDescent="0.3">
      <c r="M226" s="11"/>
      <c r="X226" s="11"/>
      <c r="AG226" s="1"/>
      <c r="AH226"/>
      <c r="AI226"/>
      <c r="AL226"/>
      <c r="AM226"/>
      <c r="AN226"/>
    </row>
    <row r="227" spans="13:40" x14ac:dyDescent="0.3">
      <c r="M227" s="11"/>
      <c r="X227" s="11"/>
      <c r="AG227" s="1"/>
      <c r="AH227"/>
      <c r="AI227"/>
      <c r="AL227"/>
      <c r="AM227"/>
      <c r="AN227"/>
    </row>
    <row r="228" spans="13:40" x14ac:dyDescent="0.3">
      <c r="M228" s="11"/>
      <c r="X228" s="11"/>
      <c r="AG228" s="1"/>
      <c r="AH228"/>
      <c r="AI228"/>
      <c r="AL228"/>
      <c r="AM228"/>
      <c r="AN228"/>
    </row>
    <row r="229" spans="13:40" x14ac:dyDescent="0.3">
      <c r="M229" s="11"/>
      <c r="X229" s="11"/>
      <c r="AG229" s="1"/>
      <c r="AH229"/>
      <c r="AI229"/>
      <c r="AL229"/>
      <c r="AM229"/>
      <c r="AN229"/>
    </row>
    <row r="230" spans="13:40" x14ac:dyDescent="0.3">
      <c r="M230" s="11"/>
      <c r="X230" s="11"/>
      <c r="AG230" s="1"/>
      <c r="AH230"/>
      <c r="AI230"/>
      <c r="AL230"/>
      <c r="AM230"/>
      <c r="AN230"/>
    </row>
    <row r="231" spans="13:40" x14ac:dyDescent="0.3">
      <c r="M231" s="11"/>
      <c r="X231" s="11"/>
      <c r="AG231" s="1"/>
      <c r="AH231"/>
      <c r="AI231"/>
      <c r="AL231"/>
      <c r="AM231"/>
      <c r="AN231"/>
    </row>
    <row r="232" spans="13:40" x14ac:dyDescent="0.3">
      <c r="M232" s="11"/>
      <c r="X232" s="11"/>
      <c r="AG232" s="1"/>
      <c r="AH232"/>
      <c r="AI232"/>
      <c r="AL232"/>
      <c r="AM232"/>
      <c r="AN232"/>
    </row>
    <row r="233" spans="13:40" x14ac:dyDescent="0.3">
      <c r="M233" s="11"/>
      <c r="X233" s="11"/>
      <c r="AG233" s="1"/>
      <c r="AH233"/>
      <c r="AI233"/>
      <c r="AL233"/>
      <c r="AM233"/>
      <c r="AN233"/>
    </row>
    <row r="234" spans="13:40" x14ac:dyDescent="0.3">
      <c r="M234" s="11"/>
      <c r="X234" s="11"/>
      <c r="AG234" s="1"/>
      <c r="AH234"/>
      <c r="AI234"/>
      <c r="AL234"/>
      <c r="AM234"/>
      <c r="AN234"/>
    </row>
    <row r="235" spans="13:40" x14ac:dyDescent="0.3">
      <c r="M235" s="11"/>
      <c r="X235" s="11"/>
      <c r="AG235" s="1"/>
      <c r="AH235"/>
      <c r="AI235"/>
      <c r="AL235"/>
      <c r="AM235"/>
      <c r="AN235"/>
    </row>
    <row r="236" spans="13:40" x14ac:dyDescent="0.3">
      <c r="M236" s="11"/>
      <c r="X236" s="11"/>
      <c r="AG236" s="1"/>
      <c r="AH236"/>
      <c r="AI236"/>
      <c r="AL236"/>
      <c r="AM236"/>
      <c r="AN236"/>
    </row>
    <row r="237" spans="13:40" x14ac:dyDescent="0.3">
      <c r="M237" s="11"/>
      <c r="X237" s="11"/>
      <c r="AG237" s="1"/>
      <c r="AH237"/>
      <c r="AI237"/>
      <c r="AL237"/>
      <c r="AM237"/>
      <c r="AN237"/>
    </row>
    <row r="238" spans="13:40" x14ac:dyDescent="0.3">
      <c r="M238" s="11"/>
      <c r="X238" s="11"/>
      <c r="AG238" s="1"/>
      <c r="AH238"/>
      <c r="AI238"/>
      <c r="AL238"/>
      <c r="AM238"/>
      <c r="AN238"/>
    </row>
    <row r="239" spans="13:40" x14ac:dyDescent="0.3">
      <c r="M239" s="11"/>
      <c r="X239" s="11"/>
      <c r="AG239" s="1"/>
      <c r="AH239"/>
      <c r="AI239"/>
      <c r="AL239"/>
      <c r="AM239"/>
      <c r="AN239"/>
    </row>
    <row r="240" spans="13:40" x14ac:dyDescent="0.3">
      <c r="M240" s="11"/>
      <c r="X240" s="11"/>
      <c r="AG240" s="1"/>
      <c r="AH240"/>
      <c r="AI240"/>
      <c r="AL240"/>
      <c r="AM240"/>
      <c r="AN240"/>
    </row>
    <row r="241" spans="13:40" x14ac:dyDescent="0.3">
      <c r="M241" s="11"/>
      <c r="X241" s="11"/>
      <c r="AG241" s="1"/>
      <c r="AH241"/>
      <c r="AI241"/>
      <c r="AL241"/>
      <c r="AM241"/>
      <c r="AN241"/>
    </row>
    <row r="242" spans="13:40" x14ac:dyDescent="0.3">
      <c r="M242" s="11"/>
      <c r="X242" s="11"/>
      <c r="AG242" s="1"/>
      <c r="AH242"/>
      <c r="AI242"/>
      <c r="AL242"/>
      <c r="AM242"/>
      <c r="AN242"/>
    </row>
    <row r="243" spans="13:40" x14ac:dyDescent="0.3">
      <c r="M243" s="11"/>
      <c r="X243" s="11"/>
      <c r="AG243" s="1"/>
      <c r="AH243"/>
      <c r="AI243"/>
      <c r="AL243"/>
      <c r="AM243"/>
      <c r="AN243"/>
    </row>
    <row r="244" spans="13:40" x14ac:dyDescent="0.3">
      <c r="M244" s="11"/>
      <c r="X244" s="11"/>
      <c r="AG244" s="1"/>
      <c r="AH244"/>
      <c r="AI244"/>
      <c r="AL244"/>
      <c r="AM244"/>
      <c r="AN244"/>
    </row>
    <row r="245" spans="13:40" x14ac:dyDescent="0.3">
      <c r="M245" s="11"/>
      <c r="X245" s="11"/>
      <c r="AG245" s="1"/>
      <c r="AH245"/>
      <c r="AI245"/>
      <c r="AL245"/>
      <c r="AM245"/>
      <c r="AN245"/>
    </row>
    <row r="246" spans="13:40" x14ac:dyDescent="0.3">
      <c r="M246" s="11"/>
      <c r="X246" s="11"/>
      <c r="AG246" s="1"/>
      <c r="AH246"/>
      <c r="AI246"/>
      <c r="AL246"/>
      <c r="AM246"/>
      <c r="AN246"/>
    </row>
    <row r="247" spans="13:40" x14ac:dyDescent="0.3">
      <c r="M247" s="11"/>
      <c r="X247" s="11"/>
      <c r="AG247" s="1"/>
      <c r="AH247"/>
      <c r="AI247"/>
      <c r="AL247"/>
      <c r="AM247"/>
      <c r="AN247"/>
    </row>
    <row r="248" spans="13:40" x14ac:dyDescent="0.3">
      <c r="M248" s="11"/>
      <c r="X248" s="11"/>
      <c r="AG248" s="1"/>
      <c r="AH248"/>
      <c r="AI248"/>
      <c r="AL248"/>
      <c r="AM248"/>
      <c r="AN248"/>
    </row>
    <row r="249" spans="13:40" x14ac:dyDescent="0.3">
      <c r="M249" s="11"/>
      <c r="X249" s="11"/>
      <c r="AG249" s="1"/>
      <c r="AH249"/>
      <c r="AI249"/>
      <c r="AL249"/>
      <c r="AM249"/>
      <c r="AN249"/>
    </row>
    <row r="250" spans="13:40" x14ac:dyDescent="0.3">
      <c r="M250" s="11"/>
      <c r="X250" s="11"/>
      <c r="AG250" s="1"/>
      <c r="AH250"/>
      <c r="AI250"/>
      <c r="AL250"/>
      <c r="AM250"/>
      <c r="AN250"/>
    </row>
    <row r="251" spans="13:40" x14ac:dyDescent="0.3">
      <c r="M251" s="11"/>
      <c r="X251" s="11"/>
      <c r="AG251" s="1"/>
      <c r="AH251"/>
      <c r="AI251"/>
      <c r="AL251"/>
      <c r="AM251"/>
      <c r="AN251"/>
    </row>
    <row r="252" spans="13:40" x14ac:dyDescent="0.3">
      <c r="M252" s="11"/>
      <c r="X252" s="11"/>
      <c r="AG252" s="1"/>
      <c r="AH252"/>
      <c r="AI252"/>
      <c r="AL252"/>
      <c r="AM252"/>
      <c r="AN252"/>
    </row>
    <row r="253" spans="13:40" x14ac:dyDescent="0.3">
      <c r="M253" s="11"/>
      <c r="X253" s="11"/>
      <c r="AG253" s="1"/>
      <c r="AH253"/>
      <c r="AI253"/>
      <c r="AL253"/>
      <c r="AM253"/>
      <c r="AN253"/>
    </row>
    <row r="254" spans="13:40" x14ac:dyDescent="0.3">
      <c r="M254" s="11"/>
      <c r="X254" s="11"/>
      <c r="AG254" s="1"/>
      <c r="AH254"/>
      <c r="AI254"/>
      <c r="AL254"/>
      <c r="AM254"/>
      <c r="AN254"/>
    </row>
    <row r="255" spans="13:40" x14ac:dyDescent="0.3">
      <c r="M255" s="11"/>
      <c r="X255" s="11"/>
      <c r="AG255" s="1"/>
      <c r="AH255"/>
      <c r="AI255"/>
      <c r="AL255"/>
      <c r="AM255"/>
      <c r="AN255"/>
    </row>
    <row r="256" spans="13:40" x14ac:dyDescent="0.3">
      <c r="M256" s="11"/>
      <c r="X256" s="11"/>
      <c r="AG256" s="1"/>
      <c r="AH256"/>
      <c r="AI256"/>
      <c r="AL256"/>
      <c r="AM256"/>
      <c r="AN256"/>
    </row>
    <row r="257" spans="13:40" x14ac:dyDescent="0.3">
      <c r="M257" s="11"/>
      <c r="X257" s="11"/>
      <c r="AG257" s="1"/>
      <c r="AH257"/>
      <c r="AI257"/>
      <c r="AL257"/>
      <c r="AM257"/>
      <c r="AN257"/>
    </row>
    <row r="258" spans="13:40" x14ac:dyDescent="0.3">
      <c r="M258" s="11"/>
      <c r="X258" s="11"/>
      <c r="AG258" s="1"/>
      <c r="AH258"/>
      <c r="AI258"/>
      <c r="AL258"/>
      <c r="AM258"/>
      <c r="AN258"/>
    </row>
    <row r="259" spans="13:40" x14ac:dyDescent="0.3">
      <c r="M259" s="11"/>
      <c r="X259" s="11"/>
      <c r="AG259" s="1"/>
      <c r="AH259"/>
      <c r="AI259"/>
      <c r="AL259"/>
      <c r="AM259"/>
      <c r="AN259"/>
    </row>
    <row r="260" spans="13:40" x14ac:dyDescent="0.3">
      <c r="M260" s="11"/>
      <c r="X260" s="11"/>
      <c r="AG260" s="1"/>
      <c r="AH260"/>
      <c r="AI260"/>
      <c r="AL260"/>
      <c r="AM260"/>
      <c r="AN260"/>
    </row>
    <row r="261" spans="13:40" x14ac:dyDescent="0.3">
      <c r="M261" s="11"/>
      <c r="X261" s="11"/>
      <c r="AG261" s="1"/>
      <c r="AH261"/>
      <c r="AI261"/>
      <c r="AL261"/>
      <c r="AM261"/>
      <c r="AN261"/>
    </row>
    <row r="262" spans="13:40" x14ac:dyDescent="0.3">
      <c r="M262" s="11"/>
      <c r="X262" s="11"/>
      <c r="AL262"/>
      <c r="AM262"/>
      <c r="AN262"/>
    </row>
    <row r="263" spans="13:40" x14ac:dyDescent="0.3">
      <c r="M263" s="11"/>
      <c r="X263" s="11"/>
      <c r="AL263"/>
      <c r="AM263"/>
      <c r="AN263"/>
    </row>
    <row r="264" spans="13:40" x14ac:dyDescent="0.3">
      <c r="M264" s="11"/>
      <c r="X264" s="11"/>
      <c r="AL264"/>
      <c r="AM264"/>
      <c r="AN264"/>
    </row>
    <row r="265" spans="13:40" x14ac:dyDescent="0.3">
      <c r="M265" s="11"/>
      <c r="X265" s="11"/>
      <c r="AL265"/>
      <c r="AM265"/>
      <c r="AN265"/>
    </row>
    <row r="266" spans="13:40" x14ac:dyDescent="0.3">
      <c r="M266" s="11"/>
      <c r="X266" s="11"/>
      <c r="AL266"/>
      <c r="AM266"/>
      <c r="AN266"/>
    </row>
    <row r="267" spans="13:40" x14ac:dyDescent="0.3">
      <c r="M267" s="11"/>
      <c r="X267" s="11"/>
      <c r="AL267"/>
      <c r="AM267"/>
      <c r="AN267"/>
    </row>
    <row r="268" spans="13:40" x14ac:dyDescent="0.3">
      <c r="M268" s="11"/>
      <c r="AL268"/>
      <c r="AM268"/>
      <c r="AN268"/>
    </row>
    <row r="269" spans="13:40" x14ac:dyDescent="0.3">
      <c r="M269" s="11"/>
      <c r="AL269"/>
      <c r="AM269"/>
      <c r="AN269"/>
    </row>
    <row r="270" spans="13:40" x14ac:dyDescent="0.3">
      <c r="M270" s="11"/>
      <c r="AL270"/>
      <c r="AM270"/>
      <c r="AN270"/>
    </row>
    <row r="271" spans="13:40" x14ac:dyDescent="0.3">
      <c r="M271" s="11"/>
      <c r="AL271" s="1"/>
      <c r="AM271"/>
      <c r="AN271"/>
    </row>
    <row r="272" spans="13:40" x14ac:dyDescent="0.3">
      <c r="AL272" s="1"/>
      <c r="AM272"/>
      <c r="AN272"/>
    </row>
  </sheetData>
  <mergeCells count="7">
    <mergeCell ref="AL3:AN3"/>
    <mergeCell ref="K2:M2"/>
    <mergeCell ref="S3:U3"/>
    <mergeCell ref="D2:G2"/>
    <mergeCell ref="AC3:AE3"/>
    <mergeCell ref="X3:AA3"/>
    <mergeCell ref="AG3:AI3"/>
  </mergeCell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Z1048574"/>
  <sheetViews>
    <sheetView showGridLines="0" tabSelected="1" view="pageBreakPreview" zoomScale="80" zoomScaleNormal="80" zoomScaleSheetLayoutView="80" workbookViewId="0">
      <pane xSplit="8" ySplit="8" topLeftCell="CV135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CY8" sqref="CY8"/>
    </sheetView>
  </sheetViews>
  <sheetFormatPr baseColWidth="10" defaultColWidth="11.42578125" defaultRowHeight="16.5" outlineLevelCol="1" x14ac:dyDescent="0.3"/>
  <cols>
    <col min="1" max="1" width="7.140625" style="46" customWidth="1"/>
    <col min="2" max="2" width="8.85546875" style="46" customWidth="1"/>
    <col min="3" max="3" width="6.42578125" style="11" customWidth="1"/>
    <col min="4" max="4" width="11.42578125" style="11" bestFit="1" customWidth="1"/>
    <col min="5" max="5" width="7.42578125" style="11" customWidth="1"/>
    <col min="6" max="6" width="12.28515625" style="11" customWidth="1"/>
    <col min="7" max="7" width="14.28515625" style="11" hidden="1" customWidth="1" outlineLevel="1"/>
    <col min="8" max="8" width="17" style="11" hidden="1" customWidth="1" outlineLevel="1"/>
    <col min="9" max="9" width="6.28515625" style="11" hidden="1" customWidth="1" outlineLevel="1"/>
    <col min="10" max="10" width="16.140625" style="11" hidden="1" customWidth="1" outlineLevel="1"/>
    <col min="11" max="11" width="17.140625" style="11" hidden="1" customWidth="1" outlineLevel="1"/>
    <col min="12" max="12" width="16.28515625" style="11" hidden="1" customWidth="1" outlineLevel="1"/>
    <col min="13" max="13" width="18.5703125" style="11" hidden="1" customWidth="1" outlineLevel="1"/>
    <col min="14" max="14" width="25.85546875" style="11" hidden="1" customWidth="1" outlineLevel="1"/>
    <col min="15" max="20" width="11.5703125" style="11" hidden="1" customWidth="1" outlineLevel="1"/>
    <col min="21" max="21" width="34.140625" style="11" hidden="1" customWidth="1" outlineLevel="1"/>
    <col min="22" max="22" width="35.28515625" style="11" hidden="1" customWidth="1" outlineLevel="1"/>
    <col min="23" max="23" width="34.7109375" style="11" hidden="1" customWidth="1" outlineLevel="1"/>
    <col min="24" max="24" width="30.85546875" style="11" hidden="1" customWidth="1" outlineLevel="1"/>
    <col min="25" max="25" width="32.140625" style="11" hidden="1" customWidth="1" outlineLevel="1"/>
    <col min="26" max="26" width="31.5703125" style="11" hidden="1" customWidth="1" outlineLevel="1"/>
    <col min="27" max="28" width="30.5703125" style="11" hidden="1" customWidth="1" outlineLevel="1"/>
    <col min="29" max="30" width="32.140625" style="11" hidden="1" customWidth="1" outlineLevel="1"/>
    <col min="31" max="31" width="36.42578125" style="11" hidden="1" customWidth="1" outlineLevel="1"/>
    <col min="32" max="48" width="38.7109375" style="11" hidden="1" customWidth="1" outlineLevel="1"/>
    <col min="49" max="56" width="35.5703125" style="11" hidden="1" customWidth="1" outlineLevel="1"/>
    <col min="57" max="57" width="38.42578125" style="11" hidden="1" customWidth="1" outlineLevel="1"/>
    <col min="58" max="66" width="17.5703125" style="11" hidden="1" customWidth="1" outlineLevel="1"/>
    <col min="67" max="72" width="19.140625" style="11" hidden="1" customWidth="1" outlineLevel="1"/>
    <col min="73" max="84" width="19.140625" style="13" hidden="1" customWidth="1" outlineLevel="1"/>
    <col min="85" max="94" width="25.140625" style="13" hidden="1" customWidth="1" outlineLevel="1"/>
    <col min="95" max="95" width="37.7109375" style="14" hidden="1" customWidth="1" outlineLevel="1" collapsed="1"/>
    <col min="96" max="96" width="40.5703125" style="11" bestFit="1" customWidth="1" collapsed="1"/>
    <col min="97" max="97" width="41.42578125" style="40" hidden="1" customWidth="1"/>
    <col min="98" max="98" width="13.140625" style="41" hidden="1" customWidth="1"/>
    <col min="99" max="99" width="41" style="41" hidden="1" customWidth="1"/>
    <col min="100" max="100" width="15.140625" style="41" customWidth="1"/>
    <col min="101" max="101" width="41" style="17" bestFit="1" customWidth="1"/>
    <col min="102" max="102" width="52.5703125" style="32" bestFit="1" customWidth="1"/>
    <col min="103" max="103" width="26.42578125" style="11" customWidth="1"/>
    <col min="104" max="104" width="4" style="11" customWidth="1"/>
    <col min="105" max="16384" width="11.42578125" style="11"/>
  </cols>
  <sheetData>
    <row r="1" spans="1:104" x14ac:dyDescent="0.3">
      <c r="B1" s="47"/>
      <c r="E1" s="12"/>
      <c r="CS1" s="17"/>
      <c r="CT1" s="16"/>
      <c r="CU1" s="16"/>
      <c r="CV1" s="16"/>
      <c r="CW1" s="16"/>
      <c r="CX1" s="11"/>
    </row>
    <row r="2" spans="1:104" x14ac:dyDescent="0.3">
      <c r="A2" s="47"/>
      <c r="B2" s="47"/>
      <c r="E2" s="12"/>
      <c r="CS2" s="17"/>
      <c r="CT2" s="16"/>
      <c r="CU2" s="16"/>
      <c r="CV2" s="16"/>
      <c r="CW2" s="16"/>
      <c r="CX2" s="11"/>
    </row>
    <row r="3" spans="1:104" ht="17.25" x14ac:dyDescent="0.3">
      <c r="A3" s="47"/>
      <c r="B3" s="47"/>
      <c r="E3" s="12"/>
      <c r="F3" s="18" t="s">
        <v>266</v>
      </c>
      <c r="CS3" s="17"/>
      <c r="CT3" s="16"/>
      <c r="CU3" s="16"/>
      <c r="CV3" s="16"/>
      <c r="CW3" s="15"/>
      <c r="CX3" s="19"/>
    </row>
    <row r="4" spans="1:104" ht="17.25" x14ac:dyDescent="0.3">
      <c r="A4" s="47"/>
      <c r="B4" s="47"/>
      <c r="E4" s="12"/>
      <c r="F4" s="18" t="s">
        <v>422</v>
      </c>
      <c r="CS4" s="17"/>
      <c r="CT4" s="16"/>
      <c r="CU4" s="16"/>
      <c r="CV4" s="16"/>
      <c r="CW4" s="15"/>
      <c r="CX4" s="11"/>
    </row>
    <row r="5" spans="1:104" ht="26.25" customHeight="1" x14ac:dyDescent="0.3">
      <c r="F5" s="18" t="s">
        <v>323</v>
      </c>
      <c r="G5" s="20"/>
      <c r="H5" s="20"/>
      <c r="CS5" s="21"/>
      <c r="CT5" s="16"/>
      <c r="CU5" s="16"/>
      <c r="CV5" s="16"/>
      <c r="CW5" s="15"/>
      <c r="CX5" s="19"/>
    </row>
    <row r="6" spans="1:104" x14ac:dyDescent="0.3">
      <c r="CS6" s="17"/>
      <c r="CT6" s="16"/>
      <c r="CU6" s="16"/>
      <c r="CV6" s="16"/>
      <c r="CW6" s="16"/>
      <c r="CX6" s="11"/>
    </row>
    <row r="7" spans="1:104" ht="17.25" thickBot="1" x14ac:dyDescent="0.35">
      <c r="CS7" s="17"/>
      <c r="CT7" s="16"/>
      <c r="CU7" s="16"/>
      <c r="CV7" s="16"/>
      <c r="CW7" s="16"/>
      <c r="CX7" s="11"/>
    </row>
    <row r="8" spans="1:104" s="29" customFormat="1" ht="99.75" x14ac:dyDescent="0.25">
      <c r="A8" s="22" t="s">
        <v>0</v>
      </c>
      <c r="B8" s="23" t="s">
        <v>1</v>
      </c>
      <c r="C8" s="23" t="s">
        <v>2</v>
      </c>
      <c r="D8" s="23" t="s">
        <v>3</v>
      </c>
      <c r="E8" s="23" t="s">
        <v>4</v>
      </c>
      <c r="F8" s="23" t="s">
        <v>5</v>
      </c>
      <c r="G8" s="23" t="s">
        <v>6</v>
      </c>
      <c r="H8" s="23" t="s">
        <v>7</v>
      </c>
      <c r="I8" s="24" t="s">
        <v>8</v>
      </c>
      <c r="J8" s="24" t="s">
        <v>9</v>
      </c>
      <c r="K8" s="24" t="s">
        <v>10</v>
      </c>
      <c r="L8" s="24" t="s">
        <v>265</v>
      </c>
      <c r="M8" s="24" t="s">
        <v>11</v>
      </c>
      <c r="N8" s="43" t="s">
        <v>12</v>
      </c>
      <c r="O8" s="24" t="s">
        <v>13</v>
      </c>
      <c r="P8" s="24" t="s">
        <v>14</v>
      </c>
      <c r="Q8" s="24" t="s">
        <v>15</v>
      </c>
      <c r="R8" s="24" t="s">
        <v>16</v>
      </c>
      <c r="S8" s="24" t="s">
        <v>289</v>
      </c>
      <c r="T8" s="24" t="s">
        <v>290</v>
      </c>
      <c r="U8" s="25" t="s">
        <v>17</v>
      </c>
      <c r="V8" s="25" t="s">
        <v>18</v>
      </c>
      <c r="W8" s="25" t="s">
        <v>19</v>
      </c>
      <c r="X8" s="25" t="s">
        <v>20</v>
      </c>
      <c r="Y8" s="25" t="s">
        <v>21</v>
      </c>
      <c r="Z8" s="25" t="s">
        <v>22</v>
      </c>
      <c r="AA8" s="25" t="s">
        <v>23</v>
      </c>
      <c r="AB8" s="25" t="s">
        <v>272</v>
      </c>
      <c r="AC8" s="25" t="s">
        <v>275</v>
      </c>
      <c r="AD8" s="25" t="s">
        <v>277</v>
      </c>
      <c r="AE8" s="25" t="s">
        <v>279</v>
      </c>
      <c r="AF8" s="25" t="s">
        <v>288</v>
      </c>
      <c r="AG8" s="25" t="s">
        <v>291</v>
      </c>
      <c r="AH8" s="25" t="s">
        <v>293</v>
      </c>
      <c r="AI8" s="25" t="s">
        <v>296</v>
      </c>
      <c r="AJ8" s="25" t="s">
        <v>297</v>
      </c>
      <c r="AK8" s="25" t="s">
        <v>304</v>
      </c>
      <c r="AL8" s="25" t="s">
        <v>307</v>
      </c>
      <c r="AM8" s="25" t="s">
        <v>311</v>
      </c>
      <c r="AN8" s="25" t="s">
        <v>313</v>
      </c>
      <c r="AO8" s="25" t="s">
        <v>315</v>
      </c>
      <c r="AP8" s="25" t="s">
        <v>317</v>
      </c>
      <c r="AQ8" s="25" t="s">
        <v>319</v>
      </c>
      <c r="AR8" s="25" t="s">
        <v>321</v>
      </c>
      <c r="AS8" s="25" t="s">
        <v>324</v>
      </c>
      <c r="AT8" s="25" t="s">
        <v>333</v>
      </c>
      <c r="AU8" s="25" t="s">
        <v>336</v>
      </c>
      <c r="AV8" s="25" t="s">
        <v>344</v>
      </c>
      <c r="AW8" s="25" t="s">
        <v>352</v>
      </c>
      <c r="AX8" s="25" t="s">
        <v>346</v>
      </c>
      <c r="AY8" s="25" t="s">
        <v>348</v>
      </c>
      <c r="AZ8" s="25" t="s">
        <v>350</v>
      </c>
      <c r="BA8" s="25" t="s">
        <v>354</v>
      </c>
      <c r="BB8" s="25" t="s">
        <v>356</v>
      </c>
      <c r="BC8" s="25" t="s">
        <v>366</v>
      </c>
      <c r="BD8" s="25" t="s">
        <v>368</v>
      </c>
      <c r="BE8" s="25" t="s">
        <v>371</v>
      </c>
      <c r="BF8" s="25" t="s">
        <v>24</v>
      </c>
      <c r="BG8" s="25" t="s">
        <v>25</v>
      </c>
      <c r="BH8" s="25" t="s">
        <v>26</v>
      </c>
      <c r="BI8" s="25" t="s">
        <v>27</v>
      </c>
      <c r="BJ8" s="25" t="s">
        <v>28</v>
      </c>
      <c r="BK8" s="25" t="s">
        <v>29</v>
      </c>
      <c r="BL8" s="25" t="s">
        <v>30</v>
      </c>
      <c r="BM8" s="25" t="s">
        <v>271</v>
      </c>
      <c r="BN8" s="25" t="s">
        <v>276</v>
      </c>
      <c r="BO8" s="25" t="s">
        <v>278</v>
      </c>
      <c r="BP8" s="25" t="s">
        <v>280</v>
      </c>
      <c r="BQ8" s="25" t="s">
        <v>287</v>
      </c>
      <c r="BR8" s="25" t="s">
        <v>292</v>
      </c>
      <c r="BS8" s="25" t="s">
        <v>294</v>
      </c>
      <c r="BT8" s="25" t="s">
        <v>295</v>
      </c>
      <c r="BU8" s="26" t="s">
        <v>298</v>
      </c>
      <c r="BV8" s="26" t="s">
        <v>303</v>
      </c>
      <c r="BW8" s="26" t="s">
        <v>308</v>
      </c>
      <c r="BX8" s="26" t="s">
        <v>310</v>
      </c>
      <c r="BY8" s="26" t="s">
        <v>312</v>
      </c>
      <c r="BZ8" s="26" t="s">
        <v>314</v>
      </c>
      <c r="CA8" s="26" t="s">
        <v>316</v>
      </c>
      <c r="CB8" s="26" t="s">
        <v>318</v>
      </c>
      <c r="CC8" s="26" t="s">
        <v>320</v>
      </c>
      <c r="CD8" s="26" t="s">
        <v>322</v>
      </c>
      <c r="CE8" s="26" t="s">
        <v>334</v>
      </c>
      <c r="CF8" s="26" t="s">
        <v>335</v>
      </c>
      <c r="CG8" s="26" t="s">
        <v>343</v>
      </c>
      <c r="CH8" s="26" t="s">
        <v>345</v>
      </c>
      <c r="CI8" s="26" t="s">
        <v>347</v>
      </c>
      <c r="CJ8" s="26" t="s">
        <v>349</v>
      </c>
      <c r="CK8" s="26" t="s">
        <v>351</v>
      </c>
      <c r="CL8" s="26" t="s">
        <v>353</v>
      </c>
      <c r="CM8" s="26" t="s">
        <v>355</v>
      </c>
      <c r="CN8" s="26" t="s">
        <v>365</v>
      </c>
      <c r="CO8" s="26" t="s">
        <v>367</v>
      </c>
      <c r="CP8" s="26" t="s">
        <v>370</v>
      </c>
      <c r="CQ8" s="23" t="s">
        <v>306</v>
      </c>
      <c r="CR8" s="23" t="s">
        <v>31</v>
      </c>
      <c r="CS8" s="27" t="s">
        <v>361</v>
      </c>
      <c r="CT8" s="28" t="s">
        <v>358</v>
      </c>
      <c r="CU8" s="27" t="s">
        <v>359</v>
      </c>
      <c r="CV8" s="28" t="s">
        <v>360</v>
      </c>
      <c r="CW8" s="23" t="s">
        <v>305</v>
      </c>
      <c r="CX8" s="23" t="s">
        <v>419</v>
      </c>
      <c r="CY8" s="23" t="s">
        <v>32</v>
      </c>
    </row>
    <row r="9" spans="1:104" x14ac:dyDescent="0.3">
      <c r="A9" s="46" t="s">
        <v>33</v>
      </c>
      <c r="B9" s="46" t="s">
        <v>38</v>
      </c>
      <c r="C9" s="11" t="s">
        <v>39</v>
      </c>
      <c r="D9" s="11" t="s">
        <v>424</v>
      </c>
      <c r="E9" s="11">
        <v>4591</v>
      </c>
      <c r="F9" s="19">
        <v>3151</v>
      </c>
      <c r="G9" s="11">
        <v>1342</v>
      </c>
      <c r="J9" s="30">
        <v>1317453598</v>
      </c>
      <c r="K9" s="30">
        <v>1111168874</v>
      </c>
      <c r="L9" s="31">
        <v>0.57322741879605332</v>
      </c>
      <c r="M9" s="19">
        <v>2756.3333333333335</v>
      </c>
      <c r="N9" s="19">
        <v>342.14583333333331</v>
      </c>
      <c r="O9" s="11">
        <v>439.63157894736798</v>
      </c>
      <c r="P9" s="19">
        <v>9.2095232296170018</v>
      </c>
      <c r="Q9" s="11">
        <v>50</v>
      </c>
      <c r="R9" s="19">
        <v>6.8429166666666665</v>
      </c>
      <c r="S9" s="19">
        <v>25</v>
      </c>
      <c r="T9" s="19">
        <v>13.685833333333333</v>
      </c>
      <c r="U9" s="32">
        <v>44484</v>
      </c>
      <c r="V9" s="32">
        <v>44516</v>
      </c>
      <c r="W9" s="32">
        <v>44544</v>
      </c>
      <c r="X9" s="32">
        <v>44575</v>
      </c>
      <c r="Y9" s="32">
        <v>44604</v>
      </c>
      <c r="Z9" s="32">
        <v>44635</v>
      </c>
      <c r="AA9" s="32">
        <v>44664</v>
      </c>
      <c r="AB9" s="32">
        <v>44695</v>
      </c>
      <c r="AC9" s="32">
        <v>44726</v>
      </c>
      <c r="AD9" s="32">
        <v>44757</v>
      </c>
      <c r="AE9" s="32">
        <v>44789</v>
      </c>
      <c r="AF9" s="32">
        <v>44819</v>
      </c>
      <c r="AG9" s="32">
        <v>44848</v>
      </c>
      <c r="AH9" s="32">
        <v>44880</v>
      </c>
      <c r="AI9" s="32">
        <v>44909</v>
      </c>
      <c r="AJ9" s="32">
        <v>44939</v>
      </c>
      <c r="AK9" s="32">
        <v>44968</v>
      </c>
      <c r="AL9" s="32">
        <v>44999</v>
      </c>
      <c r="AM9" s="32">
        <v>45030</v>
      </c>
      <c r="AN9" s="32">
        <v>45059</v>
      </c>
      <c r="AO9" s="32">
        <v>45090</v>
      </c>
      <c r="AP9" s="32">
        <v>45121</v>
      </c>
      <c r="AQ9" s="32">
        <v>45152</v>
      </c>
      <c r="AR9" s="32">
        <v>45182</v>
      </c>
      <c r="AS9" s="32">
        <v>45213</v>
      </c>
      <c r="AT9" s="32">
        <v>45244</v>
      </c>
      <c r="AU9" s="32">
        <v>45273</v>
      </c>
      <c r="AV9" s="32">
        <v>45303</v>
      </c>
      <c r="AW9" s="32">
        <v>45331</v>
      </c>
      <c r="AX9" s="32">
        <v>45363</v>
      </c>
      <c r="AY9" s="32">
        <v>45395</v>
      </c>
      <c r="AZ9" s="32">
        <v>45426</v>
      </c>
      <c r="BA9" s="32">
        <v>45456</v>
      </c>
      <c r="BB9" s="32">
        <v>45488</v>
      </c>
      <c r="BC9" s="32">
        <v>45518</v>
      </c>
      <c r="BD9" s="32">
        <v>45548</v>
      </c>
      <c r="BE9" s="32">
        <v>45580</v>
      </c>
      <c r="BF9" s="11">
        <v>32</v>
      </c>
      <c r="BG9" s="11">
        <v>28</v>
      </c>
      <c r="BH9" s="11">
        <v>31</v>
      </c>
      <c r="BI9" s="11">
        <v>29</v>
      </c>
      <c r="BJ9" s="11">
        <v>31</v>
      </c>
      <c r="BK9" s="11">
        <v>29</v>
      </c>
      <c r="BL9" s="11">
        <v>31</v>
      </c>
      <c r="BM9" s="11">
        <v>31</v>
      </c>
      <c r="BN9" s="11">
        <v>31</v>
      </c>
      <c r="BO9" s="11">
        <v>32</v>
      </c>
      <c r="BP9" s="11">
        <v>30</v>
      </c>
      <c r="BQ9" s="11">
        <v>29</v>
      </c>
      <c r="BR9" s="11">
        <v>32</v>
      </c>
      <c r="BS9" s="11">
        <v>29</v>
      </c>
      <c r="BT9" s="11">
        <v>30</v>
      </c>
      <c r="BU9" s="33">
        <v>29</v>
      </c>
      <c r="BV9" s="33">
        <v>31</v>
      </c>
      <c r="BW9" s="33">
        <v>31</v>
      </c>
      <c r="BX9" s="33">
        <v>29</v>
      </c>
      <c r="BY9" s="33">
        <v>31</v>
      </c>
      <c r="BZ9" s="33">
        <v>31</v>
      </c>
      <c r="CA9" s="33">
        <v>31</v>
      </c>
      <c r="CB9" s="33">
        <v>30</v>
      </c>
      <c r="CC9" s="33">
        <v>31</v>
      </c>
      <c r="CD9" s="33">
        <v>31</v>
      </c>
      <c r="CE9" s="33">
        <v>29</v>
      </c>
      <c r="CF9" s="33">
        <v>30</v>
      </c>
      <c r="CG9" s="33">
        <v>28</v>
      </c>
      <c r="CH9" s="33">
        <v>32</v>
      </c>
      <c r="CI9" s="33">
        <v>32</v>
      </c>
      <c r="CJ9" s="33">
        <v>31</v>
      </c>
      <c r="CK9" s="33">
        <v>30</v>
      </c>
      <c r="CL9" s="33">
        <v>32</v>
      </c>
      <c r="CM9" s="33">
        <v>30</v>
      </c>
      <c r="CN9" s="33">
        <v>30</v>
      </c>
      <c r="CO9" s="33">
        <v>32</v>
      </c>
      <c r="CP9" s="33">
        <v>30</v>
      </c>
      <c r="CQ9" s="34">
        <v>45609</v>
      </c>
      <c r="CR9" s="32">
        <v>45610</v>
      </c>
      <c r="CS9" s="42">
        <v>45617</v>
      </c>
      <c r="CT9" s="35" t="s">
        <v>309</v>
      </c>
      <c r="CU9" s="36">
        <v>45624</v>
      </c>
      <c r="CV9" s="37" t="s">
        <v>309</v>
      </c>
      <c r="CW9" s="17">
        <v>45621</v>
      </c>
      <c r="CX9" s="32">
        <v>45622</v>
      </c>
      <c r="CY9" s="38">
        <v>45629</v>
      </c>
      <c r="CZ9" s="38"/>
    </row>
    <row r="10" spans="1:104" x14ac:dyDescent="0.3">
      <c r="A10" s="46" t="s">
        <v>33</v>
      </c>
      <c r="B10" s="46" t="s">
        <v>52</v>
      </c>
      <c r="C10" s="11" t="s">
        <v>53</v>
      </c>
      <c r="D10" s="11" t="s">
        <v>425</v>
      </c>
      <c r="E10" s="11">
        <v>6352</v>
      </c>
      <c r="F10" s="19">
        <v>5585</v>
      </c>
      <c r="G10" s="11">
        <v>673</v>
      </c>
      <c r="J10" s="30">
        <v>1788785426</v>
      </c>
      <c r="K10" s="30">
        <v>1067992532</v>
      </c>
      <c r="L10" s="31">
        <v>0.94446343722003767</v>
      </c>
      <c r="M10" s="19">
        <v>2095.6666666666665</v>
      </c>
      <c r="N10" s="19">
        <v>402.83333333333331</v>
      </c>
      <c r="O10" s="11">
        <v>376.73674818852982</v>
      </c>
      <c r="P10" s="19">
        <v>13.864294580057924</v>
      </c>
      <c r="Q10" s="11">
        <v>50</v>
      </c>
      <c r="R10" s="19">
        <v>8.0566666666666666</v>
      </c>
      <c r="S10" s="19">
        <v>25</v>
      </c>
      <c r="T10" s="19">
        <v>16.113333333333333</v>
      </c>
      <c r="U10" s="32">
        <v>44484</v>
      </c>
      <c r="V10" s="32">
        <v>44516</v>
      </c>
      <c r="W10" s="32">
        <v>44544</v>
      </c>
      <c r="X10" s="32">
        <v>44575</v>
      </c>
      <c r="Y10" s="32">
        <v>44604</v>
      </c>
      <c r="Z10" s="32">
        <v>44636</v>
      </c>
      <c r="AA10" s="32">
        <v>44667</v>
      </c>
      <c r="AB10" s="32">
        <v>44698</v>
      </c>
      <c r="AC10" s="32">
        <v>44727</v>
      </c>
      <c r="AD10" s="32">
        <v>44757</v>
      </c>
      <c r="AE10" s="32">
        <v>44789</v>
      </c>
      <c r="AF10" s="32">
        <v>44819</v>
      </c>
      <c r="AG10" s="32">
        <v>44848</v>
      </c>
      <c r="AH10" s="32">
        <v>44880</v>
      </c>
      <c r="AI10" s="32">
        <v>44909</v>
      </c>
      <c r="AJ10" s="32">
        <v>44939</v>
      </c>
      <c r="AK10" s="32">
        <v>44968</v>
      </c>
      <c r="AL10" s="32">
        <v>44999</v>
      </c>
      <c r="AM10" s="32">
        <v>45030</v>
      </c>
      <c r="AN10" s="32">
        <v>45059</v>
      </c>
      <c r="AO10" s="32">
        <v>45090</v>
      </c>
      <c r="AP10" s="32">
        <v>45121</v>
      </c>
      <c r="AQ10" s="32">
        <v>45152</v>
      </c>
      <c r="AR10" s="32">
        <v>45182</v>
      </c>
      <c r="AS10" s="32">
        <v>45213</v>
      </c>
      <c r="AT10" s="32">
        <v>45244</v>
      </c>
      <c r="AU10" s="32">
        <v>45273</v>
      </c>
      <c r="AV10" s="32">
        <v>45303</v>
      </c>
      <c r="AW10" s="32">
        <v>45331</v>
      </c>
      <c r="AX10" s="32">
        <v>45363</v>
      </c>
      <c r="AY10" s="32">
        <v>45395</v>
      </c>
      <c r="AZ10" s="32">
        <v>45426</v>
      </c>
      <c r="BA10" s="32">
        <v>45456</v>
      </c>
      <c r="BB10" s="32">
        <v>45488</v>
      </c>
      <c r="BC10" s="32">
        <v>45518</v>
      </c>
      <c r="BD10" s="32">
        <v>45548</v>
      </c>
      <c r="BE10" s="32">
        <v>45580</v>
      </c>
      <c r="BF10" s="11">
        <v>32</v>
      </c>
      <c r="BG10" s="11">
        <v>28</v>
      </c>
      <c r="BH10" s="11">
        <v>31</v>
      </c>
      <c r="BI10" s="11">
        <v>29</v>
      </c>
      <c r="BJ10" s="11">
        <v>32</v>
      </c>
      <c r="BK10" s="11">
        <v>31</v>
      </c>
      <c r="BL10" s="11">
        <v>31</v>
      </c>
      <c r="BM10" s="11">
        <v>29</v>
      </c>
      <c r="BN10" s="11">
        <v>30</v>
      </c>
      <c r="BO10" s="11">
        <v>32</v>
      </c>
      <c r="BP10" s="11">
        <v>30</v>
      </c>
      <c r="BQ10" s="11">
        <v>29</v>
      </c>
      <c r="BR10" s="11">
        <v>32</v>
      </c>
      <c r="BS10" s="11">
        <v>29</v>
      </c>
      <c r="BT10" s="11">
        <v>30</v>
      </c>
      <c r="BU10" s="33">
        <v>29</v>
      </c>
      <c r="BV10" s="33">
        <v>31</v>
      </c>
      <c r="BW10" s="33">
        <v>31</v>
      </c>
      <c r="BX10" s="33">
        <v>29</v>
      </c>
      <c r="BY10" s="33">
        <v>31</v>
      </c>
      <c r="BZ10" s="33">
        <v>31</v>
      </c>
      <c r="CA10" s="33">
        <v>31</v>
      </c>
      <c r="CB10" s="33">
        <v>30</v>
      </c>
      <c r="CC10" s="33">
        <v>31</v>
      </c>
      <c r="CD10" s="33">
        <v>31</v>
      </c>
      <c r="CE10" s="33">
        <v>29</v>
      </c>
      <c r="CF10" s="33">
        <v>30</v>
      </c>
      <c r="CG10" s="33">
        <v>28</v>
      </c>
      <c r="CH10" s="33">
        <v>32</v>
      </c>
      <c r="CI10" s="33">
        <v>32</v>
      </c>
      <c r="CJ10" s="33">
        <v>31</v>
      </c>
      <c r="CK10" s="33">
        <v>30</v>
      </c>
      <c r="CL10" s="33">
        <v>32</v>
      </c>
      <c r="CM10" s="33">
        <v>30</v>
      </c>
      <c r="CN10" s="33">
        <v>30</v>
      </c>
      <c r="CO10" s="33">
        <v>32</v>
      </c>
      <c r="CP10" s="33">
        <v>30</v>
      </c>
      <c r="CQ10" s="34">
        <v>45609</v>
      </c>
      <c r="CR10" s="32">
        <v>45610</v>
      </c>
      <c r="CS10" s="42">
        <v>45617</v>
      </c>
      <c r="CT10" s="35" t="s">
        <v>309</v>
      </c>
      <c r="CU10" s="36">
        <v>45624</v>
      </c>
      <c r="CV10" s="37" t="s">
        <v>309</v>
      </c>
      <c r="CW10" s="17">
        <v>45621</v>
      </c>
      <c r="CX10" s="32">
        <v>45622</v>
      </c>
      <c r="CY10" s="38">
        <v>45629</v>
      </c>
      <c r="CZ10" s="38"/>
    </row>
    <row r="11" spans="1:104" x14ac:dyDescent="0.3">
      <c r="A11" s="46" t="s">
        <v>33</v>
      </c>
      <c r="B11" s="46" t="s">
        <v>34</v>
      </c>
      <c r="C11" s="11" t="s">
        <v>35</v>
      </c>
      <c r="D11" s="11" t="s">
        <v>426</v>
      </c>
      <c r="E11" s="11">
        <v>7478</v>
      </c>
      <c r="F11" s="19">
        <v>7489</v>
      </c>
      <c r="G11" s="11">
        <v>699</v>
      </c>
      <c r="J11" s="30">
        <v>1209767829</v>
      </c>
      <c r="K11" s="30">
        <v>1002687792</v>
      </c>
      <c r="L11" s="31">
        <v>0.9900741829204156</v>
      </c>
      <c r="M11" s="19">
        <v>1833</v>
      </c>
      <c r="N11" s="19">
        <v>576.95833333333337</v>
      </c>
      <c r="O11" s="11">
        <v>400</v>
      </c>
      <c r="P11" s="19">
        <v>12.980140102549289</v>
      </c>
      <c r="Q11" s="11">
        <v>50</v>
      </c>
      <c r="R11" s="19">
        <v>11.539166666666667</v>
      </c>
      <c r="S11" s="19">
        <v>25</v>
      </c>
      <c r="T11" s="19">
        <v>23.078333333333333</v>
      </c>
      <c r="U11" s="32">
        <v>44485</v>
      </c>
      <c r="V11" s="32">
        <v>44517</v>
      </c>
      <c r="W11" s="32">
        <v>44545</v>
      </c>
      <c r="X11" s="32">
        <v>44575</v>
      </c>
      <c r="Y11" s="32">
        <v>44604</v>
      </c>
      <c r="Z11" s="32">
        <v>44635</v>
      </c>
      <c r="AA11" s="32">
        <v>44664</v>
      </c>
      <c r="AB11" s="32">
        <v>44695</v>
      </c>
      <c r="AC11" s="32">
        <v>44726</v>
      </c>
      <c r="AD11" s="32">
        <v>44757</v>
      </c>
      <c r="AE11" s="32">
        <v>44789</v>
      </c>
      <c r="AF11" s="32">
        <v>44819</v>
      </c>
      <c r="AG11" s="32">
        <v>44848</v>
      </c>
      <c r="AH11" s="32">
        <v>44880</v>
      </c>
      <c r="AI11" s="32">
        <v>44909</v>
      </c>
      <c r="AJ11" s="32">
        <v>44939</v>
      </c>
      <c r="AK11" s="32">
        <v>44968</v>
      </c>
      <c r="AL11" s="32">
        <v>44999</v>
      </c>
      <c r="AM11" s="32">
        <v>45030</v>
      </c>
      <c r="AN11" s="32">
        <v>45059</v>
      </c>
      <c r="AO11" s="32">
        <v>45090</v>
      </c>
      <c r="AP11" s="32">
        <v>45121</v>
      </c>
      <c r="AQ11" s="32">
        <v>45152</v>
      </c>
      <c r="AR11" s="32">
        <v>45182</v>
      </c>
      <c r="AS11" s="32">
        <v>45213</v>
      </c>
      <c r="AT11" s="32">
        <v>45245</v>
      </c>
      <c r="AU11" s="32">
        <v>45273</v>
      </c>
      <c r="AV11" s="32">
        <v>45303</v>
      </c>
      <c r="AW11" s="32">
        <v>45331</v>
      </c>
      <c r="AX11" s="32">
        <v>45363</v>
      </c>
      <c r="AY11" s="32">
        <v>45395</v>
      </c>
      <c r="AZ11" s="32">
        <v>45426</v>
      </c>
      <c r="BA11" s="32">
        <v>45456</v>
      </c>
      <c r="BB11" s="32">
        <v>45488</v>
      </c>
      <c r="BC11" s="32">
        <v>45518</v>
      </c>
      <c r="BD11" s="32">
        <v>45548</v>
      </c>
      <c r="BE11" s="32">
        <v>45580</v>
      </c>
      <c r="BF11" s="11">
        <v>32</v>
      </c>
      <c r="BG11" s="11">
        <v>28</v>
      </c>
      <c r="BH11" s="11">
        <v>30</v>
      </c>
      <c r="BI11" s="11">
        <v>29</v>
      </c>
      <c r="BJ11" s="11">
        <v>31</v>
      </c>
      <c r="BK11" s="11">
        <v>29</v>
      </c>
      <c r="BL11" s="11">
        <v>31</v>
      </c>
      <c r="BM11" s="11">
        <v>31</v>
      </c>
      <c r="BN11" s="11">
        <v>31</v>
      </c>
      <c r="BO11" s="11">
        <v>32</v>
      </c>
      <c r="BP11" s="11">
        <v>30</v>
      </c>
      <c r="BQ11" s="11">
        <v>29</v>
      </c>
      <c r="BR11" s="11">
        <v>32</v>
      </c>
      <c r="BS11" s="11">
        <v>29</v>
      </c>
      <c r="BT11" s="11">
        <v>30</v>
      </c>
      <c r="BU11" s="33">
        <v>29</v>
      </c>
      <c r="BV11" s="33">
        <v>31</v>
      </c>
      <c r="BW11" s="33">
        <v>31</v>
      </c>
      <c r="BX11" s="33">
        <v>29</v>
      </c>
      <c r="BY11" s="33">
        <v>31</v>
      </c>
      <c r="BZ11" s="33">
        <v>31</v>
      </c>
      <c r="CA11" s="33">
        <v>31</v>
      </c>
      <c r="CB11" s="33">
        <v>30</v>
      </c>
      <c r="CC11" s="33">
        <v>31</v>
      </c>
      <c r="CD11" s="33">
        <v>32</v>
      </c>
      <c r="CE11" s="33">
        <v>28</v>
      </c>
      <c r="CF11" s="33">
        <v>30</v>
      </c>
      <c r="CG11" s="33">
        <v>28</v>
      </c>
      <c r="CH11" s="33">
        <v>32</v>
      </c>
      <c r="CI11" s="33">
        <v>32</v>
      </c>
      <c r="CJ11" s="33">
        <v>31</v>
      </c>
      <c r="CK11" s="33">
        <v>30</v>
      </c>
      <c r="CL11" s="33">
        <v>32</v>
      </c>
      <c r="CM11" s="33">
        <v>30</v>
      </c>
      <c r="CN11" s="33">
        <v>30</v>
      </c>
      <c r="CO11" s="33">
        <v>32</v>
      </c>
      <c r="CP11" s="33">
        <v>31</v>
      </c>
      <c r="CQ11" s="34">
        <v>45610</v>
      </c>
      <c r="CR11" s="32">
        <v>45611</v>
      </c>
      <c r="CS11" s="42">
        <v>45617</v>
      </c>
      <c r="CT11" s="35" t="s">
        <v>369</v>
      </c>
      <c r="CU11" s="36">
        <v>45624</v>
      </c>
      <c r="CV11" s="37" t="s">
        <v>369</v>
      </c>
      <c r="CW11" s="17">
        <v>45621</v>
      </c>
      <c r="CX11" s="32">
        <v>45622</v>
      </c>
      <c r="CY11" s="38">
        <v>45629</v>
      </c>
      <c r="CZ11" s="38"/>
    </row>
    <row r="12" spans="1:104" x14ac:dyDescent="0.3">
      <c r="A12" s="46" t="s">
        <v>33</v>
      </c>
      <c r="B12" s="46" t="s">
        <v>36</v>
      </c>
      <c r="C12" s="11" t="s">
        <v>37</v>
      </c>
      <c r="D12" s="11" t="s">
        <v>427</v>
      </c>
      <c r="E12" s="11">
        <v>4217</v>
      </c>
      <c r="F12" s="19">
        <v>3191</v>
      </c>
      <c r="G12" s="11">
        <v>1251</v>
      </c>
      <c r="J12" s="30">
        <v>731798601</v>
      </c>
      <c r="K12" s="30">
        <v>657020493</v>
      </c>
      <c r="L12" s="31">
        <v>1.2330413109705949</v>
      </c>
      <c r="M12" s="19">
        <v>1449</v>
      </c>
      <c r="N12" s="19">
        <v>357.85416666666669</v>
      </c>
      <c r="O12" s="11">
        <v>400.35</v>
      </c>
      <c r="P12" s="19">
        <v>8.9170402282121444</v>
      </c>
      <c r="Q12" s="11">
        <v>55</v>
      </c>
      <c r="R12" s="19">
        <v>6.5064393939393943</v>
      </c>
      <c r="S12" s="19">
        <v>27.5</v>
      </c>
      <c r="T12" s="19">
        <v>13.012878787878789</v>
      </c>
      <c r="U12" s="32">
        <v>44484</v>
      </c>
      <c r="V12" s="32">
        <v>44516</v>
      </c>
      <c r="W12" s="32">
        <v>44544</v>
      </c>
      <c r="X12" s="32">
        <v>44575</v>
      </c>
      <c r="Y12" s="32">
        <v>44604</v>
      </c>
      <c r="Z12" s="32">
        <v>44635</v>
      </c>
      <c r="AA12" s="32">
        <v>44664</v>
      </c>
      <c r="AB12" s="32">
        <v>44695</v>
      </c>
      <c r="AC12" s="32">
        <v>44726</v>
      </c>
      <c r="AD12" s="32">
        <v>44757</v>
      </c>
      <c r="AE12" s="32">
        <v>44789</v>
      </c>
      <c r="AF12" s="32">
        <v>44819</v>
      </c>
      <c r="AG12" s="32">
        <v>44848</v>
      </c>
      <c r="AH12" s="32">
        <v>44880</v>
      </c>
      <c r="AI12" s="32">
        <v>44909</v>
      </c>
      <c r="AJ12" s="32">
        <v>44939</v>
      </c>
      <c r="AK12" s="32">
        <v>44968</v>
      </c>
      <c r="AL12" s="32">
        <v>44999</v>
      </c>
      <c r="AM12" s="32">
        <v>45030</v>
      </c>
      <c r="AN12" s="32">
        <v>45059</v>
      </c>
      <c r="AO12" s="32">
        <v>45090</v>
      </c>
      <c r="AP12" s="32">
        <v>45122</v>
      </c>
      <c r="AQ12" s="32">
        <v>45153</v>
      </c>
      <c r="AR12" s="32">
        <v>45185</v>
      </c>
      <c r="AS12" s="32">
        <v>45216</v>
      </c>
      <c r="AT12" s="32">
        <v>45245</v>
      </c>
      <c r="AU12" s="32">
        <v>45274</v>
      </c>
      <c r="AV12" s="32">
        <v>45304</v>
      </c>
      <c r="AW12" s="32">
        <v>45336</v>
      </c>
      <c r="AX12" s="32">
        <v>45364</v>
      </c>
      <c r="AY12" s="32">
        <v>45396</v>
      </c>
      <c r="AZ12" s="32">
        <v>45427</v>
      </c>
      <c r="BA12" s="32">
        <v>45457</v>
      </c>
      <c r="BB12" s="32">
        <v>45489</v>
      </c>
      <c r="BC12" s="32">
        <v>45519</v>
      </c>
      <c r="BD12" s="32">
        <v>45551</v>
      </c>
      <c r="BE12" s="32">
        <v>45582</v>
      </c>
      <c r="BF12" s="11">
        <v>32</v>
      </c>
      <c r="BG12" s="11">
        <v>28</v>
      </c>
      <c r="BH12" s="11">
        <v>31</v>
      </c>
      <c r="BI12" s="11">
        <v>29</v>
      </c>
      <c r="BJ12" s="11">
        <v>31</v>
      </c>
      <c r="BK12" s="11">
        <v>29</v>
      </c>
      <c r="BL12" s="11">
        <v>31</v>
      </c>
      <c r="BM12" s="11">
        <v>31</v>
      </c>
      <c r="BN12" s="11">
        <v>31</v>
      </c>
      <c r="BO12" s="11">
        <v>32</v>
      </c>
      <c r="BP12" s="11">
        <v>30</v>
      </c>
      <c r="BQ12" s="11">
        <v>29</v>
      </c>
      <c r="BR12" s="11">
        <v>32</v>
      </c>
      <c r="BS12" s="11">
        <v>29</v>
      </c>
      <c r="BT12" s="11">
        <v>30</v>
      </c>
      <c r="BU12" s="33">
        <v>29</v>
      </c>
      <c r="BV12" s="33">
        <v>31</v>
      </c>
      <c r="BW12" s="33">
        <v>31</v>
      </c>
      <c r="BX12" s="33">
        <v>29</v>
      </c>
      <c r="BY12" s="33">
        <v>31</v>
      </c>
      <c r="BZ12" s="33">
        <v>32</v>
      </c>
      <c r="CA12" s="33">
        <v>31</v>
      </c>
      <c r="CB12" s="33">
        <v>32</v>
      </c>
      <c r="CC12" s="33">
        <v>31</v>
      </c>
      <c r="CD12" s="33">
        <v>29</v>
      </c>
      <c r="CE12" s="33">
        <v>29</v>
      </c>
      <c r="CF12" s="33">
        <v>30</v>
      </c>
      <c r="CG12" s="33">
        <v>32</v>
      </c>
      <c r="CH12" s="33">
        <v>28</v>
      </c>
      <c r="CI12" s="33">
        <v>32</v>
      </c>
      <c r="CJ12" s="33">
        <v>31</v>
      </c>
      <c r="CK12" s="33">
        <v>30</v>
      </c>
      <c r="CL12" s="33">
        <v>32</v>
      </c>
      <c r="CM12" s="33">
        <v>30</v>
      </c>
      <c r="CN12" s="33">
        <v>32</v>
      </c>
      <c r="CO12" s="33">
        <v>31</v>
      </c>
      <c r="CP12" s="33">
        <v>29</v>
      </c>
      <c r="CQ12" s="34">
        <v>45610</v>
      </c>
      <c r="CR12" s="32">
        <v>45611</v>
      </c>
      <c r="CS12" s="42">
        <v>45617</v>
      </c>
      <c r="CT12" s="35" t="s">
        <v>369</v>
      </c>
      <c r="CU12" s="36">
        <v>45624</v>
      </c>
      <c r="CV12" s="37" t="s">
        <v>369</v>
      </c>
      <c r="CW12" s="17">
        <v>45621</v>
      </c>
      <c r="CX12" s="32">
        <v>45622</v>
      </c>
      <c r="CY12" s="38">
        <v>45629</v>
      </c>
      <c r="CZ12" s="38"/>
    </row>
    <row r="13" spans="1:104" x14ac:dyDescent="0.3">
      <c r="A13" s="46" t="s">
        <v>42</v>
      </c>
      <c r="B13" s="46" t="s">
        <v>50</v>
      </c>
      <c r="C13" s="11" t="s">
        <v>51</v>
      </c>
      <c r="D13" s="45" t="s">
        <v>428</v>
      </c>
      <c r="E13" s="11">
        <v>5875</v>
      </c>
      <c r="F13" s="19">
        <v>4289</v>
      </c>
      <c r="G13" s="11">
        <v>963</v>
      </c>
      <c r="J13" s="30">
        <v>1019972294</v>
      </c>
      <c r="K13" s="30">
        <v>952821240</v>
      </c>
      <c r="L13" s="31">
        <v>1.2908986258226118</v>
      </c>
      <c r="M13" s="19">
        <v>1589</v>
      </c>
      <c r="N13" s="19">
        <v>537.16666666666674</v>
      </c>
      <c r="O13" s="11">
        <v>385</v>
      </c>
      <c r="P13" s="19">
        <v>7.9844865032578332</v>
      </c>
      <c r="Q13" s="11">
        <v>55</v>
      </c>
      <c r="R13" s="19">
        <v>9.7666666666666675</v>
      </c>
      <c r="S13" s="19">
        <v>27.5</v>
      </c>
      <c r="T13" s="19">
        <v>19.533333333333335</v>
      </c>
      <c r="U13" s="32">
        <v>44484</v>
      </c>
      <c r="V13" s="32">
        <v>44516</v>
      </c>
      <c r="W13" s="32">
        <v>44544</v>
      </c>
      <c r="X13" s="32">
        <v>44575</v>
      </c>
      <c r="Y13" s="32">
        <v>44604</v>
      </c>
      <c r="Z13" s="32">
        <v>44635</v>
      </c>
      <c r="AA13" s="32">
        <v>44667</v>
      </c>
      <c r="AB13" s="32">
        <v>44698</v>
      </c>
      <c r="AC13" s="32">
        <v>44728</v>
      </c>
      <c r="AD13" s="32">
        <v>44758</v>
      </c>
      <c r="AE13" s="32">
        <v>44790</v>
      </c>
      <c r="AF13" s="32">
        <v>44820</v>
      </c>
      <c r="AG13" s="32">
        <v>44849</v>
      </c>
      <c r="AH13" s="32">
        <v>44881</v>
      </c>
      <c r="AI13" s="32">
        <v>44910</v>
      </c>
      <c r="AJ13" s="32">
        <v>44940</v>
      </c>
      <c r="AK13" s="32">
        <v>44970</v>
      </c>
      <c r="AL13" s="32">
        <v>45000</v>
      </c>
      <c r="AM13" s="32">
        <v>45031</v>
      </c>
      <c r="AN13" s="32">
        <v>45061</v>
      </c>
      <c r="AO13" s="32">
        <v>45091</v>
      </c>
      <c r="AP13" s="32">
        <v>45121</v>
      </c>
      <c r="AQ13" s="32">
        <v>45152</v>
      </c>
      <c r="AR13" s="32">
        <v>45182</v>
      </c>
      <c r="AS13" s="32">
        <v>45213</v>
      </c>
      <c r="AT13" s="32">
        <v>45245</v>
      </c>
      <c r="AU13" s="32">
        <v>45273</v>
      </c>
      <c r="AV13" s="32">
        <v>45303</v>
      </c>
      <c r="AW13" s="32">
        <v>45331</v>
      </c>
      <c r="AX13" s="32">
        <v>45363</v>
      </c>
      <c r="AY13" s="32">
        <v>45395</v>
      </c>
      <c r="AZ13" s="32">
        <v>45426</v>
      </c>
      <c r="BA13" s="32">
        <v>45456</v>
      </c>
      <c r="BB13" s="32">
        <v>45488</v>
      </c>
      <c r="BC13" s="32">
        <v>45518</v>
      </c>
      <c r="BD13" s="32">
        <v>45548</v>
      </c>
      <c r="BE13" s="32">
        <v>45580</v>
      </c>
      <c r="BF13" s="11">
        <v>32</v>
      </c>
      <c r="BG13" s="11">
        <v>28</v>
      </c>
      <c r="BH13" s="11">
        <v>31</v>
      </c>
      <c r="BI13" s="11">
        <v>29</v>
      </c>
      <c r="BJ13" s="11">
        <v>31</v>
      </c>
      <c r="BK13" s="11">
        <v>32</v>
      </c>
      <c r="BL13" s="11">
        <v>31</v>
      </c>
      <c r="BM13" s="11">
        <v>30</v>
      </c>
      <c r="BN13" s="11">
        <v>30</v>
      </c>
      <c r="BO13" s="11">
        <v>32</v>
      </c>
      <c r="BP13" s="11">
        <v>30</v>
      </c>
      <c r="BQ13" s="11">
        <v>29</v>
      </c>
      <c r="BR13" s="11">
        <v>32</v>
      </c>
      <c r="BS13" s="11">
        <v>29</v>
      </c>
      <c r="BT13" s="11">
        <v>30</v>
      </c>
      <c r="BU13" s="33">
        <v>30</v>
      </c>
      <c r="BV13" s="33">
        <v>30</v>
      </c>
      <c r="BW13" s="33">
        <v>31</v>
      </c>
      <c r="BX13" s="33">
        <v>30</v>
      </c>
      <c r="BY13" s="33">
        <v>30</v>
      </c>
      <c r="BZ13" s="33">
        <v>30</v>
      </c>
      <c r="CA13" s="33">
        <v>31</v>
      </c>
      <c r="CB13" s="33">
        <v>30</v>
      </c>
      <c r="CC13" s="33">
        <v>31</v>
      </c>
      <c r="CD13" s="33">
        <v>32</v>
      </c>
      <c r="CE13" s="33">
        <v>28</v>
      </c>
      <c r="CF13" s="33">
        <v>30</v>
      </c>
      <c r="CG13" s="33">
        <v>28</v>
      </c>
      <c r="CH13" s="33">
        <v>32</v>
      </c>
      <c r="CI13" s="33">
        <v>32</v>
      </c>
      <c r="CJ13" s="33">
        <v>31</v>
      </c>
      <c r="CK13" s="33">
        <v>30</v>
      </c>
      <c r="CL13" s="33">
        <v>32</v>
      </c>
      <c r="CM13" s="33">
        <v>30</v>
      </c>
      <c r="CN13" s="33">
        <v>30</v>
      </c>
      <c r="CO13" s="33">
        <v>32</v>
      </c>
      <c r="CP13" s="33">
        <v>31</v>
      </c>
      <c r="CQ13" s="34">
        <v>45610</v>
      </c>
      <c r="CR13" s="32">
        <v>45611</v>
      </c>
      <c r="CS13" s="42">
        <v>45618</v>
      </c>
      <c r="CT13" s="35" t="s">
        <v>309</v>
      </c>
      <c r="CU13" s="36">
        <v>45625</v>
      </c>
      <c r="CV13" s="37" t="s">
        <v>309</v>
      </c>
      <c r="CW13" s="17">
        <v>45621</v>
      </c>
      <c r="CX13" s="32">
        <v>45622</v>
      </c>
      <c r="CY13" s="38">
        <v>45629</v>
      </c>
      <c r="CZ13" s="38"/>
    </row>
    <row r="14" spans="1:104" x14ac:dyDescent="0.3">
      <c r="A14" s="46" t="s">
        <v>42</v>
      </c>
      <c r="B14" s="46" t="s">
        <v>43</v>
      </c>
      <c r="C14" s="11" t="s">
        <v>44</v>
      </c>
      <c r="D14" s="11" t="s">
        <v>429</v>
      </c>
      <c r="E14" s="11">
        <v>1974</v>
      </c>
      <c r="F14" s="19">
        <v>1976</v>
      </c>
      <c r="G14" s="11">
        <v>408</v>
      </c>
      <c r="J14" s="30">
        <v>391470963</v>
      </c>
      <c r="K14" s="30">
        <v>273508588</v>
      </c>
      <c r="L14" s="31">
        <v>1.0277868203435769</v>
      </c>
      <c r="M14" s="19">
        <v>410.33333333333331</v>
      </c>
      <c r="N14" s="19">
        <v>141.04166666666669</v>
      </c>
      <c r="O14" s="11">
        <v>336.5</v>
      </c>
      <c r="P14" s="19">
        <v>14.010044313146231</v>
      </c>
      <c r="Q14" s="11">
        <v>55</v>
      </c>
      <c r="R14" s="19">
        <v>2.5643939393939399</v>
      </c>
      <c r="S14" s="19">
        <v>27.5</v>
      </c>
      <c r="T14" s="19">
        <v>5.1287878787878798</v>
      </c>
      <c r="U14" s="32">
        <v>44484</v>
      </c>
      <c r="V14" s="32">
        <v>44516</v>
      </c>
      <c r="W14" s="32">
        <v>44545</v>
      </c>
      <c r="X14" s="32">
        <v>44576</v>
      </c>
      <c r="Y14" s="32">
        <v>44606</v>
      </c>
      <c r="Z14" s="32">
        <v>44636</v>
      </c>
      <c r="AA14" s="32">
        <v>44664</v>
      </c>
      <c r="AB14" s="32">
        <v>44695</v>
      </c>
      <c r="AC14" s="32">
        <v>44727</v>
      </c>
      <c r="AD14" s="32">
        <v>44758</v>
      </c>
      <c r="AE14" s="32">
        <v>44790</v>
      </c>
      <c r="AF14" s="32">
        <v>44820</v>
      </c>
      <c r="AG14" s="32">
        <v>44849</v>
      </c>
      <c r="AH14" s="32">
        <v>44880</v>
      </c>
      <c r="AI14" s="32">
        <v>44909</v>
      </c>
      <c r="AJ14" s="32">
        <v>44939</v>
      </c>
      <c r="AK14" s="32">
        <v>44968</v>
      </c>
      <c r="AL14" s="32">
        <v>44999</v>
      </c>
      <c r="AM14" s="32">
        <v>45030</v>
      </c>
      <c r="AN14" s="32">
        <v>45059</v>
      </c>
      <c r="AO14" s="32">
        <v>45090</v>
      </c>
      <c r="AP14" s="32">
        <v>45122</v>
      </c>
      <c r="AQ14" s="32">
        <v>45154</v>
      </c>
      <c r="AR14" s="32">
        <v>45184</v>
      </c>
      <c r="AS14" s="32">
        <v>45216</v>
      </c>
      <c r="AT14" s="32">
        <v>45245</v>
      </c>
      <c r="AU14" s="32">
        <v>45274</v>
      </c>
      <c r="AV14" s="32">
        <v>45304</v>
      </c>
      <c r="AW14" s="32">
        <v>45336</v>
      </c>
      <c r="AX14" s="32">
        <v>45364</v>
      </c>
      <c r="AY14" s="32">
        <v>45396</v>
      </c>
      <c r="AZ14" s="32">
        <v>45427</v>
      </c>
      <c r="BA14" s="32">
        <v>45457</v>
      </c>
      <c r="BB14" s="32">
        <v>45489</v>
      </c>
      <c r="BC14" s="32">
        <v>45519</v>
      </c>
      <c r="BD14" s="32">
        <v>45548</v>
      </c>
      <c r="BE14" s="32">
        <v>45580</v>
      </c>
      <c r="BF14" s="11">
        <v>32</v>
      </c>
      <c r="BG14" s="11">
        <v>29</v>
      </c>
      <c r="BH14" s="11">
        <v>31</v>
      </c>
      <c r="BI14" s="11">
        <v>30</v>
      </c>
      <c r="BJ14" s="11">
        <v>30</v>
      </c>
      <c r="BK14" s="11">
        <v>28</v>
      </c>
      <c r="BL14" s="11">
        <v>31</v>
      </c>
      <c r="BM14" s="11">
        <v>32</v>
      </c>
      <c r="BN14" s="11">
        <v>31</v>
      </c>
      <c r="BO14" s="11">
        <v>32</v>
      </c>
      <c r="BP14" s="11">
        <v>30</v>
      </c>
      <c r="BQ14" s="11">
        <v>29</v>
      </c>
      <c r="BR14" s="11">
        <v>31</v>
      </c>
      <c r="BS14" s="11">
        <v>29</v>
      </c>
      <c r="BT14" s="11">
        <v>30</v>
      </c>
      <c r="BU14" s="33">
        <v>29</v>
      </c>
      <c r="BV14" s="33">
        <v>31</v>
      </c>
      <c r="BW14" s="33">
        <v>31</v>
      </c>
      <c r="BX14" s="33">
        <v>29</v>
      </c>
      <c r="BY14" s="33">
        <v>31</v>
      </c>
      <c r="BZ14" s="33">
        <v>32</v>
      </c>
      <c r="CA14" s="33">
        <v>32</v>
      </c>
      <c r="CB14" s="33">
        <v>30</v>
      </c>
      <c r="CC14" s="33">
        <v>32</v>
      </c>
      <c r="CD14" s="33">
        <v>29</v>
      </c>
      <c r="CE14" s="33">
        <v>29</v>
      </c>
      <c r="CF14" s="33">
        <v>30</v>
      </c>
      <c r="CG14" s="33">
        <v>32</v>
      </c>
      <c r="CH14" s="33">
        <v>28</v>
      </c>
      <c r="CI14" s="33">
        <v>32</v>
      </c>
      <c r="CJ14" s="33">
        <v>31</v>
      </c>
      <c r="CK14" s="33">
        <v>30</v>
      </c>
      <c r="CL14" s="33">
        <v>32</v>
      </c>
      <c r="CM14" s="33">
        <v>30</v>
      </c>
      <c r="CN14" s="33">
        <v>29</v>
      </c>
      <c r="CO14" s="33">
        <v>32</v>
      </c>
      <c r="CP14" s="33">
        <v>31</v>
      </c>
      <c r="CQ14" s="34">
        <v>45610</v>
      </c>
      <c r="CR14" s="32">
        <v>45611</v>
      </c>
      <c r="CS14" s="42">
        <v>45618</v>
      </c>
      <c r="CT14" s="35" t="s">
        <v>309</v>
      </c>
      <c r="CU14" s="36">
        <v>45625</v>
      </c>
      <c r="CV14" s="37" t="s">
        <v>309</v>
      </c>
      <c r="CW14" s="17">
        <v>45621</v>
      </c>
      <c r="CX14" s="32">
        <v>45622</v>
      </c>
      <c r="CY14" s="38">
        <v>45629</v>
      </c>
      <c r="CZ14" s="38"/>
    </row>
    <row r="15" spans="1:104" x14ac:dyDescent="0.3">
      <c r="A15" s="46" t="s">
        <v>33</v>
      </c>
      <c r="B15" s="46" t="s">
        <v>68</v>
      </c>
      <c r="C15" s="11" t="s">
        <v>69</v>
      </c>
      <c r="D15" s="11" t="s">
        <v>430</v>
      </c>
      <c r="E15" s="11">
        <v>2565</v>
      </c>
      <c r="F15" s="19">
        <v>2515</v>
      </c>
      <c r="G15" s="11">
        <v>371</v>
      </c>
      <c r="J15" s="30">
        <v>823756949</v>
      </c>
      <c r="K15" s="30">
        <v>1236587072</v>
      </c>
      <c r="L15" s="31">
        <v>0.91379736003515355</v>
      </c>
      <c r="M15" s="19">
        <v>761.33333333333337</v>
      </c>
      <c r="N15" s="19">
        <v>139.85416666666666</v>
      </c>
      <c r="O15" s="11">
        <v>335.2</v>
      </c>
      <c r="P15" s="19">
        <v>17.983018024728139</v>
      </c>
      <c r="Q15" s="11">
        <v>50</v>
      </c>
      <c r="R15" s="19">
        <v>2.7970833333333331</v>
      </c>
      <c r="S15" s="19">
        <v>25</v>
      </c>
      <c r="T15" s="19">
        <v>5.5941666666666663</v>
      </c>
      <c r="U15" s="32">
        <v>44487</v>
      </c>
      <c r="V15" s="32">
        <v>44518</v>
      </c>
      <c r="W15" s="32">
        <v>44546</v>
      </c>
      <c r="X15" s="32">
        <v>44578</v>
      </c>
      <c r="Y15" s="32">
        <v>44607</v>
      </c>
      <c r="Z15" s="32">
        <v>44637</v>
      </c>
      <c r="AA15" s="32">
        <v>44669</v>
      </c>
      <c r="AB15" s="32">
        <v>44699</v>
      </c>
      <c r="AC15" s="32">
        <v>44729</v>
      </c>
      <c r="AD15" s="32">
        <v>44758</v>
      </c>
      <c r="AE15" s="32">
        <v>44790</v>
      </c>
      <c r="AF15" s="32">
        <v>44820</v>
      </c>
      <c r="AG15" s="32">
        <v>44852</v>
      </c>
      <c r="AH15" s="32">
        <v>44881</v>
      </c>
      <c r="AI15" s="32">
        <v>44910</v>
      </c>
      <c r="AJ15" s="32">
        <v>44940</v>
      </c>
      <c r="AK15" s="32">
        <v>44970</v>
      </c>
      <c r="AL15" s="32">
        <v>45000</v>
      </c>
      <c r="AM15" s="32">
        <v>45031</v>
      </c>
      <c r="AN15" s="32">
        <v>45061</v>
      </c>
      <c r="AO15" s="32">
        <v>45091</v>
      </c>
      <c r="AP15" s="32">
        <v>45121</v>
      </c>
      <c r="AQ15" s="32">
        <v>45152</v>
      </c>
      <c r="AR15" s="32">
        <v>45182</v>
      </c>
      <c r="AS15" s="32">
        <v>45213</v>
      </c>
      <c r="AT15" s="32">
        <v>45245</v>
      </c>
      <c r="AU15" s="32">
        <v>45273</v>
      </c>
      <c r="AV15" s="32">
        <v>45303</v>
      </c>
      <c r="AW15" s="32">
        <v>45331</v>
      </c>
      <c r="AX15" s="32">
        <v>45363</v>
      </c>
      <c r="AY15" s="32">
        <v>45395</v>
      </c>
      <c r="AZ15" s="32">
        <v>45426</v>
      </c>
      <c r="BA15" s="32">
        <v>45457</v>
      </c>
      <c r="BB15" s="32">
        <v>45489</v>
      </c>
      <c r="BC15" s="32">
        <v>45519</v>
      </c>
      <c r="BD15" s="32">
        <v>45551</v>
      </c>
      <c r="BE15" s="32">
        <v>45582</v>
      </c>
      <c r="BF15" s="11">
        <v>31</v>
      </c>
      <c r="BG15" s="11">
        <v>28</v>
      </c>
      <c r="BH15" s="11">
        <v>32</v>
      </c>
      <c r="BI15" s="11">
        <v>29</v>
      </c>
      <c r="BJ15" s="11">
        <v>30</v>
      </c>
      <c r="BK15" s="11">
        <v>32</v>
      </c>
      <c r="BL15" s="11">
        <v>30</v>
      </c>
      <c r="BM15" s="11">
        <v>30</v>
      </c>
      <c r="BN15" s="11">
        <v>29</v>
      </c>
      <c r="BO15" s="11">
        <v>32</v>
      </c>
      <c r="BP15" s="11">
        <v>30</v>
      </c>
      <c r="BQ15" s="11">
        <v>32</v>
      </c>
      <c r="BR15" s="11">
        <v>29</v>
      </c>
      <c r="BS15" s="11">
        <v>29</v>
      </c>
      <c r="BT15" s="11">
        <v>30</v>
      </c>
      <c r="BU15" s="33">
        <v>30</v>
      </c>
      <c r="BV15" s="33">
        <v>30</v>
      </c>
      <c r="BW15" s="33">
        <v>31</v>
      </c>
      <c r="BX15" s="33">
        <v>30</v>
      </c>
      <c r="BY15" s="33">
        <v>30</v>
      </c>
      <c r="BZ15" s="33">
        <v>30</v>
      </c>
      <c r="CA15" s="33">
        <v>31</v>
      </c>
      <c r="CB15" s="33">
        <v>30</v>
      </c>
      <c r="CC15" s="33">
        <v>31</v>
      </c>
      <c r="CD15" s="33">
        <v>32</v>
      </c>
      <c r="CE15" s="33">
        <v>28</v>
      </c>
      <c r="CF15" s="33">
        <v>30</v>
      </c>
      <c r="CG15" s="33">
        <v>28</v>
      </c>
      <c r="CH15" s="33">
        <v>32</v>
      </c>
      <c r="CI15" s="33">
        <v>32</v>
      </c>
      <c r="CJ15" s="33">
        <v>31</v>
      </c>
      <c r="CK15" s="33">
        <v>31</v>
      </c>
      <c r="CL15" s="33">
        <v>32</v>
      </c>
      <c r="CM15" s="33">
        <v>30</v>
      </c>
      <c r="CN15" s="33">
        <v>32</v>
      </c>
      <c r="CO15" s="33">
        <v>31</v>
      </c>
      <c r="CP15" s="33">
        <v>29</v>
      </c>
      <c r="CQ15" s="34">
        <v>45610</v>
      </c>
      <c r="CR15" s="32">
        <v>45611</v>
      </c>
      <c r="CS15" s="42">
        <v>45618</v>
      </c>
      <c r="CT15" s="35" t="s">
        <v>309</v>
      </c>
      <c r="CU15" s="36">
        <v>45625</v>
      </c>
      <c r="CV15" s="37" t="s">
        <v>309</v>
      </c>
      <c r="CW15" s="17">
        <v>45621</v>
      </c>
      <c r="CX15" s="32">
        <v>45622</v>
      </c>
      <c r="CY15" s="38">
        <v>45629</v>
      </c>
      <c r="CZ15" s="38"/>
    </row>
    <row r="16" spans="1:104" x14ac:dyDescent="0.3">
      <c r="A16" s="46" t="s">
        <v>42</v>
      </c>
      <c r="B16" s="46" t="s">
        <v>60</v>
      </c>
      <c r="C16" s="11" t="s">
        <v>61</v>
      </c>
      <c r="D16" s="11" t="s">
        <v>431</v>
      </c>
      <c r="E16" s="11">
        <v>2363</v>
      </c>
      <c r="F16" s="19">
        <v>2365</v>
      </c>
      <c r="G16" s="11">
        <v>130</v>
      </c>
      <c r="J16" s="30">
        <v>377253920</v>
      </c>
      <c r="K16" s="30">
        <v>337244651</v>
      </c>
      <c r="L16" s="31">
        <v>1.1822239128423342</v>
      </c>
      <c r="M16" s="19">
        <v>780.33333333333337</v>
      </c>
      <c r="N16" s="19">
        <v>304.27083333333331</v>
      </c>
      <c r="O16" s="11">
        <v>233.6</v>
      </c>
      <c r="P16" s="19">
        <v>7.7726805888394388</v>
      </c>
      <c r="Q16" s="11">
        <v>40</v>
      </c>
      <c r="R16" s="19">
        <v>7.606770833333333</v>
      </c>
      <c r="S16" s="19">
        <v>20</v>
      </c>
      <c r="T16" s="19">
        <v>15.213541666666666</v>
      </c>
      <c r="U16" s="32">
        <v>44485</v>
      </c>
      <c r="V16" s="32">
        <v>44517</v>
      </c>
      <c r="W16" s="32">
        <v>44546</v>
      </c>
      <c r="X16" s="32">
        <v>44576</v>
      </c>
      <c r="Y16" s="32">
        <v>44606</v>
      </c>
      <c r="Z16" s="32">
        <v>44637</v>
      </c>
      <c r="AA16" s="32">
        <v>44669</v>
      </c>
      <c r="AB16" s="32">
        <v>44699</v>
      </c>
      <c r="AC16" s="32">
        <v>44728</v>
      </c>
      <c r="AD16" s="32">
        <v>44760</v>
      </c>
      <c r="AE16" s="32">
        <v>44791</v>
      </c>
      <c r="AF16" s="32">
        <v>44821</v>
      </c>
      <c r="AG16" s="32">
        <v>44852</v>
      </c>
      <c r="AH16" s="32">
        <v>44882</v>
      </c>
      <c r="AI16" s="32">
        <v>44911</v>
      </c>
      <c r="AJ16" s="32">
        <v>44941</v>
      </c>
      <c r="AK16" s="32">
        <v>44972</v>
      </c>
      <c r="AL16" s="32">
        <v>45002</v>
      </c>
      <c r="AM16" s="32">
        <v>45033</v>
      </c>
      <c r="AN16" s="32">
        <v>45063</v>
      </c>
      <c r="AO16" s="32">
        <v>45092</v>
      </c>
      <c r="AP16" s="32">
        <v>45124</v>
      </c>
      <c r="AQ16" s="32">
        <v>45154</v>
      </c>
      <c r="AR16" s="32">
        <v>45185</v>
      </c>
      <c r="AS16" s="32">
        <v>45217</v>
      </c>
      <c r="AT16" s="32">
        <v>45247</v>
      </c>
      <c r="AU16" s="32">
        <v>45275</v>
      </c>
      <c r="AV16" s="32">
        <v>45306</v>
      </c>
      <c r="AW16" s="32">
        <v>45337</v>
      </c>
      <c r="AX16" s="32">
        <v>45365</v>
      </c>
      <c r="AY16" s="32">
        <v>45397</v>
      </c>
      <c r="AZ16" s="32">
        <v>45428</v>
      </c>
      <c r="BA16" s="32">
        <v>45458</v>
      </c>
      <c r="BB16" s="32">
        <v>45490</v>
      </c>
      <c r="BC16" s="32">
        <v>45520</v>
      </c>
      <c r="BD16" s="32">
        <v>45552</v>
      </c>
      <c r="BE16" s="32">
        <v>45583</v>
      </c>
      <c r="BF16" s="11">
        <v>32</v>
      </c>
      <c r="BG16" s="11">
        <v>29</v>
      </c>
      <c r="BH16" s="11">
        <v>30</v>
      </c>
      <c r="BI16" s="11">
        <v>30</v>
      </c>
      <c r="BJ16" s="11">
        <v>31</v>
      </c>
      <c r="BK16" s="11">
        <v>32</v>
      </c>
      <c r="BL16" s="11">
        <v>30</v>
      </c>
      <c r="BM16" s="11">
        <v>29</v>
      </c>
      <c r="BN16" s="11">
        <v>32</v>
      </c>
      <c r="BO16" s="11">
        <v>31</v>
      </c>
      <c r="BP16" s="11">
        <v>30</v>
      </c>
      <c r="BQ16" s="11">
        <v>31</v>
      </c>
      <c r="BR16" s="11">
        <v>30</v>
      </c>
      <c r="BS16" s="11">
        <v>29</v>
      </c>
      <c r="BT16" s="11">
        <v>31</v>
      </c>
      <c r="BU16" s="33">
        <v>31</v>
      </c>
      <c r="BV16" s="33">
        <v>29</v>
      </c>
      <c r="BW16" s="33">
        <v>31</v>
      </c>
      <c r="BX16" s="33">
        <v>30</v>
      </c>
      <c r="BY16" s="33">
        <v>29</v>
      </c>
      <c r="BZ16" s="33">
        <v>32</v>
      </c>
      <c r="CA16" s="33">
        <v>30</v>
      </c>
      <c r="CB16" s="33">
        <v>31</v>
      </c>
      <c r="CC16" s="33">
        <v>32</v>
      </c>
      <c r="CD16" s="33">
        <v>30</v>
      </c>
      <c r="CE16" s="33">
        <v>28</v>
      </c>
      <c r="CF16" s="33">
        <v>31</v>
      </c>
      <c r="CG16" s="33">
        <v>31</v>
      </c>
      <c r="CH16" s="33">
        <v>28</v>
      </c>
      <c r="CI16" s="33">
        <v>32</v>
      </c>
      <c r="CJ16" s="33">
        <v>31</v>
      </c>
      <c r="CK16" s="33">
        <v>30</v>
      </c>
      <c r="CL16" s="33">
        <v>32</v>
      </c>
      <c r="CM16" s="33">
        <v>30</v>
      </c>
      <c r="CN16" s="33">
        <v>32</v>
      </c>
      <c r="CO16" s="33">
        <v>31</v>
      </c>
      <c r="CP16" s="33">
        <v>30</v>
      </c>
      <c r="CQ16" s="34">
        <v>45612</v>
      </c>
      <c r="CR16" s="32">
        <v>45613</v>
      </c>
      <c r="CS16" s="42">
        <v>45618</v>
      </c>
      <c r="CT16" s="35" t="s">
        <v>309</v>
      </c>
      <c r="CU16" s="36">
        <v>45625</v>
      </c>
      <c r="CV16" s="37" t="s">
        <v>309</v>
      </c>
      <c r="CW16" s="17">
        <v>45622</v>
      </c>
      <c r="CX16" s="32">
        <v>45623</v>
      </c>
      <c r="CY16" s="38">
        <v>45630</v>
      </c>
      <c r="CZ16" s="38"/>
    </row>
    <row r="17" spans="1:104" x14ac:dyDescent="0.3">
      <c r="A17" s="46" t="s">
        <v>42</v>
      </c>
      <c r="B17" s="46" t="s">
        <v>64</v>
      </c>
      <c r="C17" s="11" t="s">
        <v>65</v>
      </c>
      <c r="D17" s="11" t="s">
        <v>432</v>
      </c>
      <c r="E17" s="11">
        <v>3079</v>
      </c>
      <c r="F17" s="19">
        <v>3085</v>
      </c>
      <c r="G17" s="11">
        <v>45</v>
      </c>
      <c r="J17" s="30">
        <v>278293453</v>
      </c>
      <c r="K17" s="30">
        <v>172219762</v>
      </c>
      <c r="L17" s="31">
        <v>0.95331995437953165</v>
      </c>
      <c r="M17" s="19">
        <v>628.66666666666663</v>
      </c>
      <c r="N17" s="19">
        <v>209.70833333333334</v>
      </c>
      <c r="O17" s="11">
        <v>309.42857142857144</v>
      </c>
      <c r="P17" s="19">
        <v>14.71090800715279</v>
      </c>
      <c r="Q17" s="11">
        <v>45</v>
      </c>
      <c r="R17" s="19">
        <v>4.6601851851851857</v>
      </c>
      <c r="S17" s="19">
        <v>22.5</v>
      </c>
      <c r="T17" s="19">
        <v>9.3203703703703713</v>
      </c>
      <c r="U17" s="32">
        <v>44487</v>
      </c>
      <c r="V17" s="32">
        <v>44518</v>
      </c>
      <c r="W17" s="32">
        <v>44546</v>
      </c>
      <c r="X17" s="32">
        <v>44578</v>
      </c>
      <c r="Y17" s="32">
        <v>44607</v>
      </c>
      <c r="Z17" s="32">
        <v>44637</v>
      </c>
      <c r="AA17" s="32">
        <v>44669</v>
      </c>
      <c r="AB17" s="32">
        <v>44699</v>
      </c>
      <c r="AC17" s="32">
        <v>44729</v>
      </c>
      <c r="AD17" s="32">
        <v>44760</v>
      </c>
      <c r="AE17" s="32">
        <v>44792</v>
      </c>
      <c r="AF17" s="32">
        <v>44823</v>
      </c>
      <c r="AG17" s="32">
        <v>44853</v>
      </c>
      <c r="AH17" s="32">
        <v>44882</v>
      </c>
      <c r="AI17" s="32">
        <v>44911</v>
      </c>
      <c r="AJ17" s="32">
        <v>44941</v>
      </c>
      <c r="AK17" s="32">
        <v>44971</v>
      </c>
      <c r="AL17" s="32">
        <v>45001</v>
      </c>
      <c r="AM17" s="32">
        <v>45032</v>
      </c>
      <c r="AN17" s="32">
        <v>45062</v>
      </c>
      <c r="AO17" s="32">
        <v>45092</v>
      </c>
      <c r="AP17" s="32">
        <v>45124</v>
      </c>
      <c r="AQ17" s="32">
        <v>45154</v>
      </c>
      <c r="AR17" s="32">
        <v>45185</v>
      </c>
      <c r="AS17" s="32">
        <v>45217</v>
      </c>
      <c r="AT17" s="32">
        <v>45247</v>
      </c>
      <c r="AU17" s="32">
        <v>45275</v>
      </c>
      <c r="AV17" s="32">
        <v>45306</v>
      </c>
      <c r="AW17" s="32">
        <v>45337</v>
      </c>
      <c r="AX17" s="32">
        <v>45365</v>
      </c>
      <c r="AY17" s="32">
        <v>45397</v>
      </c>
      <c r="AZ17" s="32">
        <v>45428</v>
      </c>
      <c r="BA17" s="32">
        <v>45458</v>
      </c>
      <c r="BB17" s="32">
        <v>45490</v>
      </c>
      <c r="BC17" s="32">
        <v>45520</v>
      </c>
      <c r="BD17" s="32">
        <v>45552</v>
      </c>
      <c r="BE17" s="32">
        <v>45583</v>
      </c>
      <c r="BF17" s="11">
        <v>31</v>
      </c>
      <c r="BG17" s="11">
        <v>28</v>
      </c>
      <c r="BH17" s="11">
        <v>32</v>
      </c>
      <c r="BI17" s="11">
        <v>29</v>
      </c>
      <c r="BJ17" s="11">
        <v>30</v>
      </c>
      <c r="BK17" s="11">
        <v>32</v>
      </c>
      <c r="BL17" s="11">
        <v>30</v>
      </c>
      <c r="BM17" s="11">
        <v>30</v>
      </c>
      <c r="BN17" s="11">
        <v>31</v>
      </c>
      <c r="BO17" s="11">
        <v>32</v>
      </c>
      <c r="BP17" s="11">
        <v>31</v>
      </c>
      <c r="BQ17" s="11">
        <v>30</v>
      </c>
      <c r="BR17" s="11">
        <v>29</v>
      </c>
      <c r="BS17" s="11">
        <v>29</v>
      </c>
      <c r="BT17" s="11">
        <v>30</v>
      </c>
      <c r="BU17" s="33">
        <v>30</v>
      </c>
      <c r="BV17" s="33">
        <v>30</v>
      </c>
      <c r="BW17" s="33">
        <v>31</v>
      </c>
      <c r="BX17" s="33">
        <v>30</v>
      </c>
      <c r="BY17" s="33">
        <v>30</v>
      </c>
      <c r="BZ17" s="33">
        <v>32</v>
      </c>
      <c r="CA17" s="33">
        <v>30</v>
      </c>
      <c r="CB17" s="33">
        <v>31</v>
      </c>
      <c r="CC17" s="33">
        <v>32</v>
      </c>
      <c r="CD17" s="33">
        <v>30</v>
      </c>
      <c r="CE17" s="33">
        <v>28</v>
      </c>
      <c r="CF17" s="33">
        <v>31</v>
      </c>
      <c r="CG17" s="33">
        <v>31</v>
      </c>
      <c r="CH17" s="33">
        <v>28</v>
      </c>
      <c r="CI17" s="33">
        <v>32</v>
      </c>
      <c r="CJ17" s="33">
        <v>31</v>
      </c>
      <c r="CK17" s="33">
        <v>30</v>
      </c>
      <c r="CL17" s="33">
        <v>32</v>
      </c>
      <c r="CM17" s="33">
        <v>30</v>
      </c>
      <c r="CN17" s="33">
        <v>32</v>
      </c>
      <c r="CO17" s="33">
        <v>31</v>
      </c>
      <c r="CP17" s="33">
        <v>30</v>
      </c>
      <c r="CQ17" s="34">
        <v>45612</v>
      </c>
      <c r="CR17" s="32">
        <v>45613</v>
      </c>
      <c r="CS17" s="42">
        <v>45618</v>
      </c>
      <c r="CT17" s="35" t="s">
        <v>369</v>
      </c>
      <c r="CU17" s="36">
        <v>45625</v>
      </c>
      <c r="CV17" s="37" t="s">
        <v>369</v>
      </c>
      <c r="CW17" s="17">
        <v>45622</v>
      </c>
      <c r="CX17" s="32">
        <v>45623</v>
      </c>
      <c r="CY17" s="38">
        <v>45630</v>
      </c>
      <c r="CZ17" s="38"/>
    </row>
    <row r="18" spans="1:104" x14ac:dyDescent="0.3">
      <c r="A18" s="46" t="s">
        <v>42</v>
      </c>
      <c r="B18" s="46" t="s">
        <v>45</v>
      </c>
      <c r="C18" s="11" t="s">
        <v>46</v>
      </c>
      <c r="D18" s="11" t="s">
        <v>433</v>
      </c>
      <c r="E18" s="11">
        <v>1814</v>
      </c>
      <c r="F18" s="19">
        <v>1853</v>
      </c>
      <c r="G18" s="11">
        <v>10</v>
      </c>
      <c r="J18" s="30">
        <v>123648537</v>
      </c>
      <c r="K18" s="30">
        <v>85527266</v>
      </c>
      <c r="L18" s="31">
        <v>0.90360650460252478</v>
      </c>
      <c r="M18" s="19">
        <v>387</v>
      </c>
      <c r="N18" s="19">
        <v>153.41666666666666</v>
      </c>
      <c r="O18" s="11">
        <v>311.75</v>
      </c>
      <c r="P18" s="19">
        <v>12.078218359587181</v>
      </c>
      <c r="Q18" s="11">
        <v>45</v>
      </c>
      <c r="R18" s="19">
        <v>3.409259259259259</v>
      </c>
      <c r="S18" s="19">
        <v>22.5</v>
      </c>
      <c r="T18" s="19">
        <v>6.818518518518518</v>
      </c>
      <c r="U18" s="32">
        <v>44485</v>
      </c>
      <c r="V18" s="32">
        <v>44517</v>
      </c>
      <c r="W18" s="32">
        <v>44546</v>
      </c>
      <c r="X18" s="32">
        <v>44576</v>
      </c>
      <c r="Y18" s="32">
        <v>44606</v>
      </c>
      <c r="Z18" s="32">
        <v>44636</v>
      </c>
      <c r="AA18" s="32">
        <v>44664</v>
      </c>
      <c r="AB18" s="32">
        <v>44695</v>
      </c>
      <c r="AC18" s="32">
        <v>44727</v>
      </c>
      <c r="AD18" s="32">
        <v>44759</v>
      </c>
      <c r="AE18" s="32">
        <v>44791</v>
      </c>
      <c r="AF18" s="32">
        <v>44821</v>
      </c>
      <c r="AG18" s="32">
        <v>44853</v>
      </c>
      <c r="AH18" s="32">
        <v>44882</v>
      </c>
      <c r="AI18" s="32">
        <v>44911</v>
      </c>
      <c r="AJ18" s="32">
        <v>44941</v>
      </c>
      <c r="AK18" s="32">
        <v>44971</v>
      </c>
      <c r="AL18" s="32">
        <v>45001</v>
      </c>
      <c r="AM18" s="32">
        <v>45032</v>
      </c>
      <c r="AN18" s="32">
        <v>45062</v>
      </c>
      <c r="AO18" s="32">
        <v>45092</v>
      </c>
      <c r="AP18" s="32">
        <v>45124</v>
      </c>
      <c r="AQ18" s="32">
        <v>45155</v>
      </c>
      <c r="AR18" s="32">
        <v>45187</v>
      </c>
      <c r="AS18" s="32">
        <v>45218</v>
      </c>
      <c r="AT18" s="32">
        <v>45247</v>
      </c>
      <c r="AU18" s="32">
        <v>45275</v>
      </c>
      <c r="AV18" s="32">
        <v>45306</v>
      </c>
      <c r="AW18" s="32">
        <v>45337</v>
      </c>
      <c r="AX18" s="32">
        <v>45365</v>
      </c>
      <c r="AY18" s="32">
        <v>45397</v>
      </c>
      <c r="AZ18" s="32">
        <v>45428</v>
      </c>
      <c r="BA18" s="32">
        <v>45458</v>
      </c>
      <c r="BB18" s="32">
        <v>45490</v>
      </c>
      <c r="BC18" s="32">
        <v>45520</v>
      </c>
      <c r="BD18" s="32">
        <v>45552</v>
      </c>
      <c r="BE18" s="32">
        <v>45583</v>
      </c>
      <c r="BF18" s="11">
        <v>32</v>
      </c>
      <c r="BG18" s="11">
        <v>29</v>
      </c>
      <c r="BH18" s="11">
        <v>30</v>
      </c>
      <c r="BI18" s="11">
        <v>30</v>
      </c>
      <c r="BJ18" s="11">
        <v>30</v>
      </c>
      <c r="BK18" s="11">
        <v>28</v>
      </c>
      <c r="BL18" s="11">
        <v>31</v>
      </c>
      <c r="BM18" s="11">
        <v>32</v>
      </c>
      <c r="BN18" s="11">
        <v>32</v>
      </c>
      <c r="BO18" s="11">
        <v>32</v>
      </c>
      <c r="BP18" s="11">
        <v>30</v>
      </c>
      <c r="BQ18" s="11">
        <v>32</v>
      </c>
      <c r="BR18" s="11">
        <v>29</v>
      </c>
      <c r="BS18" s="11">
        <v>29</v>
      </c>
      <c r="BT18" s="11">
        <v>30</v>
      </c>
      <c r="BU18" s="33">
        <v>30</v>
      </c>
      <c r="BV18" s="33">
        <v>30</v>
      </c>
      <c r="BW18" s="33">
        <v>31</v>
      </c>
      <c r="BX18" s="33">
        <v>30</v>
      </c>
      <c r="BY18" s="33">
        <v>30</v>
      </c>
      <c r="BZ18" s="33">
        <v>32</v>
      </c>
      <c r="CA18" s="33">
        <v>31</v>
      </c>
      <c r="CB18" s="33">
        <v>32</v>
      </c>
      <c r="CC18" s="33">
        <v>31</v>
      </c>
      <c r="CD18" s="33">
        <v>29</v>
      </c>
      <c r="CE18" s="33">
        <v>28</v>
      </c>
      <c r="CF18" s="33">
        <v>31</v>
      </c>
      <c r="CG18" s="33">
        <v>31</v>
      </c>
      <c r="CH18" s="33">
        <v>28</v>
      </c>
      <c r="CI18" s="33">
        <v>32</v>
      </c>
      <c r="CJ18" s="33">
        <v>31</v>
      </c>
      <c r="CK18" s="33">
        <v>30</v>
      </c>
      <c r="CL18" s="33">
        <v>32</v>
      </c>
      <c r="CM18" s="33">
        <v>30</v>
      </c>
      <c r="CN18" s="33">
        <v>32</v>
      </c>
      <c r="CO18" s="33">
        <v>31</v>
      </c>
      <c r="CP18" s="33">
        <v>30</v>
      </c>
      <c r="CQ18" s="34">
        <v>45612</v>
      </c>
      <c r="CR18" s="32">
        <v>45613</v>
      </c>
      <c r="CS18" s="42">
        <v>45618</v>
      </c>
      <c r="CT18" s="35" t="s">
        <v>369</v>
      </c>
      <c r="CU18" s="36">
        <v>45625</v>
      </c>
      <c r="CV18" s="37" t="s">
        <v>369</v>
      </c>
      <c r="CW18" s="17">
        <v>45622</v>
      </c>
      <c r="CX18" s="32">
        <v>45623</v>
      </c>
      <c r="CY18" s="38">
        <v>45630</v>
      </c>
      <c r="CZ18" s="38"/>
    </row>
    <row r="19" spans="1:104" x14ac:dyDescent="0.3">
      <c r="A19" s="46" t="s">
        <v>33</v>
      </c>
      <c r="B19" s="46" t="s">
        <v>56</v>
      </c>
      <c r="C19" s="11" t="s">
        <v>57</v>
      </c>
      <c r="D19" s="45" t="s">
        <v>434</v>
      </c>
      <c r="E19" s="11">
        <v>4880</v>
      </c>
      <c r="F19" s="19">
        <v>3489</v>
      </c>
      <c r="G19" s="11">
        <v>1430</v>
      </c>
      <c r="J19" s="30">
        <v>1299420676</v>
      </c>
      <c r="K19" s="30">
        <v>1177164496</v>
      </c>
      <c r="L19" s="31"/>
      <c r="M19" s="19">
        <v>1309</v>
      </c>
      <c r="N19" s="19">
        <v>330.16666666666669</v>
      </c>
      <c r="O19" s="11">
        <v>439.63157894736798</v>
      </c>
      <c r="P19" s="19">
        <v>10.567390206966179</v>
      </c>
      <c r="Q19" s="11">
        <v>55</v>
      </c>
      <c r="R19" s="19">
        <v>6.0030303030303029</v>
      </c>
      <c r="S19" s="19">
        <v>27.5</v>
      </c>
      <c r="T19" s="19">
        <v>12.006060606060606</v>
      </c>
      <c r="U19" s="32">
        <v>44485</v>
      </c>
      <c r="V19" s="32">
        <v>44517</v>
      </c>
      <c r="W19" s="32">
        <v>44545</v>
      </c>
      <c r="X19" s="32">
        <v>44576</v>
      </c>
      <c r="Y19" s="32">
        <v>44606</v>
      </c>
      <c r="Z19" s="32">
        <v>44636</v>
      </c>
      <c r="AA19" s="32">
        <v>44667</v>
      </c>
      <c r="AB19" s="32">
        <v>44698</v>
      </c>
      <c r="AC19" s="32">
        <v>44728</v>
      </c>
      <c r="AD19" s="32">
        <v>44758</v>
      </c>
      <c r="AE19" s="32">
        <v>44790</v>
      </c>
      <c r="AF19" s="32">
        <v>44820</v>
      </c>
      <c r="AG19" s="32">
        <v>44849</v>
      </c>
      <c r="AH19" s="32">
        <v>44881</v>
      </c>
      <c r="AI19" s="32">
        <v>44910</v>
      </c>
      <c r="AJ19" s="32">
        <v>44940</v>
      </c>
      <c r="AK19" s="32">
        <v>44970</v>
      </c>
      <c r="AL19" s="32">
        <v>45000</v>
      </c>
      <c r="AM19" s="32">
        <v>45031</v>
      </c>
      <c r="AN19" s="32">
        <v>45061</v>
      </c>
      <c r="AO19" s="32">
        <v>45091</v>
      </c>
      <c r="AP19" s="32">
        <v>45122</v>
      </c>
      <c r="AQ19" s="32">
        <v>45153</v>
      </c>
      <c r="AR19" s="32">
        <v>45184</v>
      </c>
      <c r="AS19" s="32">
        <v>45216</v>
      </c>
      <c r="AT19" s="32">
        <v>45246</v>
      </c>
      <c r="AU19" s="32">
        <v>45274</v>
      </c>
      <c r="AV19" s="32">
        <v>45304</v>
      </c>
      <c r="AW19" s="32">
        <v>45336</v>
      </c>
      <c r="AX19" s="32">
        <v>45364</v>
      </c>
      <c r="AY19" s="32">
        <v>45396</v>
      </c>
      <c r="AZ19" s="32">
        <v>45427</v>
      </c>
      <c r="BA19" s="32">
        <v>45457</v>
      </c>
      <c r="BB19" s="32">
        <v>45489</v>
      </c>
      <c r="BC19" s="32">
        <v>45519</v>
      </c>
      <c r="BD19" s="32">
        <v>45551</v>
      </c>
      <c r="BE19" s="32">
        <v>45582</v>
      </c>
      <c r="BF19" s="11">
        <v>32</v>
      </c>
      <c r="BG19" s="11">
        <v>28</v>
      </c>
      <c r="BH19" s="11">
        <v>31</v>
      </c>
      <c r="BI19" s="11">
        <v>30</v>
      </c>
      <c r="BJ19" s="11">
        <v>30</v>
      </c>
      <c r="BK19" s="11">
        <v>31</v>
      </c>
      <c r="BL19" s="11">
        <v>31</v>
      </c>
      <c r="BM19" s="11">
        <v>30</v>
      </c>
      <c r="BN19" s="11">
        <v>30</v>
      </c>
      <c r="BO19" s="11">
        <v>32</v>
      </c>
      <c r="BP19" s="11">
        <v>30</v>
      </c>
      <c r="BQ19" s="11">
        <v>29</v>
      </c>
      <c r="BR19" s="11">
        <v>32</v>
      </c>
      <c r="BS19" s="11">
        <v>29</v>
      </c>
      <c r="BT19" s="11">
        <v>30</v>
      </c>
      <c r="BU19" s="33">
        <v>30</v>
      </c>
      <c r="BV19" s="33">
        <v>30</v>
      </c>
      <c r="BW19" s="33">
        <v>31</v>
      </c>
      <c r="BX19" s="33">
        <v>30</v>
      </c>
      <c r="BY19" s="33">
        <v>30</v>
      </c>
      <c r="BZ19" s="33">
        <v>31</v>
      </c>
      <c r="CA19" s="33">
        <v>31</v>
      </c>
      <c r="CB19" s="33">
        <v>31</v>
      </c>
      <c r="CC19" s="33">
        <v>32</v>
      </c>
      <c r="CD19" s="33">
        <v>30</v>
      </c>
      <c r="CE19" s="33">
        <v>28</v>
      </c>
      <c r="CF19" s="33">
        <v>30</v>
      </c>
      <c r="CG19" s="33">
        <v>32</v>
      </c>
      <c r="CH19" s="33">
        <v>28</v>
      </c>
      <c r="CI19" s="33">
        <v>32</v>
      </c>
      <c r="CJ19" s="33">
        <v>31</v>
      </c>
      <c r="CK19" s="33">
        <v>30</v>
      </c>
      <c r="CL19" s="33">
        <v>32</v>
      </c>
      <c r="CM19" s="33">
        <v>30</v>
      </c>
      <c r="CN19" s="33">
        <v>32</v>
      </c>
      <c r="CO19" s="33">
        <v>31</v>
      </c>
      <c r="CP19" s="33">
        <v>30</v>
      </c>
      <c r="CQ19" s="34">
        <v>45611</v>
      </c>
      <c r="CR19" s="32">
        <v>45612</v>
      </c>
      <c r="CS19" s="42">
        <v>45619</v>
      </c>
      <c r="CT19" s="35" t="s">
        <v>309</v>
      </c>
      <c r="CU19" s="36">
        <v>45626</v>
      </c>
      <c r="CV19" s="37" t="s">
        <v>309</v>
      </c>
      <c r="CW19" s="17">
        <v>45622</v>
      </c>
      <c r="CX19" s="32">
        <v>45623</v>
      </c>
      <c r="CY19" s="38">
        <v>45630</v>
      </c>
      <c r="CZ19" s="38"/>
    </row>
    <row r="20" spans="1:104" x14ac:dyDescent="0.3">
      <c r="A20" s="46" t="s">
        <v>33</v>
      </c>
      <c r="B20" s="46" t="s">
        <v>54</v>
      </c>
      <c r="C20" s="11" t="s">
        <v>55</v>
      </c>
      <c r="D20" s="11" t="s">
        <v>435</v>
      </c>
      <c r="E20" s="11">
        <v>2836</v>
      </c>
      <c r="F20" s="19">
        <v>2853</v>
      </c>
      <c r="G20" s="11">
        <v>212</v>
      </c>
      <c r="J20" s="30">
        <v>459676353</v>
      </c>
      <c r="K20" s="30">
        <v>413994063</v>
      </c>
      <c r="L20" s="31">
        <v>1.2206768440032039</v>
      </c>
      <c r="M20" s="19">
        <v>777</v>
      </c>
      <c r="N20" s="19">
        <v>173.79166666666666</v>
      </c>
      <c r="O20" s="11">
        <v>400.35</v>
      </c>
      <c r="P20" s="19">
        <v>16.416207144569647</v>
      </c>
      <c r="Q20" s="11">
        <v>55</v>
      </c>
      <c r="R20" s="19">
        <v>3.1598484848484847</v>
      </c>
      <c r="S20" s="19">
        <v>27.5</v>
      </c>
      <c r="T20" s="19">
        <v>6.3196969696969694</v>
      </c>
      <c r="U20" s="32">
        <v>44485</v>
      </c>
      <c r="V20" s="32">
        <v>44517</v>
      </c>
      <c r="W20" s="32">
        <v>44545</v>
      </c>
      <c r="X20" s="32">
        <v>44576</v>
      </c>
      <c r="Y20" s="32">
        <v>44606</v>
      </c>
      <c r="Z20" s="32">
        <v>44636</v>
      </c>
      <c r="AA20" s="32">
        <v>44667</v>
      </c>
      <c r="AB20" s="32">
        <v>44698</v>
      </c>
      <c r="AC20" s="32">
        <v>44728</v>
      </c>
      <c r="AD20" s="32">
        <v>44758</v>
      </c>
      <c r="AE20" s="32">
        <v>44790</v>
      </c>
      <c r="AF20" s="32">
        <v>44820</v>
      </c>
      <c r="AG20" s="32">
        <v>44849</v>
      </c>
      <c r="AH20" s="32">
        <v>44881</v>
      </c>
      <c r="AI20" s="32">
        <v>44910</v>
      </c>
      <c r="AJ20" s="32">
        <v>44940</v>
      </c>
      <c r="AK20" s="32">
        <v>44970</v>
      </c>
      <c r="AL20" s="32">
        <v>45000</v>
      </c>
      <c r="AM20" s="32">
        <v>45031</v>
      </c>
      <c r="AN20" s="32">
        <v>45061</v>
      </c>
      <c r="AO20" s="32">
        <v>45091</v>
      </c>
      <c r="AP20" s="32">
        <v>45122</v>
      </c>
      <c r="AQ20" s="32">
        <v>45153</v>
      </c>
      <c r="AR20" s="32">
        <v>45184</v>
      </c>
      <c r="AS20" s="32">
        <v>45216</v>
      </c>
      <c r="AT20" s="32">
        <v>45246</v>
      </c>
      <c r="AU20" s="32">
        <v>45274</v>
      </c>
      <c r="AV20" s="32">
        <v>45304</v>
      </c>
      <c r="AW20" s="32">
        <v>45336</v>
      </c>
      <c r="AX20" s="32">
        <v>45364</v>
      </c>
      <c r="AY20" s="32">
        <v>45396</v>
      </c>
      <c r="AZ20" s="32">
        <v>45427</v>
      </c>
      <c r="BA20" s="32">
        <v>45457</v>
      </c>
      <c r="BB20" s="32">
        <v>45489</v>
      </c>
      <c r="BC20" s="32">
        <v>45519</v>
      </c>
      <c r="BD20" s="32">
        <v>45551</v>
      </c>
      <c r="BE20" s="32">
        <v>45582</v>
      </c>
      <c r="BF20" s="11">
        <v>32</v>
      </c>
      <c r="BG20" s="11">
        <v>28</v>
      </c>
      <c r="BH20" s="11">
        <v>31</v>
      </c>
      <c r="BI20" s="11">
        <v>30</v>
      </c>
      <c r="BJ20" s="11">
        <v>30</v>
      </c>
      <c r="BK20" s="11">
        <v>31</v>
      </c>
      <c r="BL20" s="11">
        <v>31</v>
      </c>
      <c r="BM20" s="11">
        <v>30</v>
      </c>
      <c r="BN20" s="11">
        <v>30</v>
      </c>
      <c r="BO20" s="11">
        <v>32</v>
      </c>
      <c r="BP20" s="11">
        <v>30</v>
      </c>
      <c r="BQ20" s="11">
        <v>29</v>
      </c>
      <c r="BR20" s="11">
        <v>32</v>
      </c>
      <c r="BS20" s="11">
        <v>29</v>
      </c>
      <c r="BT20" s="11">
        <v>30</v>
      </c>
      <c r="BU20" s="33">
        <v>30</v>
      </c>
      <c r="BV20" s="33">
        <v>30</v>
      </c>
      <c r="BW20" s="33">
        <v>31</v>
      </c>
      <c r="BX20" s="33">
        <v>30</v>
      </c>
      <c r="BY20" s="33">
        <v>30</v>
      </c>
      <c r="BZ20" s="33">
        <v>31</v>
      </c>
      <c r="CA20" s="33">
        <v>31</v>
      </c>
      <c r="CB20" s="33">
        <v>31</v>
      </c>
      <c r="CC20" s="33">
        <v>32</v>
      </c>
      <c r="CD20" s="33">
        <v>30</v>
      </c>
      <c r="CE20" s="33">
        <v>28</v>
      </c>
      <c r="CF20" s="33">
        <v>30</v>
      </c>
      <c r="CG20" s="33">
        <v>32</v>
      </c>
      <c r="CH20" s="33">
        <v>28</v>
      </c>
      <c r="CI20" s="33">
        <v>32</v>
      </c>
      <c r="CJ20" s="33">
        <v>31</v>
      </c>
      <c r="CK20" s="33">
        <v>30</v>
      </c>
      <c r="CL20" s="33">
        <v>32</v>
      </c>
      <c r="CM20" s="33">
        <v>30</v>
      </c>
      <c r="CN20" s="33">
        <v>32</v>
      </c>
      <c r="CO20" s="33">
        <v>31</v>
      </c>
      <c r="CP20" s="33">
        <v>30</v>
      </c>
      <c r="CQ20" s="34">
        <v>45611</v>
      </c>
      <c r="CR20" s="32">
        <v>45612</v>
      </c>
      <c r="CS20" s="42">
        <v>45619</v>
      </c>
      <c r="CT20" s="35" t="s">
        <v>309</v>
      </c>
      <c r="CU20" s="36">
        <v>45626</v>
      </c>
      <c r="CV20" s="37" t="s">
        <v>309</v>
      </c>
      <c r="CW20" s="17">
        <v>45622</v>
      </c>
      <c r="CX20" s="32">
        <v>45623</v>
      </c>
      <c r="CY20" s="38">
        <v>45630</v>
      </c>
      <c r="CZ20" s="38"/>
    </row>
    <row r="21" spans="1:104" x14ac:dyDescent="0.3">
      <c r="A21" s="46" t="s">
        <v>33</v>
      </c>
      <c r="B21" s="46" t="s">
        <v>40</v>
      </c>
      <c r="C21" s="11" t="s">
        <v>41</v>
      </c>
      <c r="D21" s="11" t="s">
        <v>436</v>
      </c>
      <c r="E21" s="11">
        <v>6931</v>
      </c>
      <c r="F21" s="19">
        <v>5422</v>
      </c>
      <c r="G21" s="11">
        <v>25</v>
      </c>
      <c r="J21" s="30">
        <v>544761125</v>
      </c>
      <c r="K21" s="30">
        <v>183334704</v>
      </c>
      <c r="L21" s="31">
        <v>0.58686923100741439</v>
      </c>
      <c r="M21" s="19">
        <v>2061.6666666666665</v>
      </c>
      <c r="N21" s="19">
        <v>422.66666666666669</v>
      </c>
      <c r="O21" s="11">
        <v>400.09090909090907</v>
      </c>
      <c r="P21" s="19">
        <v>12.82807570977918</v>
      </c>
      <c r="Q21" s="11">
        <v>55</v>
      </c>
      <c r="R21" s="19">
        <v>7.6848484848484855</v>
      </c>
      <c r="S21" s="19">
        <v>27.5</v>
      </c>
      <c r="T21" s="19">
        <v>15.369696969696971</v>
      </c>
      <c r="U21" s="32">
        <v>44485</v>
      </c>
      <c r="V21" s="32">
        <v>44517</v>
      </c>
      <c r="W21" s="32">
        <v>44545</v>
      </c>
      <c r="X21" s="32">
        <v>44576</v>
      </c>
      <c r="Y21" s="32">
        <v>44606</v>
      </c>
      <c r="Z21" s="32">
        <v>44636</v>
      </c>
      <c r="AA21" s="32">
        <v>44664</v>
      </c>
      <c r="AB21" s="32">
        <v>44695</v>
      </c>
      <c r="AC21" s="32">
        <v>44727</v>
      </c>
      <c r="AD21" s="32">
        <v>44759</v>
      </c>
      <c r="AE21" s="32">
        <v>44791</v>
      </c>
      <c r="AF21" s="32">
        <v>44821</v>
      </c>
      <c r="AG21" s="32">
        <v>44852</v>
      </c>
      <c r="AH21" s="32">
        <v>44881</v>
      </c>
      <c r="AI21" s="32">
        <v>44910</v>
      </c>
      <c r="AJ21" s="32">
        <v>44940</v>
      </c>
      <c r="AK21" s="32">
        <v>44970</v>
      </c>
      <c r="AL21" s="32">
        <v>45000</v>
      </c>
      <c r="AM21" s="32">
        <v>45031</v>
      </c>
      <c r="AN21" s="32">
        <v>45061</v>
      </c>
      <c r="AO21" s="32">
        <v>45091</v>
      </c>
      <c r="AP21" s="32">
        <v>45122</v>
      </c>
      <c r="AQ21" s="32">
        <v>45153</v>
      </c>
      <c r="AR21" s="32">
        <v>45184</v>
      </c>
      <c r="AS21" s="32">
        <v>45216</v>
      </c>
      <c r="AT21" s="32">
        <v>45246</v>
      </c>
      <c r="AU21" s="32">
        <v>45274</v>
      </c>
      <c r="AV21" s="32">
        <v>45304</v>
      </c>
      <c r="AW21" s="32">
        <v>45336</v>
      </c>
      <c r="AX21" s="32">
        <v>45364</v>
      </c>
      <c r="AY21" s="32">
        <v>45396</v>
      </c>
      <c r="AZ21" s="32">
        <v>45427</v>
      </c>
      <c r="BA21" s="32">
        <v>45457</v>
      </c>
      <c r="BB21" s="32">
        <v>45489</v>
      </c>
      <c r="BC21" s="32">
        <v>45519</v>
      </c>
      <c r="BD21" s="32">
        <v>45551</v>
      </c>
      <c r="BE21" s="32">
        <v>45582</v>
      </c>
      <c r="BF21" s="11">
        <v>32</v>
      </c>
      <c r="BG21" s="11">
        <v>28</v>
      </c>
      <c r="BH21" s="11">
        <v>31</v>
      </c>
      <c r="BI21" s="11">
        <v>30</v>
      </c>
      <c r="BJ21" s="11">
        <v>30</v>
      </c>
      <c r="BK21" s="11">
        <v>28</v>
      </c>
      <c r="BL21" s="11">
        <v>31</v>
      </c>
      <c r="BM21" s="11">
        <v>32</v>
      </c>
      <c r="BN21" s="11">
        <v>32</v>
      </c>
      <c r="BO21" s="11">
        <v>32</v>
      </c>
      <c r="BP21" s="11">
        <v>30</v>
      </c>
      <c r="BQ21" s="11">
        <v>31</v>
      </c>
      <c r="BR21" s="11">
        <v>29</v>
      </c>
      <c r="BS21" s="11">
        <v>29</v>
      </c>
      <c r="BT21" s="11">
        <v>30</v>
      </c>
      <c r="BU21" s="33">
        <v>30</v>
      </c>
      <c r="BV21" s="33">
        <v>30</v>
      </c>
      <c r="BW21" s="33">
        <v>31</v>
      </c>
      <c r="BX21" s="33">
        <v>30</v>
      </c>
      <c r="BY21" s="33">
        <v>30</v>
      </c>
      <c r="BZ21" s="33">
        <v>31</v>
      </c>
      <c r="CA21" s="33">
        <v>31</v>
      </c>
      <c r="CB21" s="33">
        <v>31</v>
      </c>
      <c r="CC21" s="33">
        <v>32</v>
      </c>
      <c r="CD21" s="33">
        <v>30</v>
      </c>
      <c r="CE21" s="33">
        <v>28</v>
      </c>
      <c r="CF21" s="33">
        <v>30</v>
      </c>
      <c r="CG21" s="33">
        <v>32</v>
      </c>
      <c r="CH21" s="33">
        <v>28</v>
      </c>
      <c r="CI21" s="33">
        <v>32</v>
      </c>
      <c r="CJ21" s="33">
        <v>31</v>
      </c>
      <c r="CK21" s="33">
        <v>30</v>
      </c>
      <c r="CL21" s="33">
        <v>32</v>
      </c>
      <c r="CM21" s="33">
        <v>30</v>
      </c>
      <c r="CN21" s="33">
        <v>32</v>
      </c>
      <c r="CO21" s="33">
        <v>31</v>
      </c>
      <c r="CP21" s="33">
        <v>30</v>
      </c>
      <c r="CQ21" s="34">
        <v>45611</v>
      </c>
      <c r="CR21" s="32">
        <v>45612</v>
      </c>
      <c r="CS21" s="42">
        <v>45619</v>
      </c>
      <c r="CT21" s="35" t="s">
        <v>369</v>
      </c>
      <c r="CU21" s="36">
        <v>45626</v>
      </c>
      <c r="CV21" s="37" t="s">
        <v>369</v>
      </c>
      <c r="CW21" s="17">
        <v>45622</v>
      </c>
      <c r="CX21" s="32">
        <v>45623</v>
      </c>
      <c r="CY21" s="38">
        <v>45630</v>
      </c>
      <c r="CZ21" s="38"/>
    </row>
    <row r="22" spans="1:104" x14ac:dyDescent="0.3">
      <c r="A22" s="46" t="s">
        <v>33</v>
      </c>
      <c r="B22" s="46" t="s">
        <v>62</v>
      </c>
      <c r="C22" s="11" t="s">
        <v>63</v>
      </c>
      <c r="D22" s="11" t="s">
        <v>437</v>
      </c>
      <c r="E22" s="11">
        <v>3907</v>
      </c>
      <c r="F22" s="19">
        <v>3617</v>
      </c>
      <c r="G22" s="11">
        <v>225</v>
      </c>
      <c r="J22" s="30">
        <v>597794506</v>
      </c>
      <c r="K22" s="30">
        <v>496980646</v>
      </c>
      <c r="L22" s="31">
        <v>0.90476504245014211</v>
      </c>
      <c r="M22" s="19">
        <v>900.66666666666663</v>
      </c>
      <c r="N22" s="19">
        <v>223.83333333333331</v>
      </c>
      <c r="O22" s="11">
        <v>400.35</v>
      </c>
      <c r="P22" s="19">
        <v>16.159344750558454</v>
      </c>
      <c r="Q22" s="11">
        <v>50</v>
      </c>
      <c r="R22" s="19">
        <v>4.4766666666666666</v>
      </c>
      <c r="S22" s="19">
        <v>25</v>
      </c>
      <c r="T22" s="19">
        <v>8.9533333333333331</v>
      </c>
      <c r="U22" s="32">
        <v>44486</v>
      </c>
      <c r="V22" s="32">
        <v>44518</v>
      </c>
      <c r="W22" s="32">
        <v>44547</v>
      </c>
      <c r="X22" s="32">
        <v>44578</v>
      </c>
      <c r="Y22" s="32">
        <v>44607</v>
      </c>
      <c r="Z22" s="32">
        <v>44637</v>
      </c>
      <c r="AA22" s="32">
        <v>44669</v>
      </c>
      <c r="AB22" s="32">
        <v>44699</v>
      </c>
      <c r="AC22" s="32">
        <v>44729</v>
      </c>
      <c r="AD22" s="32">
        <v>44760</v>
      </c>
      <c r="AE22" s="32">
        <v>44792</v>
      </c>
      <c r="AF22" s="32">
        <v>44823</v>
      </c>
      <c r="AG22" s="32">
        <v>44853</v>
      </c>
      <c r="AH22" s="32">
        <v>44882</v>
      </c>
      <c r="AI22" s="32">
        <v>44911</v>
      </c>
      <c r="AJ22" s="32">
        <v>44941</v>
      </c>
      <c r="AK22" s="32">
        <v>44972</v>
      </c>
      <c r="AL22" s="32">
        <v>45002</v>
      </c>
      <c r="AM22" s="32">
        <v>45033</v>
      </c>
      <c r="AN22" s="32">
        <v>45063</v>
      </c>
      <c r="AO22" s="32">
        <v>45093</v>
      </c>
      <c r="AP22" s="32">
        <v>45124</v>
      </c>
      <c r="AQ22" s="32">
        <v>45154</v>
      </c>
      <c r="AR22" s="32">
        <v>45185</v>
      </c>
      <c r="AS22" s="32">
        <v>45217</v>
      </c>
      <c r="AT22" s="32">
        <v>45247</v>
      </c>
      <c r="AU22" s="32">
        <v>45275</v>
      </c>
      <c r="AV22" s="32">
        <v>45306</v>
      </c>
      <c r="AW22" s="32">
        <v>45337</v>
      </c>
      <c r="AX22" s="32">
        <v>45365</v>
      </c>
      <c r="AY22" s="32">
        <v>45397</v>
      </c>
      <c r="AZ22" s="32">
        <v>45428</v>
      </c>
      <c r="BA22" s="32">
        <v>45458</v>
      </c>
      <c r="BB22" s="32">
        <v>45490</v>
      </c>
      <c r="BC22" s="32">
        <v>45520</v>
      </c>
      <c r="BD22" s="32">
        <v>45552</v>
      </c>
      <c r="BE22" s="32">
        <v>45583</v>
      </c>
      <c r="BF22" s="11">
        <v>32</v>
      </c>
      <c r="BG22" s="11">
        <v>29</v>
      </c>
      <c r="BH22" s="11">
        <v>31</v>
      </c>
      <c r="BI22" s="11">
        <v>29</v>
      </c>
      <c r="BJ22" s="11">
        <v>30</v>
      </c>
      <c r="BK22" s="11">
        <v>32</v>
      </c>
      <c r="BL22" s="11">
        <v>30</v>
      </c>
      <c r="BM22" s="11">
        <v>30</v>
      </c>
      <c r="BN22" s="11">
        <v>31</v>
      </c>
      <c r="BO22" s="11">
        <v>32</v>
      </c>
      <c r="BP22" s="11">
        <v>31</v>
      </c>
      <c r="BQ22" s="11">
        <v>30</v>
      </c>
      <c r="BR22" s="11">
        <v>29</v>
      </c>
      <c r="BS22" s="11">
        <v>29</v>
      </c>
      <c r="BT22" s="11">
        <v>31</v>
      </c>
      <c r="BU22" s="33">
        <v>31</v>
      </c>
      <c r="BV22" s="33">
        <v>29</v>
      </c>
      <c r="BW22" s="33">
        <v>31</v>
      </c>
      <c r="BX22" s="33">
        <v>30</v>
      </c>
      <c r="BY22" s="33">
        <v>30</v>
      </c>
      <c r="BZ22" s="33">
        <v>31</v>
      </c>
      <c r="CA22" s="33">
        <v>30</v>
      </c>
      <c r="CB22" s="33">
        <v>31</v>
      </c>
      <c r="CC22" s="33">
        <v>32</v>
      </c>
      <c r="CD22" s="33">
        <v>30</v>
      </c>
      <c r="CE22" s="33">
        <v>28</v>
      </c>
      <c r="CF22" s="33">
        <v>31</v>
      </c>
      <c r="CG22" s="33">
        <v>31</v>
      </c>
      <c r="CH22" s="33">
        <v>28</v>
      </c>
      <c r="CI22" s="33">
        <v>32</v>
      </c>
      <c r="CJ22" s="33">
        <v>31</v>
      </c>
      <c r="CK22" s="33">
        <v>30</v>
      </c>
      <c r="CL22" s="33">
        <v>32</v>
      </c>
      <c r="CM22" s="33">
        <v>30</v>
      </c>
      <c r="CN22" s="33">
        <v>32</v>
      </c>
      <c r="CO22" s="33">
        <v>31</v>
      </c>
      <c r="CP22" s="33">
        <v>30</v>
      </c>
      <c r="CQ22" s="34">
        <v>45612</v>
      </c>
      <c r="CR22" s="32">
        <v>45613</v>
      </c>
      <c r="CS22" s="42">
        <v>45619</v>
      </c>
      <c r="CT22" s="35" t="s">
        <v>309</v>
      </c>
      <c r="CU22" s="36">
        <v>45626</v>
      </c>
      <c r="CV22" s="37" t="s">
        <v>309</v>
      </c>
      <c r="CW22" s="17">
        <v>45622</v>
      </c>
      <c r="CX22" s="32">
        <v>45623</v>
      </c>
      <c r="CY22" s="38">
        <v>45630</v>
      </c>
      <c r="CZ22" s="38"/>
    </row>
    <row r="23" spans="1:104" x14ac:dyDescent="0.3">
      <c r="A23" s="46" t="s">
        <v>33</v>
      </c>
      <c r="B23" s="46" t="s">
        <v>77</v>
      </c>
      <c r="C23" s="11" t="s">
        <v>78</v>
      </c>
      <c r="D23" s="11" t="s">
        <v>438</v>
      </c>
      <c r="E23" s="11">
        <v>6643</v>
      </c>
      <c r="F23" s="19">
        <v>5787</v>
      </c>
      <c r="G23" s="11">
        <v>870</v>
      </c>
      <c r="J23" s="30">
        <v>804913008</v>
      </c>
      <c r="K23" s="30">
        <v>268905880</v>
      </c>
      <c r="L23" s="31">
        <v>0.33729045099499383</v>
      </c>
      <c r="M23" s="19">
        <v>3041.6666666666665</v>
      </c>
      <c r="N23" s="19">
        <v>529.64583333333326</v>
      </c>
      <c r="O23" s="11">
        <v>394.76923076923077</v>
      </c>
      <c r="P23" s="19">
        <v>10.926169216850885</v>
      </c>
      <c r="Q23" s="11">
        <v>55</v>
      </c>
      <c r="R23" s="19">
        <v>9.6299242424242415</v>
      </c>
      <c r="S23" s="19">
        <v>27.5</v>
      </c>
      <c r="T23" s="19">
        <v>19.259848484848483</v>
      </c>
      <c r="U23" s="32">
        <v>44488</v>
      </c>
      <c r="V23" s="32">
        <v>44520</v>
      </c>
      <c r="W23" s="32">
        <v>44548</v>
      </c>
      <c r="X23" s="32">
        <v>44580</v>
      </c>
      <c r="Y23" s="32">
        <v>44609</v>
      </c>
      <c r="Z23" s="32">
        <v>44639</v>
      </c>
      <c r="AA23" s="32">
        <v>44671</v>
      </c>
      <c r="AB23" s="32">
        <v>44701</v>
      </c>
      <c r="AC23" s="32">
        <v>44730</v>
      </c>
      <c r="AD23" s="32">
        <v>44761</v>
      </c>
      <c r="AE23" s="32">
        <v>44793</v>
      </c>
      <c r="AF23" s="32">
        <v>44824</v>
      </c>
      <c r="AG23" s="32">
        <v>44853</v>
      </c>
      <c r="AH23" s="32">
        <v>44883</v>
      </c>
      <c r="AI23" s="32">
        <v>44912</v>
      </c>
      <c r="AJ23" s="32">
        <v>44942</v>
      </c>
      <c r="AK23" s="32">
        <v>44971</v>
      </c>
      <c r="AL23" s="32">
        <v>45001</v>
      </c>
      <c r="AM23" s="32">
        <v>45032</v>
      </c>
      <c r="AN23" s="32">
        <v>45062</v>
      </c>
      <c r="AO23" s="32">
        <v>45092</v>
      </c>
      <c r="AP23" s="32">
        <v>45124</v>
      </c>
      <c r="AQ23" s="32">
        <v>45154</v>
      </c>
      <c r="AR23" s="32">
        <v>45185</v>
      </c>
      <c r="AS23" s="32">
        <v>45217</v>
      </c>
      <c r="AT23" s="32">
        <v>45248</v>
      </c>
      <c r="AU23" s="32">
        <v>45276</v>
      </c>
      <c r="AV23" s="32">
        <v>45308</v>
      </c>
      <c r="AW23" s="32">
        <v>45339</v>
      </c>
      <c r="AX23" s="32">
        <v>45367</v>
      </c>
      <c r="AY23" s="32">
        <v>45399</v>
      </c>
      <c r="AZ23" s="32">
        <v>45430</v>
      </c>
      <c r="BA23" s="32">
        <v>45461</v>
      </c>
      <c r="BB23" s="32">
        <v>45492</v>
      </c>
      <c r="BC23" s="32">
        <v>45524</v>
      </c>
      <c r="BD23" s="32">
        <v>45554</v>
      </c>
      <c r="BE23" s="32">
        <v>45584</v>
      </c>
      <c r="BF23" s="11">
        <v>32</v>
      </c>
      <c r="BG23" s="11">
        <v>28</v>
      </c>
      <c r="BH23" s="11">
        <v>32</v>
      </c>
      <c r="BI23" s="11">
        <v>29</v>
      </c>
      <c r="BJ23" s="11">
        <v>30</v>
      </c>
      <c r="BK23" s="11">
        <v>32</v>
      </c>
      <c r="BL23" s="11">
        <v>30</v>
      </c>
      <c r="BM23" s="11">
        <v>29</v>
      </c>
      <c r="BN23" s="11">
        <v>31</v>
      </c>
      <c r="BO23" s="11">
        <v>32</v>
      </c>
      <c r="BP23" s="11">
        <v>31</v>
      </c>
      <c r="BQ23" s="11">
        <v>29</v>
      </c>
      <c r="BR23" s="11">
        <v>30</v>
      </c>
      <c r="BS23" s="11">
        <v>29</v>
      </c>
      <c r="BT23" s="11">
        <v>29</v>
      </c>
      <c r="BU23" s="33">
        <v>29</v>
      </c>
      <c r="BV23" s="33">
        <v>31</v>
      </c>
      <c r="BW23" s="33">
        <v>31</v>
      </c>
      <c r="BX23" s="33">
        <v>30</v>
      </c>
      <c r="BY23" s="33">
        <v>30</v>
      </c>
      <c r="BZ23" s="33">
        <v>32</v>
      </c>
      <c r="CA23" s="33">
        <v>30</v>
      </c>
      <c r="CB23" s="33">
        <v>31</v>
      </c>
      <c r="CC23" s="33">
        <v>32</v>
      </c>
      <c r="CD23" s="33">
        <v>31</v>
      </c>
      <c r="CE23" s="33">
        <v>28</v>
      </c>
      <c r="CF23" s="33">
        <v>32</v>
      </c>
      <c r="CG23" s="33">
        <v>31</v>
      </c>
      <c r="CH23" s="33">
        <v>28</v>
      </c>
      <c r="CI23" s="33">
        <v>32</v>
      </c>
      <c r="CJ23" s="33">
        <v>31</v>
      </c>
      <c r="CK23" s="33">
        <v>31</v>
      </c>
      <c r="CL23" s="33">
        <v>31</v>
      </c>
      <c r="CM23" s="33">
        <v>32</v>
      </c>
      <c r="CN23" s="33">
        <v>30</v>
      </c>
      <c r="CO23" s="33">
        <v>30</v>
      </c>
      <c r="CP23" s="33">
        <v>30</v>
      </c>
      <c r="CQ23" s="34">
        <v>45613</v>
      </c>
      <c r="CR23" s="32">
        <v>45614</v>
      </c>
      <c r="CS23" s="42">
        <v>45619</v>
      </c>
      <c r="CT23" s="35" t="s">
        <v>369</v>
      </c>
      <c r="CU23" s="36">
        <v>45626</v>
      </c>
      <c r="CV23" s="37" t="s">
        <v>369</v>
      </c>
      <c r="CW23" s="17">
        <v>45623</v>
      </c>
      <c r="CX23" s="32">
        <v>45624</v>
      </c>
      <c r="CY23" s="38">
        <v>45631</v>
      </c>
      <c r="CZ23" s="38"/>
    </row>
    <row r="24" spans="1:104" x14ac:dyDescent="0.3">
      <c r="A24" s="46" t="s">
        <v>33</v>
      </c>
      <c r="B24" s="46" t="s">
        <v>66</v>
      </c>
      <c r="C24" s="11" t="s">
        <v>67</v>
      </c>
      <c r="D24" s="11" t="s">
        <v>439</v>
      </c>
      <c r="E24" s="11">
        <v>8207</v>
      </c>
      <c r="F24" s="19">
        <v>7191</v>
      </c>
      <c r="G24" s="11">
        <v>825</v>
      </c>
      <c r="J24" s="30">
        <v>1314577333</v>
      </c>
      <c r="K24" s="30">
        <v>1171053023</v>
      </c>
      <c r="L24" s="31">
        <v>1.0702762332783247</v>
      </c>
      <c r="M24" s="19">
        <v>1656.3333333333333</v>
      </c>
      <c r="N24" s="19">
        <v>452.08333333333331</v>
      </c>
      <c r="O24" s="11">
        <v>449.75</v>
      </c>
      <c r="P24" s="19">
        <v>15.906359447004609</v>
      </c>
      <c r="Q24" s="11">
        <v>50</v>
      </c>
      <c r="R24" s="19">
        <v>9.0416666666666661</v>
      </c>
      <c r="S24" s="19">
        <v>25</v>
      </c>
      <c r="T24" s="19">
        <v>18.083333333333332</v>
      </c>
      <c r="U24" s="32">
        <v>44486</v>
      </c>
      <c r="V24" s="32">
        <v>44518</v>
      </c>
      <c r="W24" s="32">
        <v>44546</v>
      </c>
      <c r="X24" s="32">
        <v>44578</v>
      </c>
      <c r="Y24" s="32">
        <v>44607</v>
      </c>
      <c r="Z24" s="32">
        <v>44637</v>
      </c>
      <c r="AA24" s="32">
        <v>44669</v>
      </c>
      <c r="AB24" s="32">
        <v>44699</v>
      </c>
      <c r="AC24" s="32">
        <v>44729</v>
      </c>
      <c r="AD24" s="32">
        <v>44760</v>
      </c>
      <c r="AE24" s="32">
        <v>44791</v>
      </c>
      <c r="AF24" s="32">
        <v>44821</v>
      </c>
      <c r="AG24" s="32">
        <v>44852</v>
      </c>
      <c r="AH24" s="32">
        <v>44882</v>
      </c>
      <c r="AI24" s="32">
        <v>44911</v>
      </c>
      <c r="AJ24" s="32">
        <v>44941</v>
      </c>
      <c r="AK24" s="32">
        <v>44972</v>
      </c>
      <c r="AL24" s="32">
        <v>45002</v>
      </c>
      <c r="AM24" s="32">
        <v>45033</v>
      </c>
      <c r="AN24" s="32">
        <v>45063</v>
      </c>
      <c r="AO24" s="32">
        <v>45093</v>
      </c>
      <c r="AP24" s="32">
        <v>45125</v>
      </c>
      <c r="AQ24" s="32">
        <v>45155</v>
      </c>
      <c r="AR24" s="32">
        <v>45187</v>
      </c>
      <c r="AS24" s="32">
        <v>45218</v>
      </c>
      <c r="AT24" s="32">
        <v>45247</v>
      </c>
      <c r="AU24" s="32">
        <v>45275</v>
      </c>
      <c r="AV24" s="32">
        <v>45306</v>
      </c>
      <c r="AW24" s="32">
        <v>45337</v>
      </c>
      <c r="AX24" s="32">
        <v>45365</v>
      </c>
      <c r="AY24" s="32">
        <v>45397</v>
      </c>
      <c r="AZ24" s="32">
        <v>45428</v>
      </c>
      <c r="BA24" s="32">
        <v>45458</v>
      </c>
      <c r="BB24" s="32">
        <v>45490</v>
      </c>
      <c r="BC24" s="32">
        <v>45520</v>
      </c>
      <c r="BD24" s="32">
        <v>45552</v>
      </c>
      <c r="BE24" s="32">
        <v>45583</v>
      </c>
      <c r="BF24" s="11">
        <v>32</v>
      </c>
      <c r="BG24" s="11">
        <v>28</v>
      </c>
      <c r="BH24" s="11">
        <v>32</v>
      </c>
      <c r="BI24" s="11">
        <v>29</v>
      </c>
      <c r="BJ24" s="11">
        <v>30</v>
      </c>
      <c r="BK24" s="11">
        <v>32</v>
      </c>
      <c r="BL24" s="11">
        <v>30</v>
      </c>
      <c r="BM24" s="11">
        <v>30</v>
      </c>
      <c r="BN24" s="11">
        <v>31</v>
      </c>
      <c r="BO24" s="11">
        <v>31</v>
      </c>
      <c r="BP24" s="11">
        <v>30</v>
      </c>
      <c r="BQ24" s="11">
        <v>31</v>
      </c>
      <c r="BR24" s="11">
        <v>30</v>
      </c>
      <c r="BS24" s="11">
        <v>29</v>
      </c>
      <c r="BT24" s="11">
        <v>31</v>
      </c>
      <c r="BU24" s="33">
        <v>31</v>
      </c>
      <c r="BV24" s="33">
        <v>29</v>
      </c>
      <c r="BW24" s="33">
        <v>31</v>
      </c>
      <c r="BX24" s="33">
        <v>30</v>
      </c>
      <c r="BY24" s="33">
        <v>30</v>
      </c>
      <c r="BZ24" s="33">
        <v>32</v>
      </c>
      <c r="CA24" s="33">
        <v>30</v>
      </c>
      <c r="CB24" s="33">
        <v>32</v>
      </c>
      <c r="CC24" s="33">
        <v>31</v>
      </c>
      <c r="CD24" s="33">
        <v>29</v>
      </c>
      <c r="CE24" s="33">
        <v>28</v>
      </c>
      <c r="CF24" s="33">
        <v>31</v>
      </c>
      <c r="CG24" s="33">
        <v>31</v>
      </c>
      <c r="CH24" s="33">
        <v>28</v>
      </c>
      <c r="CI24" s="33">
        <v>32</v>
      </c>
      <c r="CJ24" s="33">
        <v>31</v>
      </c>
      <c r="CK24" s="33">
        <v>30</v>
      </c>
      <c r="CL24" s="33">
        <v>32</v>
      </c>
      <c r="CM24" s="33">
        <v>30</v>
      </c>
      <c r="CN24" s="33">
        <v>32</v>
      </c>
      <c r="CO24" s="33">
        <v>31</v>
      </c>
      <c r="CP24" s="33">
        <v>30</v>
      </c>
      <c r="CQ24" s="34">
        <v>45612</v>
      </c>
      <c r="CR24" s="32">
        <v>45613</v>
      </c>
      <c r="CS24" s="42">
        <v>45621</v>
      </c>
      <c r="CT24" s="35" t="s">
        <v>309</v>
      </c>
      <c r="CU24" s="36">
        <v>45628</v>
      </c>
      <c r="CV24" s="37" t="s">
        <v>309</v>
      </c>
      <c r="CW24" s="17">
        <v>45623</v>
      </c>
      <c r="CX24" s="32">
        <v>45624</v>
      </c>
      <c r="CY24" s="38">
        <v>45631</v>
      </c>
      <c r="CZ24" s="38"/>
    </row>
    <row r="25" spans="1:104" x14ac:dyDescent="0.3">
      <c r="A25" s="46" t="s">
        <v>33</v>
      </c>
      <c r="B25" s="46" t="s">
        <v>72</v>
      </c>
      <c r="C25" s="11" t="s">
        <v>73</v>
      </c>
      <c r="D25" s="11" t="s">
        <v>440</v>
      </c>
      <c r="E25" s="11">
        <v>14279</v>
      </c>
      <c r="F25" s="19">
        <v>3629</v>
      </c>
      <c r="G25" s="11">
        <v>7378</v>
      </c>
      <c r="J25" s="30">
        <v>602812219</v>
      </c>
      <c r="K25" s="30">
        <v>584360596</v>
      </c>
      <c r="L25" s="31">
        <v>1.0543919839998648</v>
      </c>
      <c r="M25" s="19">
        <v>2156.3333333333335</v>
      </c>
      <c r="N25" s="19">
        <v>505.66666666666669</v>
      </c>
      <c r="O25" s="11">
        <v>335.2</v>
      </c>
      <c r="P25" s="19">
        <v>7.1766644693473962</v>
      </c>
      <c r="Q25" s="11">
        <v>50</v>
      </c>
      <c r="R25" s="19">
        <v>10.113333333333333</v>
      </c>
      <c r="S25" s="19">
        <v>25</v>
      </c>
      <c r="T25" s="19">
        <v>20.226666666666667</v>
      </c>
      <c r="U25" s="32">
        <v>44487</v>
      </c>
      <c r="V25" s="32">
        <v>44519</v>
      </c>
      <c r="W25" s="32">
        <v>44547</v>
      </c>
      <c r="X25" s="32">
        <v>44578</v>
      </c>
      <c r="Y25" s="32">
        <v>44607</v>
      </c>
      <c r="Z25" s="32">
        <v>44638</v>
      </c>
      <c r="AA25" s="32">
        <v>44670</v>
      </c>
      <c r="AB25" s="32">
        <v>44700</v>
      </c>
      <c r="AC25" s="32">
        <v>44730</v>
      </c>
      <c r="AD25" s="32">
        <v>44760</v>
      </c>
      <c r="AE25" s="32">
        <v>44792</v>
      </c>
      <c r="AF25" s="32">
        <v>44823</v>
      </c>
      <c r="AG25" s="32">
        <v>44853</v>
      </c>
      <c r="AH25" s="32">
        <v>44883</v>
      </c>
      <c r="AI25" s="32">
        <v>44912</v>
      </c>
      <c r="AJ25" s="32">
        <v>44942</v>
      </c>
      <c r="AK25" s="32">
        <v>44972</v>
      </c>
      <c r="AL25" s="32">
        <v>45002</v>
      </c>
      <c r="AM25" s="32">
        <v>45033</v>
      </c>
      <c r="AN25" s="32">
        <v>45063</v>
      </c>
      <c r="AO25" s="32">
        <v>45093</v>
      </c>
      <c r="AP25" s="32">
        <v>45125</v>
      </c>
      <c r="AQ25" s="32">
        <v>45155</v>
      </c>
      <c r="AR25" s="32">
        <v>45187</v>
      </c>
      <c r="AS25" s="32">
        <v>45218</v>
      </c>
      <c r="AT25" s="32">
        <v>45248</v>
      </c>
      <c r="AU25" s="32">
        <v>45276</v>
      </c>
      <c r="AV25" s="32">
        <v>45307</v>
      </c>
      <c r="AW25" s="32">
        <v>45338</v>
      </c>
      <c r="AX25" s="32">
        <v>45366</v>
      </c>
      <c r="AY25" s="32">
        <v>45398</v>
      </c>
      <c r="AZ25" s="32">
        <v>45429</v>
      </c>
      <c r="BA25" s="32">
        <v>45460</v>
      </c>
      <c r="BB25" s="32">
        <v>45491</v>
      </c>
      <c r="BC25" s="32">
        <v>45521</v>
      </c>
      <c r="BD25" s="32">
        <v>45553</v>
      </c>
      <c r="BE25" s="32">
        <v>45584</v>
      </c>
      <c r="BF25" s="11">
        <v>32</v>
      </c>
      <c r="BG25" s="11">
        <v>28</v>
      </c>
      <c r="BH25" s="11">
        <v>31</v>
      </c>
      <c r="BI25" s="11">
        <v>29</v>
      </c>
      <c r="BJ25" s="11">
        <v>31</v>
      </c>
      <c r="BK25" s="11">
        <v>32</v>
      </c>
      <c r="BL25" s="11">
        <v>30</v>
      </c>
      <c r="BM25" s="11">
        <v>30</v>
      </c>
      <c r="BN25" s="11">
        <v>30</v>
      </c>
      <c r="BO25" s="11">
        <v>32</v>
      </c>
      <c r="BP25" s="11">
        <v>31</v>
      </c>
      <c r="BQ25" s="11">
        <v>30</v>
      </c>
      <c r="BR25" s="11">
        <v>30</v>
      </c>
      <c r="BS25" s="11">
        <v>29</v>
      </c>
      <c r="BT25" s="11">
        <v>30</v>
      </c>
      <c r="BU25" s="33">
        <v>30</v>
      </c>
      <c r="BV25" s="33">
        <v>30</v>
      </c>
      <c r="BW25" s="33">
        <v>31</v>
      </c>
      <c r="BX25" s="33">
        <v>30</v>
      </c>
      <c r="BY25" s="33">
        <v>30</v>
      </c>
      <c r="BZ25" s="33">
        <v>32</v>
      </c>
      <c r="CA25" s="33">
        <v>30</v>
      </c>
      <c r="CB25" s="33">
        <v>32</v>
      </c>
      <c r="CC25" s="33">
        <v>31</v>
      </c>
      <c r="CD25" s="33">
        <v>30</v>
      </c>
      <c r="CE25" s="33">
        <v>28</v>
      </c>
      <c r="CF25" s="33">
        <v>31</v>
      </c>
      <c r="CG25" s="33">
        <v>31</v>
      </c>
      <c r="CH25" s="33">
        <v>28</v>
      </c>
      <c r="CI25" s="33">
        <v>32</v>
      </c>
      <c r="CJ25" s="33">
        <v>31</v>
      </c>
      <c r="CK25" s="33">
        <v>31</v>
      </c>
      <c r="CL25" s="33">
        <v>31</v>
      </c>
      <c r="CM25" s="33">
        <v>30</v>
      </c>
      <c r="CN25" s="33">
        <v>32</v>
      </c>
      <c r="CO25" s="33">
        <v>31</v>
      </c>
      <c r="CP25" s="33">
        <v>30</v>
      </c>
      <c r="CQ25" s="34">
        <v>45613</v>
      </c>
      <c r="CR25" s="32">
        <v>45614</v>
      </c>
      <c r="CS25" s="42">
        <v>45621</v>
      </c>
      <c r="CT25" s="35" t="s">
        <v>369</v>
      </c>
      <c r="CU25" s="36">
        <v>45628</v>
      </c>
      <c r="CV25" s="37" t="s">
        <v>369</v>
      </c>
      <c r="CW25" s="17">
        <v>45623</v>
      </c>
      <c r="CX25" s="32">
        <v>45624</v>
      </c>
      <c r="CY25" s="38">
        <v>45631</v>
      </c>
      <c r="CZ25" s="38"/>
    </row>
    <row r="26" spans="1:104" x14ac:dyDescent="0.3">
      <c r="A26" s="46" t="s">
        <v>42</v>
      </c>
      <c r="B26" s="46" t="s">
        <v>70</v>
      </c>
      <c r="C26" s="11" t="s">
        <v>71</v>
      </c>
      <c r="D26" s="11" t="s">
        <v>441</v>
      </c>
      <c r="E26" s="11">
        <v>3114</v>
      </c>
      <c r="F26" s="19">
        <v>3115</v>
      </c>
      <c r="G26" s="11">
        <v>65</v>
      </c>
      <c r="J26" s="30">
        <v>319462061</v>
      </c>
      <c r="K26" s="30">
        <v>274993933</v>
      </c>
      <c r="L26" s="31">
        <v>0.98596813212274637</v>
      </c>
      <c r="M26" s="19">
        <v>777</v>
      </c>
      <c r="N26" s="19">
        <v>266.89583333333331</v>
      </c>
      <c r="O26" s="11">
        <v>368.6</v>
      </c>
      <c r="P26" s="19">
        <v>11.671220045273595</v>
      </c>
      <c r="Q26" s="11">
        <v>45</v>
      </c>
      <c r="R26" s="19">
        <v>5.9310185185185178</v>
      </c>
      <c r="S26" s="19">
        <v>22.5</v>
      </c>
      <c r="T26" s="19">
        <v>11.862037037037036</v>
      </c>
      <c r="U26" s="32">
        <v>44486</v>
      </c>
      <c r="V26" s="32">
        <v>44518</v>
      </c>
      <c r="W26" s="32">
        <v>44546</v>
      </c>
      <c r="X26" s="32">
        <v>44578</v>
      </c>
      <c r="Y26" s="32">
        <v>44607</v>
      </c>
      <c r="Z26" s="32">
        <v>44638</v>
      </c>
      <c r="AA26" s="32">
        <v>44670</v>
      </c>
      <c r="AB26" s="32">
        <v>44700</v>
      </c>
      <c r="AC26" s="32">
        <v>44729</v>
      </c>
      <c r="AD26" s="32">
        <v>44760</v>
      </c>
      <c r="AE26" s="32">
        <v>44792</v>
      </c>
      <c r="AF26" s="32">
        <v>44823</v>
      </c>
      <c r="AG26" s="32">
        <v>44854</v>
      </c>
      <c r="AH26" s="32">
        <v>44883</v>
      </c>
      <c r="AI26" s="32">
        <v>44912</v>
      </c>
      <c r="AJ26" s="32">
        <v>44942</v>
      </c>
      <c r="AK26" s="32">
        <v>44971</v>
      </c>
      <c r="AL26" s="32">
        <v>45001</v>
      </c>
      <c r="AM26" s="32">
        <v>45032</v>
      </c>
      <c r="AN26" s="32">
        <v>45062</v>
      </c>
      <c r="AO26" s="32">
        <v>45092</v>
      </c>
      <c r="AP26" s="32">
        <v>45124</v>
      </c>
      <c r="AQ26" s="32">
        <v>45154</v>
      </c>
      <c r="AR26" s="32">
        <v>45185</v>
      </c>
      <c r="AS26" s="32">
        <v>45217</v>
      </c>
      <c r="AT26" s="32">
        <v>45248</v>
      </c>
      <c r="AU26" s="32">
        <v>45276</v>
      </c>
      <c r="AV26" s="32">
        <v>45307</v>
      </c>
      <c r="AW26" s="32">
        <v>45338</v>
      </c>
      <c r="AX26" s="32">
        <v>45366</v>
      </c>
      <c r="AY26" s="32">
        <v>45398</v>
      </c>
      <c r="AZ26" s="32">
        <v>45429</v>
      </c>
      <c r="BA26" s="32">
        <v>45460</v>
      </c>
      <c r="BB26" s="32">
        <v>45491</v>
      </c>
      <c r="BC26" s="32">
        <v>45521</v>
      </c>
      <c r="BD26" s="32">
        <v>45553</v>
      </c>
      <c r="BE26" s="32">
        <v>45584</v>
      </c>
      <c r="BF26" s="11">
        <v>32</v>
      </c>
      <c r="BG26" s="11">
        <v>28</v>
      </c>
      <c r="BH26" s="11">
        <v>32</v>
      </c>
      <c r="BI26" s="11">
        <v>29</v>
      </c>
      <c r="BJ26" s="11">
        <v>31</v>
      </c>
      <c r="BK26" s="11">
        <v>32</v>
      </c>
      <c r="BL26" s="11">
        <v>30</v>
      </c>
      <c r="BM26" s="11">
        <v>29</v>
      </c>
      <c r="BN26" s="11">
        <v>31</v>
      </c>
      <c r="BO26" s="11">
        <v>32</v>
      </c>
      <c r="BP26" s="11">
        <v>31</v>
      </c>
      <c r="BQ26" s="11">
        <v>31</v>
      </c>
      <c r="BR26" s="11">
        <v>29</v>
      </c>
      <c r="BS26" s="11">
        <v>29</v>
      </c>
      <c r="BT26" s="11">
        <v>29</v>
      </c>
      <c r="BU26" s="33">
        <v>29</v>
      </c>
      <c r="BV26" s="33">
        <v>31</v>
      </c>
      <c r="BW26" s="33">
        <v>31</v>
      </c>
      <c r="BX26" s="33">
        <v>30</v>
      </c>
      <c r="BY26" s="33">
        <v>30</v>
      </c>
      <c r="BZ26" s="33">
        <v>32</v>
      </c>
      <c r="CA26" s="33">
        <v>30</v>
      </c>
      <c r="CB26" s="33">
        <v>31</v>
      </c>
      <c r="CC26" s="33">
        <v>32</v>
      </c>
      <c r="CD26" s="33">
        <v>31</v>
      </c>
      <c r="CE26" s="33">
        <v>28</v>
      </c>
      <c r="CF26" s="33">
        <v>31</v>
      </c>
      <c r="CG26" s="33">
        <v>31</v>
      </c>
      <c r="CH26" s="33">
        <v>28</v>
      </c>
      <c r="CI26" s="33">
        <v>32</v>
      </c>
      <c r="CJ26" s="33">
        <v>31</v>
      </c>
      <c r="CK26" s="33">
        <v>31</v>
      </c>
      <c r="CL26" s="33">
        <v>31</v>
      </c>
      <c r="CM26" s="33">
        <v>30</v>
      </c>
      <c r="CN26" s="33">
        <v>32</v>
      </c>
      <c r="CO26" s="33">
        <v>31</v>
      </c>
      <c r="CP26" s="33">
        <v>30</v>
      </c>
      <c r="CQ26" s="34">
        <v>45613</v>
      </c>
      <c r="CR26" s="32">
        <v>45614</v>
      </c>
      <c r="CS26" s="42">
        <v>45621</v>
      </c>
      <c r="CT26" s="35" t="s">
        <v>309</v>
      </c>
      <c r="CU26" s="36">
        <v>45628</v>
      </c>
      <c r="CV26" s="37" t="s">
        <v>309</v>
      </c>
      <c r="CW26" s="17">
        <v>45623</v>
      </c>
      <c r="CX26" s="32">
        <v>45624</v>
      </c>
      <c r="CY26" s="38">
        <v>45631</v>
      </c>
      <c r="CZ26" s="38"/>
    </row>
    <row r="27" spans="1:104" x14ac:dyDescent="0.3">
      <c r="A27" s="46" t="s">
        <v>33</v>
      </c>
      <c r="B27" s="46" t="s">
        <v>83</v>
      </c>
      <c r="C27" s="11" t="s">
        <v>84</v>
      </c>
      <c r="D27" s="11" t="s">
        <v>442</v>
      </c>
      <c r="E27" s="11">
        <v>5592</v>
      </c>
      <c r="F27" s="19">
        <v>5491</v>
      </c>
      <c r="G27" s="11">
        <v>175</v>
      </c>
      <c r="J27" s="30">
        <v>1057398424</v>
      </c>
      <c r="K27" s="30">
        <v>418038715</v>
      </c>
      <c r="L27" s="31">
        <v>0.9529382776732046</v>
      </c>
      <c r="M27" s="19">
        <v>1198.3333333333333</v>
      </c>
      <c r="N27" s="19">
        <v>430.45833333333331</v>
      </c>
      <c r="O27" s="11">
        <v>400</v>
      </c>
      <c r="P27" s="19">
        <v>12.756170748233473</v>
      </c>
      <c r="Q27" s="11">
        <v>50</v>
      </c>
      <c r="R27" s="19">
        <v>8.6091666666666669</v>
      </c>
      <c r="S27" s="19">
        <v>25</v>
      </c>
      <c r="T27" s="19">
        <v>17.218333333333334</v>
      </c>
      <c r="U27" s="32">
        <v>44487</v>
      </c>
      <c r="V27" s="32">
        <v>44519</v>
      </c>
      <c r="W27" s="32">
        <v>44547</v>
      </c>
      <c r="X27" s="32">
        <v>44579</v>
      </c>
      <c r="Y27" s="32">
        <v>44608</v>
      </c>
      <c r="Z27" s="32">
        <v>44639</v>
      </c>
      <c r="AA27" s="32">
        <v>44671</v>
      </c>
      <c r="AB27" s="32">
        <v>44701</v>
      </c>
      <c r="AC27" s="32">
        <v>44733</v>
      </c>
      <c r="AD27" s="32">
        <v>44763</v>
      </c>
      <c r="AE27" s="32">
        <v>44795</v>
      </c>
      <c r="AF27" s="32">
        <v>44825</v>
      </c>
      <c r="AG27" s="32">
        <v>44855</v>
      </c>
      <c r="AH27" s="32">
        <v>44884</v>
      </c>
      <c r="AI27" s="32">
        <v>44913</v>
      </c>
      <c r="AJ27" s="32">
        <v>44943</v>
      </c>
      <c r="AK27" s="32">
        <v>44973</v>
      </c>
      <c r="AL27" s="32">
        <v>45003</v>
      </c>
      <c r="AM27" s="32">
        <v>45034</v>
      </c>
      <c r="AN27" s="32">
        <v>45064</v>
      </c>
      <c r="AO27" s="32">
        <v>45094</v>
      </c>
      <c r="AP27" s="32">
        <v>45126</v>
      </c>
      <c r="AQ27" s="32">
        <v>45156</v>
      </c>
      <c r="AR27" s="32">
        <v>45188</v>
      </c>
      <c r="AS27" s="32">
        <v>45219</v>
      </c>
      <c r="AT27" s="32">
        <v>45249</v>
      </c>
      <c r="AU27" s="32">
        <v>45277</v>
      </c>
      <c r="AV27" s="32">
        <v>45307</v>
      </c>
      <c r="AW27" s="32">
        <v>45338</v>
      </c>
      <c r="AX27" s="32">
        <v>45366</v>
      </c>
      <c r="AY27" s="32">
        <v>45398</v>
      </c>
      <c r="AZ27" s="32">
        <v>45429</v>
      </c>
      <c r="BA27" s="32">
        <v>45460</v>
      </c>
      <c r="BB27" s="32">
        <v>45491</v>
      </c>
      <c r="BC27" s="32">
        <v>45521</v>
      </c>
      <c r="BD27" s="32">
        <v>45553</v>
      </c>
      <c r="BE27" s="32">
        <v>45584</v>
      </c>
      <c r="BF27" s="11">
        <v>32</v>
      </c>
      <c r="BG27" s="11">
        <v>28</v>
      </c>
      <c r="BH27" s="11">
        <v>32</v>
      </c>
      <c r="BI27" s="11">
        <v>29</v>
      </c>
      <c r="BJ27" s="11">
        <v>31</v>
      </c>
      <c r="BK27" s="11">
        <v>32</v>
      </c>
      <c r="BL27" s="11">
        <v>30</v>
      </c>
      <c r="BM27" s="11">
        <v>32</v>
      </c>
      <c r="BN27" s="11">
        <v>30</v>
      </c>
      <c r="BO27" s="11">
        <v>32</v>
      </c>
      <c r="BP27" s="11">
        <v>30</v>
      </c>
      <c r="BQ27" s="11">
        <v>30</v>
      </c>
      <c r="BR27" s="11">
        <v>29</v>
      </c>
      <c r="BS27" s="11">
        <v>29</v>
      </c>
      <c r="BT27" s="11">
        <v>30</v>
      </c>
      <c r="BU27" s="33">
        <v>30</v>
      </c>
      <c r="BV27" s="33">
        <v>30</v>
      </c>
      <c r="BW27" s="33">
        <v>31</v>
      </c>
      <c r="BX27" s="33">
        <v>30</v>
      </c>
      <c r="BY27" s="33">
        <v>30</v>
      </c>
      <c r="BZ27" s="33">
        <v>32</v>
      </c>
      <c r="CA27" s="33">
        <v>30</v>
      </c>
      <c r="CB27" s="33">
        <v>32</v>
      </c>
      <c r="CC27" s="33">
        <v>31</v>
      </c>
      <c r="CD27" s="33">
        <v>30</v>
      </c>
      <c r="CE27" s="33">
        <v>28</v>
      </c>
      <c r="CF27" s="33">
        <v>30</v>
      </c>
      <c r="CG27" s="33">
        <v>31</v>
      </c>
      <c r="CH27" s="33">
        <v>28</v>
      </c>
      <c r="CI27" s="33">
        <v>32</v>
      </c>
      <c r="CJ27" s="33">
        <v>31</v>
      </c>
      <c r="CK27" s="33">
        <v>31</v>
      </c>
      <c r="CL27" s="33">
        <v>31</v>
      </c>
      <c r="CM27" s="33">
        <v>30</v>
      </c>
      <c r="CN27" s="33">
        <v>32</v>
      </c>
      <c r="CO27" s="33">
        <v>31</v>
      </c>
      <c r="CP27" s="33">
        <v>31</v>
      </c>
      <c r="CQ27" s="34">
        <v>45614</v>
      </c>
      <c r="CR27" s="32">
        <v>45615</v>
      </c>
      <c r="CS27" s="42">
        <v>45621</v>
      </c>
      <c r="CT27" s="35" t="s">
        <v>369</v>
      </c>
      <c r="CU27" s="36">
        <v>45628</v>
      </c>
      <c r="CV27" s="37" t="s">
        <v>309</v>
      </c>
      <c r="CW27" s="17">
        <v>45623</v>
      </c>
      <c r="CX27" s="32">
        <v>45624</v>
      </c>
      <c r="CY27" s="38">
        <v>45631</v>
      </c>
      <c r="CZ27" s="38"/>
    </row>
    <row r="28" spans="1:104" x14ac:dyDescent="0.3">
      <c r="A28" s="46" t="s">
        <v>58</v>
      </c>
      <c r="B28" s="46">
        <v>20</v>
      </c>
      <c r="C28" s="11" t="s">
        <v>74</v>
      </c>
      <c r="D28" s="11" t="s">
        <v>443</v>
      </c>
      <c r="E28" s="11">
        <v>2974</v>
      </c>
      <c r="F28" s="19">
        <v>2972</v>
      </c>
      <c r="G28" s="11">
        <v>194</v>
      </c>
      <c r="J28" s="30">
        <v>530607391</v>
      </c>
      <c r="K28" s="30">
        <v>497050288</v>
      </c>
      <c r="L28" s="31">
        <v>0.9921253652327765</v>
      </c>
      <c r="M28" s="19">
        <v>523.33333333333337</v>
      </c>
      <c r="N28" s="19">
        <v>247.20833333333334</v>
      </c>
      <c r="O28" s="11">
        <v>400</v>
      </c>
      <c r="P28" s="19">
        <v>12.022248440923647</v>
      </c>
      <c r="Q28" s="11">
        <v>55</v>
      </c>
      <c r="R28" s="19">
        <v>4.4946969696969701</v>
      </c>
      <c r="S28" s="19">
        <v>27.5</v>
      </c>
      <c r="T28" s="19">
        <v>8.9893939393939402</v>
      </c>
      <c r="U28" s="32">
        <v>44488</v>
      </c>
      <c r="V28" s="32">
        <v>44519</v>
      </c>
      <c r="W28" s="32">
        <v>44547</v>
      </c>
      <c r="X28" s="32">
        <v>44579</v>
      </c>
      <c r="Y28" s="32">
        <v>44608</v>
      </c>
      <c r="Z28" s="32">
        <v>44638</v>
      </c>
      <c r="AA28" s="32">
        <v>44670</v>
      </c>
      <c r="AB28" s="32">
        <v>44700</v>
      </c>
      <c r="AC28" s="32">
        <v>44730</v>
      </c>
      <c r="AD28" s="32">
        <v>44761</v>
      </c>
      <c r="AE28" s="32">
        <v>44792</v>
      </c>
      <c r="AF28" s="32">
        <v>44823</v>
      </c>
      <c r="AG28" s="32">
        <v>44854</v>
      </c>
      <c r="AH28" s="32">
        <v>44883</v>
      </c>
      <c r="AI28" s="32">
        <v>44912</v>
      </c>
      <c r="AJ28" s="32">
        <v>44942</v>
      </c>
      <c r="AK28" s="32">
        <v>44971</v>
      </c>
      <c r="AL28" s="32">
        <v>45001</v>
      </c>
      <c r="AM28" s="32">
        <v>45032</v>
      </c>
      <c r="AN28" s="32">
        <v>45062</v>
      </c>
      <c r="AO28" s="32">
        <v>45092</v>
      </c>
      <c r="AP28" s="32">
        <v>45124</v>
      </c>
      <c r="AQ28" s="32">
        <v>45154</v>
      </c>
      <c r="AR28" s="32">
        <v>45185</v>
      </c>
      <c r="AS28" s="32">
        <v>45217</v>
      </c>
      <c r="AT28" s="32">
        <v>45248</v>
      </c>
      <c r="AU28" s="32">
        <v>45276</v>
      </c>
      <c r="AV28" s="32">
        <v>45307</v>
      </c>
      <c r="AW28" s="32">
        <v>45338</v>
      </c>
      <c r="AX28" s="32">
        <v>45366</v>
      </c>
      <c r="AY28" s="32">
        <v>45398</v>
      </c>
      <c r="AZ28" s="32">
        <v>45429</v>
      </c>
      <c r="BA28" s="32">
        <v>45460</v>
      </c>
      <c r="BB28" s="32">
        <v>45491</v>
      </c>
      <c r="BC28" s="32">
        <v>45521</v>
      </c>
      <c r="BD28" s="32">
        <v>45553</v>
      </c>
      <c r="BE28" s="32">
        <v>45584</v>
      </c>
      <c r="BF28" s="11">
        <v>31</v>
      </c>
      <c r="BG28" s="11">
        <v>28</v>
      </c>
      <c r="BH28" s="11">
        <v>32</v>
      </c>
      <c r="BI28" s="11">
        <v>29</v>
      </c>
      <c r="BJ28" s="11">
        <v>30</v>
      </c>
      <c r="BK28" s="11">
        <v>32</v>
      </c>
      <c r="BL28" s="11">
        <v>30</v>
      </c>
      <c r="BM28" s="11">
        <v>30</v>
      </c>
      <c r="BN28" s="11">
        <v>31</v>
      </c>
      <c r="BO28" s="11">
        <v>31</v>
      </c>
      <c r="BP28" s="11">
        <v>31</v>
      </c>
      <c r="BQ28" s="11">
        <v>31</v>
      </c>
      <c r="BR28" s="11">
        <v>29</v>
      </c>
      <c r="BS28" s="11">
        <v>29</v>
      </c>
      <c r="BT28" s="11">
        <v>29</v>
      </c>
      <c r="BU28" s="33">
        <v>29</v>
      </c>
      <c r="BV28" s="33">
        <v>31</v>
      </c>
      <c r="BW28" s="33">
        <v>31</v>
      </c>
      <c r="BX28" s="33">
        <v>30</v>
      </c>
      <c r="BY28" s="33">
        <v>30</v>
      </c>
      <c r="BZ28" s="33">
        <v>32</v>
      </c>
      <c r="CA28" s="33">
        <v>30</v>
      </c>
      <c r="CB28" s="33">
        <v>31</v>
      </c>
      <c r="CC28" s="33">
        <v>32</v>
      </c>
      <c r="CD28" s="33">
        <v>31</v>
      </c>
      <c r="CE28" s="33">
        <v>28</v>
      </c>
      <c r="CF28" s="33">
        <v>31</v>
      </c>
      <c r="CG28" s="33">
        <v>31</v>
      </c>
      <c r="CH28" s="33">
        <v>28</v>
      </c>
      <c r="CI28" s="33">
        <v>32</v>
      </c>
      <c r="CJ28" s="33">
        <v>31</v>
      </c>
      <c r="CK28" s="33">
        <v>31</v>
      </c>
      <c r="CL28" s="33">
        <v>31</v>
      </c>
      <c r="CM28" s="33">
        <v>30</v>
      </c>
      <c r="CN28" s="33">
        <v>32</v>
      </c>
      <c r="CO28" s="33">
        <v>31</v>
      </c>
      <c r="CP28" s="33">
        <v>30</v>
      </c>
      <c r="CQ28" s="34">
        <v>45613</v>
      </c>
      <c r="CR28" s="32">
        <v>45614</v>
      </c>
      <c r="CS28" s="42">
        <v>45622</v>
      </c>
      <c r="CT28" s="35" t="s">
        <v>369</v>
      </c>
      <c r="CU28" s="36">
        <v>45629</v>
      </c>
      <c r="CV28" s="37" t="s">
        <v>309</v>
      </c>
      <c r="CW28" s="17">
        <v>45623</v>
      </c>
      <c r="CX28" s="32">
        <v>45624</v>
      </c>
      <c r="CY28" s="38">
        <v>45631</v>
      </c>
      <c r="CZ28" s="38"/>
    </row>
    <row r="29" spans="1:104" x14ac:dyDescent="0.3">
      <c r="A29" s="46" t="s">
        <v>58</v>
      </c>
      <c r="B29" s="46">
        <v>41</v>
      </c>
      <c r="C29" s="11" t="s">
        <v>59</v>
      </c>
      <c r="D29" s="11" t="s">
        <v>444</v>
      </c>
      <c r="E29" s="11">
        <v>2755</v>
      </c>
      <c r="F29" s="19">
        <v>2656</v>
      </c>
      <c r="G29" s="11">
        <v>191</v>
      </c>
      <c r="J29" s="30">
        <v>248959801</v>
      </c>
      <c r="K29" s="30">
        <v>177087799</v>
      </c>
      <c r="L29" s="31">
        <v>0.9638166156314677</v>
      </c>
      <c r="M29" s="19">
        <v>475.33333333333331</v>
      </c>
      <c r="N29" s="19">
        <v>175.6875</v>
      </c>
      <c r="O29" s="11">
        <v>391</v>
      </c>
      <c r="P29" s="19">
        <v>15.11775168979011</v>
      </c>
      <c r="Q29" s="11">
        <v>55</v>
      </c>
      <c r="R29" s="19">
        <v>3.1943181818181818</v>
      </c>
      <c r="S29" s="19">
        <v>27.5</v>
      </c>
      <c r="T29" s="19">
        <v>6.3886363636363637</v>
      </c>
      <c r="U29" s="32">
        <v>44486</v>
      </c>
      <c r="V29" s="32">
        <v>44518</v>
      </c>
      <c r="W29" s="32">
        <v>44546</v>
      </c>
      <c r="X29" s="32">
        <v>44576</v>
      </c>
      <c r="Y29" s="32">
        <v>44606</v>
      </c>
      <c r="Z29" s="32">
        <v>44637</v>
      </c>
      <c r="AA29" s="32">
        <v>44667</v>
      </c>
      <c r="AB29" s="32">
        <v>44698</v>
      </c>
      <c r="AC29" s="32">
        <v>44728</v>
      </c>
      <c r="AD29" s="32">
        <v>44759</v>
      </c>
      <c r="AE29" s="32">
        <v>44791</v>
      </c>
      <c r="AF29" s="32">
        <v>44821</v>
      </c>
      <c r="AG29" s="32">
        <v>44853</v>
      </c>
      <c r="AH29" s="32">
        <v>44882</v>
      </c>
      <c r="AI29" s="32">
        <v>44911</v>
      </c>
      <c r="AJ29" s="32">
        <v>44941</v>
      </c>
      <c r="AK29" s="32">
        <v>44971</v>
      </c>
      <c r="AL29" s="32">
        <v>45001</v>
      </c>
      <c r="AM29" s="32">
        <v>45032</v>
      </c>
      <c r="AN29" s="32">
        <v>45062</v>
      </c>
      <c r="AO29" s="32">
        <v>45092</v>
      </c>
      <c r="AP29" s="32">
        <v>45122</v>
      </c>
      <c r="AQ29" s="32">
        <v>45153</v>
      </c>
      <c r="AR29" s="32">
        <v>45184</v>
      </c>
      <c r="AS29" s="32">
        <v>45216</v>
      </c>
      <c r="AT29" s="32">
        <v>45247</v>
      </c>
      <c r="AU29" s="32">
        <v>45275</v>
      </c>
      <c r="AV29" s="32">
        <v>45306</v>
      </c>
      <c r="AW29" s="32">
        <v>45337</v>
      </c>
      <c r="AX29" s="32">
        <v>45365</v>
      </c>
      <c r="AY29" s="32">
        <v>45397</v>
      </c>
      <c r="AZ29" s="32">
        <v>45428</v>
      </c>
      <c r="BA29" s="32">
        <v>45458</v>
      </c>
      <c r="BB29" s="32">
        <v>45490</v>
      </c>
      <c r="BC29" s="32">
        <v>45520</v>
      </c>
      <c r="BD29" s="32">
        <v>45552</v>
      </c>
      <c r="BE29" s="32">
        <v>45583</v>
      </c>
      <c r="BF29" s="11">
        <v>32</v>
      </c>
      <c r="BG29" s="11">
        <v>28</v>
      </c>
      <c r="BH29" s="11">
        <v>30</v>
      </c>
      <c r="BI29" s="11">
        <v>30</v>
      </c>
      <c r="BJ29" s="11">
        <v>31</v>
      </c>
      <c r="BK29" s="11">
        <v>30</v>
      </c>
      <c r="BL29" s="11">
        <v>31</v>
      </c>
      <c r="BM29" s="11">
        <v>30</v>
      </c>
      <c r="BN29" s="11">
        <v>31</v>
      </c>
      <c r="BO29" s="11">
        <v>32</v>
      </c>
      <c r="BP29" s="11">
        <v>30</v>
      </c>
      <c r="BQ29" s="11">
        <v>32</v>
      </c>
      <c r="BR29" s="11">
        <v>29</v>
      </c>
      <c r="BS29" s="11">
        <v>29</v>
      </c>
      <c r="BT29" s="11">
        <v>30</v>
      </c>
      <c r="BU29" s="33">
        <v>30</v>
      </c>
      <c r="BV29" s="33">
        <v>30</v>
      </c>
      <c r="BW29" s="33">
        <v>31</v>
      </c>
      <c r="BX29" s="33">
        <v>30</v>
      </c>
      <c r="BY29" s="33">
        <v>30</v>
      </c>
      <c r="BZ29" s="33">
        <v>30</v>
      </c>
      <c r="CA29" s="33">
        <v>31</v>
      </c>
      <c r="CB29" s="33">
        <v>31</v>
      </c>
      <c r="CC29" s="33">
        <v>32</v>
      </c>
      <c r="CD29" s="33">
        <v>31</v>
      </c>
      <c r="CE29" s="33">
        <v>28</v>
      </c>
      <c r="CF29" s="33">
        <v>31</v>
      </c>
      <c r="CG29" s="33">
        <v>31</v>
      </c>
      <c r="CH29" s="33">
        <v>28</v>
      </c>
      <c r="CI29" s="33">
        <v>32</v>
      </c>
      <c r="CJ29" s="33">
        <v>31</v>
      </c>
      <c r="CK29" s="33">
        <v>30</v>
      </c>
      <c r="CL29" s="33">
        <v>32</v>
      </c>
      <c r="CM29" s="33">
        <v>30</v>
      </c>
      <c r="CN29" s="33">
        <v>32</v>
      </c>
      <c r="CO29" s="33">
        <v>31</v>
      </c>
      <c r="CP29" s="33">
        <v>30</v>
      </c>
      <c r="CQ29" s="34">
        <v>45612</v>
      </c>
      <c r="CR29" s="32">
        <v>45613</v>
      </c>
      <c r="CS29" s="42">
        <v>45622</v>
      </c>
      <c r="CT29" s="35" t="s">
        <v>309</v>
      </c>
      <c r="CU29" s="36">
        <v>45629</v>
      </c>
      <c r="CV29" s="37" t="s">
        <v>309</v>
      </c>
      <c r="CW29" s="17">
        <v>45624</v>
      </c>
      <c r="CX29" s="32">
        <v>45625</v>
      </c>
      <c r="CY29" s="38">
        <v>45632</v>
      </c>
      <c r="CZ29" s="38"/>
    </row>
    <row r="30" spans="1:104" x14ac:dyDescent="0.3">
      <c r="A30" s="46" t="s">
        <v>58</v>
      </c>
      <c r="B30" s="46">
        <v>21</v>
      </c>
      <c r="C30" s="11" t="s">
        <v>69</v>
      </c>
      <c r="D30" s="11" t="s">
        <v>445</v>
      </c>
      <c r="E30" s="11">
        <v>3242</v>
      </c>
      <c r="F30" s="19">
        <v>2808</v>
      </c>
      <c r="G30" s="11">
        <v>117</v>
      </c>
      <c r="J30" s="30">
        <v>260566004</v>
      </c>
      <c r="K30" s="30">
        <v>177782010</v>
      </c>
      <c r="L30" s="31">
        <v>0.99229500905385493</v>
      </c>
      <c r="M30" s="19">
        <v>671.33333333333337</v>
      </c>
      <c r="N30" s="19">
        <v>199.54166666666666</v>
      </c>
      <c r="O30" s="11">
        <v>399.66666666666669</v>
      </c>
      <c r="P30" s="19">
        <v>14.072248903737734</v>
      </c>
      <c r="Q30" s="11">
        <v>55</v>
      </c>
      <c r="R30" s="19">
        <v>3.6280303030303029</v>
      </c>
      <c r="S30" s="19">
        <v>27.5</v>
      </c>
      <c r="T30" s="19">
        <v>7.2560606060606059</v>
      </c>
      <c r="U30" s="32">
        <v>44488</v>
      </c>
      <c r="V30" s="32">
        <v>44519</v>
      </c>
      <c r="W30" s="32">
        <v>44547</v>
      </c>
      <c r="X30" s="32">
        <v>44579</v>
      </c>
      <c r="Y30" s="32">
        <v>44608</v>
      </c>
      <c r="Z30" s="32">
        <v>44638</v>
      </c>
      <c r="AA30" s="32">
        <v>44669</v>
      </c>
      <c r="AB30" s="32">
        <v>44699</v>
      </c>
      <c r="AC30" s="32">
        <v>44729</v>
      </c>
      <c r="AD30" s="32">
        <v>44759</v>
      </c>
      <c r="AE30" s="32">
        <v>44791</v>
      </c>
      <c r="AF30" s="32">
        <v>44821</v>
      </c>
      <c r="AG30" s="32">
        <v>44852</v>
      </c>
      <c r="AH30" s="32">
        <v>44884</v>
      </c>
      <c r="AI30" s="32">
        <v>44913</v>
      </c>
      <c r="AJ30" s="32">
        <v>44943</v>
      </c>
      <c r="AK30" s="32">
        <v>44973</v>
      </c>
      <c r="AL30" s="32">
        <v>45003</v>
      </c>
      <c r="AM30" s="32">
        <v>45034</v>
      </c>
      <c r="AN30" s="32">
        <v>45064</v>
      </c>
      <c r="AO30" s="32">
        <v>45093</v>
      </c>
      <c r="AP30" s="32">
        <v>45125</v>
      </c>
      <c r="AQ30" s="32">
        <v>45155</v>
      </c>
      <c r="AR30" s="32">
        <v>45187</v>
      </c>
      <c r="AS30" s="32">
        <v>45218</v>
      </c>
      <c r="AT30" s="32">
        <v>45249</v>
      </c>
      <c r="AU30" s="32">
        <v>45278</v>
      </c>
      <c r="AV30" s="32">
        <v>45309</v>
      </c>
      <c r="AW30" s="32">
        <v>45341</v>
      </c>
      <c r="AX30" s="32">
        <v>45369</v>
      </c>
      <c r="AY30" s="32">
        <v>45400</v>
      </c>
      <c r="AZ30" s="32">
        <v>45431</v>
      </c>
      <c r="BA30" s="32">
        <v>45462</v>
      </c>
      <c r="BB30" s="32">
        <v>45494</v>
      </c>
      <c r="BC30" s="32">
        <v>45525</v>
      </c>
      <c r="BD30" s="32">
        <v>45554</v>
      </c>
      <c r="BE30" s="32">
        <v>45586</v>
      </c>
      <c r="BF30" s="11">
        <v>31</v>
      </c>
      <c r="BG30" s="11">
        <v>28</v>
      </c>
      <c r="BH30" s="11">
        <v>32</v>
      </c>
      <c r="BI30" s="11">
        <v>29</v>
      </c>
      <c r="BJ30" s="11">
        <v>30</v>
      </c>
      <c r="BK30" s="11">
        <v>31</v>
      </c>
      <c r="BL30" s="11">
        <v>30</v>
      </c>
      <c r="BM30" s="11">
        <v>30</v>
      </c>
      <c r="BN30" s="11">
        <v>30</v>
      </c>
      <c r="BO30" s="11">
        <v>32</v>
      </c>
      <c r="BP30" s="11">
        <v>30</v>
      </c>
      <c r="BQ30" s="11">
        <v>31</v>
      </c>
      <c r="BR30" s="11">
        <v>32</v>
      </c>
      <c r="BS30" s="11">
        <v>29</v>
      </c>
      <c r="BT30" s="11">
        <v>30</v>
      </c>
      <c r="BU30" s="33">
        <v>30</v>
      </c>
      <c r="BV30" s="33">
        <v>30</v>
      </c>
      <c r="BW30" s="33">
        <v>31</v>
      </c>
      <c r="BX30" s="33">
        <v>30</v>
      </c>
      <c r="BY30" s="33">
        <v>29</v>
      </c>
      <c r="BZ30" s="33">
        <v>32</v>
      </c>
      <c r="CA30" s="33">
        <v>30</v>
      </c>
      <c r="CB30" s="33">
        <v>32</v>
      </c>
      <c r="CC30" s="33">
        <v>31</v>
      </c>
      <c r="CD30" s="33">
        <v>31</v>
      </c>
      <c r="CE30" s="33">
        <v>29</v>
      </c>
      <c r="CF30" s="33">
        <v>31</v>
      </c>
      <c r="CG30" s="33">
        <v>32</v>
      </c>
      <c r="CH30" s="33">
        <v>28</v>
      </c>
      <c r="CI30" s="33">
        <v>31</v>
      </c>
      <c r="CJ30" s="33">
        <v>31</v>
      </c>
      <c r="CK30" s="33">
        <v>31</v>
      </c>
      <c r="CL30" s="33">
        <v>32</v>
      </c>
      <c r="CM30" s="33">
        <v>31</v>
      </c>
      <c r="CN30" s="33">
        <v>29</v>
      </c>
      <c r="CO30" s="33">
        <v>32</v>
      </c>
      <c r="CP30" s="33">
        <v>29</v>
      </c>
      <c r="CQ30" s="34">
        <v>45614</v>
      </c>
      <c r="CR30" s="32">
        <v>45615</v>
      </c>
      <c r="CS30" s="42">
        <v>45622</v>
      </c>
      <c r="CT30" s="35" t="s">
        <v>309</v>
      </c>
      <c r="CU30" s="36">
        <v>45629</v>
      </c>
      <c r="CV30" s="37" t="s">
        <v>309</v>
      </c>
      <c r="CW30" s="17">
        <v>45624</v>
      </c>
      <c r="CX30" s="32">
        <v>45625</v>
      </c>
      <c r="CY30" s="38">
        <v>45632</v>
      </c>
      <c r="CZ30" s="38"/>
    </row>
    <row r="31" spans="1:104" x14ac:dyDescent="0.3">
      <c r="A31" s="46" t="s">
        <v>58</v>
      </c>
      <c r="B31" s="46">
        <v>18</v>
      </c>
      <c r="C31" s="11" t="s">
        <v>75</v>
      </c>
      <c r="D31" s="11" t="s">
        <v>446</v>
      </c>
      <c r="E31" s="11">
        <v>6150</v>
      </c>
      <c r="F31" s="19">
        <v>6124</v>
      </c>
      <c r="G31" s="11">
        <v>216</v>
      </c>
      <c r="J31" s="30">
        <v>373530909</v>
      </c>
      <c r="K31" s="30">
        <v>322813818</v>
      </c>
      <c r="L31" s="31">
        <v>0.95054286570852742</v>
      </c>
      <c r="M31" s="19">
        <v>935</v>
      </c>
      <c r="N31" s="19">
        <v>317.875</v>
      </c>
      <c r="O31" s="11">
        <v>412</v>
      </c>
      <c r="P31" s="19">
        <v>19.265434526150216</v>
      </c>
      <c r="Q31" s="11">
        <v>55</v>
      </c>
      <c r="R31" s="19">
        <v>5.7795454545454543</v>
      </c>
      <c r="S31" s="19">
        <v>27.5</v>
      </c>
      <c r="T31" s="19">
        <v>11.559090909090909</v>
      </c>
      <c r="U31" s="32">
        <v>44488</v>
      </c>
      <c r="V31" s="32">
        <v>44519</v>
      </c>
      <c r="W31" s="32">
        <v>44547</v>
      </c>
      <c r="X31" s="32">
        <v>44579</v>
      </c>
      <c r="Y31" s="32">
        <v>44608</v>
      </c>
      <c r="Z31" s="32">
        <v>44638</v>
      </c>
      <c r="AA31" s="32">
        <v>44670</v>
      </c>
      <c r="AB31" s="32">
        <v>44700</v>
      </c>
      <c r="AC31" s="32">
        <v>44730</v>
      </c>
      <c r="AD31" s="32">
        <v>44761</v>
      </c>
      <c r="AE31" s="32">
        <v>44793</v>
      </c>
      <c r="AF31" s="32">
        <v>44824</v>
      </c>
      <c r="AG31" s="32">
        <v>44854</v>
      </c>
      <c r="AH31" s="32">
        <v>44884</v>
      </c>
      <c r="AI31" s="32">
        <v>44913</v>
      </c>
      <c r="AJ31" s="32">
        <v>44943</v>
      </c>
      <c r="AK31" s="32">
        <v>44973</v>
      </c>
      <c r="AL31" s="32">
        <v>45003</v>
      </c>
      <c r="AM31" s="32">
        <v>45034</v>
      </c>
      <c r="AN31" s="32">
        <v>45064</v>
      </c>
      <c r="AO31" s="32">
        <v>45094</v>
      </c>
      <c r="AP31" s="32">
        <v>45126</v>
      </c>
      <c r="AQ31" s="32">
        <v>45156</v>
      </c>
      <c r="AR31" s="32">
        <v>45188</v>
      </c>
      <c r="AS31" s="32">
        <v>45219</v>
      </c>
      <c r="AT31" s="32">
        <v>45249</v>
      </c>
      <c r="AU31" s="32">
        <v>45277</v>
      </c>
      <c r="AV31" s="32">
        <v>45309</v>
      </c>
      <c r="AW31" s="32">
        <v>45341</v>
      </c>
      <c r="AX31" s="32">
        <v>45369</v>
      </c>
      <c r="AY31" s="32">
        <v>45400</v>
      </c>
      <c r="AZ31" s="32">
        <v>45432</v>
      </c>
      <c r="BA31" s="32">
        <v>45463</v>
      </c>
      <c r="BB31" s="32">
        <v>45495</v>
      </c>
      <c r="BC31" s="32">
        <v>45526</v>
      </c>
      <c r="BD31" s="32">
        <v>45556</v>
      </c>
      <c r="BE31" s="32">
        <v>45587</v>
      </c>
      <c r="BF31" s="11">
        <v>31</v>
      </c>
      <c r="BG31" s="11">
        <v>28</v>
      </c>
      <c r="BH31" s="11">
        <v>32</v>
      </c>
      <c r="BI31" s="11">
        <v>29</v>
      </c>
      <c r="BJ31" s="11">
        <v>30</v>
      </c>
      <c r="BK31" s="11">
        <v>32</v>
      </c>
      <c r="BL31" s="11">
        <v>30</v>
      </c>
      <c r="BM31" s="11">
        <v>30</v>
      </c>
      <c r="BN31" s="11">
        <v>31</v>
      </c>
      <c r="BO31" s="11">
        <v>32</v>
      </c>
      <c r="BP31" s="11">
        <v>31</v>
      </c>
      <c r="BQ31" s="11">
        <v>30</v>
      </c>
      <c r="BR31" s="11">
        <v>30</v>
      </c>
      <c r="BS31" s="11">
        <v>29</v>
      </c>
      <c r="BT31" s="11">
        <v>30</v>
      </c>
      <c r="BU31" s="33">
        <v>30</v>
      </c>
      <c r="BV31" s="33">
        <v>30</v>
      </c>
      <c r="BW31" s="33">
        <v>31</v>
      </c>
      <c r="BX31" s="33">
        <v>30</v>
      </c>
      <c r="BY31" s="33">
        <v>30</v>
      </c>
      <c r="BZ31" s="33">
        <v>32</v>
      </c>
      <c r="CA31" s="33">
        <v>30</v>
      </c>
      <c r="CB31" s="33">
        <v>32</v>
      </c>
      <c r="CC31" s="33">
        <v>31</v>
      </c>
      <c r="CD31" s="33">
        <v>30</v>
      </c>
      <c r="CE31" s="33">
        <v>28</v>
      </c>
      <c r="CF31" s="33">
        <v>32</v>
      </c>
      <c r="CG31" s="33">
        <v>32</v>
      </c>
      <c r="CH31" s="33">
        <v>28</v>
      </c>
      <c r="CI31" s="33">
        <v>31</v>
      </c>
      <c r="CJ31" s="33">
        <v>32</v>
      </c>
      <c r="CK31" s="33">
        <v>31</v>
      </c>
      <c r="CL31" s="33">
        <v>32</v>
      </c>
      <c r="CM31" s="33">
        <v>31</v>
      </c>
      <c r="CN31" s="33">
        <v>30</v>
      </c>
      <c r="CO31" s="33">
        <v>31</v>
      </c>
      <c r="CP31" s="33">
        <v>28</v>
      </c>
      <c r="CQ31" s="34">
        <v>45614</v>
      </c>
      <c r="CR31" s="32">
        <v>45615</v>
      </c>
      <c r="CS31" s="42">
        <v>45622</v>
      </c>
      <c r="CT31" s="35" t="s">
        <v>369</v>
      </c>
      <c r="CU31" s="36">
        <v>45629</v>
      </c>
      <c r="CV31" s="37" t="s">
        <v>309</v>
      </c>
      <c r="CW31" s="17">
        <v>45624</v>
      </c>
      <c r="CX31" s="32">
        <v>45625</v>
      </c>
      <c r="CY31" s="38">
        <v>45632</v>
      </c>
      <c r="CZ31" s="38"/>
    </row>
    <row r="32" spans="1:104" x14ac:dyDescent="0.3">
      <c r="A32" s="46" t="s">
        <v>58</v>
      </c>
      <c r="B32" s="46">
        <v>22</v>
      </c>
      <c r="C32" s="11" t="s">
        <v>85</v>
      </c>
      <c r="D32" s="11" t="s">
        <v>447</v>
      </c>
      <c r="E32" s="11">
        <v>4154</v>
      </c>
      <c r="F32" s="19">
        <v>2986</v>
      </c>
      <c r="G32" s="11">
        <v>119</v>
      </c>
      <c r="J32" s="30">
        <v>291842699</v>
      </c>
      <c r="K32" s="30">
        <v>199444252</v>
      </c>
      <c r="L32" s="31">
        <v>0.87337672035660718</v>
      </c>
      <c r="M32" s="19">
        <v>766.33333333333337</v>
      </c>
      <c r="N32" s="19">
        <v>221.20833333333334</v>
      </c>
      <c r="O32" s="11">
        <v>343.6</v>
      </c>
      <c r="P32" s="19">
        <v>13.498587304577132</v>
      </c>
      <c r="Q32" s="11">
        <v>55</v>
      </c>
      <c r="R32" s="19">
        <v>4.0219696969696974</v>
      </c>
      <c r="S32" s="19">
        <v>27.5</v>
      </c>
      <c r="T32" s="19">
        <v>8.0439393939393948</v>
      </c>
      <c r="U32" s="32">
        <v>44489</v>
      </c>
      <c r="V32" s="32">
        <v>44520</v>
      </c>
      <c r="W32" s="32">
        <v>44548</v>
      </c>
      <c r="X32" s="32">
        <v>44580</v>
      </c>
      <c r="Y32" s="32">
        <v>44609</v>
      </c>
      <c r="Z32" s="32">
        <v>44640</v>
      </c>
      <c r="AA32" s="32">
        <v>44672</v>
      </c>
      <c r="AB32" s="32">
        <v>44702</v>
      </c>
      <c r="AC32" s="32">
        <v>44733</v>
      </c>
      <c r="AD32" s="32">
        <v>44763</v>
      </c>
      <c r="AE32" s="32">
        <v>44793</v>
      </c>
      <c r="AF32" s="32">
        <v>44824</v>
      </c>
      <c r="AG32" s="32">
        <v>44855</v>
      </c>
      <c r="AH32" s="32">
        <v>44885</v>
      </c>
      <c r="AI32" s="32">
        <v>44914</v>
      </c>
      <c r="AJ32" s="32">
        <v>44944</v>
      </c>
      <c r="AK32" s="32">
        <v>44974</v>
      </c>
      <c r="AL32" s="32">
        <v>45004</v>
      </c>
      <c r="AM32" s="32">
        <v>45035</v>
      </c>
      <c r="AN32" s="32">
        <v>45065</v>
      </c>
      <c r="AO32" s="32">
        <v>45097</v>
      </c>
      <c r="AP32" s="32">
        <v>45128</v>
      </c>
      <c r="AQ32" s="32">
        <v>45157</v>
      </c>
      <c r="AR32" s="32">
        <v>45189</v>
      </c>
      <c r="AS32" s="32">
        <v>45220</v>
      </c>
      <c r="AT32" s="32">
        <v>45250</v>
      </c>
      <c r="AU32" s="32">
        <v>45278</v>
      </c>
      <c r="AV32" s="32">
        <v>45308</v>
      </c>
      <c r="AW32" s="32">
        <v>45339</v>
      </c>
      <c r="AX32" s="32">
        <v>45367</v>
      </c>
      <c r="AY32" s="32">
        <v>45399</v>
      </c>
      <c r="AZ32" s="32">
        <v>45430</v>
      </c>
      <c r="BA32" s="32">
        <v>45461</v>
      </c>
      <c r="BB32" s="32">
        <v>45492</v>
      </c>
      <c r="BC32" s="32">
        <v>45524</v>
      </c>
      <c r="BD32" s="32">
        <v>45554</v>
      </c>
      <c r="BE32" s="32">
        <v>45586</v>
      </c>
      <c r="BF32" s="11">
        <v>31</v>
      </c>
      <c r="BG32" s="11">
        <v>28</v>
      </c>
      <c r="BH32" s="11">
        <v>32</v>
      </c>
      <c r="BI32" s="11">
        <v>29</v>
      </c>
      <c r="BJ32" s="11">
        <v>31</v>
      </c>
      <c r="BK32" s="11">
        <v>32</v>
      </c>
      <c r="BL32" s="11">
        <v>30</v>
      </c>
      <c r="BM32" s="11">
        <v>31</v>
      </c>
      <c r="BN32" s="11">
        <v>30</v>
      </c>
      <c r="BO32" s="11">
        <v>30</v>
      </c>
      <c r="BP32" s="11">
        <v>31</v>
      </c>
      <c r="BQ32" s="11">
        <v>31</v>
      </c>
      <c r="BR32" s="11">
        <v>30</v>
      </c>
      <c r="BS32" s="11">
        <v>29</v>
      </c>
      <c r="BT32" s="11">
        <v>30</v>
      </c>
      <c r="BU32" s="33">
        <v>30</v>
      </c>
      <c r="BV32" s="33">
        <v>30</v>
      </c>
      <c r="BW32" s="33">
        <v>31</v>
      </c>
      <c r="BX32" s="33">
        <v>30</v>
      </c>
      <c r="BY32" s="33">
        <v>32</v>
      </c>
      <c r="BZ32" s="33">
        <v>31</v>
      </c>
      <c r="CA32" s="33">
        <v>29</v>
      </c>
      <c r="CB32" s="33">
        <v>32</v>
      </c>
      <c r="CC32" s="33">
        <v>31</v>
      </c>
      <c r="CD32" s="33">
        <v>30</v>
      </c>
      <c r="CE32" s="33">
        <v>28</v>
      </c>
      <c r="CF32" s="33">
        <v>30</v>
      </c>
      <c r="CG32" s="33">
        <v>31</v>
      </c>
      <c r="CH32" s="33">
        <v>28</v>
      </c>
      <c r="CI32" s="33">
        <v>32</v>
      </c>
      <c r="CJ32" s="33">
        <v>31</v>
      </c>
      <c r="CK32" s="33">
        <v>31</v>
      </c>
      <c r="CL32" s="33">
        <v>31</v>
      </c>
      <c r="CM32" s="33">
        <v>32</v>
      </c>
      <c r="CN32" s="33">
        <v>30</v>
      </c>
      <c r="CO32" s="33">
        <v>32</v>
      </c>
      <c r="CP32" s="33">
        <v>30</v>
      </c>
      <c r="CQ32" s="34">
        <v>45615</v>
      </c>
      <c r="CR32" s="32">
        <v>45616</v>
      </c>
      <c r="CS32" s="42">
        <v>45622</v>
      </c>
      <c r="CT32" s="35" t="s">
        <v>369</v>
      </c>
      <c r="CU32" s="36">
        <v>45629</v>
      </c>
      <c r="CV32" s="37" t="s">
        <v>309</v>
      </c>
      <c r="CW32" s="17">
        <v>45624</v>
      </c>
      <c r="CX32" s="32">
        <v>45625</v>
      </c>
      <c r="CY32" s="38">
        <v>45632</v>
      </c>
      <c r="CZ32" s="38"/>
    </row>
    <row r="33" spans="1:104" x14ac:dyDescent="0.3">
      <c r="A33" s="46" t="s">
        <v>58</v>
      </c>
      <c r="B33" s="46">
        <v>4</v>
      </c>
      <c r="C33" s="11" t="s">
        <v>87</v>
      </c>
      <c r="D33" s="11" t="s">
        <v>281</v>
      </c>
      <c r="E33" s="11">
        <v>5753</v>
      </c>
      <c r="F33" s="19">
        <v>5178</v>
      </c>
      <c r="G33" s="11">
        <v>211</v>
      </c>
      <c r="J33" s="30">
        <v>447971413</v>
      </c>
      <c r="K33" s="30">
        <v>321152195</v>
      </c>
      <c r="L33" s="31">
        <v>0.97123427361417269</v>
      </c>
      <c r="M33" s="19">
        <v>1255</v>
      </c>
      <c r="N33" s="19">
        <v>454.89583333333331</v>
      </c>
      <c r="O33" s="11">
        <v>413</v>
      </c>
      <c r="P33" s="19">
        <v>11.382825738493246</v>
      </c>
      <c r="Q33" s="11">
        <v>55</v>
      </c>
      <c r="R33" s="19">
        <v>8.2708333333333321</v>
      </c>
      <c r="S33" s="19">
        <v>27.5</v>
      </c>
      <c r="T33" s="19">
        <v>16.541666666666664</v>
      </c>
      <c r="U33" s="32">
        <v>44489</v>
      </c>
      <c r="V33" s="32">
        <v>44521</v>
      </c>
      <c r="W33" s="32">
        <v>44549</v>
      </c>
      <c r="X33" s="32">
        <v>44580</v>
      </c>
      <c r="Y33" s="32">
        <v>44609</v>
      </c>
      <c r="Z33" s="32">
        <v>44640</v>
      </c>
      <c r="AA33" s="32">
        <v>44672</v>
      </c>
      <c r="AB33" s="32">
        <v>44702</v>
      </c>
      <c r="AC33" s="32">
        <v>44734</v>
      </c>
      <c r="AD33" s="32">
        <v>44764</v>
      </c>
      <c r="AE33" s="32">
        <v>44795</v>
      </c>
      <c r="AF33" s="32">
        <v>44825</v>
      </c>
      <c r="AG33" s="32">
        <v>44855</v>
      </c>
      <c r="AH33" s="32">
        <v>44885</v>
      </c>
      <c r="AI33" s="32">
        <v>44914</v>
      </c>
      <c r="AJ33" s="32">
        <v>44944</v>
      </c>
      <c r="AK33" s="32">
        <v>44974</v>
      </c>
      <c r="AL33" s="32">
        <v>45004</v>
      </c>
      <c r="AM33" s="32">
        <v>45035</v>
      </c>
      <c r="AN33" s="32">
        <v>45065</v>
      </c>
      <c r="AO33" s="32">
        <v>45094</v>
      </c>
      <c r="AP33" s="32">
        <v>45126</v>
      </c>
      <c r="AQ33" s="32">
        <v>45156</v>
      </c>
      <c r="AR33" s="32">
        <v>45188</v>
      </c>
      <c r="AS33" s="32">
        <v>45219</v>
      </c>
      <c r="AT33" s="32">
        <v>45250</v>
      </c>
      <c r="AU33" s="32">
        <v>45278</v>
      </c>
      <c r="AV33" s="32">
        <v>45308</v>
      </c>
      <c r="AW33" s="32">
        <v>45339</v>
      </c>
      <c r="AX33" s="32">
        <v>45367</v>
      </c>
      <c r="AY33" s="32">
        <v>45399</v>
      </c>
      <c r="AZ33" s="32">
        <v>45430</v>
      </c>
      <c r="BA33" s="32">
        <v>45461</v>
      </c>
      <c r="BB33" s="32">
        <v>45492</v>
      </c>
      <c r="BC33" s="32">
        <v>45524</v>
      </c>
      <c r="BD33" s="32">
        <v>45554</v>
      </c>
      <c r="BE33" s="32">
        <v>45586</v>
      </c>
      <c r="BF33" s="11">
        <v>32</v>
      </c>
      <c r="BG33" s="11">
        <v>28</v>
      </c>
      <c r="BH33" s="11">
        <v>31</v>
      </c>
      <c r="BI33" s="11">
        <v>29</v>
      </c>
      <c r="BJ33" s="11">
        <v>31</v>
      </c>
      <c r="BK33" s="11">
        <v>32</v>
      </c>
      <c r="BL33" s="11">
        <v>30</v>
      </c>
      <c r="BM33" s="11">
        <v>32</v>
      </c>
      <c r="BN33" s="11">
        <v>30</v>
      </c>
      <c r="BO33" s="11">
        <v>31</v>
      </c>
      <c r="BP33" s="11">
        <v>30</v>
      </c>
      <c r="BQ33" s="11">
        <v>30</v>
      </c>
      <c r="BR33" s="11">
        <v>30</v>
      </c>
      <c r="BS33" s="11">
        <v>29</v>
      </c>
      <c r="BT33" s="11">
        <v>30</v>
      </c>
      <c r="BU33" s="33">
        <v>30</v>
      </c>
      <c r="BV33" s="33">
        <v>30</v>
      </c>
      <c r="BW33" s="33">
        <v>31</v>
      </c>
      <c r="BX33" s="33">
        <v>30</v>
      </c>
      <c r="BY33" s="33">
        <v>29</v>
      </c>
      <c r="BZ33" s="33">
        <v>32</v>
      </c>
      <c r="CA33" s="33">
        <v>30</v>
      </c>
      <c r="CB33" s="33">
        <v>32</v>
      </c>
      <c r="CC33" s="33">
        <v>31</v>
      </c>
      <c r="CD33" s="33">
        <v>31</v>
      </c>
      <c r="CE33" s="33">
        <v>28</v>
      </c>
      <c r="CF33" s="33">
        <v>30</v>
      </c>
      <c r="CG33" s="33">
        <v>31</v>
      </c>
      <c r="CH33" s="33">
        <v>28</v>
      </c>
      <c r="CI33" s="33">
        <v>32</v>
      </c>
      <c r="CJ33" s="33">
        <v>31</v>
      </c>
      <c r="CK33" s="33">
        <v>31</v>
      </c>
      <c r="CL33" s="33">
        <v>31</v>
      </c>
      <c r="CM33" s="33">
        <v>32</v>
      </c>
      <c r="CN33" s="33">
        <v>30</v>
      </c>
      <c r="CO33" s="33">
        <v>32</v>
      </c>
      <c r="CP33" s="33">
        <v>30</v>
      </c>
      <c r="CQ33" s="34">
        <v>45615</v>
      </c>
      <c r="CR33" s="32">
        <v>45616</v>
      </c>
      <c r="CS33" s="42">
        <v>45622</v>
      </c>
      <c r="CT33" s="35" t="s">
        <v>309</v>
      </c>
      <c r="CU33" s="36">
        <v>45629</v>
      </c>
      <c r="CV33" s="37" t="s">
        <v>309</v>
      </c>
      <c r="CW33" s="17">
        <v>45624</v>
      </c>
      <c r="CX33" s="32">
        <v>45625</v>
      </c>
      <c r="CY33" s="38">
        <v>45632</v>
      </c>
      <c r="CZ33" s="38"/>
    </row>
    <row r="34" spans="1:104" x14ac:dyDescent="0.3">
      <c r="A34" s="46" t="s">
        <v>47</v>
      </c>
      <c r="B34" s="46" t="s">
        <v>48</v>
      </c>
      <c r="C34" s="11" t="s">
        <v>49</v>
      </c>
      <c r="D34" s="11" t="s">
        <v>448</v>
      </c>
      <c r="E34" s="11">
        <v>3479</v>
      </c>
      <c r="F34" s="19">
        <v>3471</v>
      </c>
      <c r="G34" s="11">
        <v>15</v>
      </c>
      <c r="J34" s="30">
        <v>152624472</v>
      </c>
      <c r="K34" s="30">
        <v>104296498</v>
      </c>
      <c r="L34" s="31">
        <v>0.87210620831618524</v>
      </c>
      <c r="M34" s="19">
        <v>773</v>
      </c>
      <c r="N34" s="19">
        <v>163.1875</v>
      </c>
      <c r="O34" s="11">
        <v>370.42857142857099</v>
      </c>
      <c r="P34" s="19">
        <v>21.270011489850631</v>
      </c>
      <c r="Q34" s="11">
        <v>45</v>
      </c>
      <c r="R34" s="19">
        <v>3.6263888888888891</v>
      </c>
      <c r="S34" s="19">
        <v>22.5</v>
      </c>
      <c r="T34" s="19">
        <v>7.2527777777777782</v>
      </c>
      <c r="U34" s="32">
        <v>44484</v>
      </c>
      <c r="V34" s="32">
        <v>44516</v>
      </c>
      <c r="W34" s="32">
        <v>44544</v>
      </c>
      <c r="X34" s="32">
        <v>44576</v>
      </c>
      <c r="Y34" s="32">
        <v>44606</v>
      </c>
      <c r="Z34" s="32">
        <v>44636</v>
      </c>
      <c r="AA34" s="32">
        <v>44667</v>
      </c>
      <c r="AB34" s="32">
        <v>44698</v>
      </c>
      <c r="AC34" s="32">
        <v>44727</v>
      </c>
      <c r="AD34" s="32">
        <v>44758</v>
      </c>
      <c r="AE34" s="32">
        <v>44790</v>
      </c>
      <c r="AF34" s="32">
        <v>44820</v>
      </c>
      <c r="AG34" s="32">
        <v>44849</v>
      </c>
      <c r="AH34" s="32">
        <v>44881</v>
      </c>
      <c r="AI34" s="32">
        <v>44910</v>
      </c>
      <c r="AJ34" s="32">
        <v>44940</v>
      </c>
      <c r="AK34" s="32">
        <v>44970</v>
      </c>
      <c r="AL34" s="32">
        <v>45000</v>
      </c>
      <c r="AM34" s="32">
        <v>45031</v>
      </c>
      <c r="AN34" s="32">
        <v>45061</v>
      </c>
      <c r="AO34" s="32">
        <v>45091</v>
      </c>
      <c r="AP34" s="32">
        <v>45122</v>
      </c>
      <c r="AQ34" s="32">
        <v>45153</v>
      </c>
      <c r="AR34" s="32">
        <v>45184</v>
      </c>
      <c r="AS34" s="32">
        <v>45216</v>
      </c>
      <c r="AT34" s="32">
        <v>45246</v>
      </c>
      <c r="AU34" s="32">
        <v>45274</v>
      </c>
      <c r="AV34" s="32">
        <v>45304</v>
      </c>
      <c r="AW34" s="32">
        <v>45336</v>
      </c>
      <c r="AX34" s="32">
        <v>45364</v>
      </c>
      <c r="AY34" s="32">
        <v>45396</v>
      </c>
      <c r="AZ34" s="32">
        <v>45427</v>
      </c>
      <c r="BA34" s="32">
        <v>45457</v>
      </c>
      <c r="BB34" s="32">
        <v>45489</v>
      </c>
      <c r="BC34" s="32">
        <v>45519</v>
      </c>
      <c r="BD34" s="32">
        <v>45551</v>
      </c>
      <c r="BE34" s="32">
        <v>45582</v>
      </c>
      <c r="BF34" s="11">
        <v>32</v>
      </c>
      <c r="BG34" s="11">
        <v>28</v>
      </c>
      <c r="BH34" s="11">
        <v>32</v>
      </c>
      <c r="BI34" s="11">
        <v>30</v>
      </c>
      <c r="BJ34" s="11">
        <v>30</v>
      </c>
      <c r="BK34" s="11">
        <v>31</v>
      </c>
      <c r="BL34" s="11">
        <v>31</v>
      </c>
      <c r="BM34" s="11">
        <v>29</v>
      </c>
      <c r="BN34" s="11">
        <v>31</v>
      </c>
      <c r="BO34" s="11">
        <v>32</v>
      </c>
      <c r="BP34" s="11">
        <v>30</v>
      </c>
      <c r="BQ34" s="11">
        <v>29</v>
      </c>
      <c r="BR34" s="11">
        <v>32</v>
      </c>
      <c r="BS34" s="11">
        <v>29</v>
      </c>
      <c r="BT34" s="11">
        <v>30</v>
      </c>
      <c r="BU34" s="33">
        <v>30</v>
      </c>
      <c r="BV34" s="33">
        <v>30</v>
      </c>
      <c r="BW34" s="33">
        <v>31</v>
      </c>
      <c r="BX34" s="33">
        <v>30</v>
      </c>
      <c r="BY34" s="33">
        <v>30</v>
      </c>
      <c r="BZ34" s="33">
        <v>31</v>
      </c>
      <c r="CA34" s="33">
        <v>31</v>
      </c>
      <c r="CB34" s="33">
        <v>31</v>
      </c>
      <c r="CC34" s="33">
        <v>32</v>
      </c>
      <c r="CD34" s="33">
        <v>30</v>
      </c>
      <c r="CE34" s="33">
        <v>28</v>
      </c>
      <c r="CF34" s="33">
        <v>30</v>
      </c>
      <c r="CG34" s="33">
        <v>32</v>
      </c>
      <c r="CH34" s="33">
        <v>28</v>
      </c>
      <c r="CI34" s="33">
        <v>32</v>
      </c>
      <c r="CJ34" s="33">
        <v>31</v>
      </c>
      <c r="CK34" s="33">
        <v>30</v>
      </c>
      <c r="CL34" s="33">
        <v>32</v>
      </c>
      <c r="CM34" s="33">
        <v>30</v>
      </c>
      <c r="CN34" s="33">
        <v>32</v>
      </c>
      <c r="CO34" s="33">
        <v>31</v>
      </c>
      <c r="CP34" s="33">
        <v>30</v>
      </c>
      <c r="CQ34" s="34">
        <v>45611</v>
      </c>
      <c r="CR34" s="32">
        <v>45612</v>
      </c>
      <c r="CS34" s="42">
        <v>45623</v>
      </c>
      <c r="CT34" s="35" t="s">
        <v>309</v>
      </c>
      <c r="CU34" s="36">
        <v>45630</v>
      </c>
      <c r="CV34" s="37" t="s">
        <v>309</v>
      </c>
      <c r="CW34" s="17">
        <v>45624</v>
      </c>
      <c r="CX34" s="32">
        <v>45625</v>
      </c>
      <c r="CY34" s="38">
        <v>45632</v>
      </c>
      <c r="CZ34" s="38"/>
    </row>
    <row r="35" spans="1:104" x14ac:dyDescent="0.3">
      <c r="A35" s="46" t="s">
        <v>58</v>
      </c>
      <c r="B35" s="46">
        <v>24</v>
      </c>
      <c r="C35" s="11" t="s">
        <v>86</v>
      </c>
      <c r="D35" s="11" t="s">
        <v>449</v>
      </c>
      <c r="E35" s="11">
        <v>2500</v>
      </c>
      <c r="F35" s="19">
        <v>1169</v>
      </c>
      <c r="G35" s="11">
        <v>46</v>
      </c>
      <c r="J35" s="30">
        <v>199510799</v>
      </c>
      <c r="K35" s="30">
        <v>69089634</v>
      </c>
      <c r="L35" s="31">
        <v>0.61302441610731517</v>
      </c>
      <c r="M35" s="19">
        <v>343.66666666666669</v>
      </c>
      <c r="N35" s="19">
        <v>119.43645833333333</v>
      </c>
      <c r="O35" s="11">
        <v>368</v>
      </c>
      <c r="P35" s="19">
        <v>9.7876311497571056</v>
      </c>
      <c r="Q35" s="11">
        <v>55</v>
      </c>
      <c r="R35" s="19">
        <v>2.1715719696969695</v>
      </c>
      <c r="S35" s="19">
        <v>27.5</v>
      </c>
      <c r="T35" s="19">
        <v>4.3431439393939391</v>
      </c>
      <c r="U35" s="32">
        <v>44486</v>
      </c>
      <c r="V35" s="32">
        <v>44518</v>
      </c>
      <c r="W35" s="32">
        <v>44548</v>
      </c>
      <c r="X35" s="32">
        <v>44580</v>
      </c>
      <c r="Y35" s="32">
        <v>44609</v>
      </c>
      <c r="Z35" s="32">
        <v>44640</v>
      </c>
      <c r="AA35" s="32">
        <v>44672</v>
      </c>
      <c r="AB35" s="32">
        <v>44702</v>
      </c>
      <c r="AC35" s="32">
        <v>44733</v>
      </c>
      <c r="AD35" s="32">
        <v>44763</v>
      </c>
      <c r="AE35" s="32">
        <v>44795</v>
      </c>
      <c r="AF35" s="32">
        <v>44825</v>
      </c>
      <c r="AG35" s="32">
        <v>44854</v>
      </c>
      <c r="AH35" s="32">
        <v>44883</v>
      </c>
      <c r="AI35" s="32">
        <v>44912</v>
      </c>
      <c r="AJ35" s="32">
        <v>44942</v>
      </c>
      <c r="AK35" s="32">
        <v>44971</v>
      </c>
      <c r="AL35" s="32">
        <v>45001</v>
      </c>
      <c r="AM35" s="32">
        <v>45032</v>
      </c>
      <c r="AN35" s="32">
        <v>45062</v>
      </c>
      <c r="AO35" s="32">
        <v>45092</v>
      </c>
      <c r="AP35" s="32">
        <v>45122</v>
      </c>
      <c r="AQ35" s="32">
        <v>45153</v>
      </c>
      <c r="AR35" s="32">
        <v>45184</v>
      </c>
      <c r="AS35" s="32">
        <v>45216</v>
      </c>
      <c r="AT35" s="32">
        <v>45248</v>
      </c>
      <c r="AU35" s="32">
        <v>45276</v>
      </c>
      <c r="AV35" s="32">
        <v>45307</v>
      </c>
      <c r="AW35" s="32">
        <v>45338</v>
      </c>
      <c r="AX35" s="32">
        <v>45366</v>
      </c>
      <c r="AY35" s="32">
        <v>45398</v>
      </c>
      <c r="AZ35" s="32">
        <v>45429</v>
      </c>
      <c r="BA35" s="32">
        <v>45460</v>
      </c>
      <c r="BB35" s="32">
        <v>45491</v>
      </c>
      <c r="BC35" s="32">
        <v>45521</v>
      </c>
      <c r="BD35" s="32">
        <v>45553</v>
      </c>
      <c r="BE35" s="32">
        <v>45583</v>
      </c>
      <c r="BF35" s="11">
        <v>32</v>
      </c>
      <c r="BG35" s="11">
        <v>30</v>
      </c>
      <c r="BH35" s="11">
        <v>32</v>
      </c>
      <c r="BI35" s="11">
        <v>29</v>
      </c>
      <c r="BJ35" s="11">
        <v>31</v>
      </c>
      <c r="BK35" s="11">
        <v>32</v>
      </c>
      <c r="BL35" s="11">
        <v>30</v>
      </c>
      <c r="BM35" s="11">
        <v>31</v>
      </c>
      <c r="BN35" s="11">
        <v>30</v>
      </c>
      <c r="BO35" s="11">
        <v>32</v>
      </c>
      <c r="BP35" s="11">
        <v>30</v>
      </c>
      <c r="BQ35" s="11">
        <v>29</v>
      </c>
      <c r="BR35" s="11">
        <v>29</v>
      </c>
      <c r="BS35" s="11">
        <v>29</v>
      </c>
      <c r="BT35" s="11">
        <v>29</v>
      </c>
      <c r="BU35" s="33">
        <v>29</v>
      </c>
      <c r="BV35" s="33">
        <v>31</v>
      </c>
      <c r="BW35" s="33">
        <v>31</v>
      </c>
      <c r="BX35" s="33">
        <v>30</v>
      </c>
      <c r="BY35" s="33">
        <v>30</v>
      </c>
      <c r="BZ35" s="33">
        <v>30</v>
      </c>
      <c r="CA35" s="33">
        <v>31</v>
      </c>
      <c r="CB35" s="33">
        <v>31</v>
      </c>
      <c r="CC35" s="33">
        <v>32</v>
      </c>
      <c r="CD35" s="33">
        <v>32</v>
      </c>
      <c r="CE35" s="33">
        <v>28</v>
      </c>
      <c r="CF35" s="33">
        <v>31</v>
      </c>
      <c r="CG35" s="33">
        <v>31</v>
      </c>
      <c r="CH35" s="33">
        <v>28</v>
      </c>
      <c r="CI35" s="33">
        <v>32</v>
      </c>
      <c r="CJ35" s="33">
        <v>31</v>
      </c>
      <c r="CK35" s="33">
        <v>31</v>
      </c>
      <c r="CL35" s="33">
        <v>31</v>
      </c>
      <c r="CM35" s="33">
        <v>30</v>
      </c>
      <c r="CN35" s="33">
        <v>32</v>
      </c>
      <c r="CO35" s="33">
        <v>30</v>
      </c>
      <c r="CP35" s="33">
        <v>31</v>
      </c>
      <c r="CQ35" s="34">
        <v>45613</v>
      </c>
      <c r="CR35" s="32">
        <v>45614</v>
      </c>
      <c r="CS35" s="42">
        <v>45623</v>
      </c>
      <c r="CT35" s="35" t="s">
        <v>309</v>
      </c>
      <c r="CU35" s="36">
        <v>45630</v>
      </c>
      <c r="CV35" s="37" t="s">
        <v>309</v>
      </c>
      <c r="CW35" s="17">
        <v>45624</v>
      </c>
      <c r="CX35" s="32">
        <v>45625</v>
      </c>
      <c r="CY35" s="38">
        <v>45632</v>
      </c>
      <c r="CZ35" s="38"/>
    </row>
    <row r="36" spans="1:104" x14ac:dyDescent="0.3">
      <c r="A36" s="46" t="s">
        <v>58</v>
      </c>
      <c r="B36" s="46">
        <v>43</v>
      </c>
      <c r="C36" s="11" t="s">
        <v>76</v>
      </c>
      <c r="D36" s="11" t="s">
        <v>450</v>
      </c>
      <c r="E36" s="11">
        <v>6220</v>
      </c>
      <c r="F36" s="19">
        <v>5959</v>
      </c>
      <c r="G36" s="11">
        <v>325</v>
      </c>
      <c r="J36" s="30">
        <v>246890720</v>
      </c>
      <c r="K36" s="30">
        <v>222137826</v>
      </c>
      <c r="L36" s="31">
        <v>1.0861186184374145</v>
      </c>
      <c r="M36" s="19">
        <v>1026</v>
      </c>
      <c r="N36" s="19">
        <v>179.75</v>
      </c>
      <c r="O36" s="11">
        <v>399.66666666666669</v>
      </c>
      <c r="P36" s="19">
        <v>33.151599443671763</v>
      </c>
      <c r="Q36" s="11">
        <v>55</v>
      </c>
      <c r="R36" s="19">
        <v>3.2681818181818181</v>
      </c>
      <c r="S36" s="19">
        <v>27.5</v>
      </c>
      <c r="T36" s="19">
        <v>6.5363636363636362</v>
      </c>
      <c r="U36" s="32">
        <v>44488</v>
      </c>
      <c r="V36" s="32">
        <v>44520</v>
      </c>
      <c r="W36" s="32">
        <v>44548</v>
      </c>
      <c r="X36" s="32">
        <v>44579</v>
      </c>
      <c r="Y36" s="32">
        <v>44608</v>
      </c>
      <c r="Z36" s="32">
        <v>44638</v>
      </c>
      <c r="AA36" s="32">
        <v>44670</v>
      </c>
      <c r="AB36" s="32">
        <v>44700</v>
      </c>
      <c r="AC36" s="32">
        <v>44730</v>
      </c>
      <c r="AD36" s="32">
        <v>44761</v>
      </c>
      <c r="AE36" s="32">
        <v>44792</v>
      </c>
      <c r="AF36" s="32">
        <v>44823</v>
      </c>
      <c r="AG36" s="32">
        <v>44854</v>
      </c>
      <c r="AH36" s="32">
        <v>44883</v>
      </c>
      <c r="AI36" s="32">
        <v>44912</v>
      </c>
      <c r="AJ36" s="32">
        <v>44942</v>
      </c>
      <c r="AK36" s="32">
        <v>44972</v>
      </c>
      <c r="AL36" s="32">
        <v>45002</v>
      </c>
      <c r="AM36" s="32">
        <v>45033</v>
      </c>
      <c r="AN36" s="32">
        <v>45063</v>
      </c>
      <c r="AO36" s="32">
        <v>45093</v>
      </c>
      <c r="AP36" s="32">
        <v>45125</v>
      </c>
      <c r="AQ36" s="32">
        <v>45155</v>
      </c>
      <c r="AR36" s="32">
        <v>45187</v>
      </c>
      <c r="AS36" s="32">
        <v>45218</v>
      </c>
      <c r="AT36" s="32">
        <v>45248</v>
      </c>
      <c r="AU36" s="32">
        <v>45276</v>
      </c>
      <c r="AV36" s="32">
        <v>45307</v>
      </c>
      <c r="AW36" s="32">
        <v>45338</v>
      </c>
      <c r="AX36" s="32">
        <v>45366</v>
      </c>
      <c r="AY36" s="32">
        <v>45398</v>
      </c>
      <c r="AZ36" s="32">
        <v>45429</v>
      </c>
      <c r="BA36" s="32">
        <v>45460</v>
      </c>
      <c r="BB36" s="32">
        <v>45491</v>
      </c>
      <c r="BC36" s="32">
        <v>45521</v>
      </c>
      <c r="BD36" s="32">
        <v>45553</v>
      </c>
      <c r="BE36" s="32">
        <v>45584</v>
      </c>
      <c r="BF36" s="11">
        <v>32</v>
      </c>
      <c r="BG36" s="11">
        <v>28</v>
      </c>
      <c r="BH36" s="11">
        <v>31</v>
      </c>
      <c r="BI36" s="11">
        <v>29</v>
      </c>
      <c r="BJ36" s="11">
        <v>30</v>
      </c>
      <c r="BK36" s="11">
        <v>32</v>
      </c>
      <c r="BL36" s="11">
        <v>30</v>
      </c>
      <c r="BM36" s="11">
        <v>30</v>
      </c>
      <c r="BN36" s="11">
        <v>31</v>
      </c>
      <c r="BO36" s="11">
        <v>31</v>
      </c>
      <c r="BP36" s="11">
        <v>31</v>
      </c>
      <c r="BQ36" s="11">
        <v>31</v>
      </c>
      <c r="BR36" s="11">
        <v>29</v>
      </c>
      <c r="BS36" s="11">
        <v>29</v>
      </c>
      <c r="BT36" s="11">
        <v>30</v>
      </c>
      <c r="BU36" s="33">
        <v>30</v>
      </c>
      <c r="BV36" s="33">
        <v>30</v>
      </c>
      <c r="BW36" s="33">
        <v>31</v>
      </c>
      <c r="BX36" s="33">
        <v>30</v>
      </c>
      <c r="BY36" s="33">
        <v>30</v>
      </c>
      <c r="BZ36" s="33">
        <v>32</v>
      </c>
      <c r="CA36" s="33">
        <v>30</v>
      </c>
      <c r="CB36" s="33">
        <v>32</v>
      </c>
      <c r="CC36" s="33">
        <v>31</v>
      </c>
      <c r="CD36" s="33">
        <v>30</v>
      </c>
      <c r="CE36" s="33">
        <v>28</v>
      </c>
      <c r="CF36" s="33">
        <v>31</v>
      </c>
      <c r="CG36" s="33">
        <v>31</v>
      </c>
      <c r="CH36" s="33">
        <v>28</v>
      </c>
      <c r="CI36" s="33">
        <v>32</v>
      </c>
      <c r="CJ36" s="33">
        <v>31</v>
      </c>
      <c r="CK36" s="33">
        <v>31</v>
      </c>
      <c r="CL36" s="33">
        <v>31</v>
      </c>
      <c r="CM36" s="33">
        <v>30</v>
      </c>
      <c r="CN36" s="33">
        <v>32</v>
      </c>
      <c r="CO36" s="33">
        <v>31</v>
      </c>
      <c r="CP36" s="33">
        <v>30</v>
      </c>
      <c r="CQ36" s="34">
        <v>45613</v>
      </c>
      <c r="CR36" s="32">
        <v>45614</v>
      </c>
      <c r="CS36" s="42">
        <v>45623</v>
      </c>
      <c r="CT36" s="35" t="s">
        <v>309</v>
      </c>
      <c r="CU36" s="36">
        <v>45630</v>
      </c>
      <c r="CV36" s="37" t="s">
        <v>309</v>
      </c>
      <c r="CW36" s="17">
        <v>45625</v>
      </c>
      <c r="CX36" s="32">
        <v>45625</v>
      </c>
      <c r="CY36" s="38">
        <v>45632</v>
      </c>
      <c r="CZ36" s="38"/>
    </row>
    <row r="37" spans="1:104" x14ac:dyDescent="0.3">
      <c r="A37" s="46" t="s">
        <v>33</v>
      </c>
      <c r="B37" s="46" t="s">
        <v>79</v>
      </c>
      <c r="C37" s="11" t="s">
        <v>80</v>
      </c>
      <c r="D37" s="11" t="s">
        <v>451</v>
      </c>
      <c r="E37" s="11">
        <v>10793</v>
      </c>
      <c r="F37" s="19">
        <v>7674</v>
      </c>
      <c r="G37" s="11">
        <v>3425</v>
      </c>
      <c r="J37" s="30">
        <v>730961022</v>
      </c>
      <c r="K37" s="30">
        <v>406047428</v>
      </c>
      <c r="L37" s="31">
        <v>0.76961250617174282</v>
      </c>
      <c r="M37" s="19">
        <v>2184</v>
      </c>
      <c r="N37" s="19">
        <v>738.14583333333337</v>
      </c>
      <c r="O37" s="11">
        <v>400</v>
      </c>
      <c r="P37" s="19">
        <v>10.396319607123704</v>
      </c>
      <c r="Q37" s="11">
        <v>55</v>
      </c>
      <c r="R37" s="19">
        <v>13.420833333333334</v>
      </c>
      <c r="S37" s="19">
        <v>27.5</v>
      </c>
      <c r="T37" s="19">
        <v>26.841666666666669</v>
      </c>
      <c r="U37" s="32">
        <v>44489</v>
      </c>
      <c r="V37" s="32">
        <v>44520</v>
      </c>
      <c r="W37" s="32">
        <v>44548</v>
      </c>
      <c r="X37" s="32">
        <v>44580</v>
      </c>
      <c r="Y37" s="32">
        <v>44609</v>
      </c>
      <c r="Z37" s="32">
        <v>44639</v>
      </c>
      <c r="AA37" s="32">
        <v>44671</v>
      </c>
      <c r="AB37" s="32">
        <v>44701</v>
      </c>
      <c r="AC37" s="32">
        <v>44733</v>
      </c>
      <c r="AD37" s="32">
        <v>44763</v>
      </c>
      <c r="AE37" s="32">
        <v>44793</v>
      </c>
      <c r="AF37" s="32">
        <v>44824</v>
      </c>
      <c r="AG37" s="32">
        <v>44855</v>
      </c>
      <c r="AH37" s="32">
        <v>44884</v>
      </c>
      <c r="AI37" s="32">
        <v>44913</v>
      </c>
      <c r="AJ37" s="32">
        <v>44943</v>
      </c>
      <c r="AK37" s="32">
        <v>44973</v>
      </c>
      <c r="AL37" s="32">
        <v>45003</v>
      </c>
      <c r="AM37" s="32">
        <v>45034</v>
      </c>
      <c r="AN37" s="32">
        <v>45064</v>
      </c>
      <c r="AO37" s="32">
        <v>45094</v>
      </c>
      <c r="AP37" s="32">
        <v>45126</v>
      </c>
      <c r="AQ37" s="32">
        <v>45156</v>
      </c>
      <c r="AR37" s="32">
        <v>45188</v>
      </c>
      <c r="AS37" s="32">
        <v>45219</v>
      </c>
      <c r="AT37" s="32">
        <v>45249</v>
      </c>
      <c r="AU37" s="32">
        <v>45278</v>
      </c>
      <c r="AV37" s="32">
        <v>45309</v>
      </c>
      <c r="AW37" s="32">
        <v>45341</v>
      </c>
      <c r="AX37" s="32">
        <v>45369</v>
      </c>
      <c r="AY37" s="32">
        <v>45400</v>
      </c>
      <c r="AZ37" s="32">
        <v>45432</v>
      </c>
      <c r="BA37" s="32">
        <v>45463</v>
      </c>
      <c r="BB37" s="32">
        <v>45495</v>
      </c>
      <c r="BC37" s="32">
        <v>45526</v>
      </c>
      <c r="BD37" s="32">
        <v>45556</v>
      </c>
      <c r="BE37" s="32">
        <v>45586</v>
      </c>
      <c r="BF37" s="11">
        <v>31</v>
      </c>
      <c r="BG37" s="11">
        <v>28</v>
      </c>
      <c r="BH37" s="11">
        <v>32</v>
      </c>
      <c r="BI37" s="11">
        <v>29</v>
      </c>
      <c r="BJ37" s="11">
        <v>30</v>
      </c>
      <c r="BK37" s="11">
        <v>32</v>
      </c>
      <c r="BL37" s="11">
        <v>30</v>
      </c>
      <c r="BM37" s="11">
        <v>32</v>
      </c>
      <c r="BN37" s="11">
        <v>30</v>
      </c>
      <c r="BO37" s="11">
        <v>30</v>
      </c>
      <c r="BP37" s="11">
        <v>31</v>
      </c>
      <c r="BQ37" s="11">
        <v>31</v>
      </c>
      <c r="BR37" s="11">
        <v>29</v>
      </c>
      <c r="BS37" s="11">
        <v>30</v>
      </c>
      <c r="BT37" s="11">
        <v>29</v>
      </c>
      <c r="BU37" s="33">
        <v>30</v>
      </c>
      <c r="BV37" s="33">
        <v>30</v>
      </c>
      <c r="BW37" s="33">
        <v>31</v>
      </c>
      <c r="BX37" s="33">
        <v>30</v>
      </c>
      <c r="BY37" s="33">
        <v>30</v>
      </c>
      <c r="BZ37" s="33">
        <v>32</v>
      </c>
      <c r="CA37" s="33">
        <v>30</v>
      </c>
      <c r="CB37" s="33">
        <v>32</v>
      </c>
      <c r="CC37" s="33">
        <v>31</v>
      </c>
      <c r="CD37" s="33">
        <v>30</v>
      </c>
      <c r="CE37" s="33">
        <v>29</v>
      </c>
      <c r="CF37" s="33">
        <v>31</v>
      </c>
      <c r="CG37" s="33">
        <v>32</v>
      </c>
      <c r="CH37" s="33">
        <v>28</v>
      </c>
      <c r="CI37" s="33">
        <v>31</v>
      </c>
      <c r="CJ37" s="33">
        <v>32</v>
      </c>
      <c r="CK37" s="33">
        <v>31</v>
      </c>
      <c r="CL37" s="33">
        <v>32</v>
      </c>
      <c r="CM37" s="33">
        <v>31</v>
      </c>
      <c r="CN37" s="33">
        <v>30</v>
      </c>
      <c r="CO37" s="33">
        <v>30</v>
      </c>
      <c r="CP37" s="33">
        <v>29</v>
      </c>
      <c r="CQ37" s="34">
        <v>45614</v>
      </c>
      <c r="CR37" s="32">
        <v>45615</v>
      </c>
      <c r="CS37" s="42">
        <v>45623</v>
      </c>
      <c r="CT37" s="35" t="s">
        <v>369</v>
      </c>
      <c r="CU37" s="36">
        <v>45630</v>
      </c>
      <c r="CV37" s="37" t="s">
        <v>369</v>
      </c>
      <c r="CW37" s="17">
        <v>45625</v>
      </c>
      <c r="CX37" s="32">
        <v>45625</v>
      </c>
      <c r="CY37" s="38">
        <v>45632</v>
      </c>
      <c r="CZ37" s="38"/>
    </row>
    <row r="38" spans="1:104" x14ac:dyDescent="0.3">
      <c r="A38" s="46" t="s">
        <v>58</v>
      </c>
      <c r="B38" s="46">
        <v>23</v>
      </c>
      <c r="C38" s="11" t="s">
        <v>96</v>
      </c>
      <c r="D38" s="11" t="s">
        <v>452</v>
      </c>
      <c r="E38" s="11">
        <v>3563</v>
      </c>
      <c r="F38" s="19">
        <v>1944</v>
      </c>
      <c r="G38" s="11">
        <v>29</v>
      </c>
      <c r="J38" s="30">
        <v>322760026</v>
      </c>
      <c r="K38" s="30">
        <v>247227338</v>
      </c>
      <c r="L38" s="31">
        <v>0.87540246538719635</v>
      </c>
      <c r="M38" s="19">
        <v>456.66666666666669</v>
      </c>
      <c r="N38" s="19">
        <v>195.95833333333334</v>
      </c>
      <c r="O38" s="11">
        <v>355</v>
      </c>
      <c r="P38" s="19">
        <v>9.9204762917286828</v>
      </c>
      <c r="Q38" s="11">
        <v>55</v>
      </c>
      <c r="R38" s="19">
        <v>3.562878787878788</v>
      </c>
      <c r="S38" s="19">
        <v>27.5</v>
      </c>
      <c r="T38" s="19">
        <v>7.125757575757576</v>
      </c>
      <c r="U38" s="32">
        <v>44492</v>
      </c>
      <c r="V38" s="32">
        <v>44523</v>
      </c>
      <c r="W38" s="32">
        <v>44551</v>
      </c>
      <c r="X38" s="32">
        <v>44582</v>
      </c>
      <c r="Y38" s="32">
        <v>44611</v>
      </c>
      <c r="Z38" s="32">
        <v>44642</v>
      </c>
      <c r="AA38" s="32">
        <v>44673</v>
      </c>
      <c r="AB38" s="32">
        <v>44704</v>
      </c>
      <c r="AC38" s="32">
        <v>44735</v>
      </c>
      <c r="AD38" s="32">
        <v>44765</v>
      </c>
      <c r="AE38" s="32">
        <v>44797</v>
      </c>
      <c r="AF38" s="32">
        <v>44827</v>
      </c>
      <c r="AG38" s="32">
        <v>44859</v>
      </c>
      <c r="AH38" s="32">
        <v>44888</v>
      </c>
      <c r="AI38" s="32">
        <v>44917</v>
      </c>
      <c r="AJ38" s="32">
        <v>44947</v>
      </c>
      <c r="AK38" s="32">
        <v>44978</v>
      </c>
      <c r="AL38" s="32">
        <v>45009</v>
      </c>
      <c r="AM38" s="32">
        <v>45040</v>
      </c>
      <c r="AN38" s="32">
        <v>45071</v>
      </c>
      <c r="AO38" s="32">
        <v>45103</v>
      </c>
      <c r="AP38" s="32">
        <v>45133</v>
      </c>
      <c r="AQ38" s="32">
        <v>45163</v>
      </c>
      <c r="AR38" s="32">
        <v>45194</v>
      </c>
      <c r="AS38" s="32">
        <v>45222</v>
      </c>
      <c r="AT38" s="32">
        <v>45250</v>
      </c>
      <c r="AU38" s="32">
        <v>45279</v>
      </c>
      <c r="AV38" s="32">
        <v>45310</v>
      </c>
      <c r="AW38" s="32">
        <v>45342</v>
      </c>
      <c r="AX38" s="32">
        <v>45370</v>
      </c>
      <c r="AY38" s="32">
        <v>45401</v>
      </c>
      <c r="AZ38" s="32">
        <v>45433</v>
      </c>
      <c r="BA38" s="32">
        <v>45464</v>
      </c>
      <c r="BB38" s="32">
        <v>45495</v>
      </c>
      <c r="BC38" s="32">
        <v>45526</v>
      </c>
      <c r="BD38" s="32">
        <v>45557</v>
      </c>
      <c r="BE38" s="32">
        <v>45587</v>
      </c>
      <c r="BF38" s="11">
        <v>31</v>
      </c>
      <c r="BG38" s="11">
        <v>28</v>
      </c>
      <c r="BH38" s="11">
        <v>31</v>
      </c>
      <c r="BI38" s="11">
        <v>29</v>
      </c>
      <c r="BJ38" s="11">
        <v>31</v>
      </c>
      <c r="BK38" s="11">
        <v>31</v>
      </c>
      <c r="BL38" s="11">
        <v>31</v>
      </c>
      <c r="BM38" s="11">
        <v>31</v>
      </c>
      <c r="BN38" s="11">
        <v>30</v>
      </c>
      <c r="BO38" s="11">
        <v>32</v>
      </c>
      <c r="BP38" s="11">
        <v>30</v>
      </c>
      <c r="BQ38" s="11">
        <v>32</v>
      </c>
      <c r="BR38" s="11">
        <v>29</v>
      </c>
      <c r="BS38" s="11">
        <v>29</v>
      </c>
      <c r="BT38" s="11">
        <v>30</v>
      </c>
      <c r="BU38" s="33">
        <v>31</v>
      </c>
      <c r="BV38" s="33">
        <v>31</v>
      </c>
      <c r="BW38" s="33">
        <v>31</v>
      </c>
      <c r="BX38" s="33">
        <v>31</v>
      </c>
      <c r="BY38" s="33">
        <v>32</v>
      </c>
      <c r="BZ38" s="33">
        <v>30</v>
      </c>
      <c r="CA38" s="33">
        <v>30</v>
      </c>
      <c r="CB38" s="33">
        <v>31</v>
      </c>
      <c r="CC38" s="33">
        <v>28</v>
      </c>
      <c r="CD38" s="33">
        <v>28</v>
      </c>
      <c r="CE38" s="33">
        <v>29</v>
      </c>
      <c r="CF38" s="33">
        <v>31</v>
      </c>
      <c r="CG38" s="33">
        <v>32</v>
      </c>
      <c r="CH38" s="33">
        <v>28</v>
      </c>
      <c r="CI38" s="33">
        <v>31</v>
      </c>
      <c r="CJ38" s="33">
        <v>32</v>
      </c>
      <c r="CK38" s="33">
        <v>31</v>
      </c>
      <c r="CL38" s="33">
        <v>31</v>
      </c>
      <c r="CM38" s="33">
        <v>31</v>
      </c>
      <c r="CN38" s="33">
        <v>31</v>
      </c>
      <c r="CO38" s="33">
        <v>30</v>
      </c>
      <c r="CP38" s="33">
        <v>29</v>
      </c>
      <c r="CQ38" s="34">
        <v>45615</v>
      </c>
      <c r="CR38" s="32">
        <v>45616</v>
      </c>
      <c r="CS38" s="42">
        <v>45623</v>
      </c>
      <c r="CT38" s="35" t="s">
        <v>309</v>
      </c>
      <c r="CU38" s="36">
        <v>45630</v>
      </c>
      <c r="CV38" s="37" t="s">
        <v>309</v>
      </c>
      <c r="CW38" s="17">
        <v>45625</v>
      </c>
      <c r="CX38" s="32">
        <v>45625</v>
      </c>
      <c r="CY38" s="38">
        <v>45632</v>
      </c>
      <c r="CZ38" s="38"/>
    </row>
    <row r="39" spans="1:104" x14ac:dyDescent="0.3">
      <c r="A39" s="46" t="s">
        <v>88</v>
      </c>
      <c r="B39" s="46" t="s">
        <v>89</v>
      </c>
      <c r="C39" s="11" t="s">
        <v>90</v>
      </c>
      <c r="D39" s="11" t="s">
        <v>337</v>
      </c>
      <c r="E39" s="11">
        <v>3456</v>
      </c>
      <c r="F39" s="19">
        <v>3447</v>
      </c>
      <c r="G39" s="11">
        <v>106</v>
      </c>
      <c r="J39" s="30">
        <v>200308733</v>
      </c>
      <c r="K39" s="30">
        <v>136093356</v>
      </c>
      <c r="L39" s="31">
        <v>0.82952910119144296</v>
      </c>
      <c r="M39" s="19">
        <v>921</v>
      </c>
      <c r="N39" s="19">
        <v>263.97916666666663</v>
      </c>
      <c r="O39" s="11">
        <v>351.5</v>
      </c>
      <c r="P39" s="19">
        <v>13.057848630731593</v>
      </c>
      <c r="Q39" s="11">
        <v>45</v>
      </c>
      <c r="R39" s="19">
        <v>5.8662037037037029</v>
      </c>
      <c r="S39" s="19">
        <v>22.5</v>
      </c>
      <c r="T39" s="19">
        <v>11.732407407407406</v>
      </c>
      <c r="U39" s="32">
        <v>44490</v>
      </c>
      <c r="V39" s="32">
        <v>44521</v>
      </c>
      <c r="W39" s="32">
        <v>44549</v>
      </c>
      <c r="X39" s="32">
        <v>44581</v>
      </c>
      <c r="Y39" s="32">
        <v>44610</v>
      </c>
      <c r="Z39" s="32">
        <v>44640</v>
      </c>
      <c r="AA39" s="32">
        <v>44672</v>
      </c>
      <c r="AB39" s="32">
        <v>44702</v>
      </c>
      <c r="AC39" s="32">
        <v>44734</v>
      </c>
      <c r="AD39" s="32">
        <v>44764</v>
      </c>
      <c r="AE39" s="32">
        <v>44796</v>
      </c>
      <c r="AF39" s="32">
        <v>44826</v>
      </c>
      <c r="AG39" s="32">
        <v>44856</v>
      </c>
      <c r="AH39" s="32">
        <v>44885</v>
      </c>
      <c r="AI39" s="32">
        <v>44914</v>
      </c>
      <c r="AJ39" s="32">
        <v>44944</v>
      </c>
      <c r="AK39" s="32">
        <v>44975</v>
      </c>
      <c r="AL39" s="32">
        <v>45004</v>
      </c>
      <c r="AM39" s="32">
        <v>45035</v>
      </c>
      <c r="AN39" s="32">
        <v>45065</v>
      </c>
      <c r="AO39" s="32">
        <v>45097</v>
      </c>
      <c r="AP39" s="32">
        <v>45128</v>
      </c>
      <c r="AQ39" s="32">
        <v>45157</v>
      </c>
      <c r="AR39" s="32">
        <v>45189</v>
      </c>
      <c r="AS39" s="32">
        <v>45220</v>
      </c>
      <c r="AT39" s="32">
        <v>45250</v>
      </c>
      <c r="AU39" s="32">
        <v>45278</v>
      </c>
      <c r="AV39" s="32">
        <v>45308</v>
      </c>
      <c r="AW39" s="32">
        <v>45339</v>
      </c>
      <c r="AX39" s="32">
        <v>45367</v>
      </c>
      <c r="AY39" s="32">
        <v>45399</v>
      </c>
      <c r="AZ39" s="32">
        <v>45430</v>
      </c>
      <c r="BA39" s="32">
        <v>45461</v>
      </c>
      <c r="BB39" s="32">
        <v>45492</v>
      </c>
      <c r="BC39" s="32">
        <v>45524</v>
      </c>
      <c r="BD39" s="32">
        <v>45554</v>
      </c>
      <c r="BE39" s="32">
        <v>45586</v>
      </c>
      <c r="BF39" s="11">
        <v>31</v>
      </c>
      <c r="BG39" s="11">
        <v>28</v>
      </c>
      <c r="BH39" s="11">
        <v>32</v>
      </c>
      <c r="BI39" s="11">
        <v>29</v>
      </c>
      <c r="BJ39" s="11">
        <v>30</v>
      </c>
      <c r="BK39" s="11">
        <v>32</v>
      </c>
      <c r="BL39" s="11">
        <v>30</v>
      </c>
      <c r="BM39" s="11">
        <v>32</v>
      </c>
      <c r="BN39" s="11">
        <v>30</v>
      </c>
      <c r="BO39" s="11">
        <v>32</v>
      </c>
      <c r="BP39" s="11">
        <v>30</v>
      </c>
      <c r="BQ39" s="11">
        <v>30</v>
      </c>
      <c r="BR39" s="11">
        <v>29</v>
      </c>
      <c r="BS39" s="11">
        <v>28</v>
      </c>
      <c r="BT39" s="11">
        <v>31</v>
      </c>
      <c r="BU39" s="13">
        <v>31</v>
      </c>
      <c r="BV39" s="13">
        <v>29</v>
      </c>
      <c r="BW39" s="13">
        <v>31</v>
      </c>
      <c r="BX39" s="13">
        <v>30</v>
      </c>
      <c r="BY39" s="13">
        <v>32</v>
      </c>
      <c r="BZ39" s="13">
        <v>31</v>
      </c>
      <c r="CA39" s="13">
        <v>29</v>
      </c>
      <c r="CB39" s="13">
        <v>32</v>
      </c>
      <c r="CC39" s="13">
        <v>31</v>
      </c>
      <c r="CD39" s="13">
        <v>30</v>
      </c>
      <c r="CE39" s="13">
        <v>28</v>
      </c>
      <c r="CF39" s="13">
        <v>30</v>
      </c>
      <c r="CG39" s="13">
        <v>31</v>
      </c>
      <c r="CH39" s="13">
        <v>28</v>
      </c>
      <c r="CI39" s="33">
        <v>32</v>
      </c>
      <c r="CJ39" s="33">
        <v>31</v>
      </c>
      <c r="CK39" s="33">
        <v>31</v>
      </c>
      <c r="CL39" s="33">
        <v>31</v>
      </c>
      <c r="CM39" s="33">
        <v>32</v>
      </c>
      <c r="CN39" s="33">
        <v>30</v>
      </c>
      <c r="CO39" s="33">
        <v>32</v>
      </c>
      <c r="CP39" s="33">
        <v>30</v>
      </c>
      <c r="CQ39" s="14">
        <v>45615</v>
      </c>
      <c r="CR39" s="32">
        <v>45616</v>
      </c>
      <c r="CS39" s="44">
        <v>45623</v>
      </c>
      <c r="CT39" s="35" t="s">
        <v>369</v>
      </c>
      <c r="CU39" s="36">
        <v>45630</v>
      </c>
      <c r="CV39" s="37" t="s">
        <v>309</v>
      </c>
      <c r="CW39" s="17">
        <v>45628</v>
      </c>
      <c r="CX39" s="32">
        <v>45629</v>
      </c>
      <c r="CY39" s="38">
        <v>45636</v>
      </c>
      <c r="CZ39" s="38"/>
    </row>
    <row r="40" spans="1:104" x14ac:dyDescent="0.3">
      <c r="A40" s="46" t="s">
        <v>93</v>
      </c>
      <c r="B40" s="46" t="s">
        <v>94</v>
      </c>
      <c r="C40" s="11" t="s">
        <v>95</v>
      </c>
      <c r="D40" s="11" t="s">
        <v>338</v>
      </c>
      <c r="E40" s="11">
        <v>6923</v>
      </c>
      <c r="F40" s="19">
        <v>6871</v>
      </c>
      <c r="G40" s="11">
        <v>40</v>
      </c>
      <c r="J40" s="30">
        <v>449877540</v>
      </c>
      <c r="K40" s="30">
        <v>275978356</v>
      </c>
      <c r="L40" s="31">
        <v>0.83733684765575378</v>
      </c>
      <c r="M40" s="19">
        <v>1835.6666666666667</v>
      </c>
      <c r="N40" s="19">
        <v>552.5</v>
      </c>
      <c r="O40" s="11">
        <v>365</v>
      </c>
      <c r="P40" s="19">
        <v>12.436199095022625</v>
      </c>
      <c r="Q40" s="11">
        <v>40</v>
      </c>
      <c r="R40" s="19">
        <v>13.8125</v>
      </c>
      <c r="S40" s="19">
        <v>20</v>
      </c>
      <c r="T40" s="19">
        <v>27.625</v>
      </c>
      <c r="U40" s="32">
        <v>44489</v>
      </c>
      <c r="V40" s="32">
        <v>44521</v>
      </c>
      <c r="W40" s="32">
        <v>44549</v>
      </c>
      <c r="X40" s="32">
        <v>44581</v>
      </c>
      <c r="Y40" s="32">
        <v>44610</v>
      </c>
      <c r="Z40" s="32">
        <v>44642</v>
      </c>
      <c r="AA40" s="32">
        <v>44673</v>
      </c>
      <c r="AB40" s="32">
        <v>44704</v>
      </c>
      <c r="AC40" s="32">
        <v>44734</v>
      </c>
      <c r="AD40" s="32">
        <v>44764</v>
      </c>
      <c r="AE40" s="32">
        <v>44796</v>
      </c>
      <c r="AF40" s="32">
        <v>44826</v>
      </c>
      <c r="AG40" s="32">
        <v>44856</v>
      </c>
      <c r="AH40" s="32">
        <v>44885</v>
      </c>
      <c r="AI40" s="32">
        <v>44914</v>
      </c>
      <c r="AJ40" s="32">
        <v>44944</v>
      </c>
      <c r="AK40" s="32">
        <v>44974</v>
      </c>
      <c r="AL40" s="32">
        <v>45006</v>
      </c>
      <c r="AM40" s="32">
        <v>45036</v>
      </c>
      <c r="AN40" s="32">
        <v>45066</v>
      </c>
      <c r="AO40" s="32">
        <v>45097</v>
      </c>
      <c r="AP40" s="32">
        <v>45128</v>
      </c>
      <c r="AQ40" s="32">
        <v>45157</v>
      </c>
      <c r="AR40" s="32">
        <v>45189</v>
      </c>
      <c r="AS40" s="32">
        <v>45220</v>
      </c>
      <c r="AT40" s="32">
        <v>45250</v>
      </c>
      <c r="AU40" s="32">
        <v>45279</v>
      </c>
      <c r="AV40" s="32">
        <v>45309</v>
      </c>
      <c r="AW40" s="32">
        <v>45341</v>
      </c>
      <c r="AX40" s="32">
        <v>45369</v>
      </c>
      <c r="AY40" s="32">
        <v>45400</v>
      </c>
      <c r="AZ40" s="32">
        <v>45432</v>
      </c>
      <c r="BA40" s="32">
        <v>45463</v>
      </c>
      <c r="BB40" s="32">
        <v>45495</v>
      </c>
      <c r="BC40" s="32">
        <v>45526</v>
      </c>
      <c r="BD40" s="32">
        <v>45555</v>
      </c>
      <c r="BE40" s="32">
        <v>45587</v>
      </c>
      <c r="BF40" s="11">
        <v>32</v>
      </c>
      <c r="BG40" s="11">
        <v>28</v>
      </c>
      <c r="BH40" s="11">
        <v>32</v>
      </c>
      <c r="BI40" s="11">
        <v>29</v>
      </c>
      <c r="BJ40" s="11">
        <v>32</v>
      </c>
      <c r="BK40" s="11">
        <v>31</v>
      </c>
      <c r="BL40" s="11">
        <v>31</v>
      </c>
      <c r="BM40" s="11">
        <v>30</v>
      </c>
      <c r="BN40" s="11">
        <v>30</v>
      </c>
      <c r="BO40" s="11">
        <v>32</v>
      </c>
      <c r="BP40" s="11">
        <v>30</v>
      </c>
      <c r="BQ40" s="11">
        <v>30</v>
      </c>
      <c r="BR40" s="11">
        <v>29</v>
      </c>
      <c r="BS40" s="11">
        <v>29</v>
      </c>
      <c r="BT40" s="11">
        <v>30</v>
      </c>
      <c r="BU40" s="13">
        <v>30</v>
      </c>
      <c r="BV40" s="13">
        <v>32</v>
      </c>
      <c r="BW40" s="13">
        <v>30</v>
      </c>
      <c r="BX40" s="13">
        <v>30</v>
      </c>
      <c r="BY40" s="13">
        <v>31</v>
      </c>
      <c r="BZ40" s="13">
        <v>31</v>
      </c>
      <c r="CA40" s="13">
        <v>29</v>
      </c>
      <c r="CB40" s="13">
        <v>32</v>
      </c>
      <c r="CC40" s="13">
        <v>31</v>
      </c>
      <c r="CD40" s="13">
        <v>30</v>
      </c>
      <c r="CE40" s="13">
        <v>29</v>
      </c>
      <c r="CF40" s="13">
        <v>30</v>
      </c>
      <c r="CG40" s="13">
        <v>32</v>
      </c>
      <c r="CH40" s="13">
        <v>28</v>
      </c>
      <c r="CI40" s="33">
        <v>31</v>
      </c>
      <c r="CJ40" s="33">
        <v>32</v>
      </c>
      <c r="CK40" s="33">
        <v>31</v>
      </c>
      <c r="CL40" s="33">
        <v>32</v>
      </c>
      <c r="CM40" s="33">
        <v>31</v>
      </c>
      <c r="CN40" s="33">
        <v>29</v>
      </c>
      <c r="CO40" s="33">
        <v>32</v>
      </c>
      <c r="CP40" s="33">
        <v>29</v>
      </c>
      <c r="CQ40" s="14">
        <v>45615</v>
      </c>
      <c r="CR40" s="32">
        <v>45616</v>
      </c>
      <c r="CS40" s="44">
        <v>45624</v>
      </c>
      <c r="CT40" s="35" t="s">
        <v>309</v>
      </c>
      <c r="CU40" s="36">
        <v>45631</v>
      </c>
      <c r="CV40" s="37" t="s">
        <v>369</v>
      </c>
      <c r="CW40" s="17">
        <v>45628</v>
      </c>
      <c r="CX40" s="32">
        <v>45629</v>
      </c>
      <c r="CY40" s="38">
        <v>45636</v>
      </c>
      <c r="CZ40" s="38"/>
    </row>
    <row r="41" spans="1:104" x14ac:dyDescent="0.3">
      <c r="A41" s="46" t="s">
        <v>33</v>
      </c>
      <c r="B41" s="46" t="s">
        <v>81</v>
      </c>
      <c r="C41" s="11" t="s">
        <v>82</v>
      </c>
      <c r="D41" s="11" t="s">
        <v>340</v>
      </c>
      <c r="E41" s="11">
        <v>7746</v>
      </c>
      <c r="F41" s="19">
        <v>6456</v>
      </c>
      <c r="G41" s="11">
        <v>1741</v>
      </c>
      <c r="J41" s="30">
        <v>1418111323</v>
      </c>
      <c r="K41" s="30">
        <v>1266705843</v>
      </c>
      <c r="L41" s="31">
        <v>0.94929303699026957</v>
      </c>
      <c r="M41" s="19">
        <v>2233.3333333333335</v>
      </c>
      <c r="N41" s="19">
        <v>579.52083333333337</v>
      </c>
      <c r="O41" s="11">
        <v>400</v>
      </c>
      <c r="P41" s="19">
        <v>11.140237983966639</v>
      </c>
      <c r="Q41" s="11">
        <v>50</v>
      </c>
      <c r="R41" s="19">
        <v>11.590416666666668</v>
      </c>
      <c r="S41" s="19">
        <v>25</v>
      </c>
      <c r="T41" s="19">
        <v>23.180833333333336</v>
      </c>
      <c r="U41" s="32">
        <v>44490</v>
      </c>
      <c r="V41" s="32">
        <v>44521</v>
      </c>
      <c r="W41" s="32">
        <v>44550</v>
      </c>
      <c r="X41" s="32">
        <v>44581</v>
      </c>
      <c r="Y41" s="32">
        <v>44610</v>
      </c>
      <c r="Z41" s="32">
        <v>44639</v>
      </c>
      <c r="AA41" s="32">
        <v>44671</v>
      </c>
      <c r="AB41" s="32">
        <v>44701</v>
      </c>
      <c r="AC41" s="32">
        <v>44733</v>
      </c>
      <c r="AD41" s="32">
        <v>44763</v>
      </c>
      <c r="AE41" s="32">
        <v>44795</v>
      </c>
      <c r="AF41" s="32">
        <v>44825</v>
      </c>
      <c r="AG41" s="32">
        <v>44856</v>
      </c>
      <c r="AH41" s="32">
        <v>44886</v>
      </c>
      <c r="AI41" s="32">
        <v>44915</v>
      </c>
      <c r="AJ41" s="32">
        <v>44945</v>
      </c>
      <c r="AK41" s="32">
        <v>44974</v>
      </c>
      <c r="AL41" s="32">
        <v>45006</v>
      </c>
      <c r="AM41" s="32">
        <v>45036</v>
      </c>
      <c r="AN41" s="32">
        <v>45066</v>
      </c>
      <c r="AO41" s="32">
        <v>45098</v>
      </c>
      <c r="AP41" s="32">
        <v>45129</v>
      </c>
      <c r="AQ41" s="32">
        <v>45160</v>
      </c>
      <c r="AR41" s="32">
        <v>45190</v>
      </c>
      <c r="AS41" s="32">
        <v>45222</v>
      </c>
      <c r="AT41" s="32">
        <v>45251</v>
      </c>
      <c r="AU41" s="32">
        <v>45279</v>
      </c>
      <c r="AV41" s="32">
        <v>45308</v>
      </c>
      <c r="AW41" s="32">
        <v>45339</v>
      </c>
      <c r="AX41" s="32">
        <v>45367</v>
      </c>
      <c r="AY41" s="32">
        <v>45399</v>
      </c>
      <c r="AZ41" s="32">
        <v>45430</v>
      </c>
      <c r="BA41" s="32">
        <v>45462</v>
      </c>
      <c r="BB41" s="32">
        <v>45494</v>
      </c>
      <c r="BC41" s="32">
        <v>45525</v>
      </c>
      <c r="BD41" s="32">
        <v>45555</v>
      </c>
      <c r="BE41" s="32">
        <v>45587</v>
      </c>
      <c r="BF41" s="11">
        <v>31</v>
      </c>
      <c r="BG41" s="11">
        <v>29</v>
      </c>
      <c r="BH41" s="11">
        <v>31</v>
      </c>
      <c r="BI41" s="11">
        <v>29</v>
      </c>
      <c r="BJ41" s="11">
        <v>29</v>
      </c>
      <c r="BK41" s="11">
        <v>32</v>
      </c>
      <c r="BL41" s="11">
        <v>30</v>
      </c>
      <c r="BM41" s="11">
        <v>32</v>
      </c>
      <c r="BN41" s="11">
        <v>30</v>
      </c>
      <c r="BO41" s="11">
        <v>32</v>
      </c>
      <c r="BP41" s="11">
        <v>30</v>
      </c>
      <c r="BQ41" s="11">
        <v>31</v>
      </c>
      <c r="BR41" s="11">
        <v>30</v>
      </c>
      <c r="BS41" s="11">
        <v>29</v>
      </c>
      <c r="BT41" s="11">
        <v>30</v>
      </c>
      <c r="BU41" s="13">
        <v>29</v>
      </c>
      <c r="BV41" s="13">
        <v>32</v>
      </c>
      <c r="BW41" s="13">
        <v>30</v>
      </c>
      <c r="BX41" s="13">
        <v>30</v>
      </c>
      <c r="BY41" s="13">
        <v>32</v>
      </c>
      <c r="BZ41" s="13">
        <v>31</v>
      </c>
      <c r="CA41" s="13">
        <v>31</v>
      </c>
      <c r="CB41" s="13">
        <v>30</v>
      </c>
      <c r="CC41" s="13">
        <v>32</v>
      </c>
      <c r="CD41" s="13">
        <v>29</v>
      </c>
      <c r="CE41" s="13">
        <v>28</v>
      </c>
      <c r="CF41" s="13">
        <v>29</v>
      </c>
      <c r="CG41" s="13">
        <v>31</v>
      </c>
      <c r="CH41" s="13">
        <v>28</v>
      </c>
      <c r="CI41" s="33">
        <v>32</v>
      </c>
      <c r="CJ41" s="33">
        <v>31</v>
      </c>
      <c r="CK41" s="33">
        <v>32</v>
      </c>
      <c r="CL41" s="33">
        <v>32</v>
      </c>
      <c r="CM41" s="33">
        <v>31</v>
      </c>
      <c r="CN41" s="33">
        <v>30</v>
      </c>
      <c r="CO41" s="33">
        <v>32</v>
      </c>
      <c r="CP41" s="33">
        <v>30</v>
      </c>
      <c r="CQ41" s="14">
        <v>45616</v>
      </c>
      <c r="CR41" s="32">
        <v>45617</v>
      </c>
      <c r="CS41" s="44">
        <v>45624</v>
      </c>
      <c r="CT41" s="35" t="s">
        <v>369</v>
      </c>
      <c r="CU41" s="36">
        <v>45631</v>
      </c>
      <c r="CV41" s="37" t="s">
        <v>309</v>
      </c>
      <c r="CW41" s="17">
        <v>45628</v>
      </c>
      <c r="CX41" s="32">
        <v>45629</v>
      </c>
      <c r="CY41" s="38">
        <v>45636</v>
      </c>
      <c r="CZ41" s="38"/>
    </row>
    <row r="42" spans="1:104" x14ac:dyDescent="0.3">
      <c r="A42" s="46" t="s">
        <v>47</v>
      </c>
      <c r="B42" s="46" t="s">
        <v>97</v>
      </c>
      <c r="C42" s="11" t="s">
        <v>98</v>
      </c>
      <c r="D42" s="11" t="s">
        <v>453</v>
      </c>
      <c r="E42" s="11">
        <v>4560</v>
      </c>
      <c r="F42" s="19">
        <v>4864</v>
      </c>
      <c r="G42" s="11">
        <v>22</v>
      </c>
      <c r="J42" s="30">
        <v>225693133</v>
      </c>
      <c r="K42" s="30">
        <v>165696996</v>
      </c>
      <c r="L42" s="31">
        <v>0.91216485244013479</v>
      </c>
      <c r="M42" s="19">
        <v>998</v>
      </c>
      <c r="N42" s="19">
        <v>331.125</v>
      </c>
      <c r="O42" s="11">
        <v>256.85714285714289</v>
      </c>
      <c r="P42" s="19">
        <v>14.689316723291808</v>
      </c>
      <c r="Q42" s="11">
        <v>45</v>
      </c>
      <c r="R42" s="19">
        <v>7.3583333333333334</v>
      </c>
      <c r="S42" s="19">
        <v>22.5</v>
      </c>
      <c r="T42" s="19">
        <v>14.716666666666667</v>
      </c>
      <c r="U42" s="32">
        <v>44490</v>
      </c>
      <c r="V42" s="32">
        <v>44522</v>
      </c>
      <c r="W42" s="32">
        <v>44550</v>
      </c>
      <c r="X42" s="32">
        <v>44582</v>
      </c>
      <c r="Y42" s="32">
        <v>44611</v>
      </c>
      <c r="Z42" s="32">
        <v>44642</v>
      </c>
      <c r="AA42" s="32">
        <v>44673</v>
      </c>
      <c r="AB42" s="32">
        <v>44704</v>
      </c>
      <c r="AC42" s="32">
        <v>44736</v>
      </c>
      <c r="AD42" s="32">
        <v>44765</v>
      </c>
      <c r="AE42" s="32">
        <v>44797</v>
      </c>
      <c r="AF42" s="32">
        <v>44827</v>
      </c>
      <c r="AG42" s="32">
        <v>44857</v>
      </c>
      <c r="AH42" s="32">
        <v>44886</v>
      </c>
      <c r="AI42" s="32">
        <v>44915</v>
      </c>
      <c r="AJ42" s="32">
        <v>44945</v>
      </c>
      <c r="AK42" s="32">
        <v>44975</v>
      </c>
      <c r="AL42" s="32">
        <v>45004</v>
      </c>
      <c r="AM42" s="32">
        <v>45035</v>
      </c>
      <c r="AN42" s="32">
        <v>45065</v>
      </c>
      <c r="AO42" s="32">
        <v>45097</v>
      </c>
      <c r="AP42" s="32">
        <v>45128</v>
      </c>
      <c r="AQ42" s="32">
        <v>45157</v>
      </c>
      <c r="AR42" s="32">
        <v>45189</v>
      </c>
      <c r="AS42" s="32">
        <v>45220</v>
      </c>
      <c r="AT42" s="32">
        <v>45251</v>
      </c>
      <c r="AU42" s="32">
        <v>45280</v>
      </c>
      <c r="AV42" s="32">
        <v>45310</v>
      </c>
      <c r="AW42" s="32">
        <v>45342</v>
      </c>
      <c r="AX42" s="32">
        <v>45370</v>
      </c>
      <c r="AY42" s="32">
        <v>45401</v>
      </c>
      <c r="AZ42" s="32">
        <v>45433</v>
      </c>
      <c r="BA42" s="32">
        <v>45464</v>
      </c>
      <c r="BB42" s="32">
        <v>45496</v>
      </c>
      <c r="BC42" s="32">
        <v>45527</v>
      </c>
      <c r="BD42" s="32">
        <v>45556</v>
      </c>
      <c r="BE42" s="32">
        <v>45588</v>
      </c>
      <c r="BF42" s="11">
        <v>32</v>
      </c>
      <c r="BG42" s="11">
        <v>28</v>
      </c>
      <c r="BH42" s="11">
        <v>32</v>
      </c>
      <c r="BI42" s="11">
        <v>29</v>
      </c>
      <c r="BJ42" s="11">
        <v>31</v>
      </c>
      <c r="BK42" s="11">
        <v>31</v>
      </c>
      <c r="BL42" s="11">
        <v>31</v>
      </c>
      <c r="BM42" s="11">
        <v>32</v>
      </c>
      <c r="BN42" s="11">
        <v>29</v>
      </c>
      <c r="BO42" s="11">
        <v>32</v>
      </c>
      <c r="BP42" s="11">
        <v>30</v>
      </c>
      <c r="BQ42" s="11">
        <v>30</v>
      </c>
      <c r="BR42" s="11">
        <v>29</v>
      </c>
      <c r="BS42" s="11">
        <v>29</v>
      </c>
      <c r="BT42" s="11">
        <v>30</v>
      </c>
      <c r="BU42" s="13">
        <v>30</v>
      </c>
      <c r="BV42" s="13">
        <v>29</v>
      </c>
      <c r="BW42" s="13">
        <v>31</v>
      </c>
      <c r="BX42" s="13">
        <v>30</v>
      </c>
      <c r="BY42" s="13">
        <v>32</v>
      </c>
      <c r="BZ42" s="13">
        <v>31</v>
      </c>
      <c r="CA42" s="13">
        <v>29</v>
      </c>
      <c r="CB42" s="13">
        <v>32</v>
      </c>
      <c r="CC42" s="13">
        <v>31</v>
      </c>
      <c r="CD42" s="13">
        <v>31</v>
      </c>
      <c r="CE42" s="13">
        <v>29</v>
      </c>
      <c r="CF42" s="13">
        <v>30</v>
      </c>
      <c r="CG42" s="13">
        <v>32</v>
      </c>
      <c r="CH42" s="13">
        <v>28</v>
      </c>
      <c r="CI42" s="33">
        <v>31</v>
      </c>
      <c r="CJ42" s="33">
        <v>32</v>
      </c>
      <c r="CK42" s="33">
        <v>31</v>
      </c>
      <c r="CL42" s="33">
        <v>32</v>
      </c>
      <c r="CM42" s="33">
        <v>31</v>
      </c>
      <c r="CN42" s="33">
        <v>29</v>
      </c>
      <c r="CO42" s="33">
        <v>32</v>
      </c>
      <c r="CP42" s="33">
        <v>29</v>
      </c>
      <c r="CQ42" s="14">
        <v>45616</v>
      </c>
      <c r="CR42" s="32">
        <v>45617</v>
      </c>
      <c r="CS42" s="44">
        <v>45624</v>
      </c>
      <c r="CT42" s="35" t="s">
        <v>369</v>
      </c>
      <c r="CU42" s="36">
        <v>45631</v>
      </c>
      <c r="CV42" s="37" t="s">
        <v>309</v>
      </c>
      <c r="CW42" s="17">
        <v>45628</v>
      </c>
      <c r="CX42" s="32">
        <v>45629</v>
      </c>
      <c r="CY42" s="38">
        <v>45636</v>
      </c>
      <c r="CZ42" s="38"/>
    </row>
    <row r="43" spans="1:104" x14ac:dyDescent="0.3">
      <c r="A43" s="46" t="s">
        <v>33</v>
      </c>
      <c r="B43" s="46" t="s">
        <v>91</v>
      </c>
      <c r="C43" s="11" t="s">
        <v>92</v>
      </c>
      <c r="D43" s="11" t="s">
        <v>454</v>
      </c>
      <c r="E43" s="11">
        <v>5592</v>
      </c>
      <c r="F43" s="19">
        <v>4710</v>
      </c>
      <c r="G43" s="11">
        <v>18</v>
      </c>
      <c r="J43" s="30">
        <v>386702493</v>
      </c>
      <c r="K43" s="30">
        <v>220478641</v>
      </c>
      <c r="L43" s="31">
        <v>0.75508162744864149</v>
      </c>
      <c r="M43" s="19">
        <v>1558</v>
      </c>
      <c r="N43" s="19">
        <v>380.16666666666669</v>
      </c>
      <c r="O43" s="11">
        <v>393.8</v>
      </c>
      <c r="P43" s="19">
        <v>12.389302937308198</v>
      </c>
      <c r="Q43" s="11">
        <v>55</v>
      </c>
      <c r="R43" s="19">
        <v>6.9121212121212121</v>
      </c>
      <c r="S43" s="19">
        <v>27.5</v>
      </c>
      <c r="T43" s="19">
        <v>13.824242424242424</v>
      </c>
      <c r="U43" s="32">
        <v>44490</v>
      </c>
      <c r="V43" s="32">
        <v>44522</v>
      </c>
      <c r="W43" s="32">
        <v>44550</v>
      </c>
      <c r="X43" s="32">
        <v>44581</v>
      </c>
      <c r="Y43" s="32">
        <v>44610</v>
      </c>
      <c r="Z43" s="32">
        <v>44640</v>
      </c>
      <c r="AA43" s="32">
        <v>44672</v>
      </c>
      <c r="AB43" s="32">
        <v>44702</v>
      </c>
      <c r="AC43" s="32">
        <v>44734</v>
      </c>
      <c r="AD43" s="32">
        <v>44764</v>
      </c>
      <c r="AE43" s="32">
        <v>44796</v>
      </c>
      <c r="AF43" s="32">
        <v>44826</v>
      </c>
      <c r="AG43" s="32">
        <v>44856</v>
      </c>
      <c r="AH43" s="32">
        <v>44886</v>
      </c>
      <c r="AI43" s="32">
        <v>44915</v>
      </c>
      <c r="AJ43" s="32">
        <v>44945</v>
      </c>
      <c r="AK43" s="32">
        <v>44975</v>
      </c>
      <c r="AL43" s="32">
        <v>45006</v>
      </c>
      <c r="AM43" s="32">
        <v>45036</v>
      </c>
      <c r="AN43" s="32">
        <v>45066</v>
      </c>
      <c r="AO43" s="32">
        <v>45098</v>
      </c>
      <c r="AP43" s="32">
        <v>45129</v>
      </c>
      <c r="AQ43" s="32">
        <v>45160</v>
      </c>
      <c r="AR43" s="32">
        <v>45190</v>
      </c>
      <c r="AS43" s="32">
        <v>45221</v>
      </c>
      <c r="AT43" s="32">
        <v>45251</v>
      </c>
      <c r="AU43" s="32">
        <v>45279</v>
      </c>
      <c r="AV43" s="32">
        <v>45310</v>
      </c>
      <c r="AW43" s="32">
        <v>45342</v>
      </c>
      <c r="AX43" s="32">
        <v>45370</v>
      </c>
      <c r="AY43" s="32">
        <v>45401</v>
      </c>
      <c r="AZ43" s="32">
        <v>45433</v>
      </c>
      <c r="BA43" s="32">
        <v>45464</v>
      </c>
      <c r="BB43" s="32">
        <v>45496</v>
      </c>
      <c r="BC43" s="32">
        <v>45527</v>
      </c>
      <c r="BD43" s="32">
        <v>45558</v>
      </c>
      <c r="BE43" s="32">
        <v>45588</v>
      </c>
      <c r="BF43" s="11">
        <v>32</v>
      </c>
      <c r="BG43" s="11">
        <v>28</v>
      </c>
      <c r="BH43" s="11">
        <v>31</v>
      </c>
      <c r="BI43" s="11">
        <v>29</v>
      </c>
      <c r="BJ43" s="11">
        <v>30</v>
      </c>
      <c r="BK43" s="11">
        <v>32</v>
      </c>
      <c r="BL43" s="11">
        <v>30</v>
      </c>
      <c r="BM43" s="11">
        <v>32</v>
      </c>
      <c r="BN43" s="11">
        <v>30</v>
      </c>
      <c r="BO43" s="11">
        <v>32</v>
      </c>
      <c r="BP43" s="11">
        <v>30</v>
      </c>
      <c r="BQ43" s="11">
        <v>30</v>
      </c>
      <c r="BR43" s="11">
        <v>30</v>
      </c>
      <c r="BS43" s="11">
        <v>29</v>
      </c>
      <c r="BT43" s="11">
        <v>30</v>
      </c>
      <c r="BU43" s="33">
        <v>30</v>
      </c>
      <c r="BV43" s="33">
        <v>31</v>
      </c>
      <c r="BW43" s="33">
        <v>30</v>
      </c>
      <c r="BX43" s="33">
        <v>30</v>
      </c>
      <c r="BY43" s="33">
        <v>32</v>
      </c>
      <c r="BZ43" s="33">
        <v>31</v>
      </c>
      <c r="CA43" s="33">
        <v>31</v>
      </c>
      <c r="CB43" s="33">
        <v>30</v>
      </c>
      <c r="CC43" s="33">
        <v>31</v>
      </c>
      <c r="CD43" s="33">
        <v>30</v>
      </c>
      <c r="CE43" s="33">
        <v>28</v>
      </c>
      <c r="CF43" s="33">
        <v>31</v>
      </c>
      <c r="CG43" s="33">
        <v>32</v>
      </c>
      <c r="CH43" s="33">
        <v>28</v>
      </c>
      <c r="CI43" s="33">
        <v>31</v>
      </c>
      <c r="CJ43" s="33">
        <v>32</v>
      </c>
      <c r="CK43" s="33">
        <v>31</v>
      </c>
      <c r="CL43" s="33">
        <v>32</v>
      </c>
      <c r="CM43" s="33">
        <v>31</v>
      </c>
      <c r="CN43" s="33">
        <v>31</v>
      </c>
      <c r="CO43" s="33">
        <v>30</v>
      </c>
      <c r="CP43" s="33">
        <v>29</v>
      </c>
      <c r="CQ43" s="34">
        <v>45616</v>
      </c>
      <c r="CR43" s="32">
        <v>45617</v>
      </c>
      <c r="CS43" s="44">
        <v>45625</v>
      </c>
      <c r="CT43" s="35" t="s">
        <v>309</v>
      </c>
      <c r="CU43" s="36">
        <v>45632</v>
      </c>
      <c r="CV43" s="37" t="s">
        <v>309</v>
      </c>
      <c r="CW43" s="17">
        <v>45628</v>
      </c>
      <c r="CX43" s="32">
        <v>45629</v>
      </c>
      <c r="CY43" s="38">
        <v>45636</v>
      </c>
      <c r="CZ43" s="38"/>
    </row>
    <row r="44" spans="1:104" x14ac:dyDescent="0.3">
      <c r="A44" s="46" t="s">
        <v>33</v>
      </c>
      <c r="B44" s="46" t="s">
        <v>110</v>
      </c>
      <c r="C44" s="11" t="s">
        <v>59</v>
      </c>
      <c r="D44" s="11" t="s">
        <v>339</v>
      </c>
      <c r="E44" s="11">
        <v>5275</v>
      </c>
      <c r="F44" s="19">
        <v>4877</v>
      </c>
      <c r="G44" s="11">
        <v>156</v>
      </c>
      <c r="J44" s="30">
        <v>491162494</v>
      </c>
      <c r="K44" s="30">
        <v>290711071</v>
      </c>
      <c r="L44" s="31">
        <v>0.75856503012278509</v>
      </c>
      <c r="M44" s="19">
        <v>1132.6666666666667</v>
      </c>
      <c r="N44" s="19">
        <v>363.5625</v>
      </c>
      <c r="O44" s="11">
        <v>388.5</v>
      </c>
      <c r="P44" s="19">
        <v>13.414474815196836</v>
      </c>
      <c r="Q44" s="11">
        <v>55</v>
      </c>
      <c r="R44" s="19">
        <v>6.6102272727272728</v>
      </c>
      <c r="S44" s="19">
        <v>27.5</v>
      </c>
      <c r="T44" s="19">
        <v>13.220454545454546</v>
      </c>
      <c r="U44" s="32">
        <v>44490</v>
      </c>
      <c r="V44" s="32">
        <v>44522</v>
      </c>
      <c r="W44" s="32">
        <v>44550</v>
      </c>
      <c r="X44" s="32">
        <v>44582</v>
      </c>
      <c r="Y44" s="32">
        <v>44611</v>
      </c>
      <c r="Z44" s="32">
        <v>44643</v>
      </c>
      <c r="AA44" s="32">
        <v>44674</v>
      </c>
      <c r="AB44" s="32">
        <v>44705</v>
      </c>
      <c r="AC44" s="32">
        <v>44735</v>
      </c>
      <c r="AD44" s="32">
        <v>44765</v>
      </c>
      <c r="AE44" s="32">
        <v>44797</v>
      </c>
      <c r="AF44" s="32">
        <v>44827</v>
      </c>
      <c r="AG44" s="32">
        <v>44857</v>
      </c>
      <c r="AH44" s="32">
        <v>44887</v>
      </c>
      <c r="AI44" s="32">
        <v>44916</v>
      </c>
      <c r="AJ44" s="32">
        <v>44946</v>
      </c>
      <c r="AK44" s="32">
        <v>44978</v>
      </c>
      <c r="AL44" s="32">
        <v>45007</v>
      </c>
      <c r="AM44" s="32">
        <v>45037</v>
      </c>
      <c r="AN44" s="32">
        <v>45069</v>
      </c>
      <c r="AO44" s="32">
        <v>45098</v>
      </c>
      <c r="AP44" s="32">
        <v>45129</v>
      </c>
      <c r="AQ44" s="32">
        <v>45160</v>
      </c>
      <c r="AR44" s="32">
        <v>45190</v>
      </c>
      <c r="AS44" s="32">
        <v>45221</v>
      </c>
      <c r="AT44" s="32">
        <v>45252</v>
      </c>
      <c r="AU44" s="32">
        <v>45280</v>
      </c>
      <c r="AV44" s="32">
        <v>45310</v>
      </c>
      <c r="AW44" s="32">
        <v>45342</v>
      </c>
      <c r="AX44" s="32">
        <v>45370</v>
      </c>
      <c r="AY44" s="32">
        <v>45401</v>
      </c>
      <c r="AZ44" s="32">
        <v>45431</v>
      </c>
      <c r="BA44" s="32">
        <v>45462</v>
      </c>
      <c r="BB44" s="32">
        <v>45494</v>
      </c>
      <c r="BC44" s="32">
        <v>45525</v>
      </c>
      <c r="BD44" s="32">
        <v>45555</v>
      </c>
      <c r="BE44" s="32">
        <v>45587</v>
      </c>
      <c r="BF44" s="11">
        <v>32</v>
      </c>
      <c r="BG44" s="11">
        <v>28</v>
      </c>
      <c r="BH44" s="11">
        <v>32</v>
      </c>
      <c r="BI44" s="11">
        <v>29</v>
      </c>
      <c r="BJ44" s="11">
        <v>32</v>
      </c>
      <c r="BK44" s="11">
        <v>31</v>
      </c>
      <c r="BL44" s="11">
        <v>31</v>
      </c>
      <c r="BM44" s="11">
        <v>30</v>
      </c>
      <c r="BN44" s="11">
        <v>30</v>
      </c>
      <c r="BO44" s="11">
        <v>32</v>
      </c>
      <c r="BP44" s="11">
        <v>30</v>
      </c>
      <c r="BQ44" s="11">
        <v>30</v>
      </c>
      <c r="BR44" s="11">
        <v>30</v>
      </c>
      <c r="BS44" s="11">
        <v>29</v>
      </c>
      <c r="BT44" s="11">
        <v>30</v>
      </c>
      <c r="BU44" s="33">
        <v>32</v>
      </c>
      <c r="BV44" s="33">
        <v>29</v>
      </c>
      <c r="BW44" s="33">
        <v>30</v>
      </c>
      <c r="BX44" s="33">
        <v>32</v>
      </c>
      <c r="BY44" s="33">
        <v>29</v>
      </c>
      <c r="BZ44" s="33">
        <v>31</v>
      </c>
      <c r="CA44" s="33">
        <v>31</v>
      </c>
      <c r="CB44" s="33">
        <v>30</v>
      </c>
      <c r="CC44" s="33">
        <v>31</v>
      </c>
      <c r="CD44" s="33">
        <v>31</v>
      </c>
      <c r="CE44" s="33">
        <v>28</v>
      </c>
      <c r="CF44" s="33">
        <v>30</v>
      </c>
      <c r="CG44" s="33">
        <v>32</v>
      </c>
      <c r="CH44" s="33">
        <v>28</v>
      </c>
      <c r="CI44" s="33">
        <v>31</v>
      </c>
      <c r="CJ44" s="33">
        <v>30</v>
      </c>
      <c r="CK44" s="33">
        <v>31</v>
      </c>
      <c r="CL44" s="33">
        <v>32</v>
      </c>
      <c r="CM44" s="33">
        <v>31</v>
      </c>
      <c r="CN44" s="33">
        <v>30</v>
      </c>
      <c r="CO44" s="33">
        <v>32</v>
      </c>
      <c r="CP44" s="33">
        <v>31</v>
      </c>
      <c r="CQ44" s="34">
        <v>45617</v>
      </c>
      <c r="CR44" s="32">
        <v>45618</v>
      </c>
      <c r="CS44" s="44">
        <v>45625</v>
      </c>
      <c r="CT44" s="35" t="s">
        <v>369</v>
      </c>
      <c r="CU44" s="36">
        <v>45632</v>
      </c>
      <c r="CV44" s="37" t="s">
        <v>309</v>
      </c>
      <c r="CW44" s="17">
        <v>45628</v>
      </c>
      <c r="CX44" s="32">
        <v>45629</v>
      </c>
      <c r="CY44" s="38">
        <v>45636</v>
      </c>
      <c r="CZ44" s="38"/>
    </row>
    <row r="45" spans="1:104" x14ac:dyDescent="0.3">
      <c r="A45" s="46" t="s">
        <v>33</v>
      </c>
      <c r="B45" s="46" t="s">
        <v>106</v>
      </c>
      <c r="C45" s="11" t="s">
        <v>107</v>
      </c>
      <c r="D45" s="11" t="s">
        <v>341</v>
      </c>
      <c r="E45" s="11">
        <v>4112</v>
      </c>
      <c r="F45" s="19">
        <v>4111</v>
      </c>
      <c r="G45" s="11">
        <v>14</v>
      </c>
      <c r="J45" s="30">
        <v>300248032</v>
      </c>
      <c r="K45" s="30">
        <v>69151243</v>
      </c>
      <c r="L45" s="31">
        <v>0.44846546335108201</v>
      </c>
      <c r="M45" s="19">
        <v>521.66666666666663</v>
      </c>
      <c r="N45" s="19">
        <v>164.89583333333334</v>
      </c>
      <c r="O45" s="11">
        <v>585</v>
      </c>
      <c r="P45" s="19">
        <v>24.93089071383449</v>
      </c>
      <c r="Q45" s="11">
        <v>55</v>
      </c>
      <c r="R45" s="19">
        <v>2.998106060606061</v>
      </c>
      <c r="S45" s="19">
        <v>27.5</v>
      </c>
      <c r="T45" s="19">
        <v>5.996212121212122</v>
      </c>
      <c r="U45" s="32">
        <v>44491</v>
      </c>
      <c r="V45" s="32">
        <v>44522</v>
      </c>
      <c r="W45" s="32">
        <v>44551</v>
      </c>
      <c r="X45" s="32">
        <v>44583</v>
      </c>
      <c r="Y45" s="32">
        <v>44613</v>
      </c>
      <c r="Z45" s="32">
        <v>44643</v>
      </c>
      <c r="AA45" s="32">
        <v>44674</v>
      </c>
      <c r="AB45" s="32">
        <v>44705</v>
      </c>
      <c r="AC45" s="32">
        <v>44735</v>
      </c>
      <c r="AD45" s="32">
        <v>44765</v>
      </c>
      <c r="AE45" s="32">
        <v>44797</v>
      </c>
      <c r="AF45" s="32">
        <v>44827</v>
      </c>
      <c r="AG45" s="32">
        <v>44857</v>
      </c>
      <c r="AH45" s="32">
        <v>44887</v>
      </c>
      <c r="AI45" s="32">
        <v>44916</v>
      </c>
      <c r="AJ45" s="32">
        <v>44946</v>
      </c>
      <c r="AK45" s="32">
        <v>44978</v>
      </c>
      <c r="AL45" s="32">
        <v>45007</v>
      </c>
      <c r="AM45" s="32">
        <v>45037</v>
      </c>
      <c r="AN45" s="32">
        <v>45069</v>
      </c>
      <c r="AO45" s="32">
        <v>45099</v>
      </c>
      <c r="AP45" s="32">
        <v>45131</v>
      </c>
      <c r="AQ45" s="32">
        <v>45161</v>
      </c>
      <c r="AR45" s="32">
        <v>45191</v>
      </c>
      <c r="AS45" s="32">
        <v>45221</v>
      </c>
      <c r="AT45" s="32">
        <v>45252</v>
      </c>
      <c r="AU45" s="32">
        <v>45280</v>
      </c>
      <c r="AV45" s="32">
        <v>45310</v>
      </c>
      <c r="AW45" s="32">
        <v>45342</v>
      </c>
      <c r="AX45" s="32">
        <v>45370</v>
      </c>
      <c r="AY45" s="32">
        <v>45401</v>
      </c>
      <c r="AZ45" s="32">
        <v>45433</v>
      </c>
      <c r="BA45" s="32">
        <v>45464</v>
      </c>
      <c r="BB45" s="32">
        <v>45496</v>
      </c>
      <c r="BC45" s="32">
        <v>45527</v>
      </c>
      <c r="BD45" s="32">
        <v>45558</v>
      </c>
      <c r="BE45" s="32">
        <v>45588</v>
      </c>
      <c r="BF45" s="11">
        <v>31</v>
      </c>
      <c r="BG45" s="11">
        <v>29</v>
      </c>
      <c r="BH45" s="11">
        <v>32</v>
      </c>
      <c r="BI45" s="11">
        <v>30</v>
      </c>
      <c r="BJ45" s="11">
        <v>30</v>
      </c>
      <c r="BK45" s="11">
        <v>31</v>
      </c>
      <c r="BL45" s="11">
        <v>31</v>
      </c>
      <c r="BM45" s="11">
        <v>30</v>
      </c>
      <c r="BN45" s="11">
        <v>30</v>
      </c>
      <c r="BO45" s="11">
        <v>32</v>
      </c>
      <c r="BP45" s="11">
        <v>30</v>
      </c>
      <c r="BQ45" s="11">
        <v>30</v>
      </c>
      <c r="BR45" s="11">
        <v>30</v>
      </c>
      <c r="BS45" s="11">
        <v>29</v>
      </c>
      <c r="BT45" s="11">
        <v>30</v>
      </c>
      <c r="BU45" s="33">
        <v>32</v>
      </c>
      <c r="BV45" s="33">
        <v>29</v>
      </c>
      <c r="BW45" s="33">
        <v>30</v>
      </c>
      <c r="BX45" s="33">
        <v>32</v>
      </c>
      <c r="BY45" s="33">
        <v>30</v>
      </c>
      <c r="BZ45" s="33">
        <v>32</v>
      </c>
      <c r="CA45" s="33">
        <v>30</v>
      </c>
      <c r="CB45" s="33">
        <v>30</v>
      </c>
      <c r="CC45" s="33">
        <v>30</v>
      </c>
      <c r="CD45" s="33">
        <v>31</v>
      </c>
      <c r="CE45" s="33">
        <v>28</v>
      </c>
      <c r="CF45" s="33">
        <v>30</v>
      </c>
      <c r="CG45" s="33">
        <v>32</v>
      </c>
      <c r="CH45" s="33">
        <v>28</v>
      </c>
      <c r="CI45" s="33">
        <v>31</v>
      </c>
      <c r="CJ45" s="33">
        <v>32</v>
      </c>
      <c r="CK45" s="33">
        <v>31</v>
      </c>
      <c r="CL45" s="33">
        <v>32</v>
      </c>
      <c r="CM45" s="33">
        <v>31</v>
      </c>
      <c r="CN45" s="33">
        <v>31</v>
      </c>
      <c r="CO45" s="33">
        <v>30</v>
      </c>
      <c r="CP45" s="33">
        <v>30</v>
      </c>
      <c r="CQ45" s="34">
        <v>45617</v>
      </c>
      <c r="CR45" s="32">
        <v>45618</v>
      </c>
      <c r="CS45" s="44">
        <v>45625</v>
      </c>
      <c r="CT45" s="35" t="s">
        <v>309</v>
      </c>
      <c r="CU45" s="36">
        <v>45632</v>
      </c>
      <c r="CV45" s="37" t="s">
        <v>309</v>
      </c>
      <c r="CW45" s="17">
        <v>45628</v>
      </c>
      <c r="CX45" s="32">
        <v>45629</v>
      </c>
      <c r="CY45" s="38">
        <v>45636</v>
      </c>
      <c r="CZ45" s="38"/>
    </row>
    <row r="46" spans="1:104" x14ac:dyDescent="0.3">
      <c r="A46" s="46" t="s">
        <v>33</v>
      </c>
      <c r="B46" s="46" t="s">
        <v>108</v>
      </c>
      <c r="C46" s="11" t="s">
        <v>109</v>
      </c>
      <c r="D46" s="11" t="s">
        <v>342</v>
      </c>
      <c r="E46" s="11">
        <v>8821</v>
      </c>
      <c r="F46" s="19">
        <v>7169</v>
      </c>
      <c r="G46" s="11">
        <v>1139</v>
      </c>
      <c r="J46" s="30">
        <v>1411392045</v>
      </c>
      <c r="K46" s="30">
        <v>1257510913</v>
      </c>
      <c r="L46" s="31">
        <v>0.93418666550000984</v>
      </c>
      <c r="M46" s="19">
        <v>2128.6666666666665</v>
      </c>
      <c r="N46" s="19">
        <v>522.8125</v>
      </c>
      <c r="O46" s="11">
        <v>449.555555555556</v>
      </c>
      <c r="P46" s="19">
        <v>13.712372982665869</v>
      </c>
      <c r="Q46" s="11">
        <v>50</v>
      </c>
      <c r="R46" s="19">
        <v>10.456250000000001</v>
      </c>
      <c r="S46" s="19">
        <v>25</v>
      </c>
      <c r="T46" s="19">
        <v>20.912500000000001</v>
      </c>
      <c r="U46" s="32">
        <v>44492</v>
      </c>
      <c r="V46" s="32">
        <v>44523</v>
      </c>
      <c r="W46" s="32">
        <v>44551</v>
      </c>
      <c r="X46" s="32">
        <v>44582</v>
      </c>
      <c r="Y46" s="32">
        <v>44611</v>
      </c>
      <c r="Z46" s="32">
        <v>44643</v>
      </c>
      <c r="AA46" s="32">
        <v>44674</v>
      </c>
      <c r="AB46" s="32">
        <v>44705</v>
      </c>
      <c r="AC46" s="32">
        <v>44735</v>
      </c>
      <c r="AD46" s="32">
        <v>44767</v>
      </c>
      <c r="AE46" s="32">
        <v>44798</v>
      </c>
      <c r="AF46" s="32">
        <v>44828</v>
      </c>
      <c r="AG46" s="32">
        <v>44858</v>
      </c>
      <c r="AH46" s="32">
        <v>44887</v>
      </c>
      <c r="AI46" s="32">
        <v>44916</v>
      </c>
      <c r="AJ46" s="32">
        <v>44946</v>
      </c>
      <c r="AK46" s="32">
        <v>44978</v>
      </c>
      <c r="AL46" s="32">
        <v>45007</v>
      </c>
      <c r="AM46" s="32">
        <v>45037</v>
      </c>
      <c r="AN46" s="32">
        <v>45069</v>
      </c>
      <c r="AO46" s="32">
        <v>45099</v>
      </c>
      <c r="AP46" s="32">
        <v>45131</v>
      </c>
      <c r="AQ46" s="32">
        <v>45161</v>
      </c>
      <c r="AR46" s="32">
        <v>45191</v>
      </c>
      <c r="AS46" s="32">
        <v>45222</v>
      </c>
      <c r="AT46" s="32">
        <v>45252</v>
      </c>
      <c r="AU46" s="32">
        <v>45281</v>
      </c>
      <c r="AV46" s="32">
        <v>45311</v>
      </c>
      <c r="AW46" s="32">
        <v>45343</v>
      </c>
      <c r="AX46" s="32">
        <v>45371</v>
      </c>
      <c r="AY46" s="32">
        <v>45402</v>
      </c>
      <c r="AZ46" s="32">
        <v>45434</v>
      </c>
      <c r="BA46" s="32">
        <v>45465</v>
      </c>
      <c r="BB46" s="32">
        <v>45497</v>
      </c>
      <c r="BC46" s="32">
        <v>45528</v>
      </c>
      <c r="BD46" s="32">
        <v>45558</v>
      </c>
      <c r="BE46" s="32">
        <v>45589</v>
      </c>
      <c r="BF46" s="11">
        <v>31</v>
      </c>
      <c r="BG46" s="11">
        <v>28</v>
      </c>
      <c r="BH46" s="11">
        <v>31</v>
      </c>
      <c r="BI46" s="11">
        <v>29</v>
      </c>
      <c r="BJ46" s="11">
        <v>32</v>
      </c>
      <c r="BK46" s="11">
        <v>31</v>
      </c>
      <c r="BL46" s="11">
        <v>31</v>
      </c>
      <c r="BM46" s="11">
        <v>30</v>
      </c>
      <c r="BN46" s="11">
        <v>32</v>
      </c>
      <c r="BO46" s="11">
        <v>31</v>
      </c>
      <c r="BP46" s="11">
        <v>30</v>
      </c>
      <c r="BQ46" s="11">
        <v>30</v>
      </c>
      <c r="BR46" s="11">
        <v>29</v>
      </c>
      <c r="BS46" s="11">
        <v>29</v>
      </c>
      <c r="BT46" s="11">
        <v>30</v>
      </c>
      <c r="BU46" s="13">
        <v>32</v>
      </c>
      <c r="BV46" s="13">
        <v>29</v>
      </c>
      <c r="BW46" s="13">
        <v>30</v>
      </c>
      <c r="BX46" s="13">
        <v>32</v>
      </c>
      <c r="BY46" s="13">
        <v>30</v>
      </c>
      <c r="BZ46" s="13">
        <v>32</v>
      </c>
      <c r="CA46" s="13">
        <v>30</v>
      </c>
      <c r="CB46" s="13">
        <v>30</v>
      </c>
      <c r="CC46" s="13">
        <v>31</v>
      </c>
      <c r="CD46" s="13">
        <v>30</v>
      </c>
      <c r="CE46" s="13">
        <v>29</v>
      </c>
      <c r="CF46" s="13">
        <v>30</v>
      </c>
      <c r="CG46" s="13">
        <v>32</v>
      </c>
      <c r="CH46" s="13">
        <v>28</v>
      </c>
      <c r="CI46" s="33">
        <v>31</v>
      </c>
      <c r="CJ46" s="33">
        <v>32</v>
      </c>
      <c r="CK46" s="33">
        <v>31</v>
      </c>
      <c r="CL46" s="33">
        <v>32</v>
      </c>
      <c r="CM46" s="33">
        <v>31</v>
      </c>
      <c r="CN46" s="33">
        <v>30</v>
      </c>
      <c r="CO46" s="33">
        <v>31</v>
      </c>
      <c r="CP46" s="33">
        <v>29</v>
      </c>
      <c r="CQ46" s="14">
        <v>45617</v>
      </c>
      <c r="CR46" s="32">
        <v>45618</v>
      </c>
      <c r="CS46" s="44">
        <v>45625</v>
      </c>
      <c r="CT46" s="35" t="s">
        <v>309</v>
      </c>
      <c r="CU46" s="36">
        <v>45632</v>
      </c>
      <c r="CV46" s="37" t="s">
        <v>369</v>
      </c>
      <c r="CW46" s="17">
        <v>45629</v>
      </c>
      <c r="CX46" s="32">
        <v>45630</v>
      </c>
      <c r="CY46" s="38">
        <v>45637</v>
      </c>
      <c r="CZ46" s="38"/>
    </row>
    <row r="47" spans="1:104" x14ac:dyDescent="0.3">
      <c r="A47" s="46" t="s">
        <v>33</v>
      </c>
      <c r="B47" s="46" t="s">
        <v>111</v>
      </c>
      <c r="C47" s="11" t="s">
        <v>112</v>
      </c>
      <c r="D47" s="65" t="s">
        <v>455</v>
      </c>
      <c r="E47" s="11">
        <v>7519</v>
      </c>
      <c r="F47" s="19">
        <v>6143</v>
      </c>
      <c r="G47" s="11">
        <v>923</v>
      </c>
      <c r="J47" s="30">
        <v>1108756447</v>
      </c>
      <c r="K47" s="30">
        <v>1047638815</v>
      </c>
      <c r="L47" s="31">
        <v>0.97057954075052455</v>
      </c>
      <c r="M47" s="19">
        <v>1555.6666666666667</v>
      </c>
      <c r="N47" s="19">
        <v>388.14583333333331</v>
      </c>
      <c r="O47" s="11">
        <v>400</v>
      </c>
      <c r="P47" s="19">
        <v>15.826525683001449</v>
      </c>
      <c r="Q47" s="11">
        <v>55</v>
      </c>
      <c r="R47" s="19">
        <v>7.0571969696969692</v>
      </c>
      <c r="S47" s="19">
        <v>27.5</v>
      </c>
      <c r="T47" s="19">
        <v>14.114393939393938</v>
      </c>
      <c r="U47" s="32">
        <v>44491</v>
      </c>
      <c r="V47" s="32">
        <v>44523</v>
      </c>
      <c r="W47" s="32">
        <v>44551</v>
      </c>
      <c r="X47" s="32">
        <v>44583</v>
      </c>
      <c r="Y47" s="32">
        <v>44613</v>
      </c>
      <c r="Z47" s="32">
        <v>44643</v>
      </c>
      <c r="AA47" s="32">
        <v>44674</v>
      </c>
      <c r="AB47" s="32">
        <v>44705</v>
      </c>
      <c r="AC47" s="32">
        <v>44736</v>
      </c>
      <c r="AD47" s="32">
        <v>44767</v>
      </c>
      <c r="AE47" s="32">
        <v>44798</v>
      </c>
      <c r="AF47" s="32">
        <v>44828</v>
      </c>
      <c r="AG47" s="32">
        <v>44858</v>
      </c>
      <c r="AH47" s="32">
        <v>44888</v>
      </c>
      <c r="AI47" s="32">
        <v>44917</v>
      </c>
      <c r="AJ47" s="32">
        <v>44947</v>
      </c>
      <c r="AK47" s="32">
        <v>44979</v>
      </c>
      <c r="AL47" s="32">
        <v>45008</v>
      </c>
      <c r="AM47" s="32">
        <v>45038</v>
      </c>
      <c r="AN47" s="32">
        <v>45070</v>
      </c>
      <c r="AO47" s="32">
        <v>45100</v>
      </c>
      <c r="AP47" s="32">
        <v>45132</v>
      </c>
      <c r="AQ47" s="32">
        <v>45162</v>
      </c>
      <c r="AR47" s="32">
        <v>45192</v>
      </c>
      <c r="AS47" s="32">
        <v>45223</v>
      </c>
      <c r="AT47" s="32">
        <v>45253</v>
      </c>
      <c r="AU47" s="32">
        <v>45281</v>
      </c>
      <c r="AV47" s="32">
        <v>45311</v>
      </c>
      <c r="AW47" s="32">
        <v>45343</v>
      </c>
      <c r="AX47" s="32">
        <v>45371</v>
      </c>
      <c r="AY47" s="32">
        <v>45402</v>
      </c>
      <c r="AZ47" s="32">
        <v>45434</v>
      </c>
      <c r="BA47" s="32">
        <v>45465</v>
      </c>
      <c r="BB47" s="32">
        <v>45497</v>
      </c>
      <c r="BC47" s="32">
        <v>45528</v>
      </c>
      <c r="BD47" s="32">
        <v>45559</v>
      </c>
      <c r="BE47" s="32">
        <v>45590</v>
      </c>
      <c r="BF47" s="11">
        <v>32</v>
      </c>
      <c r="BG47" s="11">
        <v>28</v>
      </c>
      <c r="BH47" s="11">
        <v>32</v>
      </c>
      <c r="BI47" s="11">
        <v>30</v>
      </c>
      <c r="BJ47" s="11">
        <v>30</v>
      </c>
      <c r="BK47" s="11">
        <v>31</v>
      </c>
      <c r="BL47" s="11">
        <v>31</v>
      </c>
      <c r="BM47" s="11">
        <v>31</v>
      </c>
      <c r="BN47" s="11">
        <v>31</v>
      </c>
      <c r="BO47" s="11">
        <v>31</v>
      </c>
      <c r="BP47" s="11">
        <v>30</v>
      </c>
      <c r="BQ47" s="11">
        <v>30</v>
      </c>
      <c r="BR47" s="11">
        <v>30</v>
      </c>
      <c r="BS47" s="11">
        <v>29</v>
      </c>
      <c r="BT47" s="11">
        <v>30</v>
      </c>
      <c r="BU47" s="13">
        <v>32</v>
      </c>
      <c r="BV47" s="13">
        <v>29</v>
      </c>
      <c r="BW47" s="13">
        <v>30</v>
      </c>
      <c r="BX47" s="13">
        <v>32</v>
      </c>
      <c r="BY47" s="13">
        <v>30</v>
      </c>
      <c r="BZ47" s="13">
        <v>32</v>
      </c>
      <c r="CA47" s="13">
        <v>30</v>
      </c>
      <c r="CB47" s="13">
        <v>30</v>
      </c>
      <c r="CC47" s="13">
        <v>31</v>
      </c>
      <c r="CD47" s="13">
        <v>30</v>
      </c>
      <c r="CE47" s="13">
        <v>28</v>
      </c>
      <c r="CF47" s="13">
        <v>30</v>
      </c>
      <c r="CG47" s="13">
        <v>32</v>
      </c>
      <c r="CH47" s="13">
        <v>28</v>
      </c>
      <c r="CI47" s="33">
        <v>31</v>
      </c>
      <c r="CJ47" s="33">
        <v>32</v>
      </c>
      <c r="CK47" s="33">
        <v>31</v>
      </c>
      <c r="CL47" s="33">
        <v>32</v>
      </c>
      <c r="CM47" s="33">
        <v>31</v>
      </c>
      <c r="CN47" s="33">
        <v>31</v>
      </c>
      <c r="CO47" s="39">
        <v>31</v>
      </c>
      <c r="CP47" s="33">
        <v>29</v>
      </c>
      <c r="CQ47" s="14">
        <v>45618</v>
      </c>
      <c r="CR47" s="32">
        <v>45619</v>
      </c>
      <c r="CS47" s="44">
        <v>45625</v>
      </c>
      <c r="CT47" s="35" t="s">
        <v>369</v>
      </c>
      <c r="CU47" s="36">
        <v>45632</v>
      </c>
      <c r="CV47" s="37" t="s">
        <v>309</v>
      </c>
      <c r="CW47" s="17">
        <v>45629</v>
      </c>
      <c r="CX47" s="32">
        <v>45630</v>
      </c>
      <c r="CY47" s="38">
        <v>45637</v>
      </c>
      <c r="CZ47" s="38"/>
    </row>
    <row r="48" spans="1:104" x14ac:dyDescent="0.3">
      <c r="A48" s="46" t="s">
        <v>101</v>
      </c>
      <c r="B48" s="46" t="s">
        <v>104</v>
      </c>
      <c r="C48" s="11" t="s">
        <v>105</v>
      </c>
      <c r="D48" s="11" t="s">
        <v>456</v>
      </c>
      <c r="E48" s="11">
        <v>2761</v>
      </c>
      <c r="F48" s="19">
        <v>2747</v>
      </c>
      <c r="G48" s="11">
        <v>60</v>
      </c>
      <c r="J48" s="30">
        <v>142836314</v>
      </c>
      <c r="K48" s="30">
        <v>105689837</v>
      </c>
      <c r="L48" s="31">
        <v>1.0518366160151642</v>
      </c>
      <c r="M48" s="19">
        <v>547.66666666666663</v>
      </c>
      <c r="N48" s="19">
        <v>150.5625</v>
      </c>
      <c r="O48" s="11">
        <v>331.89813716362926</v>
      </c>
      <c r="P48" s="19">
        <v>18.24491490244915</v>
      </c>
      <c r="Q48" s="11">
        <v>45</v>
      </c>
      <c r="R48" s="19">
        <v>3.3458333333333332</v>
      </c>
      <c r="S48" s="19">
        <v>22.5</v>
      </c>
      <c r="T48" s="19">
        <v>6.6916666666666664</v>
      </c>
      <c r="U48" s="32">
        <v>44491</v>
      </c>
      <c r="V48" s="32">
        <v>44522</v>
      </c>
      <c r="W48" s="32">
        <v>44550</v>
      </c>
      <c r="X48" s="32">
        <v>44582</v>
      </c>
      <c r="Y48" s="32">
        <v>44611</v>
      </c>
      <c r="Z48" s="32">
        <v>44642</v>
      </c>
      <c r="AA48" s="32">
        <v>44673</v>
      </c>
      <c r="AB48" s="32">
        <v>44704</v>
      </c>
      <c r="AC48" s="32">
        <v>44734</v>
      </c>
      <c r="AD48" s="32">
        <v>44764</v>
      </c>
      <c r="AE48" s="32">
        <v>44796</v>
      </c>
      <c r="AF48" s="32">
        <v>44826</v>
      </c>
      <c r="AG48" s="32">
        <v>44857</v>
      </c>
      <c r="AH48" s="32">
        <v>44886</v>
      </c>
      <c r="AI48" s="32">
        <v>44915</v>
      </c>
      <c r="AJ48" s="32">
        <v>44945</v>
      </c>
      <c r="AK48" s="32">
        <v>44975</v>
      </c>
      <c r="AL48" s="32">
        <v>45004</v>
      </c>
      <c r="AM48" s="32">
        <v>45035</v>
      </c>
      <c r="AN48" s="32">
        <v>45065</v>
      </c>
      <c r="AO48" s="32">
        <v>45097</v>
      </c>
      <c r="AP48" s="32">
        <v>45128</v>
      </c>
      <c r="AQ48" s="32">
        <v>45157</v>
      </c>
      <c r="AR48" s="32">
        <v>45189</v>
      </c>
      <c r="AS48" s="32">
        <v>45220</v>
      </c>
      <c r="AT48" s="32">
        <v>45251</v>
      </c>
      <c r="AU48" s="32">
        <v>45280</v>
      </c>
      <c r="AV48" s="32">
        <v>45310</v>
      </c>
      <c r="AW48" s="32">
        <v>45342</v>
      </c>
      <c r="AX48" s="32">
        <v>45370</v>
      </c>
      <c r="AY48" s="32">
        <v>45401</v>
      </c>
      <c r="AZ48" s="32">
        <v>45433</v>
      </c>
      <c r="BA48" s="32">
        <v>45464</v>
      </c>
      <c r="BB48" s="32">
        <v>45496</v>
      </c>
      <c r="BC48" s="32">
        <v>45527</v>
      </c>
      <c r="BD48" s="32">
        <v>45556</v>
      </c>
      <c r="BE48" s="32">
        <v>45588</v>
      </c>
      <c r="BF48" s="11">
        <v>31</v>
      </c>
      <c r="BG48" s="11">
        <v>28</v>
      </c>
      <c r="BH48" s="11">
        <v>32</v>
      </c>
      <c r="BI48" s="11">
        <v>29</v>
      </c>
      <c r="BJ48" s="11">
        <v>31</v>
      </c>
      <c r="BK48" s="11">
        <v>31</v>
      </c>
      <c r="BL48" s="11">
        <v>31</v>
      </c>
      <c r="BM48" s="11">
        <v>30</v>
      </c>
      <c r="BN48" s="11">
        <v>30</v>
      </c>
      <c r="BO48" s="11">
        <v>32</v>
      </c>
      <c r="BP48" s="11">
        <v>30</v>
      </c>
      <c r="BQ48" s="11">
        <v>31</v>
      </c>
      <c r="BR48" s="11">
        <v>29</v>
      </c>
      <c r="BS48" s="11">
        <v>29</v>
      </c>
      <c r="BT48" s="11">
        <v>30</v>
      </c>
      <c r="BU48" s="13">
        <v>30</v>
      </c>
      <c r="BV48" s="13">
        <v>29</v>
      </c>
      <c r="BW48" s="13">
        <v>31</v>
      </c>
      <c r="BX48" s="13">
        <v>30</v>
      </c>
      <c r="BY48" s="13">
        <v>32</v>
      </c>
      <c r="BZ48" s="13">
        <v>31</v>
      </c>
      <c r="CA48" s="13">
        <v>29</v>
      </c>
      <c r="CB48" s="13">
        <v>32</v>
      </c>
      <c r="CC48" s="13">
        <v>31</v>
      </c>
      <c r="CD48" s="13">
        <v>31</v>
      </c>
      <c r="CE48" s="13">
        <v>29</v>
      </c>
      <c r="CF48" s="13">
        <v>30</v>
      </c>
      <c r="CG48" s="13">
        <v>32</v>
      </c>
      <c r="CH48" s="13">
        <v>28</v>
      </c>
      <c r="CI48" s="33">
        <v>31</v>
      </c>
      <c r="CJ48" s="33">
        <v>32</v>
      </c>
      <c r="CK48" s="33">
        <v>31</v>
      </c>
      <c r="CL48" s="33">
        <v>32</v>
      </c>
      <c r="CM48" s="33">
        <v>31</v>
      </c>
      <c r="CN48" s="33">
        <v>29</v>
      </c>
      <c r="CO48" s="33">
        <v>32</v>
      </c>
      <c r="CP48" s="33">
        <v>29</v>
      </c>
      <c r="CQ48" s="14">
        <v>45616</v>
      </c>
      <c r="CR48" s="32">
        <v>45617</v>
      </c>
      <c r="CS48" s="44">
        <v>45626</v>
      </c>
      <c r="CT48" s="35" t="s">
        <v>309</v>
      </c>
      <c r="CU48" s="36">
        <v>45633</v>
      </c>
      <c r="CV48" s="37" t="s">
        <v>309</v>
      </c>
      <c r="CW48" s="17">
        <v>45629</v>
      </c>
      <c r="CX48" s="32">
        <v>45630</v>
      </c>
      <c r="CY48" s="38">
        <v>45637</v>
      </c>
      <c r="CZ48" s="38"/>
    </row>
    <row r="49" spans="1:104" x14ac:dyDescent="0.3">
      <c r="A49" s="46" t="s">
        <v>101</v>
      </c>
      <c r="B49" s="46" t="s">
        <v>102</v>
      </c>
      <c r="C49" s="11" t="s">
        <v>103</v>
      </c>
      <c r="D49" s="11" t="s">
        <v>457</v>
      </c>
      <c r="E49" s="11">
        <v>1602</v>
      </c>
      <c r="F49" s="19">
        <v>1595</v>
      </c>
      <c r="G49" s="11">
        <v>15</v>
      </c>
      <c r="J49" s="30">
        <v>88235154</v>
      </c>
      <c r="K49" s="30">
        <v>64255758</v>
      </c>
      <c r="L49" s="31">
        <v>0.85972746133759825</v>
      </c>
      <c r="M49" s="19">
        <v>414</v>
      </c>
      <c r="N49" s="19">
        <v>75.395833333333329</v>
      </c>
      <c r="O49" s="11">
        <v>271.2</v>
      </c>
      <c r="P49" s="19">
        <v>21.155015197568389</v>
      </c>
      <c r="Q49" s="11">
        <v>45</v>
      </c>
      <c r="R49" s="19">
        <v>1.6754629629629629</v>
      </c>
      <c r="S49" s="19">
        <v>22.5</v>
      </c>
      <c r="T49" s="19">
        <v>3.3509259259259259</v>
      </c>
      <c r="U49" s="32">
        <v>44489</v>
      </c>
      <c r="V49" s="32">
        <v>44521</v>
      </c>
      <c r="W49" s="32">
        <v>44549</v>
      </c>
      <c r="X49" s="32">
        <v>44581</v>
      </c>
      <c r="Y49" s="32">
        <v>44610</v>
      </c>
      <c r="Z49" s="32">
        <v>44642</v>
      </c>
      <c r="AA49" s="32">
        <v>44673</v>
      </c>
      <c r="AB49" s="32">
        <v>44704</v>
      </c>
      <c r="AC49" s="32">
        <v>44736</v>
      </c>
      <c r="AD49" s="32">
        <v>44765</v>
      </c>
      <c r="AE49" s="32">
        <v>44796</v>
      </c>
      <c r="AF49" s="32">
        <v>44826</v>
      </c>
      <c r="AG49" s="32">
        <v>44857</v>
      </c>
      <c r="AH49" s="32">
        <v>44886</v>
      </c>
      <c r="AI49" s="32">
        <v>44915</v>
      </c>
      <c r="AJ49" s="32">
        <v>44945</v>
      </c>
      <c r="AK49" s="32">
        <v>44975</v>
      </c>
      <c r="AL49" s="32">
        <v>45006</v>
      </c>
      <c r="AM49" s="32">
        <v>45036</v>
      </c>
      <c r="AN49" s="32">
        <v>45066</v>
      </c>
      <c r="AO49" s="32">
        <v>45097</v>
      </c>
      <c r="AP49" s="32">
        <v>45128</v>
      </c>
      <c r="AQ49" s="32">
        <v>45160</v>
      </c>
      <c r="AR49" s="32">
        <v>45190</v>
      </c>
      <c r="AS49" s="32">
        <v>45221</v>
      </c>
      <c r="AT49" s="32">
        <v>45251</v>
      </c>
      <c r="AU49" s="32">
        <v>45283</v>
      </c>
      <c r="AV49" s="32">
        <v>45314</v>
      </c>
      <c r="AW49" s="32">
        <v>45345</v>
      </c>
      <c r="AX49" s="32">
        <v>45373</v>
      </c>
      <c r="AY49" s="32">
        <v>45405</v>
      </c>
      <c r="AZ49" s="32">
        <v>45436</v>
      </c>
      <c r="BA49" s="32">
        <v>45468</v>
      </c>
      <c r="BB49" s="32">
        <v>45499</v>
      </c>
      <c r="BC49" s="32">
        <v>45529</v>
      </c>
      <c r="BD49" s="32">
        <v>45560</v>
      </c>
      <c r="BE49" s="32">
        <v>45589</v>
      </c>
      <c r="BF49" s="11">
        <v>32</v>
      </c>
      <c r="BG49" s="11">
        <v>28</v>
      </c>
      <c r="BH49" s="11">
        <v>32</v>
      </c>
      <c r="BI49" s="11">
        <v>29</v>
      </c>
      <c r="BJ49" s="11">
        <v>32</v>
      </c>
      <c r="BK49" s="11">
        <v>31</v>
      </c>
      <c r="BL49" s="11">
        <v>31</v>
      </c>
      <c r="BM49" s="11">
        <v>32</v>
      </c>
      <c r="BN49" s="11">
        <v>29</v>
      </c>
      <c r="BO49" s="11">
        <v>31</v>
      </c>
      <c r="BP49" s="11">
        <v>30</v>
      </c>
      <c r="BQ49" s="11">
        <v>31</v>
      </c>
      <c r="BR49" s="11">
        <v>29</v>
      </c>
      <c r="BS49" s="11">
        <v>29</v>
      </c>
      <c r="BT49" s="11">
        <v>30</v>
      </c>
      <c r="BU49" s="13">
        <v>30</v>
      </c>
      <c r="BV49" s="13">
        <v>31</v>
      </c>
      <c r="BW49" s="13">
        <v>30</v>
      </c>
      <c r="BX49" s="13">
        <v>30</v>
      </c>
      <c r="BY49" s="13">
        <v>31</v>
      </c>
      <c r="BZ49" s="13">
        <v>31</v>
      </c>
      <c r="CA49" s="13">
        <v>32</v>
      </c>
      <c r="CB49" s="13">
        <v>30</v>
      </c>
      <c r="CC49" s="13">
        <v>31</v>
      </c>
      <c r="CD49" s="13">
        <v>30</v>
      </c>
      <c r="CE49" s="13">
        <v>32</v>
      </c>
      <c r="CF49" s="13">
        <v>31</v>
      </c>
      <c r="CG49" s="13">
        <v>31</v>
      </c>
      <c r="CH49" s="13">
        <v>28</v>
      </c>
      <c r="CI49" s="33">
        <v>32</v>
      </c>
      <c r="CJ49" s="33">
        <v>31</v>
      </c>
      <c r="CK49" s="33">
        <v>32</v>
      </c>
      <c r="CL49" s="33">
        <v>31</v>
      </c>
      <c r="CM49" s="33">
        <v>30</v>
      </c>
      <c r="CN49" s="33">
        <v>31</v>
      </c>
      <c r="CO49" s="33">
        <v>29</v>
      </c>
      <c r="CP49" s="33">
        <v>28</v>
      </c>
      <c r="CQ49" s="14">
        <v>45616</v>
      </c>
      <c r="CR49" s="32">
        <v>45617</v>
      </c>
      <c r="CS49" s="44">
        <v>45626</v>
      </c>
      <c r="CT49" s="35" t="s">
        <v>309</v>
      </c>
      <c r="CU49" s="36">
        <v>45633</v>
      </c>
      <c r="CV49" s="37" t="s">
        <v>309</v>
      </c>
      <c r="CW49" s="17">
        <v>45629</v>
      </c>
      <c r="CX49" s="32">
        <v>45630</v>
      </c>
      <c r="CY49" s="38">
        <v>45637</v>
      </c>
      <c r="CZ49" s="38"/>
    </row>
    <row r="50" spans="1:104" x14ac:dyDescent="0.3">
      <c r="A50" s="46" t="s">
        <v>88</v>
      </c>
      <c r="B50" s="46" t="s">
        <v>99</v>
      </c>
      <c r="C50" s="11" t="s">
        <v>100</v>
      </c>
      <c r="D50" s="11" t="s">
        <v>458</v>
      </c>
      <c r="E50" s="11">
        <v>2811</v>
      </c>
      <c r="F50" s="19">
        <v>2870</v>
      </c>
      <c r="G50" s="11">
        <v>43</v>
      </c>
      <c r="J50" s="30">
        <v>123059265</v>
      </c>
      <c r="K50" s="30">
        <v>68610957</v>
      </c>
      <c r="L50" s="31">
        <v>0.60508158096071374</v>
      </c>
      <c r="M50" s="19">
        <v>634.66666666666663</v>
      </c>
      <c r="N50" s="19">
        <v>256.35416666666663</v>
      </c>
      <c r="O50" s="11">
        <v>291</v>
      </c>
      <c r="P50" s="19">
        <v>11.195449004469729</v>
      </c>
      <c r="Q50" s="11">
        <v>45</v>
      </c>
      <c r="R50" s="19">
        <v>5.6967592592592586</v>
      </c>
      <c r="S50" s="19">
        <v>22.5</v>
      </c>
      <c r="T50" s="19">
        <v>11.393518518518517</v>
      </c>
      <c r="U50" s="32">
        <v>44491</v>
      </c>
      <c r="V50" s="32">
        <v>44522</v>
      </c>
      <c r="W50" s="32">
        <v>44551</v>
      </c>
      <c r="X50" s="32">
        <v>44582</v>
      </c>
      <c r="Y50" s="32">
        <v>44611</v>
      </c>
      <c r="Z50" s="32">
        <v>44642</v>
      </c>
      <c r="AA50" s="32">
        <v>44673</v>
      </c>
      <c r="AB50" s="32">
        <v>44704</v>
      </c>
      <c r="AC50" s="32">
        <v>44736</v>
      </c>
      <c r="AD50" s="32">
        <v>44765</v>
      </c>
      <c r="AE50" s="32">
        <v>44797</v>
      </c>
      <c r="AF50" s="32">
        <v>44827</v>
      </c>
      <c r="AG50" s="32">
        <v>44857</v>
      </c>
      <c r="AH50" s="32">
        <v>44887</v>
      </c>
      <c r="AI50" s="32">
        <v>44916</v>
      </c>
      <c r="AJ50" s="32">
        <v>44946</v>
      </c>
      <c r="AK50" s="32">
        <v>44975</v>
      </c>
      <c r="AL50" s="32">
        <v>45007</v>
      </c>
      <c r="AM50" s="32">
        <v>45037</v>
      </c>
      <c r="AN50" s="32">
        <v>45069</v>
      </c>
      <c r="AO50" s="32">
        <v>45098</v>
      </c>
      <c r="AP50" s="32">
        <v>45129</v>
      </c>
      <c r="AQ50" s="32">
        <v>45160</v>
      </c>
      <c r="AR50" s="32">
        <v>45190</v>
      </c>
      <c r="AS50" s="32">
        <v>45221</v>
      </c>
      <c r="AT50" s="32">
        <v>45252</v>
      </c>
      <c r="AU50" s="32">
        <v>45283</v>
      </c>
      <c r="AV50" s="32">
        <v>45314</v>
      </c>
      <c r="AW50" s="32">
        <v>45345</v>
      </c>
      <c r="AX50" s="32">
        <v>45373</v>
      </c>
      <c r="AY50" s="32">
        <v>45405</v>
      </c>
      <c r="AZ50" s="32">
        <v>45436</v>
      </c>
      <c r="BA50" s="32">
        <v>45468</v>
      </c>
      <c r="BB50" s="32">
        <v>45499</v>
      </c>
      <c r="BC50" s="32">
        <v>45529</v>
      </c>
      <c r="BD50" s="32">
        <v>45560</v>
      </c>
      <c r="BE50" s="32">
        <v>45590</v>
      </c>
      <c r="BF50" s="11">
        <v>31</v>
      </c>
      <c r="BG50" s="11">
        <v>29</v>
      </c>
      <c r="BH50" s="11">
        <v>31</v>
      </c>
      <c r="BI50" s="11">
        <v>29</v>
      </c>
      <c r="BJ50" s="11">
        <v>31</v>
      </c>
      <c r="BK50" s="11">
        <v>31</v>
      </c>
      <c r="BL50" s="11">
        <v>31</v>
      </c>
      <c r="BM50" s="11">
        <v>32</v>
      </c>
      <c r="BN50" s="11">
        <v>29</v>
      </c>
      <c r="BO50" s="11">
        <v>32</v>
      </c>
      <c r="BP50" s="11">
        <v>30</v>
      </c>
      <c r="BQ50" s="11">
        <v>30</v>
      </c>
      <c r="BR50" s="11">
        <v>30</v>
      </c>
      <c r="BS50" s="11">
        <v>29</v>
      </c>
      <c r="BT50" s="11">
        <v>30</v>
      </c>
      <c r="BU50" s="13">
        <v>29</v>
      </c>
      <c r="BV50" s="13">
        <v>32</v>
      </c>
      <c r="BW50" s="13">
        <v>30</v>
      </c>
      <c r="BX50" s="13">
        <v>32</v>
      </c>
      <c r="BY50" s="13">
        <v>29</v>
      </c>
      <c r="BZ50" s="13">
        <v>31</v>
      </c>
      <c r="CA50" s="13">
        <v>31</v>
      </c>
      <c r="CB50" s="13">
        <v>30</v>
      </c>
      <c r="CC50" s="13">
        <v>31</v>
      </c>
      <c r="CD50" s="13">
        <v>31</v>
      </c>
      <c r="CE50" s="13">
        <v>31</v>
      </c>
      <c r="CF50" s="13">
        <v>31</v>
      </c>
      <c r="CG50" s="13">
        <v>31</v>
      </c>
      <c r="CH50" s="13">
        <v>28</v>
      </c>
      <c r="CI50" s="33">
        <v>32</v>
      </c>
      <c r="CJ50" s="33">
        <v>31</v>
      </c>
      <c r="CK50" s="33">
        <v>32</v>
      </c>
      <c r="CL50" s="33">
        <v>31</v>
      </c>
      <c r="CM50" s="33">
        <v>30</v>
      </c>
      <c r="CN50" s="33">
        <v>31</v>
      </c>
      <c r="CO50" s="33">
        <v>30</v>
      </c>
      <c r="CP50" s="33">
        <v>28</v>
      </c>
      <c r="CQ50" s="14">
        <v>45617</v>
      </c>
      <c r="CR50" s="32">
        <v>45618</v>
      </c>
      <c r="CS50" s="44">
        <v>45626</v>
      </c>
      <c r="CT50" s="35" t="s">
        <v>309</v>
      </c>
      <c r="CU50" s="36">
        <v>45633</v>
      </c>
      <c r="CV50" s="37" t="s">
        <v>309</v>
      </c>
      <c r="CW50" s="17">
        <v>45629</v>
      </c>
      <c r="CX50" s="32">
        <v>45630</v>
      </c>
      <c r="CY50" s="38">
        <v>45637</v>
      </c>
      <c r="CZ50" s="38"/>
    </row>
    <row r="51" spans="1:104" x14ac:dyDescent="0.3">
      <c r="A51" s="46" t="s">
        <v>33</v>
      </c>
      <c r="B51" s="46" t="s">
        <v>118</v>
      </c>
      <c r="C51" s="11" t="s">
        <v>119</v>
      </c>
      <c r="D51" s="11" t="s">
        <v>459</v>
      </c>
      <c r="E51" s="11">
        <v>8737</v>
      </c>
      <c r="F51" s="19">
        <v>8362</v>
      </c>
      <c r="G51" s="11">
        <v>158</v>
      </c>
      <c r="J51" s="30">
        <v>800654756</v>
      </c>
      <c r="K51" s="30">
        <v>390062920</v>
      </c>
      <c r="L51" s="31">
        <v>0.63651889052865962</v>
      </c>
      <c r="M51" s="19">
        <v>2712</v>
      </c>
      <c r="N51" s="19">
        <v>760.89583333333337</v>
      </c>
      <c r="O51" s="11">
        <v>400</v>
      </c>
      <c r="P51" s="19">
        <v>10.989677737316212</v>
      </c>
      <c r="Q51" s="11">
        <v>55</v>
      </c>
      <c r="R51" s="19">
        <v>13.834469696969698</v>
      </c>
      <c r="S51" s="19">
        <v>27.5</v>
      </c>
      <c r="T51" s="19">
        <v>27.668939393939397</v>
      </c>
      <c r="U51" s="32">
        <v>44491</v>
      </c>
      <c r="V51" s="32">
        <v>44523</v>
      </c>
      <c r="W51" s="32">
        <v>44552</v>
      </c>
      <c r="X51" s="32">
        <v>44584</v>
      </c>
      <c r="Y51" s="32">
        <v>44614</v>
      </c>
      <c r="Z51" s="32">
        <v>44644</v>
      </c>
      <c r="AA51" s="32">
        <v>44676</v>
      </c>
      <c r="AB51" s="32">
        <v>44706</v>
      </c>
      <c r="AC51" s="32">
        <v>44737</v>
      </c>
      <c r="AD51" s="32">
        <v>44768</v>
      </c>
      <c r="AE51" s="32">
        <v>44800</v>
      </c>
      <c r="AF51" s="32">
        <v>44830</v>
      </c>
      <c r="AG51" s="32">
        <v>44859</v>
      </c>
      <c r="AH51" s="32">
        <v>44888</v>
      </c>
      <c r="AI51" s="32">
        <v>44917</v>
      </c>
      <c r="AJ51" s="32">
        <v>44947</v>
      </c>
      <c r="AK51" s="32">
        <v>44979</v>
      </c>
      <c r="AL51" s="32">
        <v>45008</v>
      </c>
      <c r="AM51" s="32">
        <v>45038</v>
      </c>
      <c r="AN51" s="32">
        <v>45070</v>
      </c>
      <c r="AO51" s="32">
        <v>45100</v>
      </c>
      <c r="AP51" s="32">
        <v>45132</v>
      </c>
      <c r="AQ51" s="32">
        <v>45162</v>
      </c>
      <c r="AR51" s="32">
        <v>45192</v>
      </c>
      <c r="AS51" s="32">
        <v>45223</v>
      </c>
      <c r="AT51" s="32">
        <v>45253</v>
      </c>
      <c r="AU51" s="32">
        <v>45281</v>
      </c>
      <c r="AV51" s="32">
        <v>45311</v>
      </c>
      <c r="AW51" s="32">
        <v>45343</v>
      </c>
      <c r="AX51" s="32">
        <v>45371</v>
      </c>
      <c r="AY51" s="32">
        <v>45402</v>
      </c>
      <c r="AZ51" s="32">
        <v>45434</v>
      </c>
      <c r="BA51" s="32">
        <v>45465</v>
      </c>
      <c r="BB51" s="32">
        <v>45497</v>
      </c>
      <c r="BC51" s="32">
        <v>45528</v>
      </c>
      <c r="BD51" s="32">
        <v>45559</v>
      </c>
      <c r="BE51" s="32">
        <v>45589</v>
      </c>
      <c r="BF51" s="11">
        <v>32</v>
      </c>
      <c r="BG51" s="11">
        <v>29</v>
      </c>
      <c r="BH51" s="11">
        <v>32</v>
      </c>
      <c r="BI51" s="11">
        <v>30</v>
      </c>
      <c r="BJ51" s="11">
        <v>30</v>
      </c>
      <c r="BK51" s="11">
        <v>32</v>
      </c>
      <c r="BL51" s="11">
        <v>30</v>
      </c>
      <c r="BM51" s="11">
        <v>31</v>
      </c>
      <c r="BN51" s="11">
        <v>31</v>
      </c>
      <c r="BO51" s="11">
        <v>32</v>
      </c>
      <c r="BP51" s="11">
        <v>30</v>
      </c>
      <c r="BQ51" s="11">
        <v>29</v>
      </c>
      <c r="BR51" s="11">
        <v>29</v>
      </c>
      <c r="BS51" s="11">
        <v>29</v>
      </c>
      <c r="BT51" s="11">
        <v>30</v>
      </c>
      <c r="BU51" s="33">
        <v>32</v>
      </c>
      <c r="BV51" s="33">
        <v>29</v>
      </c>
      <c r="BW51" s="33">
        <v>30</v>
      </c>
      <c r="BX51" s="33">
        <v>32</v>
      </c>
      <c r="BY51" s="33">
        <v>30</v>
      </c>
      <c r="BZ51" s="33">
        <v>32</v>
      </c>
      <c r="CA51" s="33">
        <v>30</v>
      </c>
      <c r="CB51" s="33">
        <v>30</v>
      </c>
      <c r="CC51" s="33">
        <v>31</v>
      </c>
      <c r="CD51" s="33">
        <v>30</v>
      </c>
      <c r="CE51" s="33">
        <v>28</v>
      </c>
      <c r="CF51" s="33">
        <v>30</v>
      </c>
      <c r="CG51" s="33">
        <v>32</v>
      </c>
      <c r="CH51" s="33">
        <v>28</v>
      </c>
      <c r="CI51" s="33">
        <v>31</v>
      </c>
      <c r="CJ51" s="33">
        <v>32</v>
      </c>
      <c r="CK51" s="33">
        <v>31</v>
      </c>
      <c r="CL51" s="33">
        <v>32</v>
      </c>
      <c r="CM51" s="33">
        <v>31</v>
      </c>
      <c r="CN51" s="33">
        <v>31</v>
      </c>
      <c r="CO51" s="33">
        <v>30</v>
      </c>
      <c r="CP51" s="33">
        <v>30</v>
      </c>
      <c r="CQ51" s="34">
        <v>45618</v>
      </c>
      <c r="CR51" s="32">
        <v>45619</v>
      </c>
      <c r="CS51" s="44">
        <v>45626</v>
      </c>
      <c r="CT51" s="35" t="s">
        <v>309</v>
      </c>
      <c r="CU51" s="36">
        <v>45633</v>
      </c>
      <c r="CV51" s="37" t="s">
        <v>309</v>
      </c>
      <c r="CW51" s="17">
        <v>45629</v>
      </c>
      <c r="CX51" s="32">
        <v>45630</v>
      </c>
      <c r="CY51" s="38">
        <v>45637</v>
      </c>
      <c r="CZ51" s="38"/>
    </row>
    <row r="52" spans="1:104" x14ac:dyDescent="0.3">
      <c r="A52" s="46" t="s">
        <v>129</v>
      </c>
      <c r="B52" s="46" t="s">
        <v>130</v>
      </c>
      <c r="C52" s="11" t="s">
        <v>131</v>
      </c>
      <c r="D52" s="11" t="s">
        <v>460</v>
      </c>
      <c r="E52" s="11">
        <v>1</v>
      </c>
      <c r="F52" s="19">
        <v>2</v>
      </c>
      <c r="G52" s="11">
        <v>0</v>
      </c>
      <c r="J52" s="30">
        <v>46988879</v>
      </c>
      <c r="K52" s="30">
        <v>0</v>
      </c>
      <c r="L52" s="31">
        <v>3.8204725781199378</v>
      </c>
      <c r="M52" s="19">
        <v>0</v>
      </c>
      <c r="N52" s="19">
        <v>0</v>
      </c>
      <c r="O52" s="11">
        <v>5</v>
      </c>
      <c r="P52" s="19">
        <v>1</v>
      </c>
      <c r="Q52" s="11">
        <v>40</v>
      </c>
      <c r="R52" s="19">
        <v>0</v>
      </c>
      <c r="S52" s="19">
        <v>20</v>
      </c>
      <c r="T52" s="19">
        <v>0</v>
      </c>
      <c r="U52" s="32">
        <v>44493</v>
      </c>
      <c r="V52" s="32">
        <v>44525</v>
      </c>
      <c r="W52" s="32">
        <v>44553</v>
      </c>
      <c r="X52" s="32">
        <v>44584</v>
      </c>
      <c r="Y52" s="32">
        <v>44614</v>
      </c>
      <c r="Z52" s="32">
        <v>44645</v>
      </c>
      <c r="AA52" s="32">
        <v>44677</v>
      </c>
      <c r="AB52" s="32">
        <v>44707</v>
      </c>
      <c r="AC52" s="32">
        <v>44738</v>
      </c>
      <c r="AD52" s="32">
        <v>44769</v>
      </c>
      <c r="AE52" s="32">
        <v>44800</v>
      </c>
      <c r="AF52" s="32">
        <v>44831</v>
      </c>
      <c r="AG52" s="32">
        <v>44860</v>
      </c>
      <c r="AH52" s="32">
        <v>44890</v>
      </c>
      <c r="AI52" s="32">
        <v>44921</v>
      </c>
      <c r="AJ52" s="32">
        <v>44950</v>
      </c>
      <c r="AK52" s="32">
        <v>44981</v>
      </c>
      <c r="AL52" s="32">
        <v>45009</v>
      </c>
      <c r="AM52" s="32">
        <v>45040</v>
      </c>
      <c r="AN52" s="32">
        <v>45071</v>
      </c>
      <c r="AO52" s="32">
        <v>45103</v>
      </c>
      <c r="AP52" s="32">
        <v>45132</v>
      </c>
      <c r="AQ52" s="32">
        <v>45162</v>
      </c>
      <c r="AR52" s="32">
        <v>45192</v>
      </c>
      <c r="AS52" s="32">
        <v>45224</v>
      </c>
      <c r="AT52" s="32">
        <v>45255</v>
      </c>
      <c r="AU52" s="32">
        <v>45283</v>
      </c>
      <c r="AV52" s="32">
        <v>45314</v>
      </c>
      <c r="AW52" s="32">
        <v>45345</v>
      </c>
      <c r="AX52" s="32">
        <v>45373</v>
      </c>
      <c r="AY52" s="32">
        <v>45405</v>
      </c>
      <c r="AZ52" s="32">
        <v>45436</v>
      </c>
      <c r="BA52" s="32">
        <v>45468</v>
      </c>
      <c r="BB52" s="32">
        <v>45499</v>
      </c>
      <c r="BC52" s="32">
        <v>45529</v>
      </c>
      <c r="BD52" s="32">
        <v>45560</v>
      </c>
      <c r="BE52" s="32">
        <v>45590</v>
      </c>
      <c r="BF52" s="11">
        <v>32</v>
      </c>
      <c r="BG52" s="11">
        <v>28</v>
      </c>
      <c r="BH52" s="11">
        <v>31</v>
      </c>
      <c r="BI52" s="11">
        <v>30</v>
      </c>
      <c r="BJ52" s="11">
        <v>31</v>
      </c>
      <c r="BK52" s="11">
        <v>32</v>
      </c>
      <c r="BL52" s="11">
        <v>30</v>
      </c>
      <c r="BM52" s="11">
        <v>31</v>
      </c>
      <c r="BN52" s="11">
        <v>31</v>
      </c>
      <c r="BO52" s="11">
        <v>31</v>
      </c>
      <c r="BP52" s="11">
        <v>31</v>
      </c>
      <c r="BQ52" s="11">
        <v>29</v>
      </c>
      <c r="BR52" s="11">
        <v>30</v>
      </c>
      <c r="BS52" s="11">
        <v>31</v>
      </c>
      <c r="BT52" s="11">
        <v>29</v>
      </c>
      <c r="BU52" s="13">
        <v>31</v>
      </c>
      <c r="BV52" s="13">
        <v>28</v>
      </c>
      <c r="BW52" s="13">
        <v>31</v>
      </c>
      <c r="BX52" s="13">
        <v>31</v>
      </c>
      <c r="BY52" s="13">
        <v>32</v>
      </c>
      <c r="BZ52" s="13">
        <v>29</v>
      </c>
      <c r="CA52" s="13">
        <v>30</v>
      </c>
      <c r="CB52" s="13">
        <v>30</v>
      </c>
      <c r="CC52" s="13">
        <v>32</v>
      </c>
      <c r="CD52" s="13">
        <v>31</v>
      </c>
      <c r="CE52" s="13">
        <v>28</v>
      </c>
      <c r="CF52" s="13">
        <v>31</v>
      </c>
      <c r="CG52" s="13">
        <v>31</v>
      </c>
      <c r="CH52" s="13">
        <v>28</v>
      </c>
      <c r="CI52" s="33">
        <v>32</v>
      </c>
      <c r="CJ52" s="33">
        <v>31</v>
      </c>
      <c r="CK52" s="33">
        <v>32</v>
      </c>
      <c r="CL52" s="33">
        <v>31</v>
      </c>
      <c r="CM52" s="33">
        <v>30</v>
      </c>
      <c r="CN52" s="33">
        <v>31</v>
      </c>
      <c r="CO52" s="33">
        <v>30</v>
      </c>
      <c r="CP52" s="33">
        <v>31</v>
      </c>
      <c r="CQ52" s="14">
        <v>45620</v>
      </c>
      <c r="CR52" s="32">
        <v>45621</v>
      </c>
      <c r="CS52" s="44">
        <v>45627</v>
      </c>
      <c r="CT52" s="35" t="s">
        <v>369</v>
      </c>
      <c r="CU52" s="36">
        <v>45635</v>
      </c>
      <c r="CV52" s="37" t="s">
        <v>309</v>
      </c>
      <c r="CW52" s="17">
        <v>45629</v>
      </c>
      <c r="CX52" s="32">
        <v>45630</v>
      </c>
      <c r="CY52" s="38">
        <v>45637</v>
      </c>
      <c r="CZ52" s="38"/>
    </row>
    <row r="53" spans="1:104" x14ac:dyDescent="0.3">
      <c r="A53" s="46" t="s">
        <v>129</v>
      </c>
      <c r="B53" s="46" t="s">
        <v>132</v>
      </c>
      <c r="C53" s="11" t="s">
        <v>133</v>
      </c>
      <c r="D53" s="11" t="s">
        <v>461</v>
      </c>
      <c r="E53" s="11">
        <v>569</v>
      </c>
      <c r="F53" s="19">
        <v>570</v>
      </c>
      <c r="G53" s="11">
        <v>0</v>
      </c>
      <c r="J53" s="30">
        <v>13325757</v>
      </c>
      <c r="K53" s="30">
        <v>6990325</v>
      </c>
      <c r="L53" s="31">
        <v>0.43610087007815956</v>
      </c>
      <c r="M53" s="19">
        <v>475.66666666666669</v>
      </c>
      <c r="N53" s="19">
        <v>47.4375</v>
      </c>
      <c r="O53" s="11">
        <v>400</v>
      </c>
      <c r="P53" s="19">
        <v>12.015810276679842</v>
      </c>
      <c r="Q53" s="11">
        <v>55</v>
      </c>
      <c r="R53" s="19">
        <v>0.86250000000000004</v>
      </c>
      <c r="S53" s="19">
        <v>27.5</v>
      </c>
      <c r="T53" s="19">
        <v>1.7250000000000001</v>
      </c>
      <c r="U53" s="32">
        <v>44494</v>
      </c>
      <c r="V53" s="32">
        <v>44525</v>
      </c>
      <c r="W53" s="32">
        <v>44553</v>
      </c>
      <c r="X53" s="32">
        <v>44584</v>
      </c>
      <c r="Y53" s="32">
        <v>44614</v>
      </c>
      <c r="Z53" s="32">
        <v>44645</v>
      </c>
      <c r="AA53" s="32">
        <v>44677</v>
      </c>
      <c r="AB53" s="32">
        <v>44707</v>
      </c>
      <c r="AC53" s="32">
        <v>44738</v>
      </c>
      <c r="AD53" s="32">
        <v>44769</v>
      </c>
      <c r="AE53" s="32">
        <v>44800</v>
      </c>
      <c r="AF53" s="32">
        <v>44831</v>
      </c>
      <c r="AG53" s="32">
        <v>44860</v>
      </c>
      <c r="AH53" s="32">
        <v>44890</v>
      </c>
      <c r="AI53" s="32">
        <v>44921</v>
      </c>
      <c r="AJ53" s="32">
        <v>44950</v>
      </c>
      <c r="AK53" s="32">
        <v>44981</v>
      </c>
      <c r="AL53" s="32">
        <v>45009</v>
      </c>
      <c r="AM53" s="32">
        <v>45040</v>
      </c>
      <c r="AN53" s="32">
        <v>45071</v>
      </c>
      <c r="AO53" s="32">
        <v>45103</v>
      </c>
      <c r="AP53" s="32">
        <v>45132</v>
      </c>
      <c r="AQ53" s="32">
        <v>45162</v>
      </c>
      <c r="AR53" s="32">
        <v>45192</v>
      </c>
      <c r="AS53" s="32">
        <v>45224</v>
      </c>
      <c r="AT53" s="32">
        <v>45255</v>
      </c>
      <c r="AU53" s="32">
        <v>45283</v>
      </c>
      <c r="AV53" s="32">
        <v>45314</v>
      </c>
      <c r="AW53" s="32">
        <v>45345</v>
      </c>
      <c r="AX53" s="32">
        <v>45373</v>
      </c>
      <c r="AY53" s="32">
        <v>45405</v>
      </c>
      <c r="AZ53" s="32">
        <v>45436</v>
      </c>
      <c r="BA53" s="32">
        <v>45468</v>
      </c>
      <c r="BB53" s="32">
        <v>45499</v>
      </c>
      <c r="BC53" s="32">
        <v>45529</v>
      </c>
      <c r="BD53" s="32">
        <v>45560</v>
      </c>
      <c r="BE53" s="32">
        <v>45590</v>
      </c>
      <c r="BF53" s="11">
        <v>31</v>
      </c>
      <c r="BG53" s="11">
        <v>28</v>
      </c>
      <c r="BH53" s="11">
        <v>31</v>
      </c>
      <c r="BI53" s="11">
        <v>30</v>
      </c>
      <c r="BJ53" s="11">
        <v>31</v>
      </c>
      <c r="BK53" s="11">
        <v>32</v>
      </c>
      <c r="BL53" s="11">
        <v>30</v>
      </c>
      <c r="BM53" s="11">
        <v>31</v>
      </c>
      <c r="BN53" s="11">
        <v>31</v>
      </c>
      <c r="BO53" s="11">
        <v>31</v>
      </c>
      <c r="BP53" s="11">
        <v>31</v>
      </c>
      <c r="BQ53" s="11">
        <v>29</v>
      </c>
      <c r="BR53" s="11">
        <v>30</v>
      </c>
      <c r="BS53" s="11">
        <v>31</v>
      </c>
      <c r="BT53" s="11">
        <v>29</v>
      </c>
      <c r="BU53" s="13">
        <v>31</v>
      </c>
      <c r="BV53" s="13">
        <v>28</v>
      </c>
      <c r="BW53" s="13">
        <v>31</v>
      </c>
      <c r="BX53" s="13">
        <v>31</v>
      </c>
      <c r="BY53" s="13">
        <v>32</v>
      </c>
      <c r="BZ53" s="13">
        <v>29</v>
      </c>
      <c r="CA53" s="13">
        <v>30</v>
      </c>
      <c r="CB53" s="13">
        <v>30</v>
      </c>
      <c r="CC53" s="13">
        <v>32</v>
      </c>
      <c r="CD53" s="13">
        <v>31</v>
      </c>
      <c r="CE53" s="13">
        <v>28</v>
      </c>
      <c r="CF53" s="13">
        <v>31</v>
      </c>
      <c r="CG53" s="13">
        <v>31</v>
      </c>
      <c r="CH53" s="13">
        <v>28</v>
      </c>
      <c r="CI53" s="33">
        <v>32</v>
      </c>
      <c r="CJ53" s="33">
        <v>31</v>
      </c>
      <c r="CK53" s="33">
        <v>32</v>
      </c>
      <c r="CL53" s="33">
        <v>31</v>
      </c>
      <c r="CM53" s="33">
        <v>30</v>
      </c>
      <c r="CN53" s="33">
        <v>31</v>
      </c>
      <c r="CO53" s="33">
        <v>30</v>
      </c>
      <c r="CP53" s="33">
        <v>31</v>
      </c>
      <c r="CQ53" s="14">
        <v>45620</v>
      </c>
      <c r="CR53" s="32">
        <v>45621</v>
      </c>
      <c r="CS53" s="44">
        <v>45627</v>
      </c>
      <c r="CT53" s="35" t="s">
        <v>369</v>
      </c>
      <c r="CU53" s="36">
        <v>45635</v>
      </c>
      <c r="CV53" s="37" t="s">
        <v>309</v>
      </c>
      <c r="CW53" s="17">
        <v>45629</v>
      </c>
      <c r="CX53" s="32">
        <v>45630</v>
      </c>
      <c r="CY53" s="38">
        <v>45637</v>
      </c>
      <c r="CZ53" s="38"/>
    </row>
    <row r="54" spans="1:104" x14ac:dyDescent="0.3">
      <c r="A54" s="46" t="s">
        <v>113</v>
      </c>
      <c r="B54" s="46" t="s">
        <v>114</v>
      </c>
      <c r="C54" s="11" t="s">
        <v>115</v>
      </c>
      <c r="D54" s="11" t="s">
        <v>462</v>
      </c>
      <c r="E54" s="11">
        <v>180</v>
      </c>
      <c r="F54" s="19">
        <v>184</v>
      </c>
      <c r="G54" s="11">
        <v>59</v>
      </c>
      <c r="J54" s="30">
        <v>15110878</v>
      </c>
      <c r="K54" s="30">
        <v>7179773</v>
      </c>
      <c r="L54" s="31">
        <v>0.82215941285565619</v>
      </c>
      <c r="M54" s="19">
        <v>62.666666666666664</v>
      </c>
      <c r="N54" s="19">
        <v>20.8125</v>
      </c>
      <c r="O54" s="11">
        <v>126</v>
      </c>
      <c r="P54" s="19">
        <v>8.8408408408408405</v>
      </c>
      <c r="Q54" s="11">
        <v>40</v>
      </c>
      <c r="R54" s="19">
        <v>0.52031249999999996</v>
      </c>
      <c r="S54" s="19">
        <v>20</v>
      </c>
      <c r="T54" s="19">
        <v>1.0406249999999999</v>
      </c>
      <c r="U54" s="32">
        <v>44492</v>
      </c>
      <c r="V54" s="32">
        <v>44523</v>
      </c>
      <c r="W54" s="32">
        <v>44551</v>
      </c>
      <c r="X54" s="32">
        <v>44583</v>
      </c>
      <c r="Y54" s="32">
        <v>44613</v>
      </c>
      <c r="Z54" s="32">
        <v>44643</v>
      </c>
      <c r="AA54" s="32">
        <v>44674</v>
      </c>
      <c r="AB54" s="32">
        <v>44705</v>
      </c>
      <c r="AC54" s="32">
        <v>44736</v>
      </c>
      <c r="AD54" s="32">
        <v>44767</v>
      </c>
      <c r="AE54" s="32">
        <v>44799</v>
      </c>
      <c r="AF54" s="32">
        <v>44830</v>
      </c>
      <c r="AG54" s="32">
        <v>44859</v>
      </c>
      <c r="AH54" s="32">
        <v>44888</v>
      </c>
      <c r="AI54" s="32">
        <v>44917</v>
      </c>
      <c r="AJ54" s="32">
        <v>44947</v>
      </c>
      <c r="AK54" s="32">
        <v>44979</v>
      </c>
      <c r="AL54" s="32">
        <v>45008</v>
      </c>
      <c r="AM54" s="32">
        <v>45040</v>
      </c>
      <c r="AN54" s="32">
        <v>45071</v>
      </c>
      <c r="AO54" s="32">
        <v>45103</v>
      </c>
      <c r="AP54" s="32">
        <v>45133</v>
      </c>
      <c r="AQ54" s="32">
        <v>45163</v>
      </c>
      <c r="AR54" s="32">
        <v>45194</v>
      </c>
      <c r="AS54" s="32">
        <v>45223</v>
      </c>
      <c r="AT54" s="32">
        <v>45253</v>
      </c>
      <c r="AU54" s="32">
        <v>45282</v>
      </c>
      <c r="AV54" s="32">
        <v>45313</v>
      </c>
      <c r="AW54" s="32">
        <v>45344</v>
      </c>
      <c r="AX54" s="32">
        <v>45372</v>
      </c>
      <c r="AY54" s="32">
        <v>45404</v>
      </c>
      <c r="AZ54" s="32">
        <v>45435</v>
      </c>
      <c r="BA54" s="32">
        <v>45467</v>
      </c>
      <c r="BB54" s="32">
        <v>45498</v>
      </c>
      <c r="BC54" s="32">
        <v>45529</v>
      </c>
      <c r="BD54" s="32">
        <v>45560</v>
      </c>
      <c r="BE54" s="32">
        <v>45590</v>
      </c>
      <c r="BF54" s="11">
        <v>31</v>
      </c>
      <c r="BG54" s="11">
        <v>28</v>
      </c>
      <c r="BH54" s="11">
        <v>32</v>
      </c>
      <c r="BI54" s="11">
        <v>30</v>
      </c>
      <c r="BJ54" s="11">
        <v>30</v>
      </c>
      <c r="BK54" s="11">
        <v>31</v>
      </c>
      <c r="BL54" s="11">
        <v>31</v>
      </c>
      <c r="BM54" s="11">
        <v>31</v>
      </c>
      <c r="BN54" s="11">
        <v>31</v>
      </c>
      <c r="BO54" s="11">
        <v>32</v>
      </c>
      <c r="BP54" s="11">
        <v>31</v>
      </c>
      <c r="BQ54" s="11">
        <v>29</v>
      </c>
      <c r="BR54" s="11">
        <v>29</v>
      </c>
      <c r="BS54" s="11">
        <v>29</v>
      </c>
      <c r="BT54" s="11">
        <v>30</v>
      </c>
      <c r="BU54" s="13">
        <v>32</v>
      </c>
      <c r="BV54" s="13">
        <v>29</v>
      </c>
      <c r="BW54" s="13">
        <v>32</v>
      </c>
      <c r="BX54" s="13">
        <v>31</v>
      </c>
      <c r="BY54" s="13">
        <v>32</v>
      </c>
      <c r="BZ54" s="13">
        <v>30</v>
      </c>
      <c r="CA54" s="13">
        <v>30</v>
      </c>
      <c r="CB54" s="13">
        <v>31</v>
      </c>
      <c r="CC54" s="13">
        <v>29</v>
      </c>
      <c r="CD54" s="13">
        <v>30</v>
      </c>
      <c r="CE54" s="13">
        <v>29</v>
      </c>
      <c r="CF54" s="13">
        <v>31</v>
      </c>
      <c r="CG54" s="13">
        <v>31</v>
      </c>
      <c r="CH54" s="13">
        <v>28</v>
      </c>
      <c r="CI54" s="33">
        <v>32</v>
      </c>
      <c r="CJ54" s="33">
        <v>31</v>
      </c>
      <c r="CK54" s="33">
        <v>32</v>
      </c>
      <c r="CL54" s="33">
        <v>31</v>
      </c>
      <c r="CM54" s="33">
        <v>31</v>
      </c>
      <c r="CN54" s="33">
        <v>31</v>
      </c>
      <c r="CO54" s="33">
        <v>30</v>
      </c>
      <c r="CP54" s="33">
        <v>29</v>
      </c>
      <c r="CQ54" s="14">
        <v>45618</v>
      </c>
      <c r="CR54" s="32">
        <v>45619</v>
      </c>
      <c r="CS54" s="44">
        <v>45626</v>
      </c>
      <c r="CT54" s="35" t="s">
        <v>309</v>
      </c>
      <c r="CU54" s="36">
        <v>45633</v>
      </c>
      <c r="CV54" s="37" t="s">
        <v>309</v>
      </c>
      <c r="CW54" s="17">
        <v>45630</v>
      </c>
      <c r="CX54" s="32">
        <v>45631</v>
      </c>
      <c r="CY54" s="38">
        <v>45639</v>
      </c>
      <c r="CZ54" s="38"/>
    </row>
    <row r="55" spans="1:104" x14ac:dyDescent="0.3">
      <c r="A55" s="46" t="s">
        <v>33</v>
      </c>
      <c r="B55" s="46" t="s">
        <v>128</v>
      </c>
      <c r="C55" s="11" t="s">
        <v>96</v>
      </c>
      <c r="D55" s="11" t="s">
        <v>463</v>
      </c>
      <c r="E55" s="11">
        <v>3536</v>
      </c>
      <c r="F55" s="19">
        <v>3324</v>
      </c>
      <c r="G55" s="11">
        <v>207</v>
      </c>
      <c r="J55" s="30">
        <v>274809788</v>
      </c>
      <c r="K55" s="30">
        <v>220344869</v>
      </c>
      <c r="L55" s="31">
        <v>0.9550138599547211</v>
      </c>
      <c r="M55" s="19">
        <v>580.66666666666663</v>
      </c>
      <c r="N55" s="19">
        <v>239.83333333333334</v>
      </c>
      <c r="O55" s="11">
        <v>400</v>
      </c>
      <c r="P55" s="19">
        <v>13.859624739402362</v>
      </c>
      <c r="Q55" s="11">
        <v>55</v>
      </c>
      <c r="R55" s="19">
        <v>4.3606060606060604</v>
      </c>
      <c r="S55" s="19">
        <v>27.5</v>
      </c>
      <c r="T55" s="19">
        <v>8.7212121212121207</v>
      </c>
      <c r="U55" s="32">
        <v>44493</v>
      </c>
      <c r="V55" s="32">
        <v>44524</v>
      </c>
      <c r="W55" s="32">
        <v>44553</v>
      </c>
      <c r="X55" s="32">
        <v>44585</v>
      </c>
      <c r="Y55" s="32">
        <v>44615</v>
      </c>
      <c r="Z55" s="32">
        <v>44645</v>
      </c>
      <c r="AA55" s="32">
        <v>44677</v>
      </c>
      <c r="AB55" s="32">
        <v>44707</v>
      </c>
      <c r="AC55" s="32">
        <v>44738</v>
      </c>
      <c r="AD55" s="32">
        <v>44768</v>
      </c>
      <c r="AE55" s="32">
        <v>44800</v>
      </c>
      <c r="AF55" s="32">
        <v>44831</v>
      </c>
      <c r="AG55" s="32">
        <v>44860</v>
      </c>
      <c r="AH55" s="32">
        <v>44889</v>
      </c>
      <c r="AI55" s="32">
        <v>44918</v>
      </c>
      <c r="AJ55" s="32">
        <v>44949</v>
      </c>
      <c r="AK55" s="32">
        <v>44980</v>
      </c>
      <c r="AL55" s="32">
        <v>45009</v>
      </c>
      <c r="AM55" s="32">
        <v>45040</v>
      </c>
      <c r="AN55" s="32">
        <v>45071</v>
      </c>
      <c r="AO55" s="32">
        <v>45103</v>
      </c>
      <c r="AP55" s="32">
        <v>45133</v>
      </c>
      <c r="AQ55" s="32">
        <v>45163</v>
      </c>
      <c r="AR55" s="32">
        <v>45194</v>
      </c>
      <c r="AS55" s="32">
        <v>45224</v>
      </c>
      <c r="AT55" s="32">
        <v>45254</v>
      </c>
      <c r="AU55" s="32">
        <v>45283</v>
      </c>
      <c r="AV55" s="32">
        <v>45314</v>
      </c>
      <c r="AW55" s="32">
        <v>45345</v>
      </c>
      <c r="AX55" s="32">
        <v>45373</v>
      </c>
      <c r="AY55" s="32">
        <v>45405</v>
      </c>
      <c r="AZ55" s="32">
        <v>45436</v>
      </c>
      <c r="BA55" s="32">
        <v>45468</v>
      </c>
      <c r="BB55" s="32">
        <v>45499</v>
      </c>
      <c r="BC55" s="32">
        <v>45529</v>
      </c>
      <c r="BD55" s="32">
        <v>45560</v>
      </c>
      <c r="BE55" s="32">
        <v>45590</v>
      </c>
      <c r="BF55" s="11">
        <v>31</v>
      </c>
      <c r="BG55" s="11">
        <v>29</v>
      </c>
      <c r="BH55" s="11">
        <v>32</v>
      </c>
      <c r="BI55" s="11">
        <v>30</v>
      </c>
      <c r="BJ55" s="11">
        <v>30</v>
      </c>
      <c r="BK55" s="11">
        <v>32</v>
      </c>
      <c r="BL55" s="11">
        <v>30</v>
      </c>
      <c r="BM55" s="11">
        <v>31</v>
      </c>
      <c r="BN55" s="11">
        <v>30</v>
      </c>
      <c r="BO55" s="11">
        <v>32</v>
      </c>
      <c r="BP55" s="11">
        <v>31</v>
      </c>
      <c r="BQ55" s="11">
        <v>29</v>
      </c>
      <c r="BR55" s="11">
        <v>29</v>
      </c>
      <c r="BS55" s="11">
        <v>29</v>
      </c>
      <c r="BT55" s="11">
        <v>31</v>
      </c>
      <c r="BU55" s="13">
        <v>31</v>
      </c>
      <c r="BV55" s="13">
        <v>29</v>
      </c>
      <c r="BW55" s="13">
        <v>31</v>
      </c>
      <c r="BX55" s="13">
        <v>31</v>
      </c>
      <c r="BY55" s="13">
        <v>32</v>
      </c>
      <c r="BZ55" s="13">
        <v>30</v>
      </c>
      <c r="CA55" s="13">
        <v>30</v>
      </c>
      <c r="CB55" s="13">
        <v>31</v>
      </c>
      <c r="CC55" s="13">
        <v>30</v>
      </c>
      <c r="CD55" s="13">
        <v>30</v>
      </c>
      <c r="CE55" s="13">
        <v>29</v>
      </c>
      <c r="CF55" s="13">
        <v>31</v>
      </c>
      <c r="CG55" s="13">
        <v>31</v>
      </c>
      <c r="CH55" s="13">
        <v>28</v>
      </c>
      <c r="CI55" s="33">
        <v>32</v>
      </c>
      <c r="CJ55" s="33">
        <v>31</v>
      </c>
      <c r="CK55" s="33">
        <v>32</v>
      </c>
      <c r="CL55" s="33">
        <v>31</v>
      </c>
      <c r="CM55" s="33">
        <v>30</v>
      </c>
      <c r="CN55" s="33">
        <v>31</v>
      </c>
      <c r="CO55" s="33">
        <v>30</v>
      </c>
      <c r="CP55" s="33">
        <v>30</v>
      </c>
      <c r="CQ55" s="14">
        <v>45619</v>
      </c>
      <c r="CR55" s="32">
        <v>45620</v>
      </c>
      <c r="CS55" s="44">
        <v>45626</v>
      </c>
      <c r="CT55" s="35" t="s">
        <v>309</v>
      </c>
      <c r="CU55" s="36">
        <v>45633</v>
      </c>
      <c r="CV55" s="37" t="s">
        <v>309</v>
      </c>
      <c r="CW55" s="17">
        <v>45630</v>
      </c>
      <c r="CX55" s="32">
        <v>45631</v>
      </c>
      <c r="CY55" s="38">
        <v>45639</v>
      </c>
      <c r="CZ55" s="38"/>
    </row>
    <row r="56" spans="1:104" x14ac:dyDescent="0.3">
      <c r="A56" s="46" t="s">
        <v>33</v>
      </c>
      <c r="B56" s="46" t="s">
        <v>122</v>
      </c>
      <c r="C56" s="11" t="s">
        <v>123</v>
      </c>
      <c r="D56" s="11" t="s">
        <v>464</v>
      </c>
      <c r="E56" s="11">
        <v>8762</v>
      </c>
      <c r="F56" s="19">
        <v>8286</v>
      </c>
      <c r="G56" s="11">
        <v>542</v>
      </c>
      <c r="J56" s="30">
        <v>1040225216</v>
      </c>
      <c r="K56" s="30">
        <v>897759863</v>
      </c>
      <c r="L56" s="31">
        <v>0.9625131474426103</v>
      </c>
      <c r="M56" s="19">
        <v>1505.6666666666667</v>
      </c>
      <c r="N56" s="19">
        <v>464.10416666666669</v>
      </c>
      <c r="O56" s="11">
        <v>480</v>
      </c>
      <c r="P56" s="19">
        <v>17.853750505005163</v>
      </c>
      <c r="Q56" s="11">
        <v>50</v>
      </c>
      <c r="R56" s="19">
        <v>9.2820833333333344</v>
      </c>
      <c r="S56" s="19">
        <v>25</v>
      </c>
      <c r="T56" s="19">
        <v>18.564166666666669</v>
      </c>
      <c r="U56" s="32">
        <v>44493</v>
      </c>
      <c r="V56" s="32">
        <v>44524</v>
      </c>
      <c r="W56" s="32">
        <v>44553</v>
      </c>
      <c r="X56" s="32">
        <v>44585</v>
      </c>
      <c r="Y56" s="32">
        <v>44615</v>
      </c>
      <c r="Z56" s="32">
        <v>44645</v>
      </c>
      <c r="AA56" s="32">
        <v>44677</v>
      </c>
      <c r="AB56" s="32">
        <v>44707</v>
      </c>
      <c r="AC56" s="32">
        <v>44738</v>
      </c>
      <c r="AD56" s="32">
        <v>44767</v>
      </c>
      <c r="AE56" s="32">
        <v>44798</v>
      </c>
      <c r="AF56" s="32">
        <v>44828</v>
      </c>
      <c r="AG56" s="32">
        <v>44858</v>
      </c>
      <c r="AH56" s="32">
        <v>44889</v>
      </c>
      <c r="AI56" s="32">
        <v>44918</v>
      </c>
      <c r="AJ56" s="32">
        <v>44949</v>
      </c>
      <c r="AK56" s="32">
        <v>44980</v>
      </c>
      <c r="AL56" s="32">
        <v>45010</v>
      </c>
      <c r="AM56" s="32">
        <v>45040</v>
      </c>
      <c r="AN56" s="32">
        <v>45071</v>
      </c>
      <c r="AO56" s="32">
        <v>45103</v>
      </c>
      <c r="AP56" s="32">
        <v>45133</v>
      </c>
      <c r="AQ56" s="32">
        <v>45163</v>
      </c>
      <c r="AR56" s="32">
        <v>45194</v>
      </c>
      <c r="AS56" s="32">
        <v>45224</v>
      </c>
      <c r="AT56" s="32">
        <v>45254</v>
      </c>
      <c r="AU56" s="32">
        <v>45282</v>
      </c>
      <c r="AV56" s="32">
        <v>45313</v>
      </c>
      <c r="AW56" s="32">
        <v>45344</v>
      </c>
      <c r="AX56" s="32">
        <v>45372</v>
      </c>
      <c r="AY56" s="32">
        <v>45404</v>
      </c>
      <c r="AZ56" s="32">
        <v>45435</v>
      </c>
      <c r="BA56" s="32">
        <v>45467</v>
      </c>
      <c r="BB56" s="32">
        <v>45498</v>
      </c>
      <c r="BC56" s="32">
        <v>45530</v>
      </c>
      <c r="BD56" s="32">
        <v>45559</v>
      </c>
      <c r="BE56" s="32">
        <v>45589</v>
      </c>
      <c r="BF56" s="11">
        <v>31</v>
      </c>
      <c r="BG56" s="11">
        <v>29</v>
      </c>
      <c r="BH56" s="11">
        <v>32</v>
      </c>
      <c r="BI56" s="11">
        <v>30</v>
      </c>
      <c r="BJ56" s="11">
        <v>30</v>
      </c>
      <c r="BK56" s="11">
        <v>32</v>
      </c>
      <c r="BL56" s="11">
        <v>30</v>
      </c>
      <c r="BM56" s="11">
        <v>31</v>
      </c>
      <c r="BN56" s="11">
        <v>29</v>
      </c>
      <c r="BO56" s="11">
        <v>31</v>
      </c>
      <c r="BP56" s="11">
        <v>30</v>
      </c>
      <c r="BQ56" s="11">
        <v>30</v>
      </c>
      <c r="BR56" s="11">
        <v>31</v>
      </c>
      <c r="BS56" s="11">
        <v>29</v>
      </c>
      <c r="BT56" s="11">
        <v>31</v>
      </c>
      <c r="BU56" s="13">
        <v>31</v>
      </c>
      <c r="BV56" s="39">
        <v>30</v>
      </c>
      <c r="BW56" s="13">
        <v>30</v>
      </c>
      <c r="BX56" s="13">
        <v>31</v>
      </c>
      <c r="BY56" s="13">
        <v>32</v>
      </c>
      <c r="BZ56" s="13">
        <v>30</v>
      </c>
      <c r="CA56" s="13">
        <v>30</v>
      </c>
      <c r="CB56" s="13">
        <v>31</v>
      </c>
      <c r="CC56" s="13">
        <v>30</v>
      </c>
      <c r="CD56" s="13">
        <v>30</v>
      </c>
      <c r="CE56" s="13">
        <v>28</v>
      </c>
      <c r="CF56" s="13">
        <v>31</v>
      </c>
      <c r="CG56" s="13">
        <v>31</v>
      </c>
      <c r="CH56" s="13">
        <v>28</v>
      </c>
      <c r="CI56" s="33">
        <v>32</v>
      </c>
      <c r="CJ56" s="33">
        <v>31</v>
      </c>
      <c r="CK56" s="33">
        <v>32</v>
      </c>
      <c r="CL56" s="33">
        <v>31</v>
      </c>
      <c r="CM56" s="33">
        <v>32</v>
      </c>
      <c r="CN56" s="33">
        <v>29</v>
      </c>
      <c r="CO56" s="33">
        <v>30</v>
      </c>
      <c r="CP56" s="33">
        <v>31</v>
      </c>
      <c r="CQ56" s="14">
        <v>45619</v>
      </c>
      <c r="CR56" s="32">
        <v>45620</v>
      </c>
      <c r="CS56" s="44">
        <v>45627</v>
      </c>
      <c r="CT56" s="35" t="s">
        <v>309</v>
      </c>
      <c r="CU56" s="36">
        <v>45635</v>
      </c>
      <c r="CV56" s="37" t="s">
        <v>309</v>
      </c>
      <c r="CW56" s="17">
        <v>45630</v>
      </c>
      <c r="CX56" s="32">
        <v>45631</v>
      </c>
      <c r="CY56" s="38">
        <v>45639</v>
      </c>
      <c r="CZ56" s="38"/>
    </row>
    <row r="57" spans="1:104" x14ac:dyDescent="0.3">
      <c r="A57" s="46" t="s">
        <v>33</v>
      </c>
      <c r="B57" s="46" t="s">
        <v>116</v>
      </c>
      <c r="C57" s="11" t="s">
        <v>117</v>
      </c>
      <c r="D57" s="11" t="s">
        <v>465</v>
      </c>
      <c r="E57" s="11">
        <v>8810</v>
      </c>
      <c r="F57" s="19">
        <v>8539</v>
      </c>
      <c r="G57" s="11">
        <v>440</v>
      </c>
      <c r="J57" s="30">
        <v>971771053</v>
      </c>
      <c r="K57" s="30">
        <v>713261180</v>
      </c>
      <c r="L57" s="31">
        <v>0.87827265477017702</v>
      </c>
      <c r="M57" s="19">
        <v>1772.6666666666667</v>
      </c>
      <c r="N57" s="19">
        <v>607.22916666666663</v>
      </c>
      <c r="O57" s="11">
        <v>400</v>
      </c>
      <c r="P57" s="19">
        <v>14.062236250729065</v>
      </c>
      <c r="Q57" s="11">
        <v>55</v>
      </c>
      <c r="R57" s="19">
        <v>11.040530303030302</v>
      </c>
      <c r="S57" s="19">
        <v>27.5</v>
      </c>
      <c r="T57" s="19">
        <v>22.081060606060603</v>
      </c>
      <c r="U57" s="32">
        <v>44492</v>
      </c>
      <c r="V57" s="32">
        <v>44524</v>
      </c>
      <c r="W57" s="32">
        <v>44552</v>
      </c>
      <c r="X57" s="32">
        <v>44583</v>
      </c>
      <c r="Y57" s="32">
        <v>44613</v>
      </c>
      <c r="Z57" s="32">
        <v>44644</v>
      </c>
      <c r="AA57" s="32">
        <v>44676</v>
      </c>
      <c r="AB57" s="32">
        <v>44706</v>
      </c>
      <c r="AC57" s="32">
        <v>44737</v>
      </c>
      <c r="AD57" s="32">
        <v>44769</v>
      </c>
      <c r="AE57" s="32">
        <v>44799</v>
      </c>
      <c r="AF57" s="32">
        <v>44830</v>
      </c>
      <c r="AG57" s="32">
        <v>44859</v>
      </c>
      <c r="AH57" s="32">
        <v>44889</v>
      </c>
      <c r="AI57" s="32">
        <v>44918</v>
      </c>
      <c r="AJ57" s="32">
        <v>44949</v>
      </c>
      <c r="AK57" s="32">
        <v>44979</v>
      </c>
      <c r="AL57" s="32">
        <v>45008</v>
      </c>
      <c r="AM57" s="32">
        <v>45038</v>
      </c>
      <c r="AN57" s="32">
        <v>45070</v>
      </c>
      <c r="AO57" s="32">
        <v>45100</v>
      </c>
      <c r="AP57" s="32">
        <v>45131</v>
      </c>
      <c r="AQ57" s="32">
        <v>45161</v>
      </c>
      <c r="AR57" s="32">
        <v>45191</v>
      </c>
      <c r="AS57" s="32">
        <v>45222</v>
      </c>
      <c r="AT57" s="32">
        <v>45254</v>
      </c>
      <c r="AU57" s="32">
        <v>45282</v>
      </c>
      <c r="AV57" s="32">
        <v>45313</v>
      </c>
      <c r="AW57" s="32">
        <v>45344</v>
      </c>
      <c r="AX57" s="32">
        <v>45372</v>
      </c>
      <c r="AY57" s="32">
        <v>45404</v>
      </c>
      <c r="AZ57" s="32">
        <v>45435</v>
      </c>
      <c r="BA57" s="32">
        <v>45467</v>
      </c>
      <c r="BB57" s="32">
        <v>45498</v>
      </c>
      <c r="BC57" s="32">
        <v>45530</v>
      </c>
      <c r="BD57" s="32">
        <v>45561</v>
      </c>
      <c r="BE57" s="32">
        <v>45591</v>
      </c>
      <c r="BF57" s="11">
        <v>32</v>
      </c>
      <c r="BG57" s="11">
        <v>28</v>
      </c>
      <c r="BH57" s="11">
        <v>31</v>
      </c>
      <c r="BI57" s="11">
        <v>30</v>
      </c>
      <c r="BJ57" s="11">
        <v>31</v>
      </c>
      <c r="BK57" s="11">
        <v>32</v>
      </c>
      <c r="BL57" s="11">
        <v>30</v>
      </c>
      <c r="BM57" s="11">
        <v>31</v>
      </c>
      <c r="BN57" s="11">
        <v>32</v>
      </c>
      <c r="BO57" s="11">
        <v>30</v>
      </c>
      <c r="BP57" s="11">
        <v>31</v>
      </c>
      <c r="BQ57" s="11">
        <v>29</v>
      </c>
      <c r="BR57" s="11">
        <v>30</v>
      </c>
      <c r="BS57" s="11">
        <v>29</v>
      </c>
      <c r="BT57" s="11">
        <v>31</v>
      </c>
      <c r="BU57" s="13">
        <v>30</v>
      </c>
      <c r="BV57" s="13">
        <v>29</v>
      </c>
      <c r="BW57" s="13">
        <v>30</v>
      </c>
      <c r="BX57" s="13">
        <v>32</v>
      </c>
      <c r="BY57" s="13">
        <v>30</v>
      </c>
      <c r="BZ57" s="13">
        <v>31</v>
      </c>
      <c r="CA57" s="13">
        <v>30</v>
      </c>
      <c r="CB57" s="13">
        <v>30</v>
      </c>
      <c r="CC57" s="13">
        <v>31</v>
      </c>
      <c r="CD57" s="13">
        <v>32</v>
      </c>
      <c r="CE57" s="13">
        <v>28</v>
      </c>
      <c r="CF57" s="13">
        <v>31</v>
      </c>
      <c r="CG57" s="13">
        <v>31</v>
      </c>
      <c r="CH57" s="13">
        <v>28</v>
      </c>
      <c r="CI57" s="33">
        <v>32</v>
      </c>
      <c r="CJ57" s="33">
        <v>31</v>
      </c>
      <c r="CK57" s="33">
        <v>32</v>
      </c>
      <c r="CL57" s="33">
        <v>31</v>
      </c>
      <c r="CM57" s="33">
        <v>32</v>
      </c>
      <c r="CN57" s="33">
        <v>31</v>
      </c>
      <c r="CO57" s="33">
        <v>30</v>
      </c>
      <c r="CP57" s="33">
        <v>29</v>
      </c>
      <c r="CQ57" s="14">
        <v>45619</v>
      </c>
      <c r="CR57" s="32">
        <v>45620</v>
      </c>
      <c r="CS57" s="44">
        <v>45627</v>
      </c>
      <c r="CT57" s="35" t="s">
        <v>369</v>
      </c>
      <c r="CU57" s="36">
        <v>45635</v>
      </c>
      <c r="CV57" s="37" t="s">
        <v>309</v>
      </c>
      <c r="CW57" s="17">
        <v>45630</v>
      </c>
      <c r="CX57" s="32">
        <v>45631</v>
      </c>
      <c r="CY57" s="38">
        <v>45639</v>
      </c>
      <c r="CZ57" s="38"/>
    </row>
    <row r="58" spans="1:104" x14ac:dyDescent="0.3">
      <c r="A58" s="46" t="s">
        <v>33</v>
      </c>
      <c r="B58" s="46" t="s">
        <v>124</v>
      </c>
      <c r="C58" s="11" t="s">
        <v>125</v>
      </c>
      <c r="D58" s="11" t="s">
        <v>466</v>
      </c>
      <c r="E58" s="11">
        <v>5612</v>
      </c>
      <c r="F58" s="19">
        <v>3534</v>
      </c>
      <c r="G58" s="11">
        <v>24</v>
      </c>
      <c r="J58" s="30">
        <v>429158917</v>
      </c>
      <c r="K58" s="30">
        <v>147744311</v>
      </c>
      <c r="L58" s="31">
        <v>0.4858285201902684</v>
      </c>
      <c r="M58" s="19">
        <v>1140.6666666666667</v>
      </c>
      <c r="N58" s="19">
        <v>314.66666666666669</v>
      </c>
      <c r="O58" s="11">
        <v>388.57142857142856</v>
      </c>
      <c r="P58" s="19">
        <v>11.23093220338983</v>
      </c>
      <c r="Q58" s="11">
        <v>50</v>
      </c>
      <c r="R58" s="19">
        <v>6.2933333333333339</v>
      </c>
      <c r="S58" s="19">
        <v>25</v>
      </c>
      <c r="T58" s="19">
        <v>12.586666666666668</v>
      </c>
      <c r="U58" s="32">
        <v>44493</v>
      </c>
      <c r="V58" s="32">
        <v>44525</v>
      </c>
      <c r="W58" s="32">
        <v>44553</v>
      </c>
      <c r="X58" s="32">
        <v>44585</v>
      </c>
      <c r="Y58" s="32">
        <v>44615</v>
      </c>
      <c r="Z58" s="32">
        <v>44645</v>
      </c>
      <c r="AA58" s="32">
        <v>44677</v>
      </c>
      <c r="AB58" s="32">
        <v>44707</v>
      </c>
      <c r="AC58" s="32">
        <v>44738</v>
      </c>
      <c r="AD58" s="32">
        <v>44769</v>
      </c>
      <c r="AE58" s="32">
        <v>44799</v>
      </c>
      <c r="AF58" s="32">
        <v>44831</v>
      </c>
      <c r="AG58" s="32">
        <v>44860</v>
      </c>
      <c r="AH58" s="32">
        <v>44890</v>
      </c>
      <c r="AI58" s="32">
        <v>44921</v>
      </c>
      <c r="AJ58" s="32">
        <v>44950</v>
      </c>
      <c r="AK58" s="32">
        <v>44981</v>
      </c>
      <c r="AL58" s="32">
        <v>45010</v>
      </c>
      <c r="AM58" s="32">
        <v>45041</v>
      </c>
      <c r="AN58" s="32">
        <v>45072</v>
      </c>
      <c r="AO58" s="32">
        <v>45104</v>
      </c>
      <c r="AP58" s="32">
        <v>45133</v>
      </c>
      <c r="AQ58" s="32">
        <v>45163</v>
      </c>
      <c r="AR58" s="32">
        <v>45194</v>
      </c>
      <c r="AS58" s="32">
        <v>45224</v>
      </c>
      <c r="AT58" s="32">
        <v>45255</v>
      </c>
      <c r="AU58" s="32">
        <v>45283</v>
      </c>
      <c r="AV58" s="32">
        <v>45314</v>
      </c>
      <c r="AW58" s="32">
        <v>45345</v>
      </c>
      <c r="AX58" s="32">
        <v>45373</v>
      </c>
      <c r="AY58" s="32">
        <v>45405</v>
      </c>
      <c r="AZ58" s="32">
        <v>45436</v>
      </c>
      <c r="BA58" s="32">
        <v>45468</v>
      </c>
      <c r="BB58" s="32">
        <v>45499</v>
      </c>
      <c r="BC58" s="32">
        <v>45529</v>
      </c>
      <c r="BD58" s="32">
        <v>45560</v>
      </c>
      <c r="BE58" s="32">
        <v>45590</v>
      </c>
      <c r="BF58" s="11">
        <v>32</v>
      </c>
      <c r="BG58" s="11">
        <v>28</v>
      </c>
      <c r="BH58" s="11">
        <v>32</v>
      </c>
      <c r="BI58" s="11">
        <v>30</v>
      </c>
      <c r="BJ58" s="11">
        <v>30</v>
      </c>
      <c r="BK58" s="11">
        <v>32</v>
      </c>
      <c r="BL58" s="11">
        <v>30</v>
      </c>
      <c r="BM58" s="11">
        <v>31</v>
      </c>
      <c r="BN58" s="11">
        <v>31</v>
      </c>
      <c r="BO58" s="11">
        <v>30</v>
      </c>
      <c r="BP58" s="11">
        <v>32</v>
      </c>
      <c r="BQ58" s="11">
        <v>29</v>
      </c>
      <c r="BR58" s="11">
        <v>30</v>
      </c>
      <c r="BS58" s="11">
        <v>31</v>
      </c>
      <c r="BT58" s="11">
        <v>29</v>
      </c>
      <c r="BU58" s="13">
        <v>31</v>
      </c>
      <c r="BV58" s="13">
        <v>29</v>
      </c>
      <c r="BW58" s="13">
        <v>31</v>
      </c>
      <c r="BX58" s="13">
        <v>31</v>
      </c>
      <c r="BY58" s="13">
        <v>32</v>
      </c>
      <c r="BZ58" s="13">
        <v>29</v>
      </c>
      <c r="CA58" s="13">
        <v>30</v>
      </c>
      <c r="CB58" s="13">
        <v>31</v>
      </c>
      <c r="CC58" s="13">
        <v>30</v>
      </c>
      <c r="CD58" s="13">
        <v>31</v>
      </c>
      <c r="CE58" s="13">
        <v>28</v>
      </c>
      <c r="CF58" s="13">
        <v>31</v>
      </c>
      <c r="CG58" s="13">
        <v>31</v>
      </c>
      <c r="CH58" s="13">
        <v>28</v>
      </c>
      <c r="CI58" s="33">
        <v>32</v>
      </c>
      <c r="CJ58" s="33">
        <v>31</v>
      </c>
      <c r="CK58" s="33">
        <v>32</v>
      </c>
      <c r="CL58" s="33">
        <v>31</v>
      </c>
      <c r="CM58" s="33">
        <v>30</v>
      </c>
      <c r="CN58" s="33">
        <v>31</v>
      </c>
      <c r="CO58" s="33">
        <v>30</v>
      </c>
      <c r="CP58" s="33">
        <v>31</v>
      </c>
      <c r="CQ58" s="14">
        <v>45620</v>
      </c>
      <c r="CR58" s="32">
        <v>45621</v>
      </c>
      <c r="CS58" s="44">
        <v>45627</v>
      </c>
      <c r="CT58" s="35" t="s">
        <v>309</v>
      </c>
      <c r="CU58" s="36">
        <v>45635</v>
      </c>
      <c r="CV58" s="37" t="s">
        <v>309</v>
      </c>
      <c r="CW58" s="17">
        <v>45630</v>
      </c>
      <c r="CX58" s="32">
        <v>45631</v>
      </c>
      <c r="CY58" s="38">
        <v>45639</v>
      </c>
      <c r="CZ58" s="38"/>
    </row>
    <row r="59" spans="1:104" x14ac:dyDescent="0.3">
      <c r="A59" s="46" t="s">
        <v>33</v>
      </c>
      <c r="B59" s="46" t="s">
        <v>120</v>
      </c>
      <c r="C59" s="11" t="s">
        <v>121</v>
      </c>
      <c r="D59" s="11" t="s">
        <v>467</v>
      </c>
      <c r="E59" s="11">
        <v>5586</v>
      </c>
      <c r="F59" s="19">
        <v>4352</v>
      </c>
      <c r="G59" s="11">
        <v>1212</v>
      </c>
      <c r="J59" s="30">
        <v>1076906161</v>
      </c>
      <c r="K59" s="30">
        <v>955304074</v>
      </c>
      <c r="L59" s="31">
        <v>0.95683614581667253</v>
      </c>
      <c r="M59" s="19">
        <v>1516</v>
      </c>
      <c r="N59" s="19">
        <v>401.14583333333331</v>
      </c>
      <c r="O59" s="11">
        <v>400</v>
      </c>
      <c r="P59" s="19">
        <v>10.848922357829135</v>
      </c>
      <c r="Q59" s="11">
        <v>50</v>
      </c>
      <c r="R59" s="19">
        <v>8.0229166666666671</v>
      </c>
      <c r="S59" s="19">
        <v>25</v>
      </c>
      <c r="T59" s="19">
        <v>16.045833333333334</v>
      </c>
      <c r="U59" s="32">
        <v>44492</v>
      </c>
      <c r="V59" s="32">
        <v>44524</v>
      </c>
      <c r="W59" s="32">
        <v>44552</v>
      </c>
      <c r="X59" s="32">
        <v>44583</v>
      </c>
      <c r="Y59" s="32">
        <v>44613</v>
      </c>
      <c r="Z59" s="32">
        <v>44644</v>
      </c>
      <c r="AA59" s="32">
        <v>44676</v>
      </c>
      <c r="AB59" s="32">
        <v>44706</v>
      </c>
      <c r="AC59" s="32">
        <v>44737</v>
      </c>
      <c r="AD59" s="32">
        <v>44768</v>
      </c>
      <c r="AE59" s="32">
        <v>44799</v>
      </c>
      <c r="AF59" s="32">
        <v>44830</v>
      </c>
      <c r="AG59" s="32">
        <v>44860</v>
      </c>
      <c r="AH59" s="32">
        <v>44889</v>
      </c>
      <c r="AI59" s="32">
        <v>44918</v>
      </c>
      <c r="AJ59" s="32">
        <v>44949</v>
      </c>
      <c r="AK59" s="32">
        <v>44978</v>
      </c>
      <c r="AL59" s="32">
        <v>45007</v>
      </c>
      <c r="AM59" s="32">
        <v>45037</v>
      </c>
      <c r="AN59" s="32">
        <v>45069</v>
      </c>
      <c r="AO59" s="32">
        <v>45099</v>
      </c>
      <c r="AP59" s="32">
        <v>45129</v>
      </c>
      <c r="AQ59" s="32">
        <v>45161</v>
      </c>
      <c r="AR59" s="32">
        <v>45191</v>
      </c>
      <c r="AS59" s="32">
        <v>45223</v>
      </c>
      <c r="AT59" s="32">
        <v>45254</v>
      </c>
      <c r="AU59" s="32">
        <v>45282</v>
      </c>
      <c r="AV59" s="32">
        <v>45313</v>
      </c>
      <c r="AW59" s="32">
        <v>45344</v>
      </c>
      <c r="AX59" s="32">
        <v>45372</v>
      </c>
      <c r="AY59" s="32">
        <v>45404</v>
      </c>
      <c r="AZ59" s="32">
        <v>45435</v>
      </c>
      <c r="BA59" s="32">
        <v>45467</v>
      </c>
      <c r="BB59" s="32">
        <v>45498</v>
      </c>
      <c r="BC59" s="32">
        <v>45527</v>
      </c>
      <c r="BD59" s="32">
        <v>45558</v>
      </c>
      <c r="BE59" s="32">
        <v>45588</v>
      </c>
      <c r="BF59" s="11">
        <v>32</v>
      </c>
      <c r="BG59" s="11">
        <v>28</v>
      </c>
      <c r="BH59" s="11">
        <v>31</v>
      </c>
      <c r="BI59" s="11">
        <v>30</v>
      </c>
      <c r="BJ59" s="11">
        <v>31</v>
      </c>
      <c r="BK59" s="11">
        <v>32</v>
      </c>
      <c r="BL59" s="11">
        <v>30</v>
      </c>
      <c r="BM59" s="11">
        <v>31</v>
      </c>
      <c r="BN59" s="11">
        <v>31</v>
      </c>
      <c r="BO59" s="11">
        <v>31</v>
      </c>
      <c r="BP59" s="11">
        <v>31</v>
      </c>
      <c r="BQ59" s="11">
        <v>30</v>
      </c>
      <c r="BR59" s="11">
        <v>29</v>
      </c>
      <c r="BS59" s="11">
        <v>29</v>
      </c>
      <c r="BT59" s="11">
        <v>29</v>
      </c>
      <c r="BU59" s="13">
        <v>29</v>
      </c>
      <c r="BV59" s="13">
        <v>31</v>
      </c>
      <c r="BW59" s="13">
        <v>30</v>
      </c>
      <c r="BX59" s="13">
        <v>32</v>
      </c>
      <c r="BY59" s="13">
        <v>30</v>
      </c>
      <c r="BZ59" s="13">
        <v>30</v>
      </c>
      <c r="CA59" s="13">
        <v>32</v>
      </c>
      <c r="CB59" s="13">
        <v>30</v>
      </c>
      <c r="CC59" s="13">
        <v>32</v>
      </c>
      <c r="CD59" s="13">
        <v>31</v>
      </c>
      <c r="CE59" s="13">
        <v>28</v>
      </c>
      <c r="CF59" s="13">
        <v>31</v>
      </c>
      <c r="CG59" s="13">
        <v>31</v>
      </c>
      <c r="CH59" s="13">
        <v>28</v>
      </c>
      <c r="CI59" s="33">
        <v>32</v>
      </c>
      <c r="CJ59" s="33">
        <v>31</v>
      </c>
      <c r="CK59" s="33">
        <v>32</v>
      </c>
      <c r="CL59" s="33">
        <v>31</v>
      </c>
      <c r="CM59" s="33">
        <v>29</v>
      </c>
      <c r="CN59" s="33">
        <v>31</v>
      </c>
      <c r="CO59" s="33">
        <v>30</v>
      </c>
      <c r="CP59" s="33">
        <v>32</v>
      </c>
      <c r="CQ59" s="14">
        <v>45619</v>
      </c>
      <c r="CR59" s="32">
        <v>45620</v>
      </c>
      <c r="CS59" s="44">
        <v>45628</v>
      </c>
      <c r="CT59" s="35" t="s">
        <v>309</v>
      </c>
      <c r="CU59" s="36">
        <v>45636</v>
      </c>
      <c r="CV59" s="37" t="s">
        <v>309</v>
      </c>
      <c r="CW59" s="17">
        <v>45630</v>
      </c>
      <c r="CX59" s="32">
        <v>45631</v>
      </c>
      <c r="CY59" s="38">
        <v>45639</v>
      </c>
      <c r="CZ59" s="38"/>
    </row>
    <row r="60" spans="1:104" x14ac:dyDescent="0.3">
      <c r="A60" s="46" t="s">
        <v>33</v>
      </c>
      <c r="B60" s="46" t="s">
        <v>143</v>
      </c>
      <c r="C60" s="11" t="s">
        <v>144</v>
      </c>
      <c r="D60" s="11" t="s">
        <v>468</v>
      </c>
      <c r="E60" s="11">
        <v>4580</v>
      </c>
      <c r="F60" s="19">
        <v>4369</v>
      </c>
      <c r="G60" s="11">
        <v>105</v>
      </c>
      <c r="J60" s="30">
        <v>385106151</v>
      </c>
      <c r="K60" s="30">
        <v>156413728</v>
      </c>
      <c r="L60" s="31">
        <v>0.6032310310287583</v>
      </c>
      <c r="M60" s="19">
        <v>1784.6666666666667</v>
      </c>
      <c r="N60" s="19">
        <v>389.9375</v>
      </c>
      <c r="O60" s="11">
        <v>400</v>
      </c>
      <c r="P60" s="19">
        <v>11.204359673024523</v>
      </c>
      <c r="Q60" s="11">
        <v>55</v>
      </c>
      <c r="R60" s="19">
        <v>7.0897727272727273</v>
      </c>
      <c r="S60" s="19">
        <v>27.5</v>
      </c>
      <c r="T60" s="19">
        <v>14.179545454545455</v>
      </c>
      <c r="U60" s="32">
        <v>44494</v>
      </c>
      <c r="V60" s="32">
        <v>44526</v>
      </c>
      <c r="W60" s="32">
        <v>44554</v>
      </c>
      <c r="X60" s="32">
        <v>44586</v>
      </c>
      <c r="Y60" s="32">
        <v>44616</v>
      </c>
      <c r="Z60" s="32">
        <v>44646</v>
      </c>
      <c r="AA60" s="32">
        <v>44678</v>
      </c>
      <c r="AB60" s="32">
        <v>44708</v>
      </c>
      <c r="AC60" s="32">
        <v>44740</v>
      </c>
      <c r="AD60" s="32">
        <v>44770</v>
      </c>
      <c r="AE60" s="32">
        <v>44800</v>
      </c>
      <c r="AF60" s="32">
        <v>44831</v>
      </c>
      <c r="AG60" s="32">
        <v>44860</v>
      </c>
      <c r="AH60" s="32">
        <v>44890</v>
      </c>
      <c r="AI60" s="32">
        <v>44921</v>
      </c>
      <c r="AJ60" s="32">
        <v>44950</v>
      </c>
      <c r="AK60" s="32">
        <v>44981</v>
      </c>
      <c r="AL60" s="32">
        <v>45010</v>
      </c>
      <c r="AM60" s="32">
        <v>45041</v>
      </c>
      <c r="AN60" s="32">
        <v>45072</v>
      </c>
      <c r="AO60" s="32">
        <v>45104</v>
      </c>
      <c r="AP60" s="32">
        <v>45133</v>
      </c>
      <c r="AQ60" s="32">
        <v>45163</v>
      </c>
      <c r="AR60" s="32">
        <v>45194</v>
      </c>
      <c r="AS60" s="32">
        <v>45224</v>
      </c>
      <c r="AT60" s="32">
        <v>45255</v>
      </c>
      <c r="AU60" s="32">
        <v>45283</v>
      </c>
      <c r="AV60" s="32">
        <v>45314</v>
      </c>
      <c r="AW60" s="32">
        <v>45345</v>
      </c>
      <c r="AX60" s="32">
        <v>45373</v>
      </c>
      <c r="AY60" s="32">
        <v>45405</v>
      </c>
      <c r="AZ60" s="32">
        <v>45436</v>
      </c>
      <c r="BA60" s="32">
        <v>45468</v>
      </c>
      <c r="BB60" s="32">
        <v>45499</v>
      </c>
      <c r="BC60" s="32">
        <v>45529</v>
      </c>
      <c r="BD60" s="32">
        <v>45560</v>
      </c>
      <c r="BE60" s="32">
        <v>45590</v>
      </c>
      <c r="BF60" s="11">
        <v>32</v>
      </c>
      <c r="BG60" s="11">
        <v>28</v>
      </c>
      <c r="BH60" s="11">
        <v>32</v>
      </c>
      <c r="BI60" s="11">
        <v>30</v>
      </c>
      <c r="BJ60" s="11">
        <v>30</v>
      </c>
      <c r="BK60" s="11">
        <v>32</v>
      </c>
      <c r="BL60" s="11">
        <v>30</v>
      </c>
      <c r="BM60" s="11">
        <v>32</v>
      </c>
      <c r="BN60" s="11">
        <v>30</v>
      </c>
      <c r="BO60" s="11">
        <v>30</v>
      </c>
      <c r="BP60" s="11">
        <v>31</v>
      </c>
      <c r="BQ60" s="11">
        <v>29</v>
      </c>
      <c r="BR60" s="11">
        <v>30</v>
      </c>
      <c r="BS60" s="11">
        <v>31</v>
      </c>
      <c r="BT60" s="11">
        <v>29</v>
      </c>
      <c r="BU60" s="13">
        <v>31</v>
      </c>
      <c r="BV60" s="13">
        <v>29</v>
      </c>
      <c r="BW60" s="13">
        <v>31</v>
      </c>
      <c r="BX60" s="13">
        <v>31</v>
      </c>
      <c r="BY60" s="13">
        <v>32</v>
      </c>
      <c r="BZ60" s="13">
        <v>29</v>
      </c>
      <c r="CA60" s="13">
        <v>30</v>
      </c>
      <c r="CB60" s="13">
        <v>31</v>
      </c>
      <c r="CC60" s="13">
        <v>30</v>
      </c>
      <c r="CD60" s="13">
        <v>31</v>
      </c>
      <c r="CE60" s="13">
        <v>28</v>
      </c>
      <c r="CF60" s="13">
        <v>31</v>
      </c>
      <c r="CG60" s="13">
        <v>31</v>
      </c>
      <c r="CH60" s="13">
        <v>28</v>
      </c>
      <c r="CI60" s="33">
        <v>32</v>
      </c>
      <c r="CJ60" s="33">
        <v>31</v>
      </c>
      <c r="CK60" s="33">
        <v>32</v>
      </c>
      <c r="CL60" s="33">
        <v>31</v>
      </c>
      <c r="CM60" s="33">
        <v>30</v>
      </c>
      <c r="CN60" s="33">
        <v>31</v>
      </c>
      <c r="CO60" s="33">
        <v>30</v>
      </c>
      <c r="CP60" s="33">
        <v>31</v>
      </c>
      <c r="CQ60" s="14">
        <v>45620</v>
      </c>
      <c r="CR60" s="32">
        <v>45621</v>
      </c>
      <c r="CS60" s="44">
        <v>45628</v>
      </c>
      <c r="CT60" s="35" t="s">
        <v>309</v>
      </c>
      <c r="CU60" s="36">
        <v>45636</v>
      </c>
      <c r="CV60" s="37" t="s">
        <v>309</v>
      </c>
      <c r="CW60" s="17">
        <v>45630</v>
      </c>
      <c r="CX60" s="32">
        <v>45631</v>
      </c>
      <c r="CY60" s="38">
        <v>45639</v>
      </c>
      <c r="CZ60" s="38"/>
    </row>
    <row r="61" spans="1:104" x14ac:dyDescent="0.3">
      <c r="A61" s="46" t="s">
        <v>33</v>
      </c>
      <c r="B61" s="46" t="s">
        <v>134</v>
      </c>
      <c r="C61" s="11" t="s">
        <v>135</v>
      </c>
      <c r="D61" s="11" t="s">
        <v>469</v>
      </c>
      <c r="E61" s="11">
        <v>4213</v>
      </c>
      <c r="F61" s="19">
        <v>2253</v>
      </c>
      <c r="G61" s="11">
        <v>1195</v>
      </c>
      <c r="J61" s="30">
        <v>1353797697</v>
      </c>
      <c r="K61" s="30">
        <v>1324748494</v>
      </c>
      <c r="L61" s="31">
        <v>0.92160000275722176</v>
      </c>
      <c r="M61" s="19">
        <v>1008</v>
      </c>
      <c r="N61" s="19">
        <v>282.89583333333331</v>
      </c>
      <c r="O61" s="11">
        <v>400</v>
      </c>
      <c r="P61" s="19">
        <v>7.9640621547978503</v>
      </c>
      <c r="Q61" s="11">
        <v>55</v>
      </c>
      <c r="R61" s="19">
        <v>5.1435606060606061</v>
      </c>
      <c r="S61" s="19">
        <v>27.5</v>
      </c>
      <c r="T61" s="19">
        <v>10.287121212121212</v>
      </c>
      <c r="U61" s="32">
        <v>44496</v>
      </c>
      <c r="V61" s="32">
        <v>44527</v>
      </c>
      <c r="W61" s="32">
        <v>44558</v>
      </c>
      <c r="X61" s="32">
        <v>44587</v>
      </c>
      <c r="Y61" s="32">
        <v>44617</v>
      </c>
      <c r="Z61" s="32">
        <v>44645</v>
      </c>
      <c r="AA61" s="32">
        <v>44677</v>
      </c>
      <c r="AB61" s="32">
        <v>44707</v>
      </c>
      <c r="AC61" s="32">
        <v>44736</v>
      </c>
      <c r="AD61" s="32">
        <v>44768</v>
      </c>
      <c r="AE61" s="32">
        <v>44799</v>
      </c>
      <c r="AF61" s="32">
        <v>44831</v>
      </c>
      <c r="AG61" s="32">
        <v>44861</v>
      </c>
      <c r="AH61" s="32">
        <v>44890</v>
      </c>
      <c r="AI61" s="32">
        <v>44921</v>
      </c>
      <c r="AJ61" s="32">
        <v>44950</v>
      </c>
      <c r="AK61" s="32">
        <v>44981</v>
      </c>
      <c r="AL61" s="32">
        <v>45010</v>
      </c>
      <c r="AM61" s="32">
        <v>45041</v>
      </c>
      <c r="AN61" s="32">
        <v>45072</v>
      </c>
      <c r="AO61" s="32">
        <v>45104</v>
      </c>
      <c r="AP61" s="32">
        <v>45134</v>
      </c>
      <c r="AQ61" s="32">
        <v>45164</v>
      </c>
      <c r="AR61" s="32">
        <v>45195</v>
      </c>
      <c r="AS61" s="32">
        <v>45225</v>
      </c>
      <c r="AT61" s="32">
        <v>45255</v>
      </c>
      <c r="AU61" s="32">
        <v>45283</v>
      </c>
      <c r="AV61" s="32">
        <v>45314</v>
      </c>
      <c r="AW61" s="32">
        <v>45345</v>
      </c>
      <c r="AX61" s="32">
        <v>45373</v>
      </c>
      <c r="AY61" s="32">
        <v>45405</v>
      </c>
      <c r="AZ61" s="32">
        <v>45436</v>
      </c>
      <c r="BA61" s="32">
        <v>45468</v>
      </c>
      <c r="BB61" s="32">
        <v>45499</v>
      </c>
      <c r="BC61" s="32">
        <v>45530</v>
      </c>
      <c r="BD61" s="32">
        <v>45561</v>
      </c>
      <c r="BE61" s="32">
        <v>45591</v>
      </c>
      <c r="BF61" s="11">
        <v>31</v>
      </c>
      <c r="BG61" s="11">
        <v>31</v>
      </c>
      <c r="BH61" s="11">
        <v>29</v>
      </c>
      <c r="BI61" s="11">
        <v>30</v>
      </c>
      <c r="BJ61" s="11">
        <v>28</v>
      </c>
      <c r="BK61" s="11">
        <v>32</v>
      </c>
      <c r="BL61" s="11">
        <v>30</v>
      </c>
      <c r="BM61" s="11">
        <v>29</v>
      </c>
      <c r="BN61" s="11">
        <v>32</v>
      </c>
      <c r="BO61" s="11">
        <v>31</v>
      </c>
      <c r="BP61" s="11">
        <v>32</v>
      </c>
      <c r="BQ61" s="11">
        <v>30</v>
      </c>
      <c r="BR61" s="11">
        <v>29</v>
      </c>
      <c r="BS61" s="11">
        <v>31</v>
      </c>
      <c r="BT61" s="11">
        <v>29</v>
      </c>
      <c r="BU61" s="13">
        <v>31</v>
      </c>
      <c r="BV61" s="13">
        <v>29</v>
      </c>
      <c r="BW61" s="13">
        <v>31</v>
      </c>
      <c r="BX61" s="13">
        <v>31</v>
      </c>
      <c r="BY61" s="13">
        <v>32</v>
      </c>
      <c r="BZ61" s="13">
        <v>30</v>
      </c>
      <c r="CA61" s="13">
        <v>30</v>
      </c>
      <c r="CB61" s="13">
        <v>31</v>
      </c>
      <c r="CC61" s="13">
        <v>30</v>
      </c>
      <c r="CD61" s="13">
        <v>30</v>
      </c>
      <c r="CE61" s="13">
        <v>28</v>
      </c>
      <c r="CF61" s="13">
        <v>31</v>
      </c>
      <c r="CG61" s="13">
        <v>31</v>
      </c>
      <c r="CH61" s="13">
        <v>28</v>
      </c>
      <c r="CI61" s="33">
        <v>32</v>
      </c>
      <c r="CJ61" s="33">
        <v>31</v>
      </c>
      <c r="CK61" s="33">
        <v>32</v>
      </c>
      <c r="CL61" s="33">
        <v>31</v>
      </c>
      <c r="CM61" s="33">
        <v>31</v>
      </c>
      <c r="CN61" s="33">
        <v>31</v>
      </c>
      <c r="CO61" s="33">
        <v>30</v>
      </c>
      <c r="CP61" s="33">
        <v>30</v>
      </c>
      <c r="CQ61" s="14">
        <v>45620</v>
      </c>
      <c r="CR61" s="32">
        <v>45621</v>
      </c>
      <c r="CS61" s="44">
        <v>45628</v>
      </c>
      <c r="CT61" s="35" t="s">
        <v>369</v>
      </c>
      <c r="CU61" s="36">
        <v>45636</v>
      </c>
      <c r="CV61" s="37" t="s">
        <v>309</v>
      </c>
      <c r="CW61" s="17">
        <v>45631</v>
      </c>
      <c r="CX61" s="32">
        <v>45632</v>
      </c>
      <c r="CY61" s="38">
        <v>45639</v>
      </c>
      <c r="CZ61" s="38"/>
    </row>
    <row r="62" spans="1:104" x14ac:dyDescent="0.3">
      <c r="A62" s="46" t="s">
        <v>113</v>
      </c>
      <c r="B62" s="46" t="s">
        <v>149</v>
      </c>
      <c r="C62" s="11" t="s">
        <v>150</v>
      </c>
      <c r="D62" s="11" t="s">
        <v>470</v>
      </c>
      <c r="E62" s="11">
        <v>4171</v>
      </c>
      <c r="F62" s="19">
        <v>4124</v>
      </c>
      <c r="G62" s="11">
        <v>319</v>
      </c>
      <c r="J62" s="30">
        <v>426059545</v>
      </c>
      <c r="K62" s="30">
        <v>318817263</v>
      </c>
      <c r="L62" s="31">
        <v>0.95415626145870747</v>
      </c>
      <c r="M62" s="19">
        <v>951.33333333333337</v>
      </c>
      <c r="N62" s="19">
        <v>287.97916666666669</v>
      </c>
      <c r="O62" s="11">
        <v>344.14285714285717</v>
      </c>
      <c r="P62" s="19">
        <v>14.320480358822252</v>
      </c>
      <c r="Q62" s="11">
        <v>40</v>
      </c>
      <c r="R62" s="19">
        <v>7.1994791666666673</v>
      </c>
      <c r="S62" s="19">
        <v>20</v>
      </c>
      <c r="T62" s="19">
        <v>14.398958333333335</v>
      </c>
      <c r="U62" s="32">
        <v>44494</v>
      </c>
      <c r="V62" s="32">
        <v>44525</v>
      </c>
      <c r="W62" s="32">
        <v>44554</v>
      </c>
      <c r="X62" s="32">
        <v>44586</v>
      </c>
      <c r="Y62" s="32">
        <v>44616</v>
      </c>
      <c r="Z62" s="32">
        <v>44648</v>
      </c>
      <c r="AA62" s="32">
        <v>44679</v>
      </c>
      <c r="AB62" s="32">
        <v>44709</v>
      </c>
      <c r="AC62" s="32">
        <v>44741</v>
      </c>
      <c r="AD62" s="32">
        <v>44771</v>
      </c>
      <c r="AE62" s="32">
        <v>44802</v>
      </c>
      <c r="AF62" s="32">
        <v>44832</v>
      </c>
      <c r="AG62" s="32">
        <v>44861</v>
      </c>
      <c r="AH62" s="32">
        <v>44890</v>
      </c>
      <c r="AI62" s="32">
        <v>44921</v>
      </c>
      <c r="AJ62" s="32">
        <v>44950</v>
      </c>
      <c r="AK62" s="32">
        <v>44981</v>
      </c>
      <c r="AL62" s="32">
        <v>45009</v>
      </c>
      <c r="AM62" s="32">
        <v>45040</v>
      </c>
      <c r="AN62" s="32">
        <v>45071</v>
      </c>
      <c r="AO62" s="32">
        <v>45103</v>
      </c>
      <c r="AP62" s="32">
        <v>45132</v>
      </c>
      <c r="AQ62" s="32">
        <v>45162</v>
      </c>
      <c r="AR62" s="32">
        <v>45192</v>
      </c>
      <c r="AS62" s="32">
        <v>45223</v>
      </c>
      <c r="AT62" s="32">
        <v>45255</v>
      </c>
      <c r="AU62" s="32">
        <v>45283</v>
      </c>
      <c r="AV62" s="32">
        <v>45314</v>
      </c>
      <c r="AW62" s="32">
        <v>45345</v>
      </c>
      <c r="AX62" s="32">
        <v>45373</v>
      </c>
      <c r="AY62" s="32">
        <v>45405</v>
      </c>
      <c r="AZ62" s="32">
        <v>45436</v>
      </c>
      <c r="BA62" s="32">
        <v>45468</v>
      </c>
      <c r="BB62" s="32">
        <v>45499</v>
      </c>
      <c r="BC62" s="32">
        <v>45530</v>
      </c>
      <c r="BD62" s="32">
        <v>45561</v>
      </c>
      <c r="BE62" s="32">
        <v>45591</v>
      </c>
      <c r="BF62" s="11">
        <v>31</v>
      </c>
      <c r="BG62" s="11">
        <v>29</v>
      </c>
      <c r="BH62" s="11">
        <v>32</v>
      </c>
      <c r="BI62" s="11">
        <v>30</v>
      </c>
      <c r="BJ62" s="11">
        <v>32</v>
      </c>
      <c r="BK62" s="11">
        <v>31</v>
      </c>
      <c r="BL62" s="11">
        <v>30</v>
      </c>
      <c r="BM62" s="11">
        <v>32</v>
      </c>
      <c r="BN62" s="11">
        <v>30</v>
      </c>
      <c r="BO62" s="11">
        <v>31</v>
      </c>
      <c r="BP62" s="11">
        <v>30</v>
      </c>
      <c r="BQ62" s="11">
        <v>29</v>
      </c>
      <c r="BR62" s="11">
        <v>29</v>
      </c>
      <c r="BS62" s="11">
        <v>31</v>
      </c>
      <c r="BT62" s="11">
        <v>29</v>
      </c>
      <c r="BU62" s="13">
        <v>31</v>
      </c>
      <c r="BV62" s="13">
        <v>28</v>
      </c>
      <c r="BW62" s="13">
        <v>31</v>
      </c>
      <c r="BX62" s="13">
        <v>31</v>
      </c>
      <c r="BY62" s="13">
        <v>32</v>
      </c>
      <c r="BZ62" s="13">
        <v>29</v>
      </c>
      <c r="CA62" s="13">
        <v>30</v>
      </c>
      <c r="CB62" s="13">
        <v>30</v>
      </c>
      <c r="CC62" s="13">
        <v>31</v>
      </c>
      <c r="CD62" s="13">
        <v>32</v>
      </c>
      <c r="CE62" s="13">
        <v>28</v>
      </c>
      <c r="CF62" s="13">
        <v>31</v>
      </c>
      <c r="CG62" s="13">
        <v>31</v>
      </c>
      <c r="CH62" s="13">
        <v>28</v>
      </c>
      <c r="CI62" s="33">
        <v>32</v>
      </c>
      <c r="CJ62" s="33">
        <v>31</v>
      </c>
      <c r="CK62" s="33">
        <v>32</v>
      </c>
      <c r="CL62" s="33">
        <v>31</v>
      </c>
      <c r="CM62" s="33">
        <v>31</v>
      </c>
      <c r="CN62" s="33">
        <v>31</v>
      </c>
      <c r="CO62" s="33">
        <v>30</v>
      </c>
      <c r="CP62" s="33">
        <v>30</v>
      </c>
      <c r="CQ62" s="14">
        <v>45620</v>
      </c>
      <c r="CR62" s="32">
        <v>45621</v>
      </c>
      <c r="CS62" s="44">
        <v>45628</v>
      </c>
      <c r="CT62" s="35" t="s">
        <v>309</v>
      </c>
      <c r="CU62" s="36">
        <v>45636</v>
      </c>
      <c r="CV62" s="37" t="s">
        <v>309</v>
      </c>
      <c r="CW62" s="17">
        <v>45631</v>
      </c>
      <c r="CX62" s="32">
        <v>45632</v>
      </c>
      <c r="CY62" s="38">
        <v>45639</v>
      </c>
      <c r="CZ62" s="38"/>
    </row>
    <row r="63" spans="1:104" x14ac:dyDescent="0.3">
      <c r="A63" s="46" t="s">
        <v>33</v>
      </c>
      <c r="B63" s="46" t="s">
        <v>142</v>
      </c>
      <c r="C63" s="11" t="s">
        <v>85</v>
      </c>
      <c r="D63" s="11" t="s">
        <v>471</v>
      </c>
      <c r="E63" s="11">
        <v>3571</v>
      </c>
      <c r="F63" s="19">
        <v>3196</v>
      </c>
      <c r="G63" s="11">
        <v>384</v>
      </c>
      <c r="J63" s="30">
        <v>335808640</v>
      </c>
      <c r="K63" s="30">
        <v>271845514</v>
      </c>
      <c r="L63" s="31">
        <v>0.91031919034730058</v>
      </c>
      <c r="M63" s="19">
        <v>684</v>
      </c>
      <c r="N63" s="19">
        <v>231.35416666666666</v>
      </c>
      <c r="O63" s="11">
        <v>390.75</v>
      </c>
      <c r="P63" s="19">
        <v>13.814317874831158</v>
      </c>
      <c r="Q63" s="11">
        <v>55</v>
      </c>
      <c r="R63" s="19">
        <v>4.2064393939393936</v>
      </c>
      <c r="S63" s="19">
        <v>27.5</v>
      </c>
      <c r="T63" s="19">
        <v>8.4128787878787872</v>
      </c>
      <c r="U63" s="32">
        <v>44495</v>
      </c>
      <c r="V63" s="32">
        <v>44526</v>
      </c>
      <c r="W63" s="32">
        <v>44554</v>
      </c>
      <c r="X63" s="32">
        <v>44586</v>
      </c>
      <c r="Y63" s="32">
        <v>44616</v>
      </c>
      <c r="Z63" s="32">
        <v>44646</v>
      </c>
      <c r="AA63" s="32">
        <v>44678</v>
      </c>
      <c r="AB63" s="32">
        <v>44708</v>
      </c>
      <c r="AC63" s="32">
        <v>44740</v>
      </c>
      <c r="AD63" s="32">
        <v>44770</v>
      </c>
      <c r="AE63" s="32">
        <v>44800</v>
      </c>
      <c r="AF63" s="32">
        <v>44831</v>
      </c>
      <c r="AG63" s="32">
        <v>44861</v>
      </c>
      <c r="AH63" s="32">
        <v>44891</v>
      </c>
      <c r="AI63" s="32">
        <v>44922</v>
      </c>
      <c r="AJ63" s="32">
        <v>44951</v>
      </c>
      <c r="AK63" s="32">
        <v>44982</v>
      </c>
      <c r="AL63" s="32">
        <v>45012</v>
      </c>
      <c r="AM63" s="32">
        <v>45042</v>
      </c>
      <c r="AN63" s="32">
        <v>45073</v>
      </c>
      <c r="AO63" s="32">
        <v>45105</v>
      </c>
      <c r="AP63" s="32">
        <v>45135</v>
      </c>
      <c r="AQ63" s="32">
        <v>45166</v>
      </c>
      <c r="AR63" s="32">
        <v>45196</v>
      </c>
      <c r="AS63" s="32">
        <v>45225</v>
      </c>
      <c r="AT63" s="32">
        <v>45256</v>
      </c>
      <c r="AU63" s="32">
        <v>45287</v>
      </c>
      <c r="AV63" s="32">
        <v>45316</v>
      </c>
      <c r="AW63" s="32">
        <v>45348</v>
      </c>
      <c r="AX63" s="32">
        <v>45377</v>
      </c>
      <c r="AY63" s="32">
        <v>45407</v>
      </c>
      <c r="AZ63" s="32">
        <v>45439</v>
      </c>
      <c r="BA63" s="32">
        <v>45470</v>
      </c>
      <c r="BB63" s="32">
        <v>45502</v>
      </c>
      <c r="BC63" s="32">
        <v>45532</v>
      </c>
      <c r="BD63" s="32">
        <v>45562</v>
      </c>
      <c r="BE63" s="32">
        <v>45593</v>
      </c>
      <c r="BF63" s="11">
        <v>31</v>
      </c>
      <c r="BG63" s="11">
        <v>28</v>
      </c>
      <c r="BH63" s="11">
        <v>32</v>
      </c>
      <c r="BI63" s="11">
        <v>30</v>
      </c>
      <c r="BJ63" s="11">
        <v>30</v>
      </c>
      <c r="BK63" s="11">
        <v>32</v>
      </c>
      <c r="BL63" s="11">
        <v>30</v>
      </c>
      <c r="BM63" s="11">
        <v>32</v>
      </c>
      <c r="BN63" s="11">
        <v>30</v>
      </c>
      <c r="BO63" s="11">
        <v>30</v>
      </c>
      <c r="BP63" s="11">
        <v>31</v>
      </c>
      <c r="BQ63" s="11">
        <v>30</v>
      </c>
      <c r="BR63" s="11">
        <v>30</v>
      </c>
      <c r="BS63" s="11">
        <v>31</v>
      </c>
      <c r="BT63" s="11">
        <v>29</v>
      </c>
      <c r="BU63" s="13">
        <v>31</v>
      </c>
      <c r="BV63" s="13">
        <v>30</v>
      </c>
      <c r="BW63" s="13">
        <v>30</v>
      </c>
      <c r="BX63" s="13">
        <v>31</v>
      </c>
      <c r="BY63" s="13">
        <v>32</v>
      </c>
      <c r="BZ63" s="13">
        <v>30</v>
      </c>
      <c r="CA63" s="13">
        <v>31</v>
      </c>
      <c r="CB63" s="13">
        <v>30</v>
      </c>
      <c r="CC63" s="13">
        <v>29</v>
      </c>
      <c r="CD63" s="13">
        <v>31</v>
      </c>
      <c r="CE63" s="13">
        <v>31</v>
      </c>
      <c r="CF63" s="13">
        <v>29</v>
      </c>
      <c r="CG63" s="13">
        <v>32</v>
      </c>
      <c r="CH63" s="13">
        <v>29</v>
      </c>
      <c r="CI63" s="33">
        <v>30</v>
      </c>
      <c r="CJ63" s="33">
        <v>32</v>
      </c>
      <c r="CK63" s="33">
        <v>31</v>
      </c>
      <c r="CL63" s="33">
        <v>32</v>
      </c>
      <c r="CM63" s="33">
        <v>30</v>
      </c>
      <c r="CN63" s="33">
        <v>30</v>
      </c>
      <c r="CO63" s="33">
        <v>31</v>
      </c>
      <c r="CP63" s="33">
        <v>29</v>
      </c>
      <c r="CQ63" s="14">
        <v>45621</v>
      </c>
      <c r="CR63" s="32">
        <v>45622</v>
      </c>
      <c r="CS63" s="44">
        <v>45628</v>
      </c>
      <c r="CT63" s="35" t="s">
        <v>369</v>
      </c>
      <c r="CU63" s="36">
        <v>45636</v>
      </c>
      <c r="CV63" s="37" t="s">
        <v>369</v>
      </c>
      <c r="CW63" s="17">
        <v>45631</v>
      </c>
      <c r="CX63" s="32">
        <v>45632</v>
      </c>
      <c r="CY63" s="38">
        <v>45639</v>
      </c>
      <c r="CZ63" s="38"/>
    </row>
    <row r="64" spans="1:104" x14ac:dyDescent="0.3">
      <c r="A64" s="46" t="s">
        <v>136</v>
      </c>
      <c r="B64" s="46">
        <v>1</v>
      </c>
      <c r="C64" s="11" t="s">
        <v>137</v>
      </c>
      <c r="D64" s="11" t="s">
        <v>472</v>
      </c>
      <c r="E64" s="11">
        <v>1443</v>
      </c>
      <c r="F64" s="19">
        <v>1378</v>
      </c>
      <c r="G64" s="11">
        <v>6</v>
      </c>
      <c r="J64" s="30">
        <v>60375272</v>
      </c>
      <c r="K64" s="30">
        <v>21631206</v>
      </c>
      <c r="L64" s="31">
        <v>0.71006300165236591</v>
      </c>
      <c r="M64" s="19">
        <v>533.66666666666663</v>
      </c>
      <c r="N64" s="19">
        <v>107.77083333333333</v>
      </c>
      <c r="O64" s="11">
        <v>280</v>
      </c>
      <c r="P64" s="19">
        <v>12.786390875700754</v>
      </c>
      <c r="Q64" s="11">
        <v>43</v>
      </c>
      <c r="R64" s="19">
        <v>2.506298449612403</v>
      </c>
      <c r="S64" s="19">
        <v>21.5</v>
      </c>
      <c r="T64" s="19">
        <v>5.012596899224806</v>
      </c>
      <c r="U64" s="32">
        <v>44493</v>
      </c>
      <c r="V64" s="32">
        <v>44525</v>
      </c>
      <c r="W64" s="32">
        <v>44553</v>
      </c>
      <c r="X64" s="32">
        <v>44584</v>
      </c>
      <c r="Y64" s="32">
        <v>44614</v>
      </c>
      <c r="Z64" s="32">
        <v>44646</v>
      </c>
      <c r="AA64" s="32">
        <v>44678</v>
      </c>
      <c r="AB64" s="32">
        <v>44708</v>
      </c>
      <c r="AC64" s="32">
        <v>44740</v>
      </c>
      <c r="AD64" s="32">
        <v>44769</v>
      </c>
      <c r="AE64" s="32">
        <v>44801</v>
      </c>
      <c r="AF64" s="32">
        <v>44832</v>
      </c>
      <c r="AG64" s="32">
        <v>44861</v>
      </c>
      <c r="AH64" s="32">
        <v>44890</v>
      </c>
      <c r="AI64" s="32">
        <v>44921</v>
      </c>
      <c r="AJ64" s="32">
        <v>44950</v>
      </c>
      <c r="AK64" s="32">
        <v>44981</v>
      </c>
      <c r="AL64" s="32">
        <v>45009</v>
      </c>
      <c r="AM64" s="32">
        <v>45039</v>
      </c>
      <c r="AN64" s="32">
        <v>45071</v>
      </c>
      <c r="AO64" s="32">
        <v>45103</v>
      </c>
      <c r="AP64" s="32">
        <v>45132</v>
      </c>
      <c r="AQ64" s="32">
        <v>45162</v>
      </c>
      <c r="AR64" s="32">
        <v>45192</v>
      </c>
      <c r="AS64" s="32">
        <v>45224</v>
      </c>
      <c r="AT64" s="32">
        <v>45255</v>
      </c>
      <c r="AU64" s="32">
        <v>45286</v>
      </c>
      <c r="AV64" s="32">
        <v>45315</v>
      </c>
      <c r="AW64" s="32">
        <v>45346</v>
      </c>
      <c r="AX64" s="32">
        <v>45374</v>
      </c>
      <c r="AY64" s="32">
        <v>45406</v>
      </c>
      <c r="AZ64" s="32">
        <v>45437</v>
      </c>
      <c r="BA64" s="32">
        <v>45469</v>
      </c>
      <c r="BB64" s="32">
        <v>45500</v>
      </c>
      <c r="BC64" s="32">
        <v>45531</v>
      </c>
      <c r="BD64" s="32">
        <v>45562</v>
      </c>
      <c r="BE64" s="32">
        <v>45592</v>
      </c>
      <c r="BF64" s="11">
        <v>32</v>
      </c>
      <c r="BG64" s="11">
        <v>28</v>
      </c>
      <c r="BH64" s="11">
        <v>31</v>
      </c>
      <c r="BI64" s="11">
        <v>30</v>
      </c>
      <c r="BJ64" s="11">
        <v>32</v>
      </c>
      <c r="BK64" s="11">
        <v>32</v>
      </c>
      <c r="BL64" s="11">
        <v>30</v>
      </c>
      <c r="BM64" s="11">
        <v>32</v>
      </c>
      <c r="BN64" s="11">
        <v>29</v>
      </c>
      <c r="BO64" s="11">
        <v>32</v>
      </c>
      <c r="BP64" s="11">
        <v>31</v>
      </c>
      <c r="BQ64" s="11">
        <v>29</v>
      </c>
      <c r="BR64" s="11">
        <v>29</v>
      </c>
      <c r="BS64" s="11">
        <v>31</v>
      </c>
      <c r="BT64" s="11">
        <v>29</v>
      </c>
      <c r="BU64" s="13">
        <v>31</v>
      </c>
      <c r="BV64" s="13">
        <v>28</v>
      </c>
      <c r="BW64" s="39">
        <v>30</v>
      </c>
      <c r="BX64" s="13">
        <v>32</v>
      </c>
      <c r="BY64" s="13">
        <v>32</v>
      </c>
      <c r="BZ64" s="13">
        <v>29</v>
      </c>
      <c r="CA64" s="13">
        <v>30</v>
      </c>
      <c r="CB64" s="13">
        <v>30</v>
      </c>
      <c r="CC64" s="13">
        <v>32</v>
      </c>
      <c r="CD64" s="13">
        <v>31</v>
      </c>
      <c r="CE64" s="13">
        <v>31</v>
      </c>
      <c r="CF64" s="13">
        <v>29</v>
      </c>
      <c r="CG64" s="13">
        <v>31</v>
      </c>
      <c r="CH64" s="13">
        <v>28</v>
      </c>
      <c r="CI64" s="33">
        <v>32</v>
      </c>
      <c r="CJ64" s="33">
        <v>31</v>
      </c>
      <c r="CK64" s="33">
        <v>32</v>
      </c>
      <c r="CL64" s="33">
        <v>31</v>
      </c>
      <c r="CM64" s="33">
        <v>31</v>
      </c>
      <c r="CN64" s="33">
        <v>31</v>
      </c>
      <c r="CO64" s="33">
        <v>30</v>
      </c>
      <c r="CP64" s="33">
        <v>29</v>
      </c>
      <c r="CQ64" s="14">
        <v>45620</v>
      </c>
      <c r="CR64" s="32">
        <v>45621</v>
      </c>
      <c r="CS64" s="44">
        <v>45629</v>
      </c>
      <c r="CT64" s="35" t="s">
        <v>309</v>
      </c>
      <c r="CU64" s="36">
        <v>45637</v>
      </c>
      <c r="CV64" s="37" t="s">
        <v>369</v>
      </c>
      <c r="CW64" s="17">
        <v>45631</v>
      </c>
      <c r="CX64" s="32">
        <v>45632</v>
      </c>
      <c r="CY64" s="38">
        <v>45639</v>
      </c>
      <c r="CZ64" s="38"/>
    </row>
    <row r="65" spans="1:104" x14ac:dyDescent="0.3">
      <c r="A65" s="46" t="s">
        <v>136</v>
      </c>
      <c r="B65" s="46">
        <v>2</v>
      </c>
      <c r="C65" s="11" t="s">
        <v>139</v>
      </c>
      <c r="D65" s="11" t="s">
        <v>473</v>
      </c>
      <c r="E65" s="11">
        <v>1231</v>
      </c>
      <c r="F65" s="19">
        <v>1186</v>
      </c>
      <c r="G65" s="11">
        <v>2</v>
      </c>
      <c r="J65" s="30">
        <v>40762078</v>
      </c>
      <c r="K65" s="30">
        <v>10941572</v>
      </c>
      <c r="L65" s="31">
        <v>0.62666174915118078</v>
      </c>
      <c r="M65" s="19">
        <v>464.33333333333331</v>
      </c>
      <c r="N65" s="19">
        <v>151.75</v>
      </c>
      <c r="O65" s="11">
        <v>280</v>
      </c>
      <c r="P65" s="19">
        <v>7.8154859967051067</v>
      </c>
      <c r="Q65" s="11">
        <v>43</v>
      </c>
      <c r="R65" s="19">
        <v>3.5290697674418605</v>
      </c>
      <c r="S65" s="19">
        <v>21.5</v>
      </c>
      <c r="T65" s="19">
        <v>7.058139534883721</v>
      </c>
      <c r="U65" s="32">
        <v>44493</v>
      </c>
      <c r="V65" s="32">
        <v>44525</v>
      </c>
      <c r="W65" s="32">
        <v>44553</v>
      </c>
      <c r="X65" s="32">
        <v>44584</v>
      </c>
      <c r="Y65" s="32">
        <v>44614</v>
      </c>
      <c r="Z65" s="32">
        <v>44646</v>
      </c>
      <c r="AA65" s="32">
        <v>44678</v>
      </c>
      <c r="AB65" s="32">
        <v>44708</v>
      </c>
      <c r="AC65" s="32">
        <v>44740</v>
      </c>
      <c r="AD65" s="32">
        <v>44769</v>
      </c>
      <c r="AE65" s="32">
        <v>44801</v>
      </c>
      <c r="AF65" s="32">
        <v>44832</v>
      </c>
      <c r="AG65" s="32">
        <v>44861</v>
      </c>
      <c r="AH65" s="32">
        <v>44890</v>
      </c>
      <c r="AI65" s="32">
        <v>44921</v>
      </c>
      <c r="AJ65" s="32">
        <v>44950</v>
      </c>
      <c r="AK65" s="32">
        <v>44981</v>
      </c>
      <c r="AL65" s="32">
        <v>45009</v>
      </c>
      <c r="AM65" s="32">
        <v>45039</v>
      </c>
      <c r="AN65" s="32">
        <v>45071</v>
      </c>
      <c r="AO65" s="32">
        <v>45103</v>
      </c>
      <c r="AP65" s="32">
        <v>45132</v>
      </c>
      <c r="AQ65" s="32">
        <v>45162</v>
      </c>
      <c r="AR65" s="32">
        <v>45192</v>
      </c>
      <c r="AS65" s="32">
        <v>45224</v>
      </c>
      <c r="AT65" s="32">
        <v>45255</v>
      </c>
      <c r="AU65" s="32">
        <v>45286</v>
      </c>
      <c r="AV65" s="32">
        <v>45315</v>
      </c>
      <c r="AW65" s="32">
        <v>45346</v>
      </c>
      <c r="AX65" s="32">
        <v>45374</v>
      </c>
      <c r="AY65" s="32">
        <v>45406</v>
      </c>
      <c r="AZ65" s="32">
        <v>45437</v>
      </c>
      <c r="BA65" s="32">
        <v>45469</v>
      </c>
      <c r="BB65" s="32">
        <v>45500</v>
      </c>
      <c r="BC65" s="32">
        <v>45531</v>
      </c>
      <c r="BD65" s="32">
        <v>45562</v>
      </c>
      <c r="BE65" s="32">
        <v>45592</v>
      </c>
      <c r="BF65" s="11">
        <v>32</v>
      </c>
      <c r="BG65" s="11">
        <v>28</v>
      </c>
      <c r="BH65" s="11">
        <v>31</v>
      </c>
      <c r="BI65" s="11">
        <v>30</v>
      </c>
      <c r="BJ65" s="11">
        <v>32</v>
      </c>
      <c r="BK65" s="11">
        <v>32</v>
      </c>
      <c r="BL65" s="11">
        <v>30</v>
      </c>
      <c r="BM65" s="11">
        <v>32</v>
      </c>
      <c r="BN65" s="11">
        <v>29</v>
      </c>
      <c r="BO65" s="11">
        <v>32</v>
      </c>
      <c r="BP65" s="11">
        <v>31</v>
      </c>
      <c r="BQ65" s="11">
        <v>29</v>
      </c>
      <c r="BR65" s="11">
        <v>29</v>
      </c>
      <c r="BS65" s="11">
        <v>31</v>
      </c>
      <c r="BT65" s="11">
        <v>29</v>
      </c>
      <c r="BU65" s="13">
        <v>31</v>
      </c>
      <c r="BV65" s="13">
        <v>28</v>
      </c>
      <c r="BW65" s="39">
        <v>30</v>
      </c>
      <c r="BX65" s="13">
        <v>32</v>
      </c>
      <c r="BY65" s="13">
        <v>32</v>
      </c>
      <c r="BZ65" s="13">
        <v>29</v>
      </c>
      <c r="CA65" s="13">
        <v>30</v>
      </c>
      <c r="CB65" s="13">
        <v>30</v>
      </c>
      <c r="CC65" s="13">
        <v>32</v>
      </c>
      <c r="CD65" s="13">
        <v>31</v>
      </c>
      <c r="CE65" s="13">
        <v>31</v>
      </c>
      <c r="CF65" s="13">
        <v>29</v>
      </c>
      <c r="CG65" s="13">
        <v>31</v>
      </c>
      <c r="CH65" s="13">
        <v>28</v>
      </c>
      <c r="CI65" s="33">
        <v>32</v>
      </c>
      <c r="CJ65" s="33">
        <v>31</v>
      </c>
      <c r="CK65" s="33">
        <v>32</v>
      </c>
      <c r="CL65" s="33">
        <v>31</v>
      </c>
      <c r="CM65" s="33">
        <v>31</v>
      </c>
      <c r="CN65" s="33">
        <v>31</v>
      </c>
      <c r="CO65" s="33">
        <v>30</v>
      </c>
      <c r="CP65" s="33">
        <v>29</v>
      </c>
      <c r="CQ65" s="14">
        <v>45620</v>
      </c>
      <c r="CR65" s="32">
        <v>45621</v>
      </c>
      <c r="CS65" s="44">
        <v>45629</v>
      </c>
      <c r="CT65" s="35" t="s">
        <v>309</v>
      </c>
      <c r="CU65" s="36">
        <v>45637</v>
      </c>
      <c r="CV65" s="37" t="s">
        <v>369</v>
      </c>
      <c r="CW65" s="17">
        <v>45631</v>
      </c>
      <c r="CX65" s="32">
        <v>45632</v>
      </c>
      <c r="CY65" s="38">
        <v>45639</v>
      </c>
      <c r="CZ65" s="38"/>
    </row>
    <row r="66" spans="1:104" x14ac:dyDescent="0.3">
      <c r="A66" s="46" t="s">
        <v>136</v>
      </c>
      <c r="B66" s="46">
        <v>3</v>
      </c>
      <c r="C66" s="11" t="s">
        <v>138</v>
      </c>
      <c r="D66" s="11" t="s">
        <v>474</v>
      </c>
      <c r="E66" s="11">
        <v>735</v>
      </c>
      <c r="F66" s="19">
        <v>732</v>
      </c>
      <c r="G66" s="11">
        <v>4</v>
      </c>
      <c r="J66" s="30">
        <v>52444246</v>
      </c>
      <c r="K66" s="30">
        <v>34701563</v>
      </c>
      <c r="L66" s="31">
        <v>0.87217665191795557</v>
      </c>
      <c r="M66" s="19">
        <v>286.33333333333331</v>
      </c>
      <c r="N66" s="19">
        <v>53.583333333333336</v>
      </c>
      <c r="O66" s="11">
        <v>280</v>
      </c>
      <c r="P66" s="19">
        <v>13.660964230171073</v>
      </c>
      <c r="Q66" s="11">
        <v>43</v>
      </c>
      <c r="R66" s="19">
        <v>1.2461240310077519</v>
      </c>
      <c r="S66" s="19">
        <v>21.5</v>
      </c>
      <c r="T66" s="19">
        <v>2.4922480620155039</v>
      </c>
      <c r="U66" s="32">
        <v>44493</v>
      </c>
      <c r="V66" s="32">
        <v>44525</v>
      </c>
      <c r="W66" s="32">
        <v>44553</v>
      </c>
      <c r="X66" s="32">
        <v>44584</v>
      </c>
      <c r="Y66" s="32">
        <v>44614</v>
      </c>
      <c r="Z66" s="32">
        <v>44646</v>
      </c>
      <c r="AA66" s="32">
        <v>44678</v>
      </c>
      <c r="AB66" s="32">
        <v>44708</v>
      </c>
      <c r="AC66" s="32">
        <v>44740</v>
      </c>
      <c r="AD66" s="32">
        <v>44769</v>
      </c>
      <c r="AE66" s="32">
        <v>44801</v>
      </c>
      <c r="AF66" s="32">
        <v>44832</v>
      </c>
      <c r="AG66" s="32">
        <v>44861</v>
      </c>
      <c r="AH66" s="32">
        <v>44890</v>
      </c>
      <c r="AI66" s="32">
        <v>44921</v>
      </c>
      <c r="AJ66" s="32">
        <v>44950</v>
      </c>
      <c r="AK66" s="32">
        <v>44981</v>
      </c>
      <c r="AL66" s="32">
        <v>45009</v>
      </c>
      <c r="AM66" s="32">
        <v>45039</v>
      </c>
      <c r="AN66" s="32">
        <v>45071</v>
      </c>
      <c r="AO66" s="32">
        <v>45103</v>
      </c>
      <c r="AP66" s="32">
        <v>45132</v>
      </c>
      <c r="AQ66" s="32">
        <v>45162</v>
      </c>
      <c r="AR66" s="32">
        <v>45192</v>
      </c>
      <c r="AS66" s="32">
        <v>45224</v>
      </c>
      <c r="AT66" s="32">
        <v>45255</v>
      </c>
      <c r="AU66" s="32">
        <v>45286</v>
      </c>
      <c r="AV66" s="32">
        <v>45315</v>
      </c>
      <c r="AW66" s="32">
        <v>45346</v>
      </c>
      <c r="AX66" s="32">
        <v>45374</v>
      </c>
      <c r="AY66" s="32">
        <v>45406</v>
      </c>
      <c r="AZ66" s="32">
        <v>45437</v>
      </c>
      <c r="BA66" s="32">
        <v>45469</v>
      </c>
      <c r="BB66" s="32">
        <v>45500</v>
      </c>
      <c r="BC66" s="32">
        <v>45531</v>
      </c>
      <c r="BD66" s="32">
        <v>45562</v>
      </c>
      <c r="BE66" s="32">
        <v>45592</v>
      </c>
      <c r="BF66" s="11">
        <v>32</v>
      </c>
      <c r="BG66" s="11">
        <v>28</v>
      </c>
      <c r="BH66" s="11">
        <v>31</v>
      </c>
      <c r="BI66" s="11">
        <v>30</v>
      </c>
      <c r="BJ66" s="11">
        <v>32</v>
      </c>
      <c r="BK66" s="11">
        <v>32</v>
      </c>
      <c r="BL66" s="11">
        <v>30</v>
      </c>
      <c r="BM66" s="11">
        <v>32</v>
      </c>
      <c r="BN66" s="11">
        <v>29</v>
      </c>
      <c r="BO66" s="11">
        <v>32</v>
      </c>
      <c r="BP66" s="11">
        <v>31</v>
      </c>
      <c r="BQ66" s="11">
        <v>29</v>
      </c>
      <c r="BR66" s="11">
        <v>29</v>
      </c>
      <c r="BS66" s="11">
        <v>31</v>
      </c>
      <c r="BT66" s="11">
        <v>29</v>
      </c>
      <c r="BU66" s="13">
        <v>31</v>
      </c>
      <c r="BV66" s="13">
        <v>28</v>
      </c>
      <c r="BW66" s="39">
        <v>30</v>
      </c>
      <c r="BX66" s="13">
        <v>32</v>
      </c>
      <c r="BY66" s="13">
        <v>32</v>
      </c>
      <c r="BZ66" s="13">
        <v>29</v>
      </c>
      <c r="CA66" s="13">
        <v>30</v>
      </c>
      <c r="CB66" s="13">
        <v>30</v>
      </c>
      <c r="CC66" s="13">
        <v>32</v>
      </c>
      <c r="CD66" s="13">
        <v>31</v>
      </c>
      <c r="CE66" s="13">
        <v>31</v>
      </c>
      <c r="CF66" s="13">
        <v>29</v>
      </c>
      <c r="CG66" s="13">
        <v>31</v>
      </c>
      <c r="CH66" s="13">
        <v>28</v>
      </c>
      <c r="CI66" s="33">
        <v>32</v>
      </c>
      <c r="CJ66" s="33">
        <v>31</v>
      </c>
      <c r="CK66" s="33">
        <v>32</v>
      </c>
      <c r="CL66" s="33">
        <v>31</v>
      </c>
      <c r="CM66" s="33">
        <v>31</v>
      </c>
      <c r="CN66" s="33">
        <v>31</v>
      </c>
      <c r="CO66" s="33">
        <v>30</v>
      </c>
      <c r="CP66" s="33">
        <v>29</v>
      </c>
      <c r="CQ66" s="14">
        <v>45620</v>
      </c>
      <c r="CR66" s="32">
        <v>45621</v>
      </c>
      <c r="CS66" s="44">
        <v>45629</v>
      </c>
      <c r="CT66" s="35" t="s">
        <v>309</v>
      </c>
      <c r="CU66" s="36">
        <v>45637</v>
      </c>
      <c r="CV66" s="37" t="s">
        <v>369</v>
      </c>
      <c r="CW66" s="17">
        <v>45631</v>
      </c>
      <c r="CX66" s="32">
        <v>45632</v>
      </c>
      <c r="CY66" s="38">
        <v>45639</v>
      </c>
      <c r="CZ66" s="38"/>
    </row>
    <row r="67" spans="1:104" x14ac:dyDescent="0.3">
      <c r="A67" s="46" t="s">
        <v>93</v>
      </c>
      <c r="B67" s="46" t="s">
        <v>153</v>
      </c>
      <c r="C67" s="11" t="s">
        <v>154</v>
      </c>
      <c r="D67" s="11" t="s">
        <v>475</v>
      </c>
      <c r="E67" s="11">
        <v>6142</v>
      </c>
      <c r="F67" s="19">
        <v>5932</v>
      </c>
      <c r="G67" s="11">
        <v>3</v>
      </c>
      <c r="J67" s="30">
        <v>267601562</v>
      </c>
      <c r="K67" s="30">
        <v>132381160</v>
      </c>
      <c r="L67" s="31">
        <v>0.75958570116786761</v>
      </c>
      <c r="M67" s="19">
        <v>1377.6666666666667</v>
      </c>
      <c r="N67" s="19">
        <v>506.125</v>
      </c>
      <c r="O67" s="11">
        <v>350.44444444444446</v>
      </c>
      <c r="P67" s="19">
        <v>11.720424796245986</v>
      </c>
      <c r="Q67" s="11">
        <v>40</v>
      </c>
      <c r="R67" s="19">
        <v>12.653124999999999</v>
      </c>
      <c r="S67" s="19">
        <v>20</v>
      </c>
      <c r="T67" s="19">
        <v>25.306249999999999</v>
      </c>
      <c r="U67" s="32">
        <v>44494</v>
      </c>
      <c r="V67" s="32">
        <v>44526</v>
      </c>
      <c r="W67" s="32">
        <v>44556</v>
      </c>
      <c r="X67" s="32">
        <v>44587</v>
      </c>
      <c r="Y67" s="32">
        <v>44617</v>
      </c>
      <c r="Z67" s="32">
        <v>44648</v>
      </c>
      <c r="AA67" s="32">
        <v>44679</v>
      </c>
      <c r="AB67" s="32">
        <v>44709</v>
      </c>
      <c r="AC67" s="32">
        <v>44741</v>
      </c>
      <c r="AD67" s="32">
        <v>44771</v>
      </c>
      <c r="AE67" s="32">
        <v>44802</v>
      </c>
      <c r="AF67" s="32">
        <v>44832</v>
      </c>
      <c r="AG67" s="32">
        <v>44861</v>
      </c>
      <c r="AH67" s="32">
        <v>44891</v>
      </c>
      <c r="AI67" s="32">
        <v>44922</v>
      </c>
      <c r="AJ67" s="32">
        <v>44951</v>
      </c>
      <c r="AK67" s="32">
        <v>44982</v>
      </c>
      <c r="AL67" s="32">
        <v>45011</v>
      </c>
      <c r="AM67" s="32">
        <v>45041</v>
      </c>
      <c r="AN67" s="32">
        <v>45072</v>
      </c>
      <c r="AO67" s="32">
        <v>45104</v>
      </c>
      <c r="AP67" s="32">
        <v>45134</v>
      </c>
      <c r="AQ67" s="32">
        <v>45164</v>
      </c>
      <c r="AR67" s="32">
        <v>45195</v>
      </c>
      <c r="AS67" s="32">
        <v>45226</v>
      </c>
      <c r="AT67" s="32">
        <v>45256</v>
      </c>
      <c r="AU67" s="32">
        <v>45286</v>
      </c>
      <c r="AV67" s="32">
        <v>45315</v>
      </c>
      <c r="AW67" s="32">
        <v>45346</v>
      </c>
      <c r="AX67" s="32">
        <v>45374</v>
      </c>
      <c r="AY67" s="32">
        <v>45406</v>
      </c>
      <c r="AZ67" s="32">
        <v>45437</v>
      </c>
      <c r="BA67" s="32">
        <v>45469</v>
      </c>
      <c r="BB67" s="32">
        <v>45500</v>
      </c>
      <c r="BC67" s="32">
        <v>45531</v>
      </c>
      <c r="BD67" s="32">
        <v>45561</v>
      </c>
      <c r="BE67" s="32">
        <v>45591</v>
      </c>
      <c r="BF67" s="11">
        <v>32</v>
      </c>
      <c r="BG67" s="11">
        <v>30</v>
      </c>
      <c r="BH67" s="11">
        <v>31</v>
      </c>
      <c r="BI67" s="11">
        <v>30</v>
      </c>
      <c r="BJ67" s="11">
        <v>31</v>
      </c>
      <c r="BK67" s="11">
        <v>31</v>
      </c>
      <c r="BL67" s="11">
        <v>30</v>
      </c>
      <c r="BM67" s="11">
        <v>32</v>
      </c>
      <c r="BN67" s="11">
        <v>30</v>
      </c>
      <c r="BO67" s="11">
        <v>31</v>
      </c>
      <c r="BP67" s="11">
        <v>30</v>
      </c>
      <c r="BQ67" s="11">
        <v>29</v>
      </c>
      <c r="BR67" s="11">
        <v>30</v>
      </c>
      <c r="BS67" s="11">
        <v>31</v>
      </c>
      <c r="BT67" s="11">
        <v>29</v>
      </c>
      <c r="BU67" s="13">
        <v>31</v>
      </c>
      <c r="BV67" s="39">
        <v>29</v>
      </c>
      <c r="BW67" s="13">
        <v>30</v>
      </c>
      <c r="BX67" s="13">
        <v>31</v>
      </c>
      <c r="BY67" s="13">
        <v>32</v>
      </c>
      <c r="BZ67" s="13">
        <v>30</v>
      </c>
      <c r="CA67" s="13">
        <v>30</v>
      </c>
      <c r="CB67" s="13">
        <v>31</v>
      </c>
      <c r="CC67" s="13">
        <v>31</v>
      </c>
      <c r="CD67" s="13">
        <v>30</v>
      </c>
      <c r="CE67" s="13">
        <v>30</v>
      </c>
      <c r="CF67" s="13">
        <v>29</v>
      </c>
      <c r="CG67" s="13">
        <v>31</v>
      </c>
      <c r="CH67" s="13">
        <v>28</v>
      </c>
      <c r="CI67" s="33">
        <v>32</v>
      </c>
      <c r="CJ67" s="33">
        <v>31</v>
      </c>
      <c r="CK67" s="33">
        <v>32</v>
      </c>
      <c r="CL67" s="33">
        <v>31</v>
      </c>
      <c r="CM67" s="33">
        <v>31</v>
      </c>
      <c r="CN67" s="33">
        <v>30</v>
      </c>
      <c r="CO67" s="33">
        <v>30</v>
      </c>
      <c r="CP67" s="33">
        <v>31</v>
      </c>
      <c r="CQ67" s="14">
        <v>45621</v>
      </c>
      <c r="CR67" s="32">
        <v>45622</v>
      </c>
      <c r="CS67" s="44">
        <v>45629</v>
      </c>
      <c r="CT67" s="35" t="s">
        <v>309</v>
      </c>
      <c r="CU67" s="36">
        <v>45637</v>
      </c>
      <c r="CV67" s="37" t="s">
        <v>369</v>
      </c>
      <c r="CW67" s="17">
        <v>45631</v>
      </c>
      <c r="CX67" s="32">
        <v>45632</v>
      </c>
      <c r="CY67" s="38">
        <v>45639</v>
      </c>
      <c r="CZ67" s="38"/>
    </row>
    <row r="68" spans="1:104" x14ac:dyDescent="0.3">
      <c r="A68" s="46" t="s">
        <v>113</v>
      </c>
      <c r="B68" s="46" t="s">
        <v>126</v>
      </c>
      <c r="C68" s="11" t="s">
        <v>127</v>
      </c>
      <c r="D68" s="11" t="s">
        <v>476</v>
      </c>
      <c r="E68" s="11">
        <v>4074</v>
      </c>
      <c r="F68" s="19">
        <v>4042</v>
      </c>
      <c r="G68" s="11">
        <v>13</v>
      </c>
      <c r="J68" s="30">
        <v>351715612</v>
      </c>
      <c r="K68" s="30">
        <v>237072053</v>
      </c>
      <c r="L68" s="31">
        <v>0.87076745744708817</v>
      </c>
      <c r="M68" s="19">
        <v>805.66666666666663</v>
      </c>
      <c r="N68" s="19">
        <v>207.58333333333334</v>
      </c>
      <c r="O68" s="11">
        <v>371.5</v>
      </c>
      <c r="P68" s="19">
        <v>19.471698113207545</v>
      </c>
      <c r="Q68" s="11">
        <v>45</v>
      </c>
      <c r="R68" s="19">
        <v>4.6129629629629632</v>
      </c>
      <c r="S68" s="19">
        <v>22.5</v>
      </c>
      <c r="T68" s="19">
        <v>9.2259259259259263</v>
      </c>
      <c r="U68" s="32">
        <v>44493</v>
      </c>
      <c r="V68" s="32">
        <v>44525</v>
      </c>
      <c r="W68" s="32">
        <v>44553</v>
      </c>
      <c r="X68" s="32">
        <v>44584</v>
      </c>
      <c r="Y68" s="32">
        <v>44614</v>
      </c>
      <c r="Z68" s="32">
        <v>44645</v>
      </c>
      <c r="AA68" s="32">
        <v>44677</v>
      </c>
      <c r="AB68" s="32">
        <v>44707</v>
      </c>
      <c r="AC68" s="32">
        <v>44738</v>
      </c>
      <c r="AD68" s="32">
        <v>44769</v>
      </c>
      <c r="AE68" s="32">
        <v>44801</v>
      </c>
      <c r="AF68" s="32">
        <v>44832</v>
      </c>
      <c r="AG68" s="32">
        <v>44862</v>
      </c>
      <c r="AH68" s="32">
        <v>44891</v>
      </c>
      <c r="AI68" s="32">
        <v>44922</v>
      </c>
      <c r="AJ68" s="32">
        <v>44951</v>
      </c>
      <c r="AK68" s="32">
        <v>44982</v>
      </c>
      <c r="AL68" s="32">
        <v>45011</v>
      </c>
      <c r="AM68" s="32">
        <v>45041</v>
      </c>
      <c r="AN68" s="32">
        <v>45072</v>
      </c>
      <c r="AO68" s="32">
        <v>45104</v>
      </c>
      <c r="AP68" s="32">
        <v>45134</v>
      </c>
      <c r="AQ68" s="32">
        <v>45164</v>
      </c>
      <c r="AR68" s="32">
        <v>45195</v>
      </c>
      <c r="AS68" s="32">
        <v>45225</v>
      </c>
      <c r="AT68" s="32">
        <v>45256</v>
      </c>
      <c r="AU68" s="32">
        <v>45286</v>
      </c>
      <c r="AV68" s="32">
        <v>45315</v>
      </c>
      <c r="AW68" s="32">
        <v>45346</v>
      </c>
      <c r="AX68" s="32">
        <v>45374</v>
      </c>
      <c r="AY68" s="32">
        <v>45406</v>
      </c>
      <c r="AZ68" s="32">
        <v>45437</v>
      </c>
      <c r="BA68" s="32">
        <v>45469</v>
      </c>
      <c r="BB68" s="32">
        <v>45500</v>
      </c>
      <c r="BC68" s="32">
        <v>45531</v>
      </c>
      <c r="BD68" s="32">
        <v>45562</v>
      </c>
      <c r="BE68" s="32">
        <v>45593</v>
      </c>
      <c r="BF68" s="11">
        <v>32</v>
      </c>
      <c r="BG68" s="11">
        <v>28</v>
      </c>
      <c r="BH68" s="11">
        <v>31</v>
      </c>
      <c r="BI68" s="11">
        <v>30</v>
      </c>
      <c r="BJ68" s="11">
        <v>31</v>
      </c>
      <c r="BK68" s="11">
        <v>32</v>
      </c>
      <c r="BL68" s="11">
        <v>30</v>
      </c>
      <c r="BM68" s="11">
        <v>31</v>
      </c>
      <c r="BN68" s="11">
        <v>31</v>
      </c>
      <c r="BO68" s="11">
        <v>32</v>
      </c>
      <c r="BP68" s="11">
        <v>31</v>
      </c>
      <c r="BQ68" s="11">
        <v>30</v>
      </c>
      <c r="BR68" s="11">
        <v>29</v>
      </c>
      <c r="BS68" s="11">
        <v>31</v>
      </c>
      <c r="BT68" s="11">
        <v>29</v>
      </c>
      <c r="BU68" s="13">
        <v>31</v>
      </c>
      <c r="BV68" s="39">
        <v>29</v>
      </c>
      <c r="BW68" s="13">
        <v>30</v>
      </c>
      <c r="BX68" s="13">
        <v>31</v>
      </c>
      <c r="BY68" s="13">
        <v>32</v>
      </c>
      <c r="BZ68" s="13">
        <v>30</v>
      </c>
      <c r="CA68" s="13">
        <v>30</v>
      </c>
      <c r="CB68" s="13">
        <v>31</v>
      </c>
      <c r="CC68" s="13">
        <v>30</v>
      </c>
      <c r="CD68" s="13">
        <v>31</v>
      </c>
      <c r="CE68" s="13">
        <v>30</v>
      </c>
      <c r="CF68" s="13">
        <v>29</v>
      </c>
      <c r="CG68" s="13">
        <v>31</v>
      </c>
      <c r="CH68" s="13">
        <v>28</v>
      </c>
      <c r="CI68" s="33">
        <v>32</v>
      </c>
      <c r="CJ68" s="33">
        <v>31</v>
      </c>
      <c r="CK68" s="33">
        <v>32</v>
      </c>
      <c r="CL68" s="33">
        <v>31</v>
      </c>
      <c r="CM68" s="33">
        <v>31</v>
      </c>
      <c r="CN68" s="33">
        <v>31</v>
      </c>
      <c r="CO68" s="33">
        <v>31</v>
      </c>
      <c r="CP68" s="33">
        <v>29</v>
      </c>
      <c r="CQ68" s="14">
        <v>45621</v>
      </c>
      <c r="CR68" s="32">
        <v>45622</v>
      </c>
      <c r="CS68" s="44">
        <v>45629</v>
      </c>
      <c r="CT68" s="35" t="s">
        <v>369</v>
      </c>
      <c r="CU68" s="36">
        <v>45637</v>
      </c>
      <c r="CV68" s="37" t="s">
        <v>309</v>
      </c>
      <c r="CW68" s="17">
        <v>45632</v>
      </c>
      <c r="CX68" s="32">
        <v>45632</v>
      </c>
      <c r="CY68" s="38">
        <v>45639</v>
      </c>
      <c r="CZ68" s="38"/>
    </row>
    <row r="69" spans="1:104" x14ac:dyDescent="0.3">
      <c r="A69" s="46" t="s">
        <v>47</v>
      </c>
      <c r="B69" s="46" t="s">
        <v>147</v>
      </c>
      <c r="C69" s="11" t="s">
        <v>148</v>
      </c>
      <c r="D69" s="11" t="s">
        <v>477</v>
      </c>
      <c r="E69" s="11">
        <v>1142</v>
      </c>
      <c r="F69" s="19">
        <v>1141</v>
      </c>
      <c r="G69" s="11">
        <v>0</v>
      </c>
      <c r="J69" s="30">
        <v>41981750</v>
      </c>
      <c r="K69" s="30">
        <v>28093105</v>
      </c>
      <c r="L69" s="31">
        <v>0.93783067532575315</v>
      </c>
      <c r="M69" s="19">
        <v>207.33333333333334</v>
      </c>
      <c r="N69" s="19">
        <v>56.166666666666671</v>
      </c>
      <c r="O69" s="11">
        <v>351.5</v>
      </c>
      <c r="P69" s="19">
        <v>20.314540059347181</v>
      </c>
      <c r="Q69" s="11">
        <v>45</v>
      </c>
      <c r="R69" s="19">
        <v>1.2481481481481482</v>
      </c>
      <c r="S69" s="19">
        <v>22.5</v>
      </c>
      <c r="T69" s="19">
        <v>2.4962962962962965</v>
      </c>
      <c r="U69" s="32">
        <v>44494</v>
      </c>
      <c r="V69" s="32">
        <v>44526</v>
      </c>
      <c r="W69" s="32">
        <v>44554</v>
      </c>
      <c r="X69" s="32">
        <v>44586</v>
      </c>
      <c r="Y69" s="32">
        <v>44616</v>
      </c>
      <c r="Z69" s="32">
        <v>44646</v>
      </c>
      <c r="AA69" s="32">
        <v>44678</v>
      </c>
      <c r="AB69" s="32">
        <v>44708</v>
      </c>
      <c r="AC69" s="32">
        <v>44740</v>
      </c>
      <c r="AD69" s="32">
        <v>44770</v>
      </c>
      <c r="AE69" s="32">
        <v>44801</v>
      </c>
      <c r="AF69" s="32">
        <v>44832</v>
      </c>
      <c r="AG69" s="32">
        <v>44861</v>
      </c>
      <c r="AH69" s="32">
        <v>44892</v>
      </c>
      <c r="AI69" s="32">
        <v>44923</v>
      </c>
      <c r="AJ69" s="32">
        <v>44952</v>
      </c>
      <c r="AK69" s="32">
        <v>44983</v>
      </c>
      <c r="AL69" s="32">
        <v>45012</v>
      </c>
      <c r="AM69" s="32">
        <v>45042</v>
      </c>
      <c r="AN69" s="32">
        <v>45073</v>
      </c>
      <c r="AO69" s="32">
        <v>45104</v>
      </c>
      <c r="AP69" s="32">
        <v>45134</v>
      </c>
      <c r="AQ69" s="32">
        <v>45164</v>
      </c>
      <c r="AR69" s="32">
        <v>45195</v>
      </c>
      <c r="AS69" s="32">
        <v>45225</v>
      </c>
      <c r="AT69" s="32">
        <v>45257</v>
      </c>
      <c r="AU69" s="32">
        <v>45286</v>
      </c>
      <c r="AV69" s="32">
        <v>45315</v>
      </c>
      <c r="AW69" s="32">
        <v>45346</v>
      </c>
      <c r="AX69" s="32">
        <v>45374</v>
      </c>
      <c r="AY69" s="32">
        <v>45406</v>
      </c>
      <c r="AZ69" s="32">
        <v>45437</v>
      </c>
      <c r="BA69" s="32">
        <v>45469</v>
      </c>
      <c r="BB69" s="32">
        <v>45500</v>
      </c>
      <c r="BC69" s="32">
        <v>45531</v>
      </c>
      <c r="BD69" s="32">
        <v>45562</v>
      </c>
      <c r="BE69" s="32">
        <v>45593</v>
      </c>
      <c r="BF69" s="11">
        <v>32</v>
      </c>
      <c r="BG69" s="11">
        <v>28</v>
      </c>
      <c r="BH69" s="11">
        <v>32</v>
      </c>
      <c r="BI69" s="11">
        <v>30</v>
      </c>
      <c r="BJ69" s="11">
        <v>30</v>
      </c>
      <c r="BK69" s="11">
        <v>32</v>
      </c>
      <c r="BL69" s="11">
        <v>30</v>
      </c>
      <c r="BM69" s="11">
        <v>32</v>
      </c>
      <c r="BN69" s="11">
        <v>30</v>
      </c>
      <c r="BO69" s="11">
        <v>31</v>
      </c>
      <c r="BP69" s="11">
        <v>31</v>
      </c>
      <c r="BQ69" s="11">
        <v>29</v>
      </c>
      <c r="BR69" s="11">
        <v>31</v>
      </c>
      <c r="BS69" s="11">
        <v>31</v>
      </c>
      <c r="BT69" s="11">
        <v>29</v>
      </c>
      <c r="BU69" s="13">
        <v>31</v>
      </c>
      <c r="BV69" s="13">
        <v>29</v>
      </c>
      <c r="BW69" s="13">
        <v>30</v>
      </c>
      <c r="BX69" s="13">
        <v>31</v>
      </c>
      <c r="BY69" s="13">
        <v>31</v>
      </c>
      <c r="BZ69" s="13">
        <v>30</v>
      </c>
      <c r="CA69" s="13">
        <v>30</v>
      </c>
      <c r="CB69" s="13">
        <v>31</v>
      </c>
      <c r="CC69" s="13">
        <v>30</v>
      </c>
      <c r="CD69" s="13">
        <v>32</v>
      </c>
      <c r="CE69" s="13">
        <v>29</v>
      </c>
      <c r="CF69" s="13">
        <v>29</v>
      </c>
      <c r="CG69" s="13">
        <v>31</v>
      </c>
      <c r="CH69" s="13">
        <v>28</v>
      </c>
      <c r="CI69" s="33">
        <v>32</v>
      </c>
      <c r="CJ69" s="33">
        <v>31</v>
      </c>
      <c r="CK69" s="33">
        <v>32</v>
      </c>
      <c r="CL69" s="33">
        <v>31</v>
      </c>
      <c r="CM69" s="33">
        <v>31</v>
      </c>
      <c r="CN69" s="33">
        <v>31</v>
      </c>
      <c r="CO69" s="33">
        <v>31</v>
      </c>
      <c r="CP69" s="33">
        <v>30</v>
      </c>
      <c r="CQ69" s="14">
        <v>45622</v>
      </c>
      <c r="CR69" s="32">
        <v>45623</v>
      </c>
      <c r="CS69" s="44">
        <v>45629</v>
      </c>
      <c r="CT69" s="35" t="s">
        <v>369</v>
      </c>
      <c r="CU69" s="36">
        <v>45637</v>
      </c>
      <c r="CV69" s="37" t="s">
        <v>309</v>
      </c>
      <c r="CW69" s="17">
        <v>45632</v>
      </c>
      <c r="CX69" s="32">
        <v>45632</v>
      </c>
      <c r="CY69" s="38">
        <v>45639</v>
      </c>
      <c r="CZ69" s="38"/>
    </row>
    <row r="70" spans="1:104" x14ac:dyDescent="0.3">
      <c r="A70" s="46" t="s">
        <v>47</v>
      </c>
      <c r="B70" s="46" t="s">
        <v>145</v>
      </c>
      <c r="C70" s="11" t="s">
        <v>146</v>
      </c>
      <c r="D70" s="11" t="s">
        <v>478</v>
      </c>
      <c r="E70" s="11">
        <v>3170</v>
      </c>
      <c r="F70" s="19">
        <v>3181</v>
      </c>
      <c r="G70" s="11">
        <v>19</v>
      </c>
      <c r="J70" s="30">
        <v>161310001</v>
      </c>
      <c r="K70" s="30">
        <v>129029659</v>
      </c>
      <c r="L70" s="31">
        <v>0.9131561990553364</v>
      </c>
      <c r="M70" s="19">
        <v>731.66666666666663</v>
      </c>
      <c r="N70" s="19">
        <v>175.79166666666666</v>
      </c>
      <c r="O70" s="11">
        <v>338.28571428571428</v>
      </c>
      <c r="P70" s="19">
        <v>18.095283242474522</v>
      </c>
      <c r="Q70" s="11">
        <v>45</v>
      </c>
      <c r="R70" s="19">
        <v>3.9064814814814812</v>
      </c>
      <c r="S70" s="19">
        <v>22.5</v>
      </c>
      <c r="T70" s="19">
        <v>7.8129629629629624</v>
      </c>
      <c r="U70" s="32">
        <v>44495</v>
      </c>
      <c r="V70" s="32">
        <v>44526</v>
      </c>
      <c r="W70" s="32">
        <v>44554</v>
      </c>
      <c r="X70" s="32">
        <v>44586</v>
      </c>
      <c r="Y70" s="32">
        <v>44616</v>
      </c>
      <c r="Z70" s="32">
        <v>44646</v>
      </c>
      <c r="AA70" s="32">
        <v>44678</v>
      </c>
      <c r="AB70" s="32">
        <v>44708</v>
      </c>
      <c r="AC70" s="32">
        <v>44740</v>
      </c>
      <c r="AD70" s="32">
        <v>44770</v>
      </c>
      <c r="AE70" s="32">
        <v>44801</v>
      </c>
      <c r="AF70" s="32">
        <v>44831</v>
      </c>
      <c r="AG70" s="32">
        <v>44860</v>
      </c>
      <c r="AH70" s="32">
        <v>44892</v>
      </c>
      <c r="AI70" s="32">
        <v>44923</v>
      </c>
      <c r="AJ70" s="32">
        <v>44952</v>
      </c>
      <c r="AK70" s="32">
        <v>44983</v>
      </c>
      <c r="AL70" s="32">
        <v>45012</v>
      </c>
      <c r="AM70" s="32">
        <v>45042</v>
      </c>
      <c r="AN70" s="32">
        <v>45073</v>
      </c>
      <c r="AO70" s="32">
        <v>45105</v>
      </c>
      <c r="AP70" s="32">
        <v>45135</v>
      </c>
      <c r="AQ70" s="32">
        <v>45166</v>
      </c>
      <c r="AR70" s="32">
        <v>45196</v>
      </c>
      <c r="AS70" s="32">
        <v>45226</v>
      </c>
      <c r="AT70" s="32">
        <v>45257</v>
      </c>
      <c r="AU70" s="32">
        <v>45286</v>
      </c>
      <c r="AV70" s="32">
        <v>45315</v>
      </c>
      <c r="AW70" s="32">
        <v>45346</v>
      </c>
      <c r="AX70" s="32">
        <v>45374</v>
      </c>
      <c r="AY70" s="32">
        <v>45406</v>
      </c>
      <c r="AZ70" s="32">
        <v>45437</v>
      </c>
      <c r="BA70" s="32">
        <v>45469</v>
      </c>
      <c r="BB70" s="32">
        <v>45500</v>
      </c>
      <c r="BC70" s="32">
        <v>45531</v>
      </c>
      <c r="BD70" s="32">
        <v>45562</v>
      </c>
      <c r="BE70" s="32">
        <v>45593</v>
      </c>
      <c r="BF70" s="11">
        <v>31</v>
      </c>
      <c r="BG70" s="11">
        <v>28</v>
      </c>
      <c r="BH70" s="11">
        <v>32</v>
      </c>
      <c r="BI70" s="11">
        <v>30</v>
      </c>
      <c r="BJ70" s="11">
        <v>30</v>
      </c>
      <c r="BK70" s="11">
        <v>32</v>
      </c>
      <c r="BL70" s="11">
        <v>30</v>
      </c>
      <c r="BM70" s="11">
        <v>32</v>
      </c>
      <c r="BN70" s="11">
        <v>30</v>
      </c>
      <c r="BO70" s="11">
        <v>31</v>
      </c>
      <c r="BP70" s="11">
        <v>30</v>
      </c>
      <c r="BQ70" s="11">
        <v>29</v>
      </c>
      <c r="BR70" s="11">
        <v>32</v>
      </c>
      <c r="BS70" s="11">
        <v>31</v>
      </c>
      <c r="BT70" s="11">
        <v>29</v>
      </c>
      <c r="BU70" s="13">
        <v>31</v>
      </c>
      <c r="BV70" s="13">
        <v>29</v>
      </c>
      <c r="BW70" s="13">
        <v>30</v>
      </c>
      <c r="BX70" s="13">
        <v>31</v>
      </c>
      <c r="BY70" s="13">
        <v>32</v>
      </c>
      <c r="BZ70" s="13">
        <v>30</v>
      </c>
      <c r="CA70" s="13">
        <v>31</v>
      </c>
      <c r="CB70" s="13">
        <v>30</v>
      </c>
      <c r="CC70" s="13">
        <v>30</v>
      </c>
      <c r="CD70" s="13">
        <v>31</v>
      </c>
      <c r="CE70" s="13">
        <v>29</v>
      </c>
      <c r="CF70" s="13">
        <v>29</v>
      </c>
      <c r="CG70" s="13">
        <v>31</v>
      </c>
      <c r="CH70" s="13">
        <v>28</v>
      </c>
      <c r="CI70" s="33">
        <v>32</v>
      </c>
      <c r="CJ70" s="33">
        <v>31</v>
      </c>
      <c r="CK70" s="33">
        <v>32</v>
      </c>
      <c r="CL70" s="33">
        <v>31</v>
      </c>
      <c r="CM70" s="33">
        <v>31</v>
      </c>
      <c r="CN70" s="33">
        <v>31</v>
      </c>
      <c r="CO70" s="33">
        <v>31</v>
      </c>
      <c r="CP70" s="33">
        <v>30</v>
      </c>
      <c r="CQ70" s="14">
        <v>45622</v>
      </c>
      <c r="CR70" s="32">
        <v>45623</v>
      </c>
      <c r="CS70" s="44">
        <v>45629</v>
      </c>
      <c r="CT70" s="35" t="s">
        <v>369</v>
      </c>
      <c r="CU70" s="36">
        <v>45637</v>
      </c>
      <c r="CV70" s="37" t="s">
        <v>309</v>
      </c>
      <c r="CW70" s="17">
        <v>45632</v>
      </c>
      <c r="CX70" s="32">
        <v>45632</v>
      </c>
      <c r="CY70" s="38">
        <v>45639</v>
      </c>
      <c r="CZ70" s="38"/>
    </row>
    <row r="71" spans="1:104" x14ac:dyDescent="0.3">
      <c r="A71" s="46" t="s">
        <v>101</v>
      </c>
      <c r="B71" s="46" t="s">
        <v>158</v>
      </c>
      <c r="C71" s="11" t="s">
        <v>159</v>
      </c>
      <c r="D71" s="11" t="s">
        <v>479</v>
      </c>
      <c r="E71" s="11">
        <v>1839</v>
      </c>
      <c r="F71" s="19">
        <v>1810</v>
      </c>
      <c r="G71" s="11">
        <v>12</v>
      </c>
      <c r="J71" s="30">
        <v>88046004</v>
      </c>
      <c r="K71" s="30">
        <v>46072996</v>
      </c>
      <c r="L71" s="31">
        <v>0.84657061159810887</v>
      </c>
      <c r="M71" s="19">
        <v>478</v>
      </c>
      <c r="N71" s="19">
        <v>114.8125</v>
      </c>
      <c r="O71" s="11">
        <v>362</v>
      </c>
      <c r="P71" s="19">
        <v>15.764833968426784</v>
      </c>
      <c r="Q71" s="11">
        <v>45</v>
      </c>
      <c r="R71" s="19">
        <v>2.5513888888888889</v>
      </c>
      <c r="S71" s="19">
        <v>22.5</v>
      </c>
      <c r="T71" s="19">
        <v>5.1027777777777779</v>
      </c>
      <c r="U71" s="32">
        <v>44497</v>
      </c>
      <c r="V71" s="32">
        <v>44529</v>
      </c>
      <c r="W71" s="32">
        <v>44558</v>
      </c>
      <c r="X71" s="32">
        <v>44588</v>
      </c>
      <c r="Y71" s="32">
        <v>44618</v>
      </c>
      <c r="Z71" s="32">
        <v>44650</v>
      </c>
      <c r="AA71" s="32">
        <v>44680</v>
      </c>
      <c r="AB71" s="32">
        <v>44712</v>
      </c>
      <c r="AC71" s="32">
        <v>44742</v>
      </c>
      <c r="AD71" s="32">
        <v>44772</v>
      </c>
      <c r="AE71" s="32">
        <v>44803</v>
      </c>
      <c r="AF71" s="32">
        <v>44833</v>
      </c>
      <c r="AG71" s="32">
        <v>44864</v>
      </c>
      <c r="AH71" s="32">
        <v>44893</v>
      </c>
      <c r="AI71" s="32">
        <v>44924</v>
      </c>
      <c r="AJ71" s="32">
        <v>44953</v>
      </c>
      <c r="AK71" s="32">
        <v>44984</v>
      </c>
      <c r="AL71" s="32">
        <v>45014</v>
      </c>
      <c r="AM71" s="32">
        <v>45044</v>
      </c>
      <c r="AN71" s="32">
        <v>45076</v>
      </c>
      <c r="AO71" s="32">
        <v>45107</v>
      </c>
      <c r="AP71" s="32">
        <v>45138</v>
      </c>
      <c r="AQ71" s="32">
        <v>45167</v>
      </c>
      <c r="AR71" s="32">
        <v>45197</v>
      </c>
      <c r="AS71" s="32">
        <v>45227</v>
      </c>
      <c r="AT71" s="32">
        <v>45258</v>
      </c>
      <c r="AU71" s="32">
        <v>45288</v>
      </c>
      <c r="AV71" s="32">
        <v>45317</v>
      </c>
      <c r="AW71" s="32">
        <v>45349</v>
      </c>
      <c r="AX71" s="32">
        <v>45378</v>
      </c>
      <c r="AY71" s="32">
        <v>45408</v>
      </c>
      <c r="AZ71" s="32">
        <v>45440</v>
      </c>
      <c r="BA71" s="32">
        <v>45471</v>
      </c>
      <c r="BB71" s="32">
        <v>45503</v>
      </c>
      <c r="BC71" s="32">
        <v>45533</v>
      </c>
      <c r="BD71" s="32">
        <v>45565</v>
      </c>
      <c r="BE71" s="32">
        <v>45595</v>
      </c>
      <c r="BF71" s="11">
        <v>32</v>
      </c>
      <c r="BG71" s="11">
        <v>29</v>
      </c>
      <c r="BH71" s="11">
        <v>30</v>
      </c>
      <c r="BI71" s="11">
        <v>30</v>
      </c>
      <c r="BJ71" s="11">
        <v>32</v>
      </c>
      <c r="BK71" s="11">
        <v>30</v>
      </c>
      <c r="BL71" s="11">
        <v>32</v>
      </c>
      <c r="BM71" s="11">
        <v>30</v>
      </c>
      <c r="BN71" s="11">
        <v>30</v>
      </c>
      <c r="BO71" s="11">
        <v>31</v>
      </c>
      <c r="BP71" s="11">
        <v>30</v>
      </c>
      <c r="BQ71" s="11">
        <v>31</v>
      </c>
      <c r="BR71" s="11">
        <v>29</v>
      </c>
      <c r="BS71" s="11">
        <v>31</v>
      </c>
      <c r="BT71" s="11">
        <v>29</v>
      </c>
      <c r="BU71" s="13">
        <v>31</v>
      </c>
      <c r="BV71" s="13">
        <v>30</v>
      </c>
      <c r="BW71" s="13">
        <v>30</v>
      </c>
      <c r="BX71" s="13">
        <v>32</v>
      </c>
      <c r="BY71" s="13">
        <v>31</v>
      </c>
      <c r="BZ71" s="13">
        <v>31</v>
      </c>
      <c r="CA71" s="13">
        <v>29</v>
      </c>
      <c r="CB71" s="13">
        <v>30</v>
      </c>
      <c r="CC71" s="13">
        <v>30</v>
      </c>
      <c r="CD71" s="13">
        <v>31</v>
      </c>
      <c r="CE71" s="13">
        <v>30</v>
      </c>
      <c r="CF71" s="13">
        <v>29</v>
      </c>
      <c r="CG71" s="13">
        <v>32</v>
      </c>
      <c r="CH71" s="13">
        <v>29</v>
      </c>
      <c r="CI71" s="33">
        <v>30</v>
      </c>
      <c r="CJ71" s="33">
        <v>32</v>
      </c>
      <c r="CK71" s="33">
        <v>31</v>
      </c>
      <c r="CL71" s="33">
        <v>32</v>
      </c>
      <c r="CM71" s="33">
        <v>30</v>
      </c>
      <c r="CN71" s="33">
        <v>32</v>
      </c>
      <c r="CO71" s="33">
        <v>30</v>
      </c>
      <c r="CP71" s="33">
        <v>29</v>
      </c>
      <c r="CQ71" s="14">
        <v>45623</v>
      </c>
      <c r="CR71" s="32">
        <v>45624</v>
      </c>
      <c r="CS71" s="44">
        <v>45629</v>
      </c>
      <c r="CT71" s="35" t="s">
        <v>369</v>
      </c>
      <c r="CU71" s="36">
        <v>45637</v>
      </c>
      <c r="CV71" s="37" t="s">
        <v>309</v>
      </c>
      <c r="CW71" s="17">
        <v>45632</v>
      </c>
      <c r="CX71" s="32">
        <v>45632</v>
      </c>
      <c r="CY71" s="38">
        <v>45639</v>
      </c>
      <c r="CZ71" s="38"/>
    </row>
    <row r="72" spans="1:104" x14ac:dyDescent="0.3">
      <c r="A72" s="46" t="s">
        <v>33</v>
      </c>
      <c r="B72" s="46" t="s">
        <v>155</v>
      </c>
      <c r="C72" s="11" t="s">
        <v>156</v>
      </c>
      <c r="D72" s="11" t="s">
        <v>480</v>
      </c>
      <c r="E72" s="11">
        <v>5884</v>
      </c>
      <c r="F72" s="19">
        <v>1527</v>
      </c>
      <c r="G72" s="11">
        <v>3</v>
      </c>
      <c r="J72" s="30">
        <v>595049168</v>
      </c>
      <c r="K72" s="30">
        <v>122343180</v>
      </c>
      <c r="L72" s="31">
        <v>0.34110001208060481</v>
      </c>
      <c r="M72" s="19">
        <v>537.33333333333337</v>
      </c>
      <c r="N72" s="19">
        <v>174.97916666666666</v>
      </c>
      <c r="O72" s="11">
        <v>354.66666666666669</v>
      </c>
      <c r="P72" s="19">
        <v>8.7267531849029645</v>
      </c>
      <c r="Q72" s="11">
        <v>50</v>
      </c>
      <c r="R72" s="19">
        <v>3.4995833333333333</v>
      </c>
      <c r="S72" s="19">
        <v>25</v>
      </c>
      <c r="T72" s="19">
        <v>6.9991666666666665</v>
      </c>
      <c r="U72" s="32">
        <v>44498</v>
      </c>
      <c r="V72" s="32">
        <v>44530</v>
      </c>
      <c r="W72" s="32">
        <v>44558</v>
      </c>
      <c r="X72" s="32">
        <v>44588</v>
      </c>
      <c r="Y72" s="32">
        <v>44618</v>
      </c>
      <c r="Z72" s="32">
        <v>44650</v>
      </c>
      <c r="AA72" s="32">
        <v>44680</v>
      </c>
      <c r="AB72" s="32">
        <v>44712</v>
      </c>
      <c r="AC72" s="32">
        <v>44742</v>
      </c>
      <c r="AD72" s="32">
        <v>44772</v>
      </c>
      <c r="AE72" s="32">
        <v>44804</v>
      </c>
      <c r="AF72" s="32">
        <v>44834</v>
      </c>
      <c r="AG72" s="32">
        <v>44864</v>
      </c>
      <c r="AH72" s="32">
        <v>44894</v>
      </c>
      <c r="AI72" s="32">
        <v>44925</v>
      </c>
      <c r="AJ72" s="32">
        <v>44954</v>
      </c>
      <c r="AK72" s="32">
        <v>44985</v>
      </c>
      <c r="AL72" s="32">
        <v>45014</v>
      </c>
      <c r="AM72" s="32">
        <v>45044</v>
      </c>
      <c r="AN72" s="32">
        <v>45076</v>
      </c>
      <c r="AO72" s="32">
        <v>45107</v>
      </c>
      <c r="AP72" s="32">
        <v>45138</v>
      </c>
      <c r="AQ72" s="32">
        <v>45168</v>
      </c>
      <c r="AR72" s="32">
        <v>45198</v>
      </c>
      <c r="AS72" s="32">
        <v>45229</v>
      </c>
      <c r="AT72" s="32">
        <v>45259</v>
      </c>
      <c r="AU72" s="32">
        <v>45288</v>
      </c>
      <c r="AV72" s="32">
        <v>45317</v>
      </c>
      <c r="AW72" s="32">
        <v>45349</v>
      </c>
      <c r="AX72" s="32">
        <v>45378</v>
      </c>
      <c r="AY72" s="32">
        <v>45408</v>
      </c>
      <c r="AZ72" s="32">
        <v>45440</v>
      </c>
      <c r="BA72" s="32">
        <v>45471</v>
      </c>
      <c r="BB72" s="32">
        <v>45503</v>
      </c>
      <c r="BC72" s="32">
        <v>45533</v>
      </c>
      <c r="BD72" s="32">
        <v>45565</v>
      </c>
      <c r="BE72" s="32">
        <v>45595</v>
      </c>
      <c r="BF72" s="11">
        <v>32</v>
      </c>
      <c r="BG72" s="11">
        <v>28</v>
      </c>
      <c r="BH72" s="11">
        <v>30</v>
      </c>
      <c r="BI72" s="11">
        <v>30</v>
      </c>
      <c r="BJ72" s="11">
        <v>32</v>
      </c>
      <c r="BK72" s="11">
        <v>30</v>
      </c>
      <c r="BL72" s="11">
        <v>32</v>
      </c>
      <c r="BM72" s="11">
        <v>30</v>
      </c>
      <c r="BN72" s="11">
        <v>30</v>
      </c>
      <c r="BO72" s="11">
        <v>32</v>
      </c>
      <c r="BP72" s="11">
        <v>30</v>
      </c>
      <c r="BQ72" s="11">
        <v>30</v>
      </c>
      <c r="BR72" s="11">
        <v>30</v>
      </c>
      <c r="BS72" s="11">
        <v>31</v>
      </c>
      <c r="BT72" s="11">
        <v>29</v>
      </c>
      <c r="BU72" s="13">
        <v>31</v>
      </c>
      <c r="BV72" s="13">
        <v>29</v>
      </c>
      <c r="BW72" s="13">
        <v>30</v>
      </c>
      <c r="BX72" s="13">
        <v>32</v>
      </c>
      <c r="BY72" s="13">
        <v>31</v>
      </c>
      <c r="BZ72" s="13">
        <v>31</v>
      </c>
      <c r="CA72" s="13">
        <v>30</v>
      </c>
      <c r="CB72" s="13">
        <v>30</v>
      </c>
      <c r="CC72" s="13">
        <v>31</v>
      </c>
      <c r="CD72" s="13">
        <v>30</v>
      </c>
      <c r="CE72" s="13">
        <v>29</v>
      </c>
      <c r="CF72" s="13">
        <v>29</v>
      </c>
      <c r="CG72" s="13">
        <v>32</v>
      </c>
      <c r="CH72" s="13">
        <v>29</v>
      </c>
      <c r="CI72" s="33">
        <v>30</v>
      </c>
      <c r="CJ72" s="33">
        <v>32</v>
      </c>
      <c r="CK72" s="33">
        <v>31</v>
      </c>
      <c r="CL72" s="33">
        <v>32</v>
      </c>
      <c r="CM72" s="33">
        <v>30</v>
      </c>
      <c r="CN72" s="33">
        <v>32</v>
      </c>
      <c r="CO72" s="33">
        <v>30</v>
      </c>
      <c r="CP72" s="33">
        <v>30</v>
      </c>
      <c r="CQ72" s="14">
        <v>45624</v>
      </c>
      <c r="CR72" s="32">
        <v>45625</v>
      </c>
      <c r="CS72" s="44">
        <v>45631</v>
      </c>
      <c r="CT72" s="35" t="s">
        <v>309</v>
      </c>
      <c r="CU72" s="36">
        <v>45639</v>
      </c>
      <c r="CV72" s="37" t="s">
        <v>309</v>
      </c>
      <c r="CW72" s="17">
        <v>45632</v>
      </c>
      <c r="CX72" s="32">
        <v>45632</v>
      </c>
      <c r="CY72" s="38">
        <v>45639</v>
      </c>
      <c r="CZ72" s="38"/>
    </row>
    <row r="73" spans="1:104" x14ac:dyDescent="0.3">
      <c r="A73" s="46" t="s">
        <v>58</v>
      </c>
      <c r="B73" s="46" t="s">
        <v>140</v>
      </c>
      <c r="C73" s="11" t="s">
        <v>141</v>
      </c>
      <c r="D73" s="11" t="s">
        <v>481</v>
      </c>
      <c r="E73" s="11">
        <v>11745</v>
      </c>
      <c r="F73" s="19">
        <v>11922</v>
      </c>
      <c r="G73" s="11">
        <v>52</v>
      </c>
      <c r="J73" s="30">
        <v>434952950</v>
      </c>
      <c r="K73" s="30">
        <v>248327836</v>
      </c>
      <c r="L73" s="31">
        <v>0.84697894775710081</v>
      </c>
      <c r="M73" s="19">
        <v>1700.6666666666667</v>
      </c>
      <c r="N73" s="19">
        <v>828.39583333333326</v>
      </c>
      <c r="O73" s="11">
        <v>400</v>
      </c>
      <c r="P73" s="19">
        <v>14.391670648592914</v>
      </c>
      <c r="Q73" s="11">
        <v>55</v>
      </c>
      <c r="R73" s="19">
        <v>15.061742424242423</v>
      </c>
      <c r="S73" s="19">
        <v>27.5</v>
      </c>
      <c r="T73" s="19">
        <v>30.123484848484846</v>
      </c>
      <c r="U73" s="32">
        <v>44494</v>
      </c>
      <c r="V73" s="32">
        <v>44526</v>
      </c>
      <c r="W73" s="32">
        <v>44554</v>
      </c>
      <c r="X73" s="32">
        <v>44586</v>
      </c>
      <c r="Y73" s="32">
        <v>44616</v>
      </c>
      <c r="Z73" s="32">
        <v>44646</v>
      </c>
      <c r="AA73" s="32">
        <v>44678</v>
      </c>
      <c r="AB73" s="32">
        <v>44708</v>
      </c>
      <c r="AC73" s="32">
        <v>44740</v>
      </c>
      <c r="AD73" s="32">
        <v>44770</v>
      </c>
      <c r="AE73" s="32">
        <v>44801</v>
      </c>
      <c r="AF73" s="32">
        <v>44833</v>
      </c>
      <c r="AG73" s="32">
        <v>44862</v>
      </c>
      <c r="AH73" s="32">
        <v>44891</v>
      </c>
      <c r="AI73" s="32">
        <v>44922</v>
      </c>
      <c r="AJ73" s="32">
        <v>44951</v>
      </c>
      <c r="AK73" s="32">
        <v>44982</v>
      </c>
      <c r="AL73" s="32">
        <v>45012</v>
      </c>
      <c r="AM73" s="32">
        <v>45042</v>
      </c>
      <c r="AN73" s="32">
        <v>45073</v>
      </c>
      <c r="AO73" s="32">
        <v>45105</v>
      </c>
      <c r="AP73" s="32">
        <v>45134</v>
      </c>
      <c r="AQ73" s="32">
        <v>45164</v>
      </c>
      <c r="AR73" s="32">
        <v>45195</v>
      </c>
      <c r="AS73" s="32">
        <v>45225</v>
      </c>
      <c r="AT73" s="32">
        <v>45256</v>
      </c>
      <c r="AU73" s="32">
        <v>45287</v>
      </c>
      <c r="AV73" s="32">
        <v>45316</v>
      </c>
      <c r="AW73" s="32">
        <v>45348</v>
      </c>
      <c r="AX73" s="32">
        <v>45377</v>
      </c>
      <c r="AY73" s="32">
        <v>45407</v>
      </c>
      <c r="AZ73" s="32">
        <v>45439</v>
      </c>
      <c r="BA73" s="32">
        <v>45470</v>
      </c>
      <c r="BB73" s="32">
        <v>45502</v>
      </c>
      <c r="BC73" s="32">
        <v>45532</v>
      </c>
      <c r="BD73" s="32">
        <v>45563</v>
      </c>
      <c r="BE73" s="32">
        <v>45594</v>
      </c>
      <c r="BF73" s="11">
        <v>32</v>
      </c>
      <c r="BG73" s="11">
        <v>28</v>
      </c>
      <c r="BH73" s="11">
        <v>32</v>
      </c>
      <c r="BI73" s="11">
        <v>30</v>
      </c>
      <c r="BJ73" s="11">
        <v>30</v>
      </c>
      <c r="BK73" s="11">
        <v>32</v>
      </c>
      <c r="BL73" s="11">
        <v>30</v>
      </c>
      <c r="BM73" s="11">
        <v>32</v>
      </c>
      <c r="BN73" s="11">
        <v>30</v>
      </c>
      <c r="BO73" s="11">
        <v>31</v>
      </c>
      <c r="BP73" s="11">
        <v>32</v>
      </c>
      <c r="BQ73" s="11">
        <v>29</v>
      </c>
      <c r="BR73" s="11">
        <v>29</v>
      </c>
      <c r="BS73" s="11">
        <v>31</v>
      </c>
      <c r="BT73" s="11">
        <v>29</v>
      </c>
      <c r="BU73" s="13">
        <v>31</v>
      </c>
      <c r="BV73" s="13">
        <v>30</v>
      </c>
      <c r="BW73" s="13">
        <v>30</v>
      </c>
      <c r="BX73" s="13">
        <v>31</v>
      </c>
      <c r="BY73" s="13">
        <v>32</v>
      </c>
      <c r="BZ73" s="13">
        <v>29</v>
      </c>
      <c r="CA73" s="13">
        <v>30</v>
      </c>
      <c r="CB73" s="13">
        <v>31</v>
      </c>
      <c r="CC73" s="13">
        <v>30</v>
      </c>
      <c r="CD73" s="13">
        <v>31</v>
      </c>
      <c r="CE73" s="13">
        <v>31</v>
      </c>
      <c r="CF73" s="13">
        <v>29</v>
      </c>
      <c r="CG73" s="13">
        <v>32</v>
      </c>
      <c r="CH73" s="13">
        <v>29</v>
      </c>
      <c r="CI73" s="33">
        <v>30</v>
      </c>
      <c r="CJ73" s="33">
        <v>32</v>
      </c>
      <c r="CK73" s="33">
        <v>31</v>
      </c>
      <c r="CL73" s="33">
        <v>32</v>
      </c>
      <c r="CM73" s="33">
        <v>30</v>
      </c>
      <c r="CN73" s="33">
        <v>31</v>
      </c>
      <c r="CO73" s="33">
        <v>31</v>
      </c>
      <c r="CP73" s="33">
        <v>28</v>
      </c>
      <c r="CQ73" s="14">
        <v>45621</v>
      </c>
      <c r="CR73" s="32">
        <v>45622</v>
      </c>
      <c r="CS73" s="44">
        <v>45630</v>
      </c>
      <c r="CT73" s="35" t="s">
        <v>309</v>
      </c>
      <c r="CU73" s="36">
        <v>45638</v>
      </c>
      <c r="CV73" s="37" t="s">
        <v>309</v>
      </c>
      <c r="CW73" s="17">
        <v>45635</v>
      </c>
      <c r="CX73" s="32">
        <v>45636</v>
      </c>
      <c r="CY73" s="38">
        <v>45645</v>
      </c>
      <c r="CZ73" s="38"/>
    </row>
    <row r="74" spans="1:104" x14ac:dyDescent="0.3">
      <c r="A74" s="46" t="s">
        <v>58</v>
      </c>
      <c r="B74" s="46">
        <v>5</v>
      </c>
      <c r="C74" s="11" t="s">
        <v>151</v>
      </c>
      <c r="D74" s="11" t="s">
        <v>282</v>
      </c>
      <c r="E74" s="11">
        <v>5229</v>
      </c>
      <c r="F74" s="19">
        <v>4336</v>
      </c>
      <c r="G74" s="11">
        <v>131</v>
      </c>
      <c r="J74" s="30">
        <v>358753560</v>
      </c>
      <c r="K74" s="30">
        <v>269436586</v>
      </c>
      <c r="L74" s="31">
        <v>0.99229534056583824</v>
      </c>
      <c r="M74" s="19">
        <v>827</v>
      </c>
      <c r="N74" s="19">
        <v>327.39583333333331</v>
      </c>
      <c r="O74" s="11">
        <v>397.44444444444446</v>
      </c>
      <c r="P74" s="19">
        <v>13.243907095132041</v>
      </c>
      <c r="Q74" s="11">
        <v>55</v>
      </c>
      <c r="R74" s="19">
        <v>5.9526515151515147</v>
      </c>
      <c r="S74" s="19">
        <v>27.5</v>
      </c>
      <c r="T74" s="19">
        <v>11.905303030303029</v>
      </c>
      <c r="U74" s="32">
        <v>44495</v>
      </c>
      <c r="V74" s="32">
        <v>44527</v>
      </c>
      <c r="W74" s="32">
        <v>44556</v>
      </c>
      <c r="X74" s="32">
        <v>44587</v>
      </c>
      <c r="Y74" s="32">
        <v>44617</v>
      </c>
      <c r="Z74" s="32">
        <v>44648</v>
      </c>
      <c r="AA74" s="32">
        <v>44679</v>
      </c>
      <c r="AB74" s="32">
        <v>44709</v>
      </c>
      <c r="AC74" s="32">
        <v>44741</v>
      </c>
      <c r="AD74" s="32">
        <v>44771</v>
      </c>
      <c r="AE74" s="32">
        <v>44802</v>
      </c>
      <c r="AF74" s="32">
        <v>44833</v>
      </c>
      <c r="AG74" s="32">
        <v>44862</v>
      </c>
      <c r="AH74" s="32">
        <v>44892</v>
      </c>
      <c r="AI74" s="32">
        <v>44923</v>
      </c>
      <c r="AJ74" s="32">
        <v>44952</v>
      </c>
      <c r="AK74" s="32">
        <v>44983</v>
      </c>
      <c r="AL74" s="32">
        <v>45012</v>
      </c>
      <c r="AM74" s="32">
        <v>45042</v>
      </c>
      <c r="AN74" s="32">
        <v>45073</v>
      </c>
      <c r="AO74" s="32">
        <v>45105</v>
      </c>
      <c r="AP74" s="32">
        <v>45135</v>
      </c>
      <c r="AQ74" s="32">
        <v>45166</v>
      </c>
      <c r="AR74" s="32">
        <v>45196</v>
      </c>
      <c r="AS74" s="32">
        <v>45226</v>
      </c>
      <c r="AT74" s="32">
        <v>45257</v>
      </c>
      <c r="AU74" s="32">
        <v>45287</v>
      </c>
      <c r="AV74" s="32">
        <v>45316</v>
      </c>
      <c r="AW74" s="32">
        <v>45348</v>
      </c>
      <c r="AX74" s="32">
        <v>45377</v>
      </c>
      <c r="AY74" s="32">
        <v>45407</v>
      </c>
      <c r="AZ74" s="32">
        <v>45439</v>
      </c>
      <c r="BA74" s="32">
        <v>45470</v>
      </c>
      <c r="BB74" s="32">
        <v>45502</v>
      </c>
      <c r="BC74" s="32">
        <v>45532</v>
      </c>
      <c r="BD74" s="32">
        <v>45563</v>
      </c>
      <c r="BE74" s="32">
        <v>45594</v>
      </c>
      <c r="BF74" s="11">
        <v>32</v>
      </c>
      <c r="BG74" s="11">
        <v>29</v>
      </c>
      <c r="BH74" s="11">
        <v>31</v>
      </c>
      <c r="BI74" s="11">
        <v>30</v>
      </c>
      <c r="BJ74" s="11">
        <v>31</v>
      </c>
      <c r="BK74" s="11">
        <v>31</v>
      </c>
      <c r="BL74" s="11">
        <v>30</v>
      </c>
      <c r="BM74" s="11">
        <v>32</v>
      </c>
      <c r="BN74" s="11">
        <v>30</v>
      </c>
      <c r="BO74" s="11">
        <v>31</v>
      </c>
      <c r="BP74" s="11">
        <v>31</v>
      </c>
      <c r="BQ74" s="11">
        <v>29</v>
      </c>
      <c r="BR74" s="11">
        <v>30</v>
      </c>
      <c r="BS74" s="11">
        <v>31</v>
      </c>
      <c r="BT74" s="11">
        <v>29</v>
      </c>
      <c r="BU74" s="13">
        <v>31</v>
      </c>
      <c r="BV74" s="13">
        <v>29</v>
      </c>
      <c r="BW74" s="13">
        <v>30</v>
      </c>
      <c r="BX74" s="13">
        <v>31</v>
      </c>
      <c r="BY74" s="13">
        <v>32</v>
      </c>
      <c r="BZ74" s="13">
        <v>30</v>
      </c>
      <c r="CA74" s="13">
        <v>31</v>
      </c>
      <c r="CB74" s="13">
        <v>30</v>
      </c>
      <c r="CC74" s="13">
        <v>30</v>
      </c>
      <c r="CD74" s="13">
        <v>31</v>
      </c>
      <c r="CE74" s="13">
        <v>30</v>
      </c>
      <c r="CF74" s="13">
        <v>29</v>
      </c>
      <c r="CG74" s="13">
        <v>32</v>
      </c>
      <c r="CH74" s="13">
        <v>29</v>
      </c>
      <c r="CI74" s="33">
        <v>30</v>
      </c>
      <c r="CJ74" s="33">
        <v>32</v>
      </c>
      <c r="CK74" s="33">
        <v>31</v>
      </c>
      <c r="CL74" s="33">
        <v>32</v>
      </c>
      <c r="CM74" s="33">
        <v>30</v>
      </c>
      <c r="CN74" s="33">
        <v>31</v>
      </c>
      <c r="CO74" s="33">
        <v>31</v>
      </c>
      <c r="CP74" s="33">
        <v>29</v>
      </c>
      <c r="CQ74" s="14">
        <v>45622</v>
      </c>
      <c r="CR74" s="32">
        <v>45623</v>
      </c>
      <c r="CS74" s="44">
        <v>45630</v>
      </c>
      <c r="CT74" s="35" t="s">
        <v>369</v>
      </c>
      <c r="CU74" s="36">
        <v>45638</v>
      </c>
      <c r="CV74" s="37" t="s">
        <v>369</v>
      </c>
      <c r="CW74" s="17">
        <v>45635</v>
      </c>
      <c r="CX74" s="32">
        <v>45636</v>
      </c>
      <c r="CY74" s="38">
        <v>45645</v>
      </c>
      <c r="CZ74" s="38"/>
    </row>
    <row r="75" spans="1:104" x14ac:dyDescent="0.3">
      <c r="A75" s="46" t="s">
        <v>33</v>
      </c>
      <c r="B75" s="46" t="s">
        <v>152</v>
      </c>
      <c r="C75" s="11" t="s">
        <v>76</v>
      </c>
      <c r="D75" s="11" t="s">
        <v>482</v>
      </c>
      <c r="E75" s="11">
        <v>4892</v>
      </c>
      <c r="F75" s="19">
        <v>4878</v>
      </c>
      <c r="G75" s="11">
        <v>14</v>
      </c>
      <c r="J75" s="30">
        <v>269980264</v>
      </c>
      <c r="K75" s="30">
        <v>164114512</v>
      </c>
      <c r="L75" s="31">
        <v>0.92197895214477965</v>
      </c>
      <c r="M75" s="19">
        <v>863.33333333333337</v>
      </c>
      <c r="N75" s="19">
        <v>494.89583333333331</v>
      </c>
      <c r="O75" s="11">
        <v>364</v>
      </c>
      <c r="P75" s="19">
        <v>9.8566196590191542</v>
      </c>
      <c r="Q75" s="11">
        <v>55</v>
      </c>
      <c r="R75" s="19">
        <v>8.9981060606060606</v>
      </c>
      <c r="S75" s="19">
        <v>27.5</v>
      </c>
      <c r="T75" s="19">
        <v>17.996212121212121</v>
      </c>
      <c r="U75" s="32">
        <v>44495</v>
      </c>
      <c r="V75" s="32">
        <v>44527</v>
      </c>
      <c r="W75" s="32">
        <v>44556</v>
      </c>
      <c r="X75" s="32">
        <v>44587</v>
      </c>
      <c r="Y75" s="32">
        <v>44617</v>
      </c>
      <c r="Z75" s="32">
        <v>44648</v>
      </c>
      <c r="AA75" s="32">
        <v>44679</v>
      </c>
      <c r="AB75" s="32">
        <v>44709</v>
      </c>
      <c r="AC75" s="32">
        <v>44741</v>
      </c>
      <c r="AD75" s="32">
        <v>44771</v>
      </c>
      <c r="AE75" s="32">
        <v>44802</v>
      </c>
      <c r="AF75" s="32">
        <v>44833</v>
      </c>
      <c r="AG75" s="32">
        <v>44862</v>
      </c>
      <c r="AH75" s="32">
        <v>44892</v>
      </c>
      <c r="AI75" s="32">
        <v>44923</v>
      </c>
      <c r="AJ75" s="32">
        <v>44952</v>
      </c>
      <c r="AK75" s="32">
        <v>44983</v>
      </c>
      <c r="AL75" s="32">
        <v>45013</v>
      </c>
      <c r="AM75" s="32">
        <v>45043</v>
      </c>
      <c r="AN75" s="32">
        <v>45075</v>
      </c>
      <c r="AO75" s="32">
        <v>45106</v>
      </c>
      <c r="AP75" s="32">
        <v>45136</v>
      </c>
      <c r="AQ75" s="32">
        <v>45167</v>
      </c>
      <c r="AR75" s="32">
        <v>45197</v>
      </c>
      <c r="AS75" s="32">
        <v>45227</v>
      </c>
      <c r="AT75" s="32">
        <v>45257</v>
      </c>
      <c r="AU75" s="32">
        <v>45288</v>
      </c>
      <c r="AV75" s="32">
        <v>45317</v>
      </c>
      <c r="AW75" s="32">
        <v>45349</v>
      </c>
      <c r="AX75" s="32">
        <v>45378</v>
      </c>
      <c r="AY75" s="32">
        <v>45408</v>
      </c>
      <c r="AZ75" s="32">
        <v>45440</v>
      </c>
      <c r="BA75" s="32">
        <v>45471</v>
      </c>
      <c r="BB75" s="32">
        <v>45503</v>
      </c>
      <c r="BC75" s="32">
        <v>45533</v>
      </c>
      <c r="BD75" s="32">
        <v>45565</v>
      </c>
      <c r="BE75" s="32">
        <v>45595</v>
      </c>
      <c r="BF75" s="11">
        <v>32</v>
      </c>
      <c r="BG75" s="11">
        <v>29</v>
      </c>
      <c r="BH75" s="11">
        <v>31</v>
      </c>
      <c r="BI75" s="11">
        <v>30</v>
      </c>
      <c r="BJ75" s="11">
        <v>31</v>
      </c>
      <c r="BK75" s="11">
        <v>31</v>
      </c>
      <c r="BL75" s="11">
        <v>30</v>
      </c>
      <c r="BM75" s="11">
        <v>32</v>
      </c>
      <c r="BN75" s="11">
        <v>30</v>
      </c>
      <c r="BO75" s="11">
        <v>31</v>
      </c>
      <c r="BP75" s="11">
        <v>31</v>
      </c>
      <c r="BQ75" s="11">
        <v>29</v>
      </c>
      <c r="BR75" s="11">
        <v>30</v>
      </c>
      <c r="BS75" s="11">
        <v>31</v>
      </c>
      <c r="BT75" s="11">
        <v>29</v>
      </c>
      <c r="BU75" s="13">
        <v>31</v>
      </c>
      <c r="BV75" s="13">
        <v>30</v>
      </c>
      <c r="BW75" s="13">
        <v>30</v>
      </c>
      <c r="BX75" s="13">
        <v>32</v>
      </c>
      <c r="BY75" s="13">
        <v>31</v>
      </c>
      <c r="BZ75" s="13">
        <v>30</v>
      </c>
      <c r="CA75" s="13">
        <v>31</v>
      </c>
      <c r="CB75" s="13">
        <v>30</v>
      </c>
      <c r="CC75" s="13">
        <v>30</v>
      </c>
      <c r="CD75" s="13">
        <v>30</v>
      </c>
      <c r="CE75" s="13">
        <v>31</v>
      </c>
      <c r="CF75" s="13">
        <v>29</v>
      </c>
      <c r="CG75" s="13">
        <v>32</v>
      </c>
      <c r="CH75" s="13">
        <v>29</v>
      </c>
      <c r="CI75" s="33">
        <v>30</v>
      </c>
      <c r="CJ75" s="33">
        <v>32</v>
      </c>
      <c r="CK75" s="33">
        <v>31</v>
      </c>
      <c r="CL75" s="33">
        <v>32</v>
      </c>
      <c r="CM75" s="33">
        <v>30</v>
      </c>
      <c r="CN75" s="33">
        <v>32</v>
      </c>
      <c r="CO75" s="33">
        <v>30</v>
      </c>
      <c r="CP75" s="33">
        <v>28</v>
      </c>
      <c r="CQ75" s="14">
        <v>45622</v>
      </c>
      <c r="CR75" s="32">
        <v>45623</v>
      </c>
      <c r="CS75" s="44">
        <v>45630</v>
      </c>
      <c r="CT75" s="35" t="s">
        <v>309</v>
      </c>
      <c r="CU75" s="36">
        <v>45638</v>
      </c>
      <c r="CV75" s="37" t="s">
        <v>309</v>
      </c>
      <c r="CW75" s="17">
        <v>45635</v>
      </c>
      <c r="CX75" s="32">
        <v>45636</v>
      </c>
      <c r="CY75" s="38">
        <v>45645</v>
      </c>
      <c r="CZ75" s="38"/>
    </row>
    <row r="76" spans="1:104" x14ac:dyDescent="0.3">
      <c r="A76" s="46" t="s">
        <v>33</v>
      </c>
      <c r="B76" s="46" t="s">
        <v>168</v>
      </c>
      <c r="C76" s="11" t="s">
        <v>169</v>
      </c>
      <c r="D76" s="11" t="s">
        <v>483</v>
      </c>
      <c r="E76" s="11">
        <v>4090</v>
      </c>
      <c r="F76" s="19">
        <v>4070</v>
      </c>
      <c r="G76" s="11">
        <v>34</v>
      </c>
      <c r="J76" s="30">
        <v>274216631</v>
      </c>
      <c r="K76" s="30">
        <v>214074852</v>
      </c>
      <c r="L76" s="31">
        <v>0.96219287767130324</v>
      </c>
      <c r="M76" s="19">
        <v>838.33333333333337</v>
      </c>
      <c r="N76" s="19">
        <v>221.6875</v>
      </c>
      <c r="O76" s="11">
        <v>407</v>
      </c>
      <c r="P76" s="19">
        <v>18.35917676910065</v>
      </c>
      <c r="Q76" s="11">
        <v>55</v>
      </c>
      <c r="R76" s="19">
        <v>4.0306818181818178</v>
      </c>
      <c r="S76" s="19">
        <v>27.5</v>
      </c>
      <c r="T76" s="19">
        <v>8.0613636363636356</v>
      </c>
      <c r="U76" s="32">
        <v>44496</v>
      </c>
      <c r="V76" s="32">
        <v>44528</v>
      </c>
      <c r="W76" s="32">
        <v>44559</v>
      </c>
      <c r="X76" s="32">
        <v>44589</v>
      </c>
      <c r="Y76" s="32">
        <v>44620</v>
      </c>
      <c r="Z76" s="32">
        <v>44651</v>
      </c>
      <c r="AA76" s="32">
        <v>44681</v>
      </c>
      <c r="AB76" s="32">
        <v>44713</v>
      </c>
      <c r="AC76" s="32">
        <v>44743</v>
      </c>
      <c r="AD76" s="32">
        <v>44774</v>
      </c>
      <c r="AE76" s="32">
        <v>44804</v>
      </c>
      <c r="AF76" s="32">
        <v>44834</v>
      </c>
      <c r="AG76" s="32">
        <v>44863</v>
      </c>
      <c r="AH76" s="32">
        <v>44893</v>
      </c>
      <c r="AI76" s="32">
        <v>44924</v>
      </c>
      <c r="AJ76" s="32">
        <v>44953</v>
      </c>
      <c r="AK76" s="32">
        <v>44984</v>
      </c>
      <c r="AL76" s="32">
        <v>45013</v>
      </c>
      <c r="AM76" s="32">
        <v>45043</v>
      </c>
      <c r="AN76" s="32">
        <v>45075</v>
      </c>
      <c r="AO76" s="32">
        <v>45106</v>
      </c>
      <c r="AP76" s="32">
        <v>45136</v>
      </c>
      <c r="AQ76" s="32">
        <v>45167</v>
      </c>
      <c r="AR76" s="32">
        <v>45197</v>
      </c>
      <c r="AS76" s="32">
        <v>45227</v>
      </c>
      <c r="AT76" s="32">
        <v>45258</v>
      </c>
      <c r="AU76" s="32">
        <v>45287</v>
      </c>
      <c r="AV76" s="32">
        <v>45316</v>
      </c>
      <c r="AW76" s="32">
        <v>45348</v>
      </c>
      <c r="AX76" s="32">
        <v>45377</v>
      </c>
      <c r="AY76" s="32">
        <v>45407</v>
      </c>
      <c r="AZ76" s="32">
        <v>45439</v>
      </c>
      <c r="BA76" s="32">
        <v>45470</v>
      </c>
      <c r="BB76" s="32">
        <v>45502</v>
      </c>
      <c r="BC76" s="32">
        <v>45532</v>
      </c>
      <c r="BD76" s="32">
        <v>45563</v>
      </c>
      <c r="BE76" s="32">
        <v>45594</v>
      </c>
      <c r="BF76" s="11">
        <v>32</v>
      </c>
      <c r="BG76" s="11">
        <v>31</v>
      </c>
      <c r="BH76" s="11">
        <v>30</v>
      </c>
      <c r="BI76" s="11">
        <v>31</v>
      </c>
      <c r="BJ76" s="11">
        <v>31</v>
      </c>
      <c r="BK76" s="11">
        <v>30</v>
      </c>
      <c r="BL76" s="11">
        <v>32</v>
      </c>
      <c r="BM76" s="11">
        <v>30</v>
      </c>
      <c r="BN76" s="11">
        <v>31</v>
      </c>
      <c r="BO76" s="11">
        <v>30</v>
      </c>
      <c r="BP76" s="11">
        <v>30</v>
      </c>
      <c r="BQ76" s="11">
        <v>29</v>
      </c>
      <c r="BR76" s="11">
        <v>30</v>
      </c>
      <c r="BS76" s="11">
        <v>31</v>
      </c>
      <c r="BT76" s="11">
        <v>29</v>
      </c>
      <c r="BU76" s="13">
        <v>31</v>
      </c>
      <c r="BV76" s="13">
        <v>29</v>
      </c>
      <c r="BW76" s="13">
        <v>30</v>
      </c>
      <c r="BX76" s="13">
        <v>32</v>
      </c>
      <c r="BY76" s="13">
        <v>31</v>
      </c>
      <c r="BZ76" s="13">
        <v>30</v>
      </c>
      <c r="CA76" s="13">
        <v>31</v>
      </c>
      <c r="CB76" s="13">
        <v>30</v>
      </c>
      <c r="CC76" s="13">
        <v>30</v>
      </c>
      <c r="CD76" s="13">
        <v>31</v>
      </c>
      <c r="CE76" s="13">
        <v>29</v>
      </c>
      <c r="CF76" s="13">
        <v>29</v>
      </c>
      <c r="CG76" s="13">
        <v>32</v>
      </c>
      <c r="CH76" s="13">
        <v>29</v>
      </c>
      <c r="CI76" s="33">
        <v>30</v>
      </c>
      <c r="CJ76" s="33">
        <v>32</v>
      </c>
      <c r="CK76" s="33">
        <v>31</v>
      </c>
      <c r="CL76" s="33">
        <v>32</v>
      </c>
      <c r="CM76" s="33">
        <v>30</v>
      </c>
      <c r="CN76" s="33">
        <v>31</v>
      </c>
      <c r="CO76" s="33">
        <v>31</v>
      </c>
      <c r="CP76" s="33">
        <v>30</v>
      </c>
      <c r="CQ76" s="14">
        <v>45623</v>
      </c>
      <c r="CR76" s="32">
        <v>45624</v>
      </c>
      <c r="CS76" s="44">
        <v>45630</v>
      </c>
      <c r="CT76" s="35" t="s">
        <v>369</v>
      </c>
      <c r="CU76" s="36">
        <v>45638</v>
      </c>
      <c r="CV76" s="37" t="s">
        <v>369</v>
      </c>
      <c r="CW76" s="17">
        <v>45635</v>
      </c>
      <c r="CX76" s="32">
        <v>45636</v>
      </c>
      <c r="CY76" s="38">
        <v>45645</v>
      </c>
      <c r="CZ76" s="38"/>
    </row>
    <row r="77" spans="1:104" x14ac:dyDescent="0.3">
      <c r="A77" s="46" t="s">
        <v>33</v>
      </c>
      <c r="B77" s="46" t="s">
        <v>164</v>
      </c>
      <c r="C77" s="11" t="s">
        <v>165</v>
      </c>
      <c r="D77" s="11" t="s">
        <v>484</v>
      </c>
      <c r="E77" s="11">
        <v>5555</v>
      </c>
      <c r="F77" s="19">
        <v>3655</v>
      </c>
      <c r="G77" s="11">
        <v>1516</v>
      </c>
      <c r="J77" s="30">
        <v>1221516543</v>
      </c>
      <c r="K77" s="30">
        <v>1136742082</v>
      </c>
      <c r="L77" s="31">
        <v>0.93928991728678213</v>
      </c>
      <c r="M77" s="19">
        <v>1655</v>
      </c>
      <c r="N77" s="19">
        <v>458.20833333333331</v>
      </c>
      <c r="O77" s="11">
        <v>400</v>
      </c>
      <c r="P77" s="19">
        <v>7.9767209238883332</v>
      </c>
      <c r="Q77" s="11">
        <v>55</v>
      </c>
      <c r="R77" s="19">
        <v>8.3310606060606052</v>
      </c>
      <c r="S77" s="19">
        <v>27.5</v>
      </c>
      <c r="T77" s="19">
        <v>16.66212121212121</v>
      </c>
      <c r="U77" s="32">
        <v>44496</v>
      </c>
      <c r="V77" s="32">
        <v>44528</v>
      </c>
      <c r="W77" s="32">
        <v>44558</v>
      </c>
      <c r="X77" s="32">
        <v>44588</v>
      </c>
      <c r="Y77" s="32">
        <v>44618</v>
      </c>
      <c r="Z77" s="32">
        <v>44650</v>
      </c>
      <c r="AA77" s="32">
        <v>44680</v>
      </c>
      <c r="AB77" s="32">
        <v>44712</v>
      </c>
      <c r="AC77" s="32">
        <v>44742</v>
      </c>
      <c r="AD77" s="32">
        <v>44772</v>
      </c>
      <c r="AE77" s="32">
        <v>44804</v>
      </c>
      <c r="AF77" s="32">
        <v>44834</v>
      </c>
      <c r="AG77" s="32">
        <v>44863</v>
      </c>
      <c r="AH77" s="32">
        <v>44893</v>
      </c>
      <c r="AI77" s="32">
        <v>44924</v>
      </c>
      <c r="AJ77" s="32">
        <v>44953</v>
      </c>
      <c r="AK77" s="32">
        <v>44984</v>
      </c>
      <c r="AL77" s="32">
        <v>45013</v>
      </c>
      <c r="AM77" s="32">
        <v>45043</v>
      </c>
      <c r="AN77" s="32">
        <v>45075</v>
      </c>
      <c r="AO77" s="32">
        <v>45106</v>
      </c>
      <c r="AP77" s="32">
        <v>45136</v>
      </c>
      <c r="AQ77" s="32">
        <v>45168</v>
      </c>
      <c r="AR77" s="32">
        <v>45198</v>
      </c>
      <c r="AS77" s="32">
        <v>45229</v>
      </c>
      <c r="AT77" s="32">
        <v>45258</v>
      </c>
      <c r="AU77" s="32">
        <v>45289</v>
      </c>
      <c r="AV77" s="32">
        <v>45318</v>
      </c>
      <c r="AW77" s="32">
        <v>45350</v>
      </c>
      <c r="AX77" s="32">
        <v>45381</v>
      </c>
      <c r="AY77" s="32">
        <v>45409</v>
      </c>
      <c r="AZ77" s="32">
        <v>45441</v>
      </c>
      <c r="BA77" s="32">
        <v>45472</v>
      </c>
      <c r="BB77" s="32">
        <v>45504</v>
      </c>
      <c r="BC77" s="32">
        <v>45534</v>
      </c>
      <c r="BD77" s="32">
        <v>45566</v>
      </c>
      <c r="BE77" s="32">
        <v>45596</v>
      </c>
      <c r="BF77" s="11">
        <v>32</v>
      </c>
      <c r="BG77" s="11">
        <v>30</v>
      </c>
      <c r="BH77" s="11">
        <v>30</v>
      </c>
      <c r="BI77" s="11">
        <v>30</v>
      </c>
      <c r="BJ77" s="11">
        <v>32</v>
      </c>
      <c r="BK77" s="11">
        <v>30</v>
      </c>
      <c r="BL77" s="11">
        <v>32</v>
      </c>
      <c r="BM77" s="11">
        <v>30</v>
      </c>
      <c r="BN77" s="11">
        <v>30</v>
      </c>
      <c r="BO77" s="11">
        <v>32</v>
      </c>
      <c r="BP77" s="11">
        <v>30</v>
      </c>
      <c r="BQ77" s="11">
        <v>29</v>
      </c>
      <c r="BR77" s="11">
        <v>30</v>
      </c>
      <c r="BS77" s="11">
        <v>31</v>
      </c>
      <c r="BT77" s="11">
        <v>29</v>
      </c>
      <c r="BU77" s="13">
        <v>31</v>
      </c>
      <c r="BV77" s="13">
        <v>29</v>
      </c>
      <c r="BW77" s="13">
        <v>30</v>
      </c>
      <c r="BX77" s="13">
        <v>32</v>
      </c>
      <c r="BY77" s="13">
        <v>31</v>
      </c>
      <c r="BZ77" s="13">
        <v>30</v>
      </c>
      <c r="CA77" s="13">
        <v>32</v>
      </c>
      <c r="CB77" s="13">
        <v>30</v>
      </c>
      <c r="CC77" s="13">
        <v>31</v>
      </c>
      <c r="CD77" s="13">
        <v>29</v>
      </c>
      <c r="CE77" s="13">
        <v>31</v>
      </c>
      <c r="CF77" s="13">
        <v>29</v>
      </c>
      <c r="CG77" s="13">
        <v>32</v>
      </c>
      <c r="CH77" s="13">
        <v>31</v>
      </c>
      <c r="CI77" s="33">
        <v>28</v>
      </c>
      <c r="CJ77" s="33">
        <v>32</v>
      </c>
      <c r="CK77" s="33">
        <v>31</v>
      </c>
      <c r="CL77" s="33">
        <v>32</v>
      </c>
      <c r="CM77" s="33">
        <v>30</v>
      </c>
      <c r="CN77" s="33">
        <v>32</v>
      </c>
      <c r="CO77" s="33">
        <v>30</v>
      </c>
      <c r="CP77" s="33">
        <v>28</v>
      </c>
      <c r="CQ77" s="14">
        <v>45623</v>
      </c>
      <c r="CR77" s="32">
        <v>45624</v>
      </c>
      <c r="CS77" s="44">
        <v>45631</v>
      </c>
      <c r="CT77" s="35" t="s">
        <v>369</v>
      </c>
      <c r="CU77" s="36">
        <v>45639</v>
      </c>
      <c r="CV77" s="37" t="s">
        <v>309</v>
      </c>
      <c r="CW77" s="17">
        <v>45635</v>
      </c>
      <c r="CX77" s="32">
        <v>45636</v>
      </c>
      <c r="CY77" s="38">
        <v>45645</v>
      </c>
      <c r="CZ77" s="38"/>
    </row>
    <row r="78" spans="1:104" x14ac:dyDescent="0.3">
      <c r="A78" s="46" t="s">
        <v>33</v>
      </c>
      <c r="B78" s="46" t="s">
        <v>189</v>
      </c>
      <c r="C78" s="11" t="s">
        <v>190</v>
      </c>
      <c r="D78" s="11" t="s">
        <v>485</v>
      </c>
      <c r="E78" s="11">
        <v>4229</v>
      </c>
      <c r="F78" s="19">
        <v>4292</v>
      </c>
      <c r="G78" s="11">
        <v>915</v>
      </c>
      <c r="J78" s="30">
        <v>1328756061</v>
      </c>
      <c r="K78" s="30">
        <v>1269351424</v>
      </c>
      <c r="L78" s="31">
        <v>0.96903368713467419</v>
      </c>
      <c r="M78" s="19">
        <v>1182.6666666666667</v>
      </c>
      <c r="N78" s="19">
        <v>400.1875</v>
      </c>
      <c r="O78" s="11">
        <v>400</v>
      </c>
      <c r="P78" s="19">
        <v>10.724972669061378</v>
      </c>
      <c r="Q78" s="11">
        <v>50</v>
      </c>
      <c r="R78" s="19">
        <v>8.0037500000000001</v>
      </c>
      <c r="S78" s="19">
        <v>25</v>
      </c>
      <c r="T78" s="19">
        <v>16.0075</v>
      </c>
      <c r="U78" s="32">
        <v>44497</v>
      </c>
      <c r="V78" s="32">
        <v>44529</v>
      </c>
      <c r="W78" s="32">
        <v>44560</v>
      </c>
      <c r="X78" s="32">
        <v>44592</v>
      </c>
      <c r="Y78" s="32">
        <v>44622</v>
      </c>
      <c r="Z78" s="32">
        <v>44653</v>
      </c>
      <c r="AA78" s="32">
        <v>44684</v>
      </c>
      <c r="AB78" s="32">
        <v>44715</v>
      </c>
      <c r="AC78" s="32">
        <v>44744</v>
      </c>
      <c r="AD78" s="32">
        <v>44775</v>
      </c>
      <c r="AE78" s="32">
        <v>44805</v>
      </c>
      <c r="AF78" s="32">
        <v>44834</v>
      </c>
      <c r="AG78" s="32">
        <v>44863</v>
      </c>
      <c r="AH78" s="32">
        <v>44893</v>
      </c>
      <c r="AI78" s="32">
        <v>44924</v>
      </c>
      <c r="AJ78" s="32">
        <v>44953</v>
      </c>
      <c r="AK78" s="32">
        <v>44984</v>
      </c>
      <c r="AL78" s="32">
        <v>45014</v>
      </c>
      <c r="AM78" s="32">
        <v>45044</v>
      </c>
      <c r="AN78" s="32">
        <v>45076</v>
      </c>
      <c r="AO78" s="32">
        <v>45107</v>
      </c>
      <c r="AP78" s="32">
        <v>45138</v>
      </c>
      <c r="AQ78" s="32">
        <v>45167</v>
      </c>
      <c r="AR78" s="32">
        <v>45197</v>
      </c>
      <c r="AS78" s="32">
        <v>45229</v>
      </c>
      <c r="AT78" s="32">
        <v>45258</v>
      </c>
      <c r="AU78" s="32">
        <v>45289</v>
      </c>
      <c r="AV78" s="32">
        <v>45318</v>
      </c>
      <c r="AW78" s="32">
        <v>45350</v>
      </c>
      <c r="AX78" s="32">
        <v>45381</v>
      </c>
      <c r="AY78" s="32">
        <v>45409</v>
      </c>
      <c r="AZ78" s="32">
        <v>45441</v>
      </c>
      <c r="BA78" s="32">
        <v>45472</v>
      </c>
      <c r="BB78" s="32">
        <v>45504</v>
      </c>
      <c r="BC78" s="32">
        <v>45534</v>
      </c>
      <c r="BD78" s="32">
        <v>45566</v>
      </c>
      <c r="BE78" s="32">
        <v>45596</v>
      </c>
      <c r="BF78" s="11">
        <v>32</v>
      </c>
      <c r="BG78" s="11">
        <v>31</v>
      </c>
      <c r="BH78" s="11">
        <v>32</v>
      </c>
      <c r="BI78" s="11">
        <v>30</v>
      </c>
      <c r="BJ78" s="11">
        <v>31</v>
      </c>
      <c r="BK78" s="11">
        <v>31</v>
      </c>
      <c r="BL78" s="11">
        <v>31</v>
      </c>
      <c r="BM78" s="11">
        <v>29</v>
      </c>
      <c r="BN78" s="11">
        <v>31</v>
      </c>
      <c r="BO78" s="11">
        <v>30</v>
      </c>
      <c r="BP78" s="11">
        <v>29</v>
      </c>
      <c r="BQ78" s="11">
        <v>29</v>
      </c>
      <c r="BR78" s="11">
        <v>30</v>
      </c>
      <c r="BS78" s="11">
        <v>31</v>
      </c>
      <c r="BT78" s="11">
        <v>29</v>
      </c>
      <c r="BU78" s="13">
        <v>31</v>
      </c>
      <c r="BV78" s="13">
        <v>30</v>
      </c>
      <c r="BW78" s="13">
        <v>30</v>
      </c>
      <c r="BX78" s="13">
        <v>32</v>
      </c>
      <c r="BY78" s="13">
        <v>31</v>
      </c>
      <c r="BZ78" s="13">
        <v>31</v>
      </c>
      <c r="CA78" s="13">
        <v>29</v>
      </c>
      <c r="CB78" s="13">
        <v>30</v>
      </c>
      <c r="CC78" s="13">
        <v>32</v>
      </c>
      <c r="CD78" s="13">
        <v>29</v>
      </c>
      <c r="CE78" s="13">
        <v>31</v>
      </c>
      <c r="CF78" s="13">
        <v>29</v>
      </c>
      <c r="CG78" s="13">
        <v>32</v>
      </c>
      <c r="CH78" s="13">
        <v>31</v>
      </c>
      <c r="CI78" s="33">
        <v>28</v>
      </c>
      <c r="CJ78" s="33">
        <v>32</v>
      </c>
      <c r="CK78" s="33">
        <v>31</v>
      </c>
      <c r="CL78" s="33">
        <v>32</v>
      </c>
      <c r="CM78" s="33">
        <v>30</v>
      </c>
      <c r="CN78" s="33">
        <v>32</v>
      </c>
      <c r="CO78" s="33">
        <v>30</v>
      </c>
      <c r="CP78" s="33">
        <v>28</v>
      </c>
      <c r="CQ78" s="14">
        <v>45623</v>
      </c>
      <c r="CR78" s="32">
        <v>45624</v>
      </c>
      <c r="CS78" s="44">
        <v>45631</v>
      </c>
      <c r="CT78" s="35" t="s">
        <v>369</v>
      </c>
      <c r="CU78" s="36">
        <v>45639</v>
      </c>
      <c r="CV78" s="37" t="s">
        <v>309</v>
      </c>
      <c r="CW78" s="17">
        <v>45635</v>
      </c>
      <c r="CX78" s="32">
        <v>45636</v>
      </c>
      <c r="CY78" s="38">
        <v>45645</v>
      </c>
      <c r="CZ78" s="38"/>
    </row>
    <row r="79" spans="1:104" x14ac:dyDescent="0.3">
      <c r="A79" s="46" t="s">
        <v>33</v>
      </c>
      <c r="B79" s="46" t="s">
        <v>185</v>
      </c>
      <c r="C79" s="11" t="s">
        <v>186</v>
      </c>
      <c r="D79" s="11" t="s">
        <v>486</v>
      </c>
      <c r="E79" s="11">
        <v>6803</v>
      </c>
      <c r="F79" s="19">
        <v>5676</v>
      </c>
      <c r="G79" s="11">
        <v>19</v>
      </c>
      <c r="J79" s="30">
        <v>588695392</v>
      </c>
      <c r="K79" s="30">
        <v>203910069</v>
      </c>
      <c r="L79" s="31">
        <v>0.53875986953117283</v>
      </c>
      <c r="M79" s="19">
        <v>2015.3333333333333</v>
      </c>
      <c r="N79" s="19">
        <v>560.66666666666663</v>
      </c>
      <c r="O79" s="11">
        <v>400</v>
      </c>
      <c r="P79" s="19">
        <v>10.123662306777646</v>
      </c>
      <c r="Q79" s="11">
        <v>55</v>
      </c>
      <c r="R79" s="19">
        <v>10.193939393939393</v>
      </c>
      <c r="S79" s="19">
        <v>27.5</v>
      </c>
      <c r="T79" s="19">
        <v>20.387878787878787</v>
      </c>
      <c r="U79" s="32">
        <v>44498</v>
      </c>
      <c r="V79" s="32">
        <v>44530</v>
      </c>
      <c r="W79" s="32">
        <v>44561</v>
      </c>
      <c r="X79" s="32">
        <v>44592</v>
      </c>
      <c r="Y79" s="32">
        <v>44622</v>
      </c>
      <c r="Z79" s="32">
        <v>44653</v>
      </c>
      <c r="AA79" s="32">
        <v>44684</v>
      </c>
      <c r="AB79" s="32">
        <v>44715</v>
      </c>
      <c r="AC79" s="32">
        <v>44745</v>
      </c>
      <c r="AD79" s="32">
        <v>44776</v>
      </c>
      <c r="AE79" s="32">
        <v>44806</v>
      </c>
      <c r="AF79" s="32">
        <v>44836</v>
      </c>
      <c r="AG79" s="32">
        <v>44865</v>
      </c>
      <c r="AH79" s="32">
        <v>44895</v>
      </c>
      <c r="AI79" s="32">
        <v>44926</v>
      </c>
      <c r="AJ79" s="32">
        <v>44956</v>
      </c>
      <c r="AK79" s="32">
        <v>44986</v>
      </c>
      <c r="AL79" s="32">
        <v>45015</v>
      </c>
      <c r="AM79" s="32">
        <v>45045</v>
      </c>
      <c r="AN79" s="32">
        <v>45077</v>
      </c>
      <c r="AO79" s="32">
        <v>45108</v>
      </c>
      <c r="AP79" s="32">
        <v>45139</v>
      </c>
      <c r="AQ79" s="32">
        <v>45169</v>
      </c>
      <c r="AR79" s="32">
        <v>45199</v>
      </c>
      <c r="AS79" s="32">
        <v>45230</v>
      </c>
      <c r="AT79" s="32">
        <v>45260</v>
      </c>
      <c r="AU79" s="32">
        <v>45290</v>
      </c>
      <c r="AV79" s="32">
        <v>45320</v>
      </c>
      <c r="AW79" s="32">
        <v>45351</v>
      </c>
      <c r="AX79" s="32">
        <v>45382</v>
      </c>
      <c r="AY79" s="32">
        <v>45411</v>
      </c>
      <c r="AZ79" s="32">
        <v>45442</v>
      </c>
      <c r="BA79" s="32">
        <v>45473</v>
      </c>
      <c r="BB79" s="32">
        <v>45505</v>
      </c>
      <c r="BC79" s="32">
        <v>45535</v>
      </c>
      <c r="BD79" s="32">
        <v>45567</v>
      </c>
      <c r="BE79" s="32">
        <v>45597</v>
      </c>
      <c r="BF79" s="11">
        <v>32</v>
      </c>
      <c r="BG79" s="11">
        <v>31</v>
      </c>
      <c r="BH79" s="11">
        <v>31</v>
      </c>
      <c r="BI79" s="11">
        <v>30</v>
      </c>
      <c r="BJ79" s="11">
        <v>31</v>
      </c>
      <c r="BK79" s="11">
        <v>31</v>
      </c>
      <c r="BL79" s="11">
        <v>31</v>
      </c>
      <c r="BM79" s="11">
        <v>30</v>
      </c>
      <c r="BN79" s="11">
        <v>31</v>
      </c>
      <c r="BO79" s="11">
        <v>30</v>
      </c>
      <c r="BP79" s="11">
        <v>30</v>
      </c>
      <c r="BQ79" s="11">
        <v>29</v>
      </c>
      <c r="BR79" s="11">
        <v>30</v>
      </c>
      <c r="BS79" s="11">
        <v>31</v>
      </c>
      <c r="BT79" s="11">
        <v>30</v>
      </c>
      <c r="BU79" s="13">
        <v>30</v>
      </c>
      <c r="BV79" s="13">
        <v>29</v>
      </c>
      <c r="BW79" s="13">
        <v>30</v>
      </c>
      <c r="BX79" s="13">
        <v>32</v>
      </c>
      <c r="BY79" s="13">
        <v>31</v>
      </c>
      <c r="BZ79" s="13">
        <v>31</v>
      </c>
      <c r="CA79" s="13">
        <v>30</v>
      </c>
      <c r="CB79" s="13">
        <v>30</v>
      </c>
      <c r="CC79" s="13">
        <v>31</v>
      </c>
      <c r="CD79" s="13">
        <v>30</v>
      </c>
      <c r="CE79" s="13">
        <v>30</v>
      </c>
      <c r="CF79" s="13">
        <v>30</v>
      </c>
      <c r="CG79" s="13">
        <v>31</v>
      </c>
      <c r="CH79" s="13">
        <v>31</v>
      </c>
      <c r="CI79" s="33">
        <v>29</v>
      </c>
      <c r="CJ79" s="33">
        <v>31</v>
      </c>
      <c r="CK79" s="33">
        <v>31</v>
      </c>
      <c r="CL79" s="33">
        <v>32</v>
      </c>
      <c r="CM79" s="33">
        <v>30</v>
      </c>
      <c r="CN79" s="33">
        <v>32</v>
      </c>
      <c r="CO79" s="33">
        <v>30</v>
      </c>
      <c r="CP79" s="33">
        <v>29</v>
      </c>
      <c r="CQ79" s="14">
        <v>45625</v>
      </c>
      <c r="CR79" s="32">
        <v>45626</v>
      </c>
      <c r="CS79" s="44">
        <v>45631</v>
      </c>
      <c r="CT79" s="35" t="s">
        <v>309</v>
      </c>
      <c r="CU79" s="36">
        <v>45639</v>
      </c>
      <c r="CV79" s="37" t="s">
        <v>369</v>
      </c>
      <c r="CW79" s="17">
        <v>45636</v>
      </c>
      <c r="CX79" s="32">
        <v>45637</v>
      </c>
      <c r="CY79" s="38">
        <v>45646</v>
      </c>
      <c r="CZ79" s="38"/>
    </row>
    <row r="80" spans="1:104" x14ac:dyDescent="0.3">
      <c r="A80" s="46" t="s">
        <v>33</v>
      </c>
      <c r="B80" s="46" t="s">
        <v>162</v>
      </c>
      <c r="C80" s="11" t="s">
        <v>163</v>
      </c>
      <c r="D80" s="11" t="s">
        <v>487</v>
      </c>
      <c r="E80" s="11">
        <v>8663</v>
      </c>
      <c r="F80" s="19">
        <v>7917</v>
      </c>
      <c r="G80" s="11">
        <v>886</v>
      </c>
      <c r="J80" s="30">
        <v>1224141713</v>
      </c>
      <c r="K80" s="30">
        <v>943495515</v>
      </c>
      <c r="L80" s="31">
        <v>0.86058332398453363</v>
      </c>
      <c r="M80" s="19">
        <v>1829.6666666666667</v>
      </c>
      <c r="N80" s="19">
        <v>504.20833333333331</v>
      </c>
      <c r="O80" s="11">
        <v>450</v>
      </c>
      <c r="P80" s="19">
        <v>15.701842822907198</v>
      </c>
      <c r="Q80" s="11">
        <v>50</v>
      </c>
      <c r="R80" s="19">
        <v>10.084166666666667</v>
      </c>
      <c r="S80" s="19">
        <v>25</v>
      </c>
      <c r="T80" s="19">
        <v>20.168333333333333</v>
      </c>
      <c r="U80" s="32">
        <v>44495</v>
      </c>
      <c r="V80" s="32">
        <v>44527</v>
      </c>
      <c r="W80" s="32">
        <v>44558</v>
      </c>
      <c r="X80" s="32">
        <v>44588</v>
      </c>
      <c r="Y80" s="32">
        <v>44618</v>
      </c>
      <c r="Z80" s="32">
        <v>44650</v>
      </c>
      <c r="AA80" s="32">
        <v>44680</v>
      </c>
      <c r="AB80" s="32">
        <v>44712</v>
      </c>
      <c r="AC80" s="32">
        <v>44742</v>
      </c>
      <c r="AD80" s="32">
        <v>44772</v>
      </c>
      <c r="AE80" s="32">
        <v>44803</v>
      </c>
      <c r="AF80" s="32">
        <v>44834</v>
      </c>
      <c r="AG80" s="32">
        <v>44863</v>
      </c>
      <c r="AH80" s="32">
        <v>44892</v>
      </c>
      <c r="AI80" s="32">
        <v>44923</v>
      </c>
      <c r="AJ80" s="32">
        <v>44952</v>
      </c>
      <c r="AK80" s="32">
        <v>44983</v>
      </c>
      <c r="AL80" s="32">
        <v>45013</v>
      </c>
      <c r="AM80" s="32">
        <v>45043</v>
      </c>
      <c r="AN80" s="32">
        <v>45075</v>
      </c>
      <c r="AO80" s="32">
        <v>45106</v>
      </c>
      <c r="AP80" s="32">
        <v>45135</v>
      </c>
      <c r="AQ80" s="32">
        <v>45166</v>
      </c>
      <c r="AR80" s="32">
        <v>45196</v>
      </c>
      <c r="AS80" s="32">
        <v>45226</v>
      </c>
      <c r="AT80" s="32">
        <v>45257</v>
      </c>
      <c r="AU80" s="32">
        <v>45288</v>
      </c>
      <c r="AV80" s="32">
        <v>45317</v>
      </c>
      <c r="AW80" s="32">
        <v>45349</v>
      </c>
      <c r="AX80" s="32">
        <v>45378</v>
      </c>
      <c r="AY80" s="32">
        <v>45408</v>
      </c>
      <c r="AZ80" s="32">
        <v>45440</v>
      </c>
      <c r="BA80" s="32">
        <v>45471</v>
      </c>
      <c r="BB80" s="32">
        <v>45503</v>
      </c>
      <c r="BC80" s="32">
        <v>45533</v>
      </c>
      <c r="BD80" s="32">
        <v>45565</v>
      </c>
      <c r="BE80" s="32">
        <v>45595</v>
      </c>
      <c r="BF80" s="11">
        <v>32</v>
      </c>
      <c r="BG80" s="11">
        <v>31</v>
      </c>
      <c r="BH80" s="11">
        <v>30</v>
      </c>
      <c r="BI80" s="11">
        <v>30</v>
      </c>
      <c r="BJ80" s="11">
        <v>32</v>
      </c>
      <c r="BK80" s="11">
        <v>30</v>
      </c>
      <c r="BL80" s="11">
        <v>32</v>
      </c>
      <c r="BM80" s="11">
        <v>30</v>
      </c>
      <c r="BN80" s="11">
        <v>30</v>
      </c>
      <c r="BO80" s="11">
        <v>31</v>
      </c>
      <c r="BP80" s="11">
        <v>31</v>
      </c>
      <c r="BQ80" s="11">
        <v>29</v>
      </c>
      <c r="BR80" s="11">
        <v>29</v>
      </c>
      <c r="BS80" s="11">
        <v>31</v>
      </c>
      <c r="BT80" s="11">
        <v>29</v>
      </c>
      <c r="BU80" s="13">
        <v>31</v>
      </c>
      <c r="BV80" s="13">
        <v>30</v>
      </c>
      <c r="BW80" s="13">
        <v>30</v>
      </c>
      <c r="BX80" s="13">
        <v>32</v>
      </c>
      <c r="BY80" s="13">
        <v>31</v>
      </c>
      <c r="BZ80" s="13">
        <v>29</v>
      </c>
      <c r="CA80" s="13">
        <v>31</v>
      </c>
      <c r="CB80" s="13">
        <v>30</v>
      </c>
      <c r="CC80" s="13">
        <v>30</v>
      </c>
      <c r="CD80" s="13">
        <v>31</v>
      </c>
      <c r="CE80" s="13">
        <v>31</v>
      </c>
      <c r="CF80" s="13">
        <v>29</v>
      </c>
      <c r="CG80" s="13">
        <v>32</v>
      </c>
      <c r="CH80" s="13">
        <v>29</v>
      </c>
      <c r="CI80" s="33">
        <v>30</v>
      </c>
      <c r="CJ80" s="33">
        <v>32</v>
      </c>
      <c r="CK80" s="33">
        <v>31</v>
      </c>
      <c r="CL80" s="33">
        <v>32</v>
      </c>
      <c r="CM80" s="33">
        <v>30</v>
      </c>
      <c r="CN80" s="33">
        <v>32</v>
      </c>
      <c r="CO80" s="33">
        <v>30</v>
      </c>
      <c r="CP80" s="33">
        <v>28</v>
      </c>
      <c r="CQ80" s="14">
        <v>45622</v>
      </c>
      <c r="CR80" s="32">
        <v>45623</v>
      </c>
      <c r="CS80" s="44">
        <v>45632</v>
      </c>
      <c r="CT80" s="35" t="s">
        <v>309</v>
      </c>
      <c r="CU80" s="36">
        <v>45640</v>
      </c>
      <c r="CV80" s="37" t="s">
        <v>309</v>
      </c>
      <c r="CW80" s="17">
        <v>45636</v>
      </c>
      <c r="CX80" s="32">
        <v>45637</v>
      </c>
      <c r="CY80" s="38">
        <v>45646</v>
      </c>
      <c r="CZ80" s="38"/>
    </row>
    <row r="81" spans="1:104" x14ac:dyDescent="0.3">
      <c r="A81" s="46" t="s">
        <v>58</v>
      </c>
      <c r="B81" s="46">
        <v>26</v>
      </c>
      <c r="C81" s="11" t="s">
        <v>78</v>
      </c>
      <c r="D81" s="11" t="s">
        <v>488</v>
      </c>
      <c r="E81" s="11">
        <v>3986</v>
      </c>
      <c r="F81" s="19">
        <v>3667</v>
      </c>
      <c r="G81" s="11">
        <v>134</v>
      </c>
      <c r="J81" s="30">
        <v>261681438</v>
      </c>
      <c r="K81" s="30">
        <v>211739900</v>
      </c>
      <c r="L81" s="31">
        <v>1.0281875955569326</v>
      </c>
      <c r="M81" s="19">
        <v>745.33333333333337</v>
      </c>
      <c r="N81" s="19">
        <v>252.47916666666666</v>
      </c>
      <c r="O81" s="11">
        <v>394.66666666666669</v>
      </c>
      <c r="P81" s="19">
        <v>14.523970624638997</v>
      </c>
      <c r="Q81" s="11">
        <v>55</v>
      </c>
      <c r="R81" s="19">
        <v>4.5905303030303033</v>
      </c>
      <c r="S81" s="19">
        <v>27.5</v>
      </c>
      <c r="T81" s="19">
        <v>9.1810606060606066</v>
      </c>
      <c r="U81" s="32">
        <v>44496</v>
      </c>
      <c r="V81" s="32">
        <v>44528</v>
      </c>
      <c r="W81" s="32">
        <v>44556</v>
      </c>
      <c r="X81" s="32">
        <v>44587</v>
      </c>
      <c r="Y81" s="32">
        <v>44617</v>
      </c>
      <c r="Z81" s="32">
        <v>44648</v>
      </c>
      <c r="AA81" s="32">
        <v>44679</v>
      </c>
      <c r="AB81" s="32">
        <v>44709</v>
      </c>
      <c r="AC81" s="32">
        <v>44741</v>
      </c>
      <c r="AD81" s="32">
        <v>44771</v>
      </c>
      <c r="AE81" s="32">
        <v>44803</v>
      </c>
      <c r="AF81" s="32">
        <v>44833</v>
      </c>
      <c r="AG81" s="32">
        <v>44863</v>
      </c>
      <c r="AH81" s="32">
        <v>44893</v>
      </c>
      <c r="AI81" s="32">
        <v>44924</v>
      </c>
      <c r="AJ81" s="32">
        <v>44953</v>
      </c>
      <c r="AK81" s="32">
        <v>44984</v>
      </c>
      <c r="AL81" s="32">
        <v>45013</v>
      </c>
      <c r="AM81" s="32">
        <v>45043</v>
      </c>
      <c r="AN81" s="32">
        <v>45075</v>
      </c>
      <c r="AO81" s="32">
        <v>45105</v>
      </c>
      <c r="AP81" s="32">
        <v>45135</v>
      </c>
      <c r="AQ81" s="32">
        <v>45166</v>
      </c>
      <c r="AR81" s="32">
        <v>45196</v>
      </c>
      <c r="AS81" s="32">
        <v>45227</v>
      </c>
      <c r="AT81" s="32">
        <v>45258</v>
      </c>
      <c r="AU81" s="32">
        <v>45288</v>
      </c>
      <c r="AV81" s="32">
        <v>45317</v>
      </c>
      <c r="AW81" s="32">
        <v>45349</v>
      </c>
      <c r="AX81" s="32">
        <v>45378</v>
      </c>
      <c r="AY81" s="32">
        <v>45408</v>
      </c>
      <c r="AZ81" s="32">
        <v>45440</v>
      </c>
      <c r="BA81" s="32">
        <v>45471</v>
      </c>
      <c r="BB81" s="32">
        <v>45503</v>
      </c>
      <c r="BC81" s="32">
        <v>45533</v>
      </c>
      <c r="BD81" s="32">
        <v>45565</v>
      </c>
      <c r="BE81" s="32">
        <v>45595</v>
      </c>
      <c r="BF81" s="11">
        <v>32</v>
      </c>
      <c r="BG81" s="11">
        <v>28</v>
      </c>
      <c r="BH81" s="11">
        <v>31</v>
      </c>
      <c r="BI81" s="11">
        <v>30</v>
      </c>
      <c r="BJ81" s="11">
        <v>31</v>
      </c>
      <c r="BK81" s="11">
        <v>31</v>
      </c>
      <c r="BL81" s="11">
        <v>30</v>
      </c>
      <c r="BM81" s="11">
        <v>32</v>
      </c>
      <c r="BN81" s="11">
        <v>30</v>
      </c>
      <c r="BO81" s="11">
        <v>32</v>
      </c>
      <c r="BP81" s="11">
        <v>30</v>
      </c>
      <c r="BQ81" s="11">
        <v>30</v>
      </c>
      <c r="BR81" s="11">
        <v>30</v>
      </c>
      <c r="BS81" s="11">
        <v>31</v>
      </c>
      <c r="BT81" s="11">
        <v>29</v>
      </c>
      <c r="BU81" s="13">
        <v>31</v>
      </c>
      <c r="BV81" s="13">
        <v>29</v>
      </c>
      <c r="BW81" s="13">
        <v>30</v>
      </c>
      <c r="BX81" s="13">
        <v>32</v>
      </c>
      <c r="BY81" s="13">
        <v>30</v>
      </c>
      <c r="BZ81" s="13">
        <v>30</v>
      </c>
      <c r="CA81" s="13">
        <v>31</v>
      </c>
      <c r="CB81" s="13">
        <v>30</v>
      </c>
      <c r="CC81" s="13">
        <v>31</v>
      </c>
      <c r="CD81" s="13">
        <v>31</v>
      </c>
      <c r="CE81" s="13">
        <v>30</v>
      </c>
      <c r="CF81" s="13">
        <v>29</v>
      </c>
      <c r="CG81" s="13">
        <v>32</v>
      </c>
      <c r="CH81" s="13">
        <v>29</v>
      </c>
      <c r="CI81" s="33">
        <v>30</v>
      </c>
      <c r="CJ81" s="33">
        <v>32</v>
      </c>
      <c r="CK81" s="33">
        <v>31</v>
      </c>
      <c r="CL81" s="33">
        <v>32</v>
      </c>
      <c r="CM81" s="33">
        <v>30</v>
      </c>
      <c r="CN81" s="33">
        <v>32</v>
      </c>
      <c r="CO81" s="33">
        <v>30</v>
      </c>
      <c r="CP81" s="33">
        <v>29</v>
      </c>
      <c r="CQ81" s="14">
        <v>45623</v>
      </c>
      <c r="CR81" s="32">
        <v>45624</v>
      </c>
      <c r="CS81" s="44">
        <v>45632</v>
      </c>
      <c r="CT81" s="35" t="s">
        <v>309</v>
      </c>
      <c r="CU81" s="36">
        <v>45640</v>
      </c>
      <c r="CV81" s="37" t="s">
        <v>369</v>
      </c>
      <c r="CW81" s="17">
        <v>45636</v>
      </c>
      <c r="CX81" s="32">
        <v>45637</v>
      </c>
      <c r="CY81" s="38">
        <v>45646</v>
      </c>
      <c r="CZ81" s="38"/>
    </row>
    <row r="82" spans="1:104" x14ac:dyDescent="0.3">
      <c r="A82" s="46" t="s">
        <v>58</v>
      </c>
      <c r="B82" s="46">
        <v>9</v>
      </c>
      <c r="C82" s="11" t="s">
        <v>157</v>
      </c>
      <c r="D82" s="11" t="s">
        <v>284</v>
      </c>
      <c r="E82" s="11">
        <v>6611</v>
      </c>
      <c r="F82" s="19">
        <v>6376</v>
      </c>
      <c r="G82" s="11">
        <v>163</v>
      </c>
      <c r="J82" s="30">
        <v>437026509</v>
      </c>
      <c r="K82" s="30">
        <v>366416417</v>
      </c>
      <c r="L82" s="31">
        <v>1.0368970886600342</v>
      </c>
      <c r="M82" s="19">
        <v>1064</v>
      </c>
      <c r="N82" s="19">
        <v>441.95833333333331</v>
      </c>
      <c r="O82" s="11">
        <v>394.77777777777777</v>
      </c>
      <c r="P82" s="19">
        <v>14.426699349486189</v>
      </c>
      <c r="Q82" s="11">
        <v>55</v>
      </c>
      <c r="R82" s="19">
        <v>8.0356060606060602</v>
      </c>
      <c r="S82" s="19">
        <v>27.5</v>
      </c>
      <c r="T82" s="19">
        <v>16.07121212121212</v>
      </c>
      <c r="U82" s="32">
        <v>44496</v>
      </c>
      <c r="V82" s="32">
        <v>44528</v>
      </c>
      <c r="W82" s="32">
        <v>44558</v>
      </c>
      <c r="X82" s="32">
        <v>44588</v>
      </c>
      <c r="Y82" s="32">
        <v>44618</v>
      </c>
      <c r="Z82" s="32">
        <v>44650</v>
      </c>
      <c r="AA82" s="32">
        <v>44680</v>
      </c>
      <c r="AB82" s="32">
        <v>44712</v>
      </c>
      <c r="AC82" s="32">
        <v>44742</v>
      </c>
      <c r="AD82" s="32">
        <v>44772</v>
      </c>
      <c r="AE82" s="32">
        <v>44803</v>
      </c>
      <c r="AF82" s="32">
        <v>44835</v>
      </c>
      <c r="AG82" s="32">
        <v>44864</v>
      </c>
      <c r="AH82" s="32">
        <v>44893</v>
      </c>
      <c r="AI82" s="32">
        <v>44924</v>
      </c>
      <c r="AJ82" s="32">
        <v>44953</v>
      </c>
      <c r="AK82" s="32">
        <v>44984</v>
      </c>
      <c r="AL82" s="32">
        <v>45014</v>
      </c>
      <c r="AM82" s="32">
        <v>45044</v>
      </c>
      <c r="AN82" s="32">
        <v>45076</v>
      </c>
      <c r="AO82" s="32">
        <v>45107</v>
      </c>
      <c r="AP82" s="32">
        <v>45138</v>
      </c>
      <c r="AQ82" s="32">
        <v>45167</v>
      </c>
      <c r="AR82" s="32">
        <v>45197</v>
      </c>
      <c r="AS82" s="32">
        <v>45227</v>
      </c>
      <c r="AT82" s="32">
        <v>45258</v>
      </c>
      <c r="AU82" s="32">
        <v>45289</v>
      </c>
      <c r="AV82" s="32">
        <v>45318</v>
      </c>
      <c r="AW82" s="32">
        <v>45350</v>
      </c>
      <c r="AX82" s="32">
        <v>45381</v>
      </c>
      <c r="AY82" s="32">
        <v>45409</v>
      </c>
      <c r="AZ82" s="32">
        <v>45441</v>
      </c>
      <c r="BA82" s="32">
        <v>45472</v>
      </c>
      <c r="BB82" s="32">
        <v>45504</v>
      </c>
      <c r="BC82" s="32">
        <v>45534</v>
      </c>
      <c r="BD82" s="32">
        <v>45566</v>
      </c>
      <c r="BE82" s="32">
        <v>45596</v>
      </c>
      <c r="BF82" s="11">
        <v>32</v>
      </c>
      <c r="BG82" s="11">
        <v>30</v>
      </c>
      <c r="BH82" s="11">
        <v>30</v>
      </c>
      <c r="BI82" s="11">
        <v>30</v>
      </c>
      <c r="BJ82" s="11">
        <v>32</v>
      </c>
      <c r="BK82" s="11">
        <v>30</v>
      </c>
      <c r="BL82" s="11">
        <v>32</v>
      </c>
      <c r="BM82" s="11">
        <v>30</v>
      </c>
      <c r="BN82" s="11">
        <v>30</v>
      </c>
      <c r="BO82" s="11">
        <v>31</v>
      </c>
      <c r="BP82" s="11">
        <v>32</v>
      </c>
      <c r="BQ82" s="11">
        <v>29</v>
      </c>
      <c r="BR82" s="11">
        <v>29</v>
      </c>
      <c r="BS82" s="11">
        <v>31</v>
      </c>
      <c r="BT82" s="11">
        <v>29</v>
      </c>
      <c r="BU82" s="13">
        <v>31</v>
      </c>
      <c r="BV82" s="13">
        <v>30</v>
      </c>
      <c r="BW82" s="13">
        <v>30</v>
      </c>
      <c r="BX82" s="13">
        <v>32</v>
      </c>
      <c r="BY82" s="13">
        <v>31</v>
      </c>
      <c r="BZ82" s="13">
        <v>31</v>
      </c>
      <c r="CA82" s="13">
        <v>29</v>
      </c>
      <c r="CB82" s="13">
        <v>30</v>
      </c>
      <c r="CC82" s="13">
        <v>30</v>
      </c>
      <c r="CD82" s="13">
        <v>31</v>
      </c>
      <c r="CE82" s="13">
        <v>31</v>
      </c>
      <c r="CF82" s="13">
        <v>29</v>
      </c>
      <c r="CG82" s="13">
        <v>32</v>
      </c>
      <c r="CH82" s="13">
        <v>31</v>
      </c>
      <c r="CI82" s="33">
        <v>28</v>
      </c>
      <c r="CJ82" s="33">
        <v>32</v>
      </c>
      <c r="CK82" s="33">
        <v>31</v>
      </c>
      <c r="CL82" s="33">
        <v>32</v>
      </c>
      <c r="CM82" s="33">
        <v>30</v>
      </c>
      <c r="CN82" s="33">
        <v>32</v>
      </c>
      <c r="CO82" s="33">
        <v>30</v>
      </c>
      <c r="CP82" s="33">
        <v>28</v>
      </c>
      <c r="CQ82" s="14">
        <v>45623</v>
      </c>
      <c r="CR82" s="32">
        <v>45624</v>
      </c>
      <c r="CS82" s="44">
        <v>45632</v>
      </c>
      <c r="CT82" s="35" t="s">
        <v>369</v>
      </c>
      <c r="CU82" s="36">
        <v>45640</v>
      </c>
      <c r="CV82" s="37" t="s">
        <v>309</v>
      </c>
      <c r="CW82" s="17">
        <v>45636</v>
      </c>
      <c r="CX82" s="32">
        <v>45637</v>
      </c>
      <c r="CY82" s="38">
        <v>45646</v>
      </c>
      <c r="CZ82" s="38"/>
    </row>
    <row r="83" spans="1:104" x14ac:dyDescent="0.3">
      <c r="A83" s="46" t="s">
        <v>58</v>
      </c>
      <c r="B83" s="46" t="s">
        <v>166</v>
      </c>
      <c r="C83" s="11" t="s">
        <v>167</v>
      </c>
      <c r="D83" s="11" t="s">
        <v>283</v>
      </c>
      <c r="E83" s="11">
        <v>8145</v>
      </c>
      <c r="F83" s="19">
        <v>8077</v>
      </c>
      <c r="G83" s="11">
        <v>294</v>
      </c>
      <c r="J83" s="30">
        <v>533889293</v>
      </c>
      <c r="K83" s="30">
        <v>451611546</v>
      </c>
      <c r="L83" s="31">
        <v>1.0326975294582867</v>
      </c>
      <c r="M83" s="19">
        <v>1462.6666666666667</v>
      </c>
      <c r="N83" s="19">
        <v>513.5625</v>
      </c>
      <c r="O83" s="11">
        <v>400</v>
      </c>
      <c r="P83" s="19">
        <v>15.727394426189607</v>
      </c>
      <c r="Q83" s="11">
        <v>55</v>
      </c>
      <c r="R83" s="19">
        <v>9.3375000000000004</v>
      </c>
      <c r="S83" s="19">
        <v>27.5</v>
      </c>
      <c r="T83" s="19">
        <v>18.675000000000001</v>
      </c>
      <c r="U83" s="32">
        <v>44497</v>
      </c>
      <c r="V83" s="32">
        <v>44529</v>
      </c>
      <c r="W83" s="32">
        <v>44559</v>
      </c>
      <c r="X83" s="32">
        <v>44589</v>
      </c>
      <c r="Y83" s="32">
        <v>44620</v>
      </c>
      <c r="Z83" s="32">
        <v>44651</v>
      </c>
      <c r="AA83" s="32">
        <v>44681</v>
      </c>
      <c r="AB83" s="32">
        <v>44713</v>
      </c>
      <c r="AC83" s="32">
        <v>44743</v>
      </c>
      <c r="AD83" s="32">
        <v>44774</v>
      </c>
      <c r="AE83" s="32">
        <v>44804</v>
      </c>
      <c r="AF83" s="32">
        <v>44835</v>
      </c>
      <c r="AG83" s="32">
        <v>44864</v>
      </c>
      <c r="AH83" s="32">
        <v>44894</v>
      </c>
      <c r="AI83" s="32">
        <v>44925</v>
      </c>
      <c r="AJ83" s="32">
        <v>44954</v>
      </c>
      <c r="AK83" s="32">
        <v>44985</v>
      </c>
      <c r="AL83" s="32">
        <v>45014</v>
      </c>
      <c r="AM83" s="32">
        <v>45044</v>
      </c>
      <c r="AN83" s="32">
        <v>45076</v>
      </c>
      <c r="AO83" s="32">
        <v>45107</v>
      </c>
      <c r="AP83" s="32">
        <v>45138</v>
      </c>
      <c r="AQ83" s="32">
        <v>45168</v>
      </c>
      <c r="AR83" s="32">
        <v>45198</v>
      </c>
      <c r="AS83" s="32">
        <v>45229</v>
      </c>
      <c r="AT83" s="32">
        <v>45259</v>
      </c>
      <c r="AU83" s="32">
        <v>45290</v>
      </c>
      <c r="AV83" s="32">
        <v>45320</v>
      </c>
      <c r="AW83" s="32">
        <v>45351</v>
      </c>
      <c r="AX83" s="32">
        <v>45382</v>
      </c>
      <c r="AY83" s="32">
        <v>45411</v>
      </c>
      <c r="AZ83" s="32">
        <v>45442</v>
      </c>
      <c r="BA83" s="32">
        <v>45473</v>
      </c>
      <c r="BB83" s="32">
        <v>45505</v>
      </c>
      <c r="BC83" s="32">
        <v>45535</v>
      </c>
      <c r="BD83" s="32">
        <v>45567</v>
      </c>
      <c r="BE83" s="32">
        <v>45597</v>
      </c>
      <c r="BF83" s="11">
        <v>32</v>
      </c>
      <c r="BG83" s="11">
        <v>30</v>
      </c>
      <c r="BH83" s="11">
        <v>30</v>
      </c>
      <c r="BI83" s="11">
        <v>31</v>
      </c>
      <c r="BJ83" s="11">
        <v>31</v>
      </c>
      <c r="BK83" s="11">
        <v>30</v>
      </c>
      <c r="BL83" s="11">
        <v>32</v>
      </c>
      <c r="BM83" s="11">
        <v>30</v>
      </c>
      <c r="BN83" s="11">
        <v>31</v>
      </c>
      <c r="BO83" s="11">
        <v>30</v>
      </c>
      <c r="BP83" s="11">
        <v>31</v>
      </c>
      <c r="BQ83" s="11">
        <v>29</v>
      </c>
      <c r="BR83" s="11">
        <v>30</v>
      </c>
      <c r="BS83" s="11">
        <v>31</v>
      </c>
      <c r="BT83" s="11">
        <v>29</v>
      </c>
      <c r="BU83" s="13">
        <v>31</v>
      </c>
      <c r="BV83" s="13">
        <v>29</v>
      </c>
      <c r="BW83" s="13">
        <v>30</v>
      </c>
      <c r="BX83" s="13">
        <v>32</v>
      </c>
      <c r="BY83" s="13">
        <v>31</v>
      </c>
      <c r="BZ83" s="13">
        <v>31</v>
      </c>
      <c r="CA83" s="13">
        <v>30</v>
      </c>
      <c r="CB83" s="13">
        <v>30</v>
      </c>
      <c r="CC83" s="13">
        <v>31</v>
      </c>
      <c r="CD83" s="13">
        <v>30</v>
      </c>
      <c r="CE83" s="13">
        <v>31</v>
      </c>
      <c r="CF83" s="13">
        <v>30</v>
      </c>
      <c r="CG83" s="13">
        <v>31</v>
      </c>
      <c r="CH83" s="13">
        <v>31</v>
      </c>
      <c r="CI83" s="33">
        <v>29</v>
      </c>
      <c r="CJ83" s="33">
        <v>31</v>
      </c>
      <c r="CK83" s="33">
        <v>31</v>
      </c>
      <c r="CL83" s="33">
        <v>32</v>
      </c>
      <c r="CM83" s="33">
        <v>30</v>
      </c>
      <c r="CN83" s="33">
        <v>32</v>
      </c>
      <c r="CO83" s="33">
        <v>30</v>
      </c>
      <c r="CP83" s="33">
        <v>28</v>
      </c>
      <c r="CQ83" s="14">
        <v>45624</v>
      </c>
      <c r="CR83" s="32">
        <v>45625</v>
      </c>
      <c r="CS83" s="44">
        <v>45632</v>
      </c>
      <c r="CT83" s="35" t="s">
        <v>369</v>
      </c>
      <c r="CU83" s="36">
        <v>45640</v>
      </c>
      <c r="CV83" s="37" t="s">
        <v>309</v>
      </c>
      <c r="CW83" s="17">
        <v>45636</v>
      </c>
      <c r="CX83" s="32">
        <v>45637</v>
      </c>
      <c r="CY83" s="38">
        <v>45646</v>
      </c>
      <c r="CZ83" s="38"/>
    </row>
    <row r="84" spans="1:104" x14ac:dyDescent="0.3">
      <c r="A84" s="46" t="s">
        <v>33</v>
      </c>
      <c r="B84" s="46" t="s">
        <v>187</v>
      </c>
      <c r="C84" s="11" t="s">
        <v>188</v>
      </c>
      <c r="D84" s="11" t="s">
        <v>489</v>
      </c>
      <c r="E84" s="11">
        <v>8114</v>
      </c>
      <c r="F84" s="19">
        <v>6639</v>
      </c>
      <c r="G84" s="11">
        <v>1045</v>
      </c>
      <c r="J84" s="30">
        <v>1841980860</v>
      </c>
      <c r="K84" s="30">
        <v>1714230149</v>
      </c>
      <c r="L84" s="31">
        <v>0.96283430041371687</v>
      </c>
      <c r="M84" s="19">
        <v>1979.6666666666667</v>
      </c>
      <c r="N84" s="19">
        <v>492.6875</v>
      </c>
      <c r="O84" s="11">
        <v>420</v>
      </c>
      <c r="P84" s="19">
        <v>13.475072941773437</v>
      </c>
      <c r="Q84" s="11">
        <v>50</v>
      </c>
      <c r="R84" s="19">
        <v>9.8537499999999998</v>
      </c>
      <c r="S84" s="19">
        <v>25</v>
      </c>
      <c r="T84" s="19">
        <v>19.7075</v>
      </c>
      <c r="U84" s="32">
        <v>44498</v>
      </c>
      <c r="V84" s="32">
        <v>44530</v>
      </c>
      <c r="W84" s="32">
        <v>44561</v>
      </c>
      <c r="X84" s="32">
        <v>44592</v>
      </c>
      <c r="Y84" s="32">
        <v>44622</v>
      </c>
      <c r="Z84" s="32">
        <v>44653</v>
      </c>
      <c r="AA84" s="32">
        <v>44684</v>
      </c>
      <c r="AB84" s="32">
        <v>44715</v>
      </c>
      <c r="AC84" s="32">
        <v>44744</v>
      </c>
      <c r="AD84" s="32">
        <v>44775</v>
      </c>
      <c r="AE84" s="32">
        <v>44805</v>
      </c>
      <c r="AF84" s="32">
        <v>44837</v>
      </c>
      <c r="AG84" s="32">
        <v>44866</v>
      </c>
      <c r="AH84" s="32">
        <v>44895</v>
      </c>
      <c r="AI84" s="32">
        <v>44926</v>
      </c>
      <c r="AJ84" s="32">
        <v>44956</v>
      </c>
      <c r="AK84" s="32">
        <v>44986</v>
      </c>
      <c r="AL84" s="32">
        <v>45017</v>
      </c>
      <c r="AM84" s="32">
        <v>45049</v>
      </c>
      <c r="AN84" s="32">
        <v>45079</v>
      </c>
      <c r="AO84" s="32">
        <v>45111</v>
      </c>
      <c r="AP84" s="32">
        <v>45141</v>
      </c>
      <c r="AQ84" s="32">
        <v>45171</v>
      </c>
      <c r="AR84" s="32">
        <v>45202</v>
      </c>
      <c r="AS84" s="32">
        <v>45231</v>
      </c>
      <c r="AT84" s="32">
        <v>45260</v>
      </c>
      <c r="AU84" s="32">
        <v>45290</v>
      </c>
      <c r="AV84" s="32">
        <v>45320</v>
      </c>
      <c r="AW84" s="32">
        <v>45351</v>
      </c>
      <c r="AX84" s="32">
        <v>45383</v>
      </c>
      <c r="AY84" s="32">
        <v>45412</v>
      </c>
      <c r="AZ84" s="32">
        <v>45443</v>
      </c>
      <c r="BA84" s="32">
        <v>45475</v>
      </c>
      <c r="BB84" s="32">
        <v>45506</v>
      </c>
      <c r="BC84" s="32">
        <v>45537</v>
      </c>
      <c r="BD84" s="32">
        <v>45569</v>
      </c>
      <c r="BE84" s="32">
        <v>45598</v>
      </c>
      <c r="BF84" s="11">
        <v>32</v>
      </c>
      <c r="BG84" s="11">
        <v>31</v>
      </c>
      <c r="BH84" s="11">
        <v>31</v>
      </c>
      <c r="BI84" s="11">
        <v>30</v>
      </c>
      <c r="BJ84" s="11">
        <v>31</v>
      </c>
      <c r="BK84" s="11">
        <v>31</v>
      </c>
      <c r="BL84" s="11">
        <v>31</v>
      </c>
      <c r="BM84" s="11">
        <v>29</v>
      </c>
      <c r="BN84" s="11">
        <v>31</v>
      </c>
      <c r="BO84" s="11">
        <v>30</v>
      </c>
      <c r="BP84" s="11">
        <v>32</v>
      </c>
      <c r="BQ84" s="11">
        <v>29</v>
      </c>
      <c r="BR84" s="11">
        <v>29</v>
      </c>
      <c r="BS84" s="11">
        <v>31</v>
      </c>
      <c r="BT84" s="11">
        <v>30</v>
      </c>
      <c r="BU84" s="13">
        <v>30</v>
      </c>
      <c r="BV84" s="13">
        <v>31</v>
      </c>
      <c r="BW84" s="39">
        <v>32</v>
      </c>
      <c r="BX84" s="13">
        <v>30</v>
      </c>
      <c r="BY84" s="13">
        <v>32</v>
      </c>
      <c r="BZ84" s="13">
        <v>30</v>
      </c>
      <c r="CA84" s="13">
        <v>30</v>
      </c>
      <c r="CB84" s="13">
        <v>31</v>
      </c>
      <c r="CC84" s="13">
        <v>29</v>
      </c>
      <c r="CD84" s="13">
        <v>29</v>
      </c>
      <c r="CE84" s="13">
        <v>30</v>
      </c>
      <c r="CF84" s="13">
        <v>30</v>
      </c>
      <c r="CG84" s="13">
        <v>31</v>
      </c>
      <c r="CH84" s="13">
        <v>32</v>
      </c>
      <c r="CI84" s="33">
        <v>29</v>
      </c>
      <c r="CJ84" s="33">
        <v>31</v>
      </c>
      <c r="CK84" s="33">
        <v>32</v>
      </c>
      <c r="CL84" s="33">
        <v>31</v>
      </c>
      <c r="CM84" s="33">
        <v>31</v>
      </c>
      <c r="CN84" s="33">
        <v>32</v>
      </c>
      <c r="CO84" s="33">
        <v>29</v>
      </c>
      <c r="CP84" s="33">
        <v>28</v>
      </c>
      <c r="CQ84" s="14">
        <v>45625</v>
      </c>
      <c r="CR84" s="32">
        <v>45626</v>
      </c>
      <c r="CS84" s="44">
        <v>45633</v>
      </c>
      <c r="CT84" s="35" t="s">
        <v>309</v>
      </c>
      <c r="CU84" s="36">
        <v>45642</v>
      </c>
      <c r="CV84" s="37" t="s">
        <v>309</v>
      </c>
      <c r="CW84" s="17">
        <v>45636</v>
      </c>
      <c r="CX84" s="32">
        <v>45637</v>
      </c>
      <c r="CY84" s="38">
        <v>45646</v>
      </c>
      <c r="CZ84" s="38"/>
    </row>
    <row r="85" spans="1:104" x14ac:dyDescent="0.3">
      <c r="A85" s="46" t="s">
        <v>160</v>
      </c>
      <c r="B85" s="46">
        <v>1</v>
      </c>
      <c r="C85" s="11" t="s">
        <v>170</v>
      </c>
      <c r="D85" s="11" t="s">
        <v>490</v>
      </c>
      <c r="E85" s="11">
        <v>2000</v>
      </c>
      <c r="F85" s="19">
        <v>2001</v>
      </c>
      <c r="G85" s="11">
        <v>15</v>
      </c>
      <c r="J85" s="30">
        <v>77121718</v>
      </c>
      <c r="K85" s="30">
        <v>46396370</v>
      </c>
      <c r="L85" s="31">
        <v>0.82820363584708689</v>
      </c>
      <c r="M85" s="19">
        <v>393</v>
      </c>
      <c r="N85" s="19">
        <v>106</v>
      </c>
      <c r="O85" s="11">
        <v>305.2</v>
      </c>
      <c r="P85" s="19">
        <v>18.877358490566039</v>
      </c>
      <c r="Q85" s="11">
        <v>45</v>
      </c>
      <c r="R85" s="19">
        <v>2.3555555555555556</v>
      </c>
      <c r="S85" s="19">
        <v>22.5</v>
      </c>
      <c r="T85" s="19">
        <v>4.7111111111111112</v>
      </c>
      <c r="U85" s="32">
        <v>44497</v>
      </c>
      <c r="V85" s="32">
        <v>44529</v>
      </c>
      <c r="W85" s="32">
        <v>44559</v>
      </c>
      <c r="X85" s="32">
        <v>44589</v>
      </c>
      <c r="Y85" s="32">
        <v>44620</v>
      </c>
      <c r="Z85" s="32">
        <v>44651</v>
      </c>
      <c r="AA85" s="32">
        <v>44681</v>
      </c>
      <c r="AB85" s="32">
        <v>44713</v>
      </c>
      <c r="AC85" s="32">
        <v>44743</v>
      </c>
      <c r="AD85" s="32">
        <v>44774</v>
      </c>
      <c r="AE85" s="32">
        <v>44805</v>
      </c>
      <c r="AF85" s="32">
        <v>44836</v>
      </c>
      <c r="AG85" s="32">
        <v>44865</v>
      </c>
      <c r="AH85" s="32">
        <v>44894</v>
      </c>
      <c r="AI85" s="32">
        <v>44925</v>
      </c>
      <c r="AJ85" s="32">
        <v>44954</v>
      </c>
      <c r="AK85" s="32">
        <v>44985</v>
      </c>
      <c r="AL85" s="32">
        <v>45015</v>
      </c>
      <c r="AM85" s="32">
        <v>45045</v>
      </c>
      <c r="AN85" s="32">
        <v>45077</v>
      </c>
      <c r="AO85" s="32">
        <v>45108</v>
      </c>
      <c r="AP85" s="32">
        <v>45139</v>
      </c>
      <c r="AQ85" s="32">
        <v>45169</v>
      </c>
      <c r="AR85" s="32">
        <v>45199</v>
      </c>
      <c r="AS85" s="32">
        <v>45230</v>
      </c>
      <c r="AT85" s="32">
        <v>45259</v>
      </c>
      <c r="AU85" s="32">
        <v>45289</v>
      </c>
      <c r="AV85" s="32">
        <v>45320</v>
      </c>
      <c r="AW85" s="32">
        <v>45351</v>
      </c>
      <c r="AX85" s="32">
        <v>45382</v>
      </c>
      <c r="AY85" s="32">
        <v>45411</v>
      </c>
      <c r="AZ85" s="32">
        <v>45442</v>
      </c>
      <c r="BA85" s="32">
        <v>45473</v>
      </c>
      <c r="BB85" s="32">
        <v>45505</v>
      </c>
      <c r="BC85" s="32">
        <v>45535</v>
      </c>
      <c r="BD85" s="32">
        <v>45567</v>
      </c>
      <c r="BE85" s="32">
        <v>45597</v>
      </c>
      <c r="BF85" s="11">
        <v>32</v>
      </c>
      <c r="BG85" s="11">
        <v>30</v>
      </c>
      <c r="BH85" s="11">
        <v>30</v>
      </c>
      <c r="BI85" s="11">
        <v>31</v>
      </c>
      <c r="BJ85" s="11">
        <v>31</v>
      </c>
      <c r="BK85" s="11">
        <v>30</v>
      </c>
      <c r="BL85" s="11">
        <v>32</v>
      </c>
      <c r="BM85" s="11">
        <v>30</v>
      </c>
      <c r="BN85" s="11">
        <v>31</v>
      </c>
      <c r="BO85" s="11">
        <v>31</v>
      </c>
      <c r="BP85" s="11">
        <v>31</v>
      </c>
      <c r="BQ85" s="11">
        <v>29</v>
      </c>
      <c r="BR85" s="11">
        <v>29</v>
      </c>
      <c r="BS85" s="11">
        <v>31</v>
      </c>
      <c r="BT85" s="11">
        <v>29</v>
      </c>
      <c r="BU85" s="13">
        <v>31</v>
      </c>
      <c r="BV85" s="13">
        <v>30</v>
      </c>
      <c r="BW85" s="13">
        <v>30</v>
      </c>
      <c r="BX85" s="13">
        <v>32</v>
      </c>
      <c r="BY85" s="13">
        <v>31</v>
      </c>
      <c r="BZ85" s="13">
        <v>31</v>
      </c>
      <c r="CA85" s="13">
        <v>30</v>
      </c>
      <c r="CB85" s="13">
        <v>30</v>
      </c>
      <c r="CC85" s="13">
        <v>31</v>
      </c>
      <c r="CD85" s="13">
        <v>29</v>
      </c>
      <c r="CE85" s="13">
        <v>30</v>
      </c>
      <c r="CF85" s="13">
        <v>31</v>
      </c>
      <c r="CG85" s="13">
        <v>31</v>
      </c>
      <c r="CH85" s="13">
        <v>31</v>
      </c>
      <c r="CI85" s="33">
        <v>29</v>
      </c>
      <c r="CJ85" s="33">
        <v>31</v>
      </c>
      <c r="CK85" s="33">
        <v>31</v>
      </c>
      <c r="CL85" s="33">
        <v>32</v>
      </c>
      <c r="CM85" s="33">
        <v>30</v>
      </c>
      <c r="CN85" s="33">
        <v>32</v>
      </c>
      <c r="CO85" s="33">
        <v>30</v>
      </c>
      <c r="CP85" s="33">
        <v>28</v>
      </c>
      <c r="CQ85" s="14">
        <v>45624</v>
      </c>
      <c r="CR85" s="32">
        <v>45625</v>
      </c>
      <c r="CS85" s="44">
        <v>45635</v>
      </c>
      <c r="CT85" s="35" t="s">
        <v>309</v>
      </c>
      <c r="CU85" s="36">
        <v>45643</v>
      </c>
      <c r="CV85" s="37" t="s">
        <v>309</v>
      </c>
      <c r="CW85" s="17">
        <v>45636</v>
      </c>
      <c r="CX85" s="32">
        <v>45637</v>
      </c>
      <c r="CY85" s="38">
        <v>45646</v>
      </c>
      <c r="CZ85" s="38"/>
    </row>
    <row r="86" spans="1:104" x14ac:dyDescent="0.3">
      <c r="A86" s="46" t="s">
        <v>173</v>
      </c>
      <c r="B86" s="46">
        <v>3</v>
      </c>
      <c r="C86" s="11" t="s">
        <v>174</v>
      </c>
      <c r="D86" s="11" t="s">
        <v>491</v>
      </c>
      <c r="E86" s="11">
        <v>258</v>
      </c>
      <c r="F86" s="19">
        <v>259</v>
      </c>
      <c r="G86" s="11">
        <v>0</v>
      </c>
      <c r="J86" s="30">
        <v>5668416</v>
      </c>
      <c r="K86" s="30">
        <v>2604498</v>
      </c>
      <c r="L86" s="31">
        <v>0.26636381303600304</v>
      </c>
      <c r="M86" s="19">
        <v>115.66666666666667</v>
      </c>
      <c r="N86" s="19">
        <v>22.875</v>
      </c>
      <c r="O86" s="11">
        <v>230</v>
      </c>
      <c r="P86" s="19">
        <v>11.3224043715847</v>
      </c>
      <c r="Q86" s="11">
        <v>50</v>
      </c>
      <c r="R86" s="19">
        <v>0.45750000000000002</v>
      </c>
      <c r="S86" s="19">
        <v>25</v>
      </c>
      <c r="T86" s="19">
        <v>0.91500000000000004</v>
      </c>
      <c r="U86" s="32">
        <v>44498</v>
      </c>
      <c r="V86" s="32">
        <v>44530</v>
      </c>
      <c r="W86" s="32">
        <v>44559</v>
      </c>
      <c r="X86" s="32">
        <v>44590</v>
      </c>
      <c r="Y86" s="32">
        <v>44621</v>
      </c>
      <c r="Z86" s="32">
        <v>44652</v>
      </c>
      <c r="AA86" s="32">
        <v>44683</v>
      </c>
      <c r="AB86" s="32">
        <v>44714</v>
      </c>
      <c r="AC86" s="32">
        <v>44744</v>
      </c>
      <c r="AD86" s="32">
        <v>44775</v>
      </c>
      <c r="AE86" s="32">
        <v>44807</v>
      </c>
      <c r="AF86" s="32">
        <v>44836</v>
      </c>
      <c r="AG86" s="32">
        <v>44865</v>
      </c>
      <c r="AH86" s="32">
        <v>44895</v>
      </c>
      <c r="AI86" s="32">
        <v>44926</v>
      </c>
      <c r="AJ86" s="32">
        <v>44956</v>
      </c>
      <c r="AK86" s="32">
        <v>44986</v>
      </c>
      <c r="AL86" s="32">
        <v>45015</v>
      </c>
      <c r="AM86" s="32">
        <v>45045</v>
      </c>
      <c r="AN86" s="32">
        <v>45077</v>
      </c>
      <c r="AO86" s="32">
        <v>45108</v>
      </c>
      <c r="AP86" s="32">
        <v>45139</v>
      </c>
      <c r="AQ86" s="32">
        <v>45168</v>
      </c>
      <c r="AR86" s="32">
        <v>45198</v>
      </c>
      <c r="AS86" s="32">
        <v>45229</v>
      </c>
      <c r="AT86" s="32">
        <v>45260</v>
      </c>
      <c r="AU86" s="32">
        <v>45289</v>
      </c>
      <c r="AV86" s="32">
        <v>45320</v>
      </c>
      <c r="AW86" s="32">
        <v>45351</v>
      </c>
      <c r="AX86" s="32">
        <v>45382</v>
      </c>
      <c r="AY86" s="32">
        <v>45411</v>
      </c>
      <c r="AZ86" s="32">
        <v>45442</v>
      </c>
      <c r="BA86" s="32">
        <v>45473</v>
      </c>
      <c r="BB86" s="32">
        <v>45505</v>
      </c>
      <c r="BC86" s="32">
        <v>45535</v>
      </c>
      <c r="BD86" s="32">
        <v>45567</v>
      </c>
      <c r="BE86" s="32">
        <v>45597</v>
      </c>
      <c r="BF86" s="11">
        <v>32</v>
      </c>
      <c r="BG86" s="11">
        <v>29</v>
      </c>
      <c r="BH86" s="11">
        <v>31</v>
      </c>
      <c r="BI86" s="11">
        <v>31</v>
      </c>
      <c r="BJ86" s="11">
        <v>31</v>
      </c>
      <c r="BK86" s="11">
        <v>31</v>
      </c>
      <c r="BL86" s="11">
        <v>31</v>
      </c>
      <c r="BM86" s="11">
        <v>30</v>
      </c>
      <c r="BN86" s="11">
        <v>31</v>
      </c>
      <c r="BO86" s="11">
        <v>32</v>
      </c>
      <c r="BP86" s="11">
        <v>29</v>
      </c>
      <c r="BQ86" s="11">
        <v>29</v>
      </c>
      <c r="BR86" s="11">
        <v>30</v>
      </c>
      <c r="BS86" s="11">
        <v>31</v>
      </c>
      <c r="BT86" s="11">
        <v>30</v>
      </c>
      <c r="BU86" s="13">
        <v>30</v>
      </c>
      <c r="BV86" s="13">
        <v>29</v>
      </c>
      <c r="BW86" s="13">
        <v>30</v>
      </c>
      <c r="BX86" s="13">
        <v>32</v>
      </c>
      <c r="BY86" s="13">
        <v>31</v>
      </c>
      <c r="BZ86" s="13">
        <v>31</v>
      </c>
      <c r="CA86" s="13">
        <v>29</v>
      </c>
      <c r="CB86" s="13">
        <v>30</v>
      </c>
      <c r="CC86" s="13">
        <v>31</v>
      </c>
      <c r="CD86" s="13">
        <v>31</v>
      </c>
      <c r="CE86" s="13">
        <v>29</v>
      </c>
      <c r="CF86" s="13">
        <v>31</v>
      </c>
      <c r="CG86" s="13">
        <v>31</v>
      </c>
      <c r="CH86" s="13">
        <v>31</v>
      </c>
      <c r="CI86" s="33">
        <v>29</v>
      </c>
      <c r="CJ86" s="33">
        <v>31</v>
      </c>
      <c r="CK86" s="33">
        <v>31</v>
      </c>
      <c r="CL86" s="33">
        <v>32</v>
      </c>
      <c r="CM86" s="33">
        <v>30</v>
      </c>
      <c r="CN86" s="33">
        <v>32</v>
      </c>
      <c r="CO86" s="33">
        <v>30</v>
      </c>
      <c r="CP86" s="33">
        <v>29</v>
      </c>
      <c r="CQ86" s="14">
        <v>45625</v>
      </c>
      <c r="CR86" s="32">
        <v>45626</v>
      </c>
      <c r="CS86" s="44">
        <v>45635</v>
      </c>
      <c r="CT86" s="35" t="s">
        <v>369</v>
      </c>
      <c r="CU86" s="36">
        <v>45643</v>
      </c>
      <c r="CV86" s="37" t="s">
        <v>369</v>
      </c>
      <c r="CW86" s="17">
        <v>45636</v>
      </c>
      <c r="CX86" s="32">
        <v>45637</v>
      </c>
      <c r="CY86" s="38">
        <v>45646</v>
      </c>
      <c r="CZ86" s="38"/>
    </row>
    <row r="87" spans="1:104" x14ac:dyDescent="0.3">
      <c r="A87" s="46" t="s">
        <v>33</v>
      </c>
      <c r="B87" s="46" t="s">
        <v>171</v>
      </c>
      <c r="C87" s="11" t="s">
        <v>172</v>
      </c>
      <c r="D87" s="11" t="s">
        <v>492</v>
      </c>
      <c r="E87" s="11">
        <v>10552</v>
      </c>
      <c r="F87" s="19">
        <v>8563</v>
      </c>
      <c r="G87" s="11">
        <v>744</v>
      </c>
      <c r="J87" s="30">
        <v>1355615956</v>
      </c>
      <c r="K87" s="30">
        <v>1237536029</v>
      </c>
      <c r="L87" s="31">
        <v>0.9906511788470973</v>
      </c>
      <c r="M87" s="19">
        <v>2751.6666666666665</v>
      </c>
      <c r="N87" s="19">
        <v>588</v>
      </c>
      <c r="O87" s="11">
        <v>400</v>
      </c>
      <c r="P87" s="19">
        <v>14.562925170068027</v>
      </c>
      <c r="Q87" s="11">
        <v>55</v>
      </c>
      <c r="R87" s="19">
        <v>10.690909090909091</v>
      </c>
      <c r="S87" s="19">
        <v>27.5</v>
      </c>
      <c r="T87" s="19">
        <v>21.381818181818183</v>
      </c>
      <c r="U87" s="32">
        <v>44497</v>
      </c>
      <c r="V87" s="32">
        <v>44529</v>
      </c>
      <c r="W87" s="32">
        <v>44559</v>
      </c>
      <c r="X87" s="32">
        <v>44589</v>
      </c>
      <c r="Y87" s="32">
        <v>44620</v>
      </c>
      <c r="Z87" s="32">
        <v>44651</v>
      </c>
      <c r="AA87" s="32">
        <v>44681</v>
      </c>
      <c r="AB87" s="32">
        <v>44713</v>
      </c>
      <c r="AC87" s="32">
        <v>44743</v>
      </c>
      <c r="AD87" s="32">
        <v>44774</v>
      </c>
      <c r="AE87" s="32">
        <v>44805</v>
      </c>
      <c r="AF87" s="32">
        <v>44835</v>
      </c>
      <c r="AG87" s="32">
        <v>44865</v>
      </c>
      <c r="AH87" s="32">
        <v>44894</v>
      </c>
      <c r="AI87" s="32">
        <v>44925</v>
      </c>
      <c r="AJ87" s="32">
        <v>44954</v>
      </c>
      <c r="AK87" s="32">
        <v>44985</v>
      </c>
      <c r="AL87" s="32">
        <v>45015</v>
      </c>
      <c r="AM87" s="32">
        <v>45045</v>
      </c>
      <c r="AN87" s="32">
        <v>45077</v>
      </c>
      <c r="AO87" s="32">
        <v>45108</v>
      </c>
      <c r="AP87" s="32">
        <v>45139</v>
      </c>
      <c r="AQ87" s="32">
        <v>45168</v>
      </c>
      <c r="AR87" s="32">
        <v>45198</v>
      </c>
      <c r="AS87" s="32">
        <v>45229</v>
      </c>
      <c r="AT87" s="32">
        <v>45259</v>
      </c>
      <c r="AU87" s="32">
        <v>45289</v>
      </c>
      <c r="AV87" s="32">
        <v>45318</v>
      </c>
      <c r="AW87" s="32">
        <v>45350</v>
      </c>
      <c r="AX87" s="32">
        <v>45381</v>
      </c>
      <c r="AY87" s="32">
        <v>45409</v>
      </c>
      <c r="AZ87" s="32">
        <v>45441</v>
      </c>
      <c r="BA87" s="32">
        <v>45472</v>
      </c>
      <c r="BB87" s="32">
        <v>45504</v>
      </c>
      <c r="BC87" s="32">
        <v>45534</v>
      </c>
      <c r="BD87" s="32">
        <v>45566</v>
      </c>
      <c r="BE87" s="32">
        <v>45596</v>
      </c>
      <c r="BF87" s="11">
        <v>32</v>
      </c>
      <c r="BG87" s="11">
        <v>30</v>
      </c>
      <c r="BH87" s="11">
        <v>30</v>
      </c>
      <c r="BI87" s="11">
        <v>31</v>
      </c>
      <c r="BJ87" s="11">
        <v>31</v>
      </c>
      <c r="BK87" s="11">
        <v>30</v>
      </c>
      <c r="BL87" s="11">
        <v>32</v>
      </c>
      <c r="BM87" s="11">
        <v>30</v>
      </c>
      <c r="BN87" s="11">
        <v>31</v>
      </c>
      <c r="BO87" s="11">
        <v>31</v>
      </c>
      <c r="BP87" s="11">
        <v>30</v>
      </c>
      <c r="BQ87" s="11">
        <v>30</v>
      </c>
      <c r="BR87" s="11">
        <v>29</v>
      </c>
      <c r="BS87" s="11">
        <v>31</v>
      </c>
      <c r="BT87" s="11">
        <v>29</v>
      </c>
      <c r="BU87" s="13">
        <v>31</v>
      </c>
      <c r="BV87" s="13">
        <v>30</v>
      </c>
      <c r="BW87" s="13">
        <v>30</v>
      </c>
      <c r="BX87" s="13">
        <v>32</v>
      </c>
      <c r="BY87" s="13">
        <v>31</v>
      </c>
      <c r="BZ87" s="13">
        <v>31</v>
      </c>
      <c r="CA87" s="13">
        <v>29</v>
      </c>
      <c r="CB87" s="13">
        <v>30</v>
      </c>
      <c r="CC87" s="13">
        <v>31</v>
      </c>
      <c r="CD87" s="13">
        <v>30</v>
      </c>
      <c r="CE87" s="13">
        <v>30</v>
      </c>
      <c r="CF87" s="13">
        <v>29</v>
      </c>
      <c r="CG87" s="13">
        <v>32</v>
      </c>
      <c r="CH87" s="13">
        <v>31</v>
      </c>
      <c r="CI87" s="33">
        <v>28</v>
      </c>
      <c r="CJ87" s="33">
        <v>32</v>
      </c>
      <c r="CK87" s="33">
        <v>31</v>
      </c>
      <c r="CL87" s="33">
        <v>32</v>
      </c>
      <c r="CM87" s="33">
        <v>30</v>
      </c>
      <c r="CN87" s="33">
        <v>32</v>
      </c>
      <c r="CO87" s="33">
        <v>30</v>
      </c>
      <c r="CP87" s="33">
        <v>29</v>
      </c>
      <c r="CQ87" s="14">
        <v>45624</v>
      </c>
      <c r="CR87" s="32">
        <v>45625</v>
      </c>
      <c r="CS87" s="44">
        <v>45633</v>
      </c>
      <c r="CT87" s="35" t="s">
        <v>309</v>
      </c>
      <c r="CU87" s="36">
        <v>45642</v>
      </c>
      <c r="CV87" s="37" t="s">
        <v>309</v>
      </c>
      <c r="CW87" s="17">
        <v>45637</v>
      </c>
      <c r="CX87" s="32">
        <v>45638</v>
      </c>
      <c r="CY87" s="38">
        <v>45646</v>
      </c>
      <c r="CZ87" s="38"/>
    </row>
    <row r="88" spans="1:104" x14ac:dyDescent="0.3">
      <c r="A88" s="46" t="s">
        <v>33</v>
      </c>
      <c r="B88" s="46" t="s">
        <v>175</v>
      </c>
      <c r="C88" s="11" t="s">
        <v>176</v>
      </c>
      <c r="D88" s="11" t="s">
        <v>493</v>
      </c>
      <c r="E88" s="11">
        <v>9040</v>
      </c>
      <c r="F88" s="19">
        <v>5793</v>
      </c>
      <c r="G88" s="11">
        <v>2077</v>
      </c>
      <c r="J88" s="30">
        <v>1504414565</v>
      </c>
      <c r="K88" s="30">
        <v>1338654221</v>
      </c>
      <c r="L88" s="31">
        <v>1.0195346891412143</v>
      </c>
      <c r="M88" s="19">
        <v>1902</v>
      </c>
      <c r="N88" s="19">
        <v>516.125</v>
      </c>
      <c r="O88" s="11">
        <v>400</v>
      </c>
      <c r="P88" s="19">
        <v>11.224025187696778</v>
      </c>
      <c r="Q88" s="11">
        <v>50</v>
      </c>
      <c r="R88" s="19">
        <v>10.3225</v>
      </c>
      <c r="S88" s="19">
        <v>25</v>
      </c>
      <c r="T88" s="19">
        <v>20.645</v>
      </c>
      <c r="U88" s="32">
        <v>44499</v>
      </c>
      <c r="V88" s="32">
        <v>44531</v>
      </c>
      <c r="W88" s="32">
        <v>44560</v>
      </c>
      <c r="X88" s="32">
        <v>44590</v>
      </c>
      <c r="Y88" s="32">
        <v>44621</v>
      </c>
      <c r="Z88" s="32">
        <v>44652</v>
      </c>
      <c r="AA88" s="32">
        <v>44683</v>
      </c>
      <c r="AB88" s="32">
        <v>44714</v>
      </c>
      <c r="AC88" s="32">
        <v>44744</v>
      </c>
      <c r="AD88" s="32">
        <v>44775</v>
      </c>
      <c r="AE88" s="32">
        <v>44806</v>
      </c>
      <c r="AF88" s="32">
        <v>44838</v>
      </c>
      <c r="AG88" s="32">
        <v>44867</v>
      </c>
      <c r="AH88" s="32">
        <v>44896</v>
      </c>
      <c r="AI88" s="32">
        <v>44928</v>
      </c>
      <c r="AJ88" s="32">
        <v>44957</v>
      </c>
      <c r="AK88" s="32">
        <v>44987</v>
      </c>
      <c r="AL88" s="32">
        <v>45017</v>
      </c>
      <c r="AM88" s="32">
        <v>45049</v>
      </c>
      <c r="AN88" s="32">
        <v>45079</v>
      </c>
      <c r="AO88" s="32">
        <v>45111</v>
      </c>
      <c r="AP88" s="32">
        <v>45141</v>
      </c>
      <c r="AQ88" s="32">
        <v>45171</v>
      </c>
      <c r="AR88" s="32">
        <v>45202</v>
      </c>
      <c r="AS88" s="32">
        <v>45232</v>
      </c>
      <c r="AT88" s="32">
        <v>45261</v>
      </c>
      <c r="AU88" s="32">
        <v>45293</v>
      </c>
      <c r="AV88" s="32">
        <v>45321</v>
      </c>
      <c r="AW88" s="32">
        <v>45352</v>
      </c>
      <c r="AX88" s="32">
        <v>45383</v>
      </c>
      <c r="AY88" s="32">
        <v>45412</v>
      </c>
      <c r="AZ88" s="32">
        <v>45443</v>
      </c>
      <c r="BA88" s="32">
        <v>45475</v>
      </c>
      <c r="BB88" s="32">
        <v>45506</v>
      </c>
      <c r="BC88" s="32">
        <v>45537</v>
      </c>
      <c r="BD88" s="32">
        <v>45569</v>
      </c>
      <c r="BE88" s="32">
        <v>45598</v>
      </c>
      <c r="BF88" s="11">
        <v>32</v>
      </c>
      <c r="BG88" s="11">
        <v>29</v>
      </c>
      <c r="BH88" s="11">
        <v>30</v>
      </c>
      <c r="BI88" s="11">
        <v>31</v>
      </c>
      <c r="BJ88" s="11">
        <v>31</v>
      </c>
      <c r="BK88" s="11">
        <v>31</v>
      </c>
      <c r="BL88" s="11">
        <v>31</v>
      </c>
      <c r="BM88" s="11">
        <v>30</v>
      </c>
      <c r="BN88" s="11">
        <v>31</v>
      </c>
      <c r="BO88" s="11">
        <v>31</v>
      </c>
      <c r="BP88" s="11">
        <v>32</v>
      </c>
      <c r="BQ88" s="11">
        <v>29</v>
      </c>
      <c r="BR88" s="11">
        <v>29</v>
      </c>
      <c r="BS88" s="11">
        <v>32</v>
      </c>
      <c r="BT88" s="11">
        <v>29</v>
      </c>
      <c r="BU88" s="13">
        <v>30</v>
      </c>
      <c r="BV88" s="13">
        <v>30</v>
      </c>
      <c r="BW88" s="39">
        <v>32</v>
      </c>
      <c r="BX88" s="13">
        <v>30</v>
      </c>
      <c r="BY88" s="13">
        <v>32</v>
      </c>
      <c r="BZ88" s="13">
        <v>30</v>
      </c>
      <c r="CA88" s="13">
        <v>30</v>
      </c>
      <c r="CB88" s="13">
        <v>31</v>
      </c>
      <c r="CC88" s="13">
        <v>30</v>
      </c>
      <c r="CD88" s="13">
        <v>29</v>
      </c>
      <c r="CE88" s="13">
        <v>32</v>
      </c>
      <c r="CF88" s="13">
        <v>28</v>
      </c>
      <c r="CG88" s="13">
        <v>31</v>
      </c>
      <c r="CH88" s="13">
        <v>31</v>
      </c>
      <c r="CI88" s="33">
        <v>29</v>
      </c>
      <c r="CJ88" s="33">
        <v>31</v>
      </c>
      <c r="CK88" s="33">
        <v>32</v>
      </c>
      <c r="CL88" s="33">
        <v>31</v>
      </c>
      <c r="CM88" s="33">
        <v>31</v>
      </c>
      <c r="CN88" s="33">
        <v>32</v>
      </c>
      <c r="CO88" s="33">
        <v>29</v>
      </c>
      <c r="CP88" s="33">
        <v>29</v>
      </c>
      <c r="CQ88" s="14">
        <v>45626</v>
      </c>
      <c r="CR88" s="32">
        <v>45627</v>
      </c>
      <c r="CS88" s="44">
        <v>45633</v>
      </c>
      <c r="CT88" s="35" t="s">
        <v>369</v>
      </c>
      <c r="CU88" s="36">
        <v>45642</v>
      </c>
      <c r="CV88" s="37" t="s">
        <v>369</v>
      </c>
      <c r="CW88" s="17">
        <v>45637</v>
      </c>
      <c r="CX88" s="32">
        <v>45638</v>
      </c>
      <c r="CY88" s="38">
        <v>45646</v>
      </c>
      <c r="CZ88" s="38"/>
    </row>
    <row r="89" spans="1:104" x14ac:dyDescent="0.3">
      <c r="A89" s="46" t="s">
        <v>58</v>
      </c>
      <c r="B89" s="46">
        <v>27</v>
      </c>
      <c r="C89" s="11" t="s">
        <v>183</v>
      </c>
      <c r="D89" s="11" t="s">
        <v>494</v>
      </c>
      <c r="E89" s="11">
        <v>4599</v>
      </c>
      <c r="F89" s="19">
        <v>4112</v>
      </c>
      <c r="G89" s="11">
        <v>51</v>
      </c>
      <c r="J89" s="30">
        <v>215766749</v>
      </c>
      <c r="K89" s="30">
        <v>154548816</v>
      </c>
      <c r="L89" s="31">
        <v>0.99392218574702018</v>
      </c>
      <c r="M89" s="19">
        <v>694.33333333333337</v>
      </c>
      <c r="N89" s="19">
        <v>284.16666666666669</v>
      </c>
      <c r="O89" s="11">
        <v>383.09523809523807</v>
      </c>
      <c r="P89" s="19">
        <v>14.470381231671553</v>
      </c>
      <c r="Q89" s="11">
        <v>55</v>
      </c>
      <c r="R89" s="19">
        <v>5.166666666666667</v>
      </c>
      <c r="S89" s="19">
        <v>27.5</v>
      </c>
      <c r="T89" s="19">
        <v>10.333333333333334</v>
      </c>
      <c r="U89" s="32">
        <v>44498</v>
      </c>
      <c r="V89" s="32">
        <v>44530</v>
      </c>
      <c r="W89" s="32">
        <v>44560</v>
      </c>
      <c r="X89" s="32">
        <v>44590</v>
      </c>
      <c r="Y89" s="32">
        <v>44621</v>
      </c>
      <c r="Z89" s="32">
        <v>44652</v>
      </c>
      <c r="AA89" s="32">
        <v>44683</v>
      </c>
      <c r="AB89" s="32">
        <v>44714</v>
      </c>
      <c r="AC89" s="32">
        <v>44744</v>
      </c>
      <c r="AD89" s="32">
        <v>44775</v>
      </c>
      <c r="AE89" s="32">
        <v>44807</v>
      </c>
      <c r="AF89" s="32">
        <v>44836</v>
      </c>
      <c r="AG89" s="32">
        <v>44865</v>
      </c>
      <c r="AH89" s="32">
        <v>44895</v>
      </c>
      <c r="AI89" s="32">
        <v>44926</v>
      </c>
      <c r="AJ89" s="32">
        <v>44956</v>
      </c>
      <c r="AK89" s="32">
        <v>44986</v>
      </c>
      <c r="AL89" s="32">
        <v>45015</v>
      </c>
      <c r="AM89" s="32">
        <v>45045</v>
      </c>
      <c r="AN89" s="32">
        <v>45077</v>
      </c>
      <c r="AO89" s="32">
        <v>45108</v>
      </c>
      <c r="AP89" s="32">
        <v>45139</v>
      </c>
      <c r="AQ89" s="32">
        <v>45169</v>
      </c>
      <c r="AR89" s="32">
        <v>45199</v>
      </c>
      <c r="AS89" s="32">
        <v>45230</v>
      </c>
      <c r="AT89" s="32">
        <v>45260</v>
      </c>
      <c r="AU89" s="32">
        <v>45288</v>
      </c>
      <c r="AV89" s="32">
        <v>45317</v>
      </c>
      <c r="AW89" s="32">
        <v>45349</v>
      </c>
      <c r="AX89" s="32">
        <v>45378</v>
      </c>
      <c r="AY89" s="32">
        <v>45408</v>
      </c>
      <c r="AZ89" s="32">
        <v>45440</v>
      </c>
      <c r="BA89" s="32">
        <v>45471</v>
      </c>
      <c r="BB89" s="32">
        <v>45503</v>
      </c>
      <c r="BC89" s="32">
        <v>45533</v>
      </c>
      <c r="BD89" s="32">
        <v>45565</v>
      </c>
      <c r="BE89" s="32">
        <v>45595</v>
      </c>
      <c r="BF89" s="11">
        <v>32</v>
      </c>
      <c r="BG89" s="11">
        <v>30</v>
      </c>
      <c r="BH89" s="11">
        <v>30</v>
      </c>
      <c r="BI89" s="11">
        <v>31</v>
      </c>
      <c r="BJ89" s="11">
        <v>31</v>
      </c>
      <c r="BK89" s="11">
        <v>31</v>
      </c>
      <c r="BL89" s="11">
        <v>31</v>
      </c>
      <c r="BM89" s="11">
        <v>30</v>
      </c>
      <c r="BN89" s="11">
        <v>31</v>
      </c>
      <c r="BO89" s="11">
        <v>32</v>
      </c>
      <c r="BP89" s="11">
        <v>29</v>
      </c>
      <c r="BQ89" s="11">
        <v>29</v>
      </c>
      <c r="BR89" s="11">
        <v>30</v>
      </c>
      <c r="BS89" s="11">
        <v>31</v>
      </c>
      <c r="BT89" s="11">
        <v>30</v>
      </c>
      <c r="BU89" s="13">
        <v>30</v>
      </c>
      <c r="BV89" s="13">
        <v>29</v>
      </c>
      <c r="BW89" s="13">
        <v>30</v>
      </c>
      <c r="BX89" s="13">
        <v>32</v>
      </c>
      <c r="BY89" s="13">
        <v>31</v>
      </c>
      <c r="BZ89" s="13">
        <v>31</v>
      </c>
      <c r="CA89" s="13">
        <v>30</v>
      </c>
      <c r="CB89" s="13">
        <v>30</v>
      </c>
      <c r="CC89" s="13">
        <v>31</v>
      </c>
      <c r="CD89" s="13">
        <v>30</v>
      </c>
      <c r="CE89" s="13">
        <v>28</v>
      </c>
      <c r="CF89" s="13">
        <v>29</v>
      </c>
      <c r="CG89" s="13">
        <v>32</v>
      </c>
      <c r="CH89" s="13">
        <v>29</v>
      </c>
      <c r="CI89" s="33">
        <v>30</v>
      </c>
      <c r="CJ89" s="33">
        <v>32</v>
      </c>
      <c r="CK89" s="33">
        <v>31</v>
      </c>
      <c r="CL89" s="33">
        <v>32</v>
      </c>
      <c r="CM89" s="33">
        <v>30</v>
      </c>
      <c r="CN89" s="33">
        <v>32</v>
      </c>
      <c r="CO89" s="33">
        <v>30</v>
      </c>
      <c r="CP89" s="33">
        <v>31</v>
      </c>
      <c r="CQ89" s="14">
        <v>45625</v>
      </c>
      <c r="CR89" s="32">
        <v>45626</v>
      </c>
      <c r="CS89" s="44">
        <v>45635</v>
      </c>
      <c r="CT89" s="35" t="s">
        <v>309</v>
      </c>
      <c r="CU89" s="36">
        <v>45643</v>
      </c>
      <c r="CV89" s="37" t="s">
        <v>369</v>
      </c>
      <c r="CW89" s="17">
        <v>45637</v>
      </c>
      <c r="CX89" s="32">
        <v>45638</v>
      </c>
      <c r="CY89" s="38">
        <v>45646</v>
      </c>
      <c r="CZ89" s="38"/>
    </row>
    <row r="90" spans="1:104" x14ac:dyDescent="0.3">
      <c r="A90" s="46" t="s">
        <v>58</v>
      </c>
      <c r="B90" s="46" t="s">
        <v>177</v>
      </c>
      <c r="C90" s="11" t="s">
        <v>178</v>
      </c>
      <c r="D90" s="11" t="s">
        <v>286</v>
      </c>
      <c r="E90" s="11">
        <v>5575</v>
      </c>
      <c r="F90" s="19">
        <v>5363</v>
      </c>
      <c r="G90" s="11">
        <v>118</v>
      </c>
      <c r="J90" s="30">
        <v>339749850</v>
      </c>
      <c r="K90" s="30">
        <v>250997842</v>
      </c>
      <c r="L90" s="31">
        <v>1.0997178940363233</v>
      </c>
      <c r="M90" s="19">
        <v>1164.3333333333333</v>
      </c>
      <c r="N90" s="19">
        <v>322.91666666666669</v>
      </c>
      <c r="O90" s="11">
        <v>391</v>
      </c>
      <c r="P90" s="19">
        <v>16.608000000000001</v>
      </c>
      <c r="Q90" s="11">
        <v>55</v>
      </c>
      <c r="R90" s="19">
        <v>5.871212121212122</v>
      </c>
      <c r="S90" s="19">
        <v>27.5</v>
      </c>
      <c r="T90" s="19">
        <v>11.742424242424244</v>
      </c>
      <c r="U90" s="32">
        <v>44498</v>
      </c>
      <c r="V90" s="32">
        <v>44530</v>
      </c>
      <c r="W90" s="32">
        <v>44560</v>
      </c>
      <c r="X90" s="32">
        <v>44590</v>
      </c>
      <c r="Y90" s="32">
        <v>44621</v>
      </c>
      <c r="Z90" s="32">
        <v>44652</v>
      </c>
      <c r="AA90" s="32">
        <v>44683</v>
      </c>
      <c r="AB90" s="32">
        <v>44714</v>
      </c>
      <c r="AC90" s="32">
        <v>44745</v>
      </c>
      <c r="AD90" s="32">
        <v>44776</v>
      </c>
      <c r="AE90" s="32">
        <v>44808</v>
      </c>
      <c r="AF90" s="32">
        <v>44837</v>
      </c>
      <c r="AG90" s="32">
        <v>44866</v>
      </c>
      <c r="AH90" s="32">
        <v>44895</v>
      </c>
      <c r="AI90" s="32">
        <v>44926</v>
      </c>
      <c r="AJ90" s="32">
        <v>44956</v>
      </c>
      <c r="AK90" s="32">
        <v>44986</v>
      </c>
      <c r="AL90" s="32">
        <v>45016</v>
      </c>
      <c r="AM90" s="32">
        <v>45048</v>
      </c>
      <c r="AN90" s="32">
        <v>45079</v>
      </c>
      <c r="AO90" s="32">
        <v>45111</v>
      </c>
      <c r="AP90" s="32">
        <v>45141</v>
      </c>
      <c r="AQ90" s="32">
        <v>45171</v>
      </c>
      <c r="AR90" s="32">
        <v>45202</v>
      </c>
      <c r="AS90" s="32">
        <v>45231</v>
      </c>
      <c r="AT90" s="32">
        <v>45260</v>
      </c>
      <c r="AU90" s="32">
        <v>45290</v>
      </c>
      <c r="AV90" s="32">
        <v>45322</v>
      </c>
      <c r="AW90" s="32">
        <v>45353</v>
      </c>
      <c r="AX90" s="32">
        <v>45384</v>
      </c>
      <c r="AY90" s="32">
        <v>45414</v>
      </c>
      <c r="AZ90" s="32">
        <v>45444</v>
      </c>
      <c r="BA90" s="32">
        <v>45476</v>
      </c>
      <c r="BB90" s="32">
        <v>45507</v>
      </c>
      <c r="BC90" s="32">
        <v>45538</v>
      </c>
      <c r="BD90" s="32">
        <v>45570</v>
      </c>
      <c r="BE90" s="32">
        <v>45598</v>
      </c>
      <c r="BF90" s="11">
        <v>32</v>
      </c>
      <c r="BG90" s="11">
        <v>30</v>
      </c>
      <c r="BH90" s="11">
        <v>30</v>
      </c>
      <c r="BI90" s="11">
        <v>31</v>
      </c>
      <c r="BJ90" s="11">
        <v>31</v>
      </c>
      <c r="BK90" s="11">
        <v>31</v>
      </c>
      <c r="BL90" s="11">
        <v>31</v>
      </c>
      <c r="BM90" s="11">
        <v>31</v>
      </c>
      <c r="BN90" s="11">
        <v>31</v>
      </c>
      <c r="BO90" s="11">
        <v>32</v>
      </c>
      <c r="BP90" s="11">
        <v>29</v>
      </c>
      <c r="BQ90" s="11">
        <v>29</v>
      </c>
      <c r="BR90" s="11">
        <v>29</v>
      </c>
      <c r="BS90" s="11">
        <v>31</v>
      </c>
      <c r="BT90" s="11">
        <v>30</v>
      </c>
      <c r="BU90" s="13">
        <v>30</v>
      </c>
      <c r="BV90" s="13">
        <v>30</v>
      </c>
      <c r="BW90" s="39">
        <v>32</v>
      </c>
      <c r="BX90" s="13">
        <v>31</v>
      </c>
      <c r="BY90" s="13">
        <v>32</v>
      </c>
      <c r="BZ90" s="13">
        <v>30</v>
      </c>
      <c r="CA90" s="13">
        <v>30</v>
      </c>
      <c r="CB90" s="13">
        <v>31</v>
      </c>
      <c r="CC90" s="13">
        <v>29</v>
      </c>
      <c r="CD90" s="13">
        <v>29</v>
      </c>
      <c r="CE90" s="13">
        <v>30</v>
      </c>
      <c r="CF90" s="13">
        <v>32</v>
      </c>
      <c r="CG90" s="13">
        <v>31</v>
      </c>
      <c r="CH90" s="13">
        <v>31</v>
      </c>
      <c r="CI90" s="33">
        <v>30</v>
      </c>
      <c r="CJ90" s="33">
        <v>30</v>
      </c>
      <c r="CK90" s="33">
        <v>32</v>
      </c>
      <c r="CL90" s="33">
        <v>31</v>
      </c>
      <c r="CM90" s="33">
        <v>31</v>
      </c>
      <c r="CN90" s="33">
        <v>32</v>
      </c>
      <c r="CO90" s="33">
        <v>28</v>
      </c>
      <c r="CP90" s="33">
        <v>28</v>
      </c>
      <c r="CQ90" s="14">
        <v>45625</v>
      </c>
      <c r="CR90" s="32">
        <v>45626</v>
      </c>
      <c r="CS90" s="44">
        <v>45635</v>
      </c>
      <c r="CT90" s="35" t="s">
        <v>369</v>
      </c>
      <c r="CU90" s="36">
        <v>45643</v>
      </c>
      <c r="CV90" s="37" t="s">
        <v>309</v>
      </c>
      <c r="CW90" s="17">
        <v>45637</v>
      </c>
      <c r="CX90" s="32">
        <v>45638</v>
      </c>
      <c r="CY90" s="38">
        <v>45646</v>
      </c>
      <c r="CZ90" s="38"/>
    </row>
    <row r="91" spans="1:104" x14ac:dyDescent="0.3">
      <c r="A91" s="46" t="s">
        <v>160</v>
      </c>
      <c r="B91" s="46" t="s">
        <v>181</v>
      </c>
      <c r="C91" s="11" t="s">
        <v>182</v>
      </c>
      <c r="D91" s="11" t="s">
        <v>495</v>
      </c>
      <c r="E91" s="11">
        <v>603</v>
      </c>
      <c r="F91" s="19">
        <v>605</v>
      </c>
      <c r="G91" s="11">
        <v>1</v>
      </c>
      <c r="J91" s="30">
        <v>12748723</v>
      </c>
      <c r="K91" s="30">
        <v>4518231</v>
      </c>
      <c r="L91" s="31">
        <v>0.76715281075186614</v>
      </c>
      <c r="M91" s="19">
        <v>121</v>
      </c>
      <c r="N91" s="19">
        <v>36.104166666666664</v>
      </c>
      <c r="O91" s="11">
        <v>210.07739557852818</v>
      </c>
      <c r="P91" s="19">
        <v>16.757068667051357</v>
      </c>
      <c r="Q91" s="11">
        <v>40</v>
      </c>
      <c r="R91" s="19">
        <v>0.90260416666666665</v>
      </c>
      <c r="S91" s="19">
        <v>20</v>
      </c>
      <c r="T91" s="19">
        <v>1.8052083333333333</v>
      </c>
      <c r="U91" s="32">
        <v>44499</v>
      </c>
      <c r="V91" s="32">
        <v>44531</v>
      </c>
      <c r="W91" s="32">
        <v>44559</v>
      </c>
      <c r="X91" s="32">
        <v>44590</v>
      </c>
      <c r="Y91" s="32">
        <v>44621</v>
      </c>
      <c r="Z91" s="32">
        <v>44652</v>
      </c>
      <c r="AA91" s="32">
        <v>44683</v>
      </c>
      <c r="AB91" s="32">
        <v>44714</v>
      </c>
      <c r="AC91" s="32">
        <v>44744</v>
      </c>
      <c r="AD91" s="32">
        <v>44775</v>
      </c>
      <c r="AE91" s="32">
        <v>44807</v>
      </c>
      <c r="AF91" s="32">
        <v>44836</v>
      </c>
      <c r="AG91" s="32">
        <v>44867</v>
      </c>
      <c r="AH91" s="32">
        <v>44896</v>
      </c>
      <c r="AI91" s="32">
        <v>44928</v>
      </c>
      <c r="AJ91" s="32">
        <v>44957</v>
      </c>
      <c r="AK91" s="32">
        <v>44987</v>
      </c>
      <c r="AL91" s="32">
        <v>45017</v>
      </c>
      <c r="AM91" s="32">
        <v>45046</v>
      </c>
      <c r="AN91" s="32">
        <v>45078</v>
      </c>
      <c r="AO91" s="32">
        <v>45110</v>
      </c>
      <c r="AP91" s="32">
        <v>45140</v>
      </c>
      <c r="AQ91" s="32">
        <v>45170</v>
      </c>
      <c r="AR91" s="32">
        <v>45201</v>
      </c>
      <c r="AS91" s="32">
        <v>45231</v>
      </c>
      <c r="AT91" s="32">
        <v>45261</v>
      </c>
      <c r="AU91" s="32">
        <v>45293</v>
      </c>
      <c r="AV91" s="32">
        <v>45321</v>
      </c>
      <c r="AW91" s="32">
        <v>45352</v>
      </c>
      <c r="AX91" s="32">
        <v>45382</v>
      </c>
      <c r="AY91" s="32">
        <v>45411</v>
      </c>
      <c r="AZ91" s="32">
        <v>45442</v>
      </c>
      <c r="BA91" s="32">
        <v>45473</v>
      </c>
      <c r="BB91" s="32">
        <v>45505</v>
      </c>
      <c r="BC91" s="32">
        <v>45535</v>
      </c>
      <c r="BD91" s="32">
        <v>45567</v>
      </c>
      <c r="BE91" s="32">
        <v>45597</v>
      </c>
      <c r="BF91" s="11">
        <v>32</v>
      </c>
      <c r="BG91" s="11">
        <v>28</v>
      </c>
      <c r="BH91" s="11">
        <v>31</v>
      </c>
      <c r="BI91" s="11">
        <v>31</v>
      </c>
      <c r="BJ91" s="11">
        <v>31</v>
      </c>
      <c r="BK91" s="11">
        <v>31</v>
      </c>
      <c r="BL91" s="11">
        <v>31</v>
      </c>
      <c r="BM91" s="11">
        <v>30</v>
      </c>
      <c r="BN91" s="11">
        <v>31</v>
      </c>
      <c r="BO91" s="11">
        <v>32</v>
      </c>
      <c r="BP91" s="11">
        <v>29</v>
      </c>
      <c r="BQ91" s="11">
        <v>31</v>
      </c>
      <c r="BR91" s="11">
        <v>29</v>
      </c>
      <c r="BS91" s="11">
        <v>32</v>
      </c>
      <c r="BT91" s="11">
        <v>29</v>
      </c>
      <c r="BU91" s="13">
        <v>30</v>
      </c>
      <c r="BV91" s="13">
        <v>30</v>
      </c>
      <c r="BW91" s="39">
        <v>29</v>
      </c>
      <c r="BX91" s="13">
        <v>32</v>
      </c>
      <c r="BY91" s="13">
        <v>32</v>
      </c>
      <c r="BZ91" s="13">
        <v>30</v>
      </c>
      <c r="CA91" s="13">
        <v>30</v>
      </c>
      <c r="CB91" s="13">
        <v>31</v>
      </c>
      <c r="CC91" s="13">
        <v>30</v>
      </c>
      <c r="CD91" s="13">
        <v>30</v>
      </c>
      <c r="CE91" s="13">
        <v>32</v>
      </c>
      <c r="CF91" s="13">
        <v>28</v>
      </c>
      <c r="CG91" s="13">
        <v>31</v>
      </c>
      <c r="CH91" s="13">
        <v>30</v>
      </c>
      <c r="CI91" s="33">
        <v>29</v>
      </c>
      <c r="CJ91" s="33">
        <v>31</v>
      </c>
      <c r="CK91" s="33">
        <v>31</v>
      </c>
      <c r="CL91" s="33">
        <v>32</v>
      </c>
      <c r="CM91" s="33">
        <v>30</v>
      </c>
      <c r="CN91" s="33">
        <v>32</v>
      </c>
      <c r="CO91" s="33">
        <v>30</v>
      </c>
      <c r="CP91" s="33">
        <v>30</v>
      </c>
      <c r="CQ91" s="14">
        <v>45626</v>
      </c>
      <c r="CR91" s="32">
        <v>45627</v>
      </c>
      <c r="CS91" s="44">
        <v>45635</v>
      </c>
      <c r="CT91" s="35" t="s">
        <v>309</v>
      </c>
      <c r="CU91" s="36">
        <v>45643</v>
      </c>
      <c r="CV91" s="37" t="s">
        <v>309</v>
      </c>
      <c r="CW91" s="17">
        <v>45637</v>
      </c>
      <c r="CX91" s="32">
        <v>45638</v>
      </c>
      <c r="CY91" s="38">
        <v>45646</v>
      </c>
      <c r="CZ91" s="38"/>
    </row>
    <row r="92" spans="1:104" x14ac:dyDescent="0.3">
      <c r="A92" s="46" t="s">
        <v>93</v>
      </c>
      <c r="B92" s="46" t="s">
        <v>179</v>
      </c>
      <c r="C92" s="11" t="s">
        <v>178</v>
      </c>
      <c r="D92" s="45" t="s">
        <v>496</v>
      </c>
      <c r="E92" s="11">
        <v>4020</v>
      </c>
      <c r="F92" s="19">
        <v>3982</v>
      </c>
      <c r="G92" s="11">
        <v>12</v>
      </c>
      <c r="J92" s="30">
        <v>308567304</v>
      </c>
      <c r="K92" s="30">
        <v>194752647</v>
      </c>
      <c r="L92" s="31">
        <v>0.81621156831202291</v>
      </c>
      <c r="M92" s="19">
        <v>1318</v>
      </c>
      <c r="N92" s="19">
        <v>277.77083333333331</v>
      </c>
      <c r="O92" s="11">
        <v>332.66666666666669</v>
      </c>
      <c r="P92" s="19">
        <v>14.335558388959726</v>
      </c>
      <c r="Q92" s="11">
        <v>40</v>
      </c>
      <c r="R92" s="19">
        <v>6.9442708333333325</v>
      </c>
      <c r="S92" s="19">
        <v>20</v>
      </c>
      <c r="T92" s="19">
        <v>13.888541666666665</v>
      </c>
      <c r="U92" s="32">
        <v>44499</v>
      </c>
      <c r="V92" s="32">
        <v>44531</v>
      </c>
      <c r="W92" s="32">
        <v>44560</v>
      </c>
      <c r="X92" s="32">
        <v>44590</v>
      </c>
      <c r="Y92" s="32">
        <v>44621</v>
      </c>
      <c r="Z92" s="32">
        <v>44652</v>
      </c>
      <c r="AA92" s="32">
        <v>44683</v>
      </c>
      <c r="AB92" s="32">
        <v>44714</v>
      </c>
      <c r="AC92" s="32">
        <v>44745</v>
      </c>
      <c r="AD92" s="32">
        <v>44776</v>
      </c>
      <c r="AE92" s="32">
        <v>44807</v>
      </c>
      <c r="AF92" s="32">
        <v>44836</v>
      </c>
      <c r="AG92" s="32">
        <v>44867</v>
      </c>
      <c r="AH92" s="32">
        <v>44896</v>
      </c>
      <c r="AI92" s="32">
        <v>44928</v>
      </c>
      <c r="AJ92" s="32">
        <v>44957</v>
      </c>
      <c r="AK92" s="32">
        <v>44987</v>
      </c>
      <c r="AL92" s="32">
        <v>45016</v>
      </c>
      <c r="AM92" s="32">
        <v>45046</v>
      </c>
      <c r="AN92" s="32">
        <v>45078</v>
      </c>
      <c r="AO92" s="32">
        <v>45110</v>
      </c>
      <c r="AP92" s="32">
        <v>45140</v>
      </c>
      <c r="AQ92" s="32">
        <v>45169</v>
      </c>
      <c r="AR92" s="32">
        <v>45199</v>
      </c>
      <c r="AS92" s="32">
        <v>45230</v>
      </c>
      <c r="AT92" s="32">
        <v>45261</v>
      </c>
      <c r="AU92" s="32">
        <v>45293</v>
      </c>
      <c r="AV92" s="32">
        <v>45321</v>
      </c>
      <c r="AW92" s="32">
        <v>45352</v>
      </c>
      <c r="AX92" s="32">
        <v>45382</v>
      </c>
      <c r="AY92" s="32">
        <v>45411</v>
      </c>
      <c r="AZ92" s="32">
        <v>45442</v>
      </c>
      <c r="BA92" s="32">
        <v>45473</v>
      </c>
      <c r="BB92" s="32">
        <v>45505</v>
      </c>
      <c r="BC92" s="32">
        <v>45535</v>
      </c>
      <c r="BD92" s="32">
        <v>45567</v>
      </c>
      <c r="BE92" s="32">
        <v>45597</v>
      </c>
      <c r="BF92" s="11">
        <v>32</v>
      </c>
      <c r="BG92" s="11">
        <v>29</v>
      </c>
      <c r="BH92" s="11">
        <v>30</v>
      </c>
      <c r="BI92" s="11">
        <v>31</v>
      </c>
      <c r="BJ92" s="11">
        <v>31</v>
      </c>
      <c r="BK92" s="11">
        <v>31</v>
      </c>
      <c r="BL92" s="11">
        <v>31</v>
      </c>
      <c r="BM92" s="11">
        <v>31</v>
      </c>
      <c r="BN92" s="11">
        <v>31</v>
      </c>
      <c r="BO92" s="11">
        <v>31</v>
      </c>
      <c r="BP92" s="11">
        <v>29</v>
      </c>
      <c r="BQ92" s="11">
        <v>31</v>
      </c>
      <c r="BR92" s="11">
        <v>29</v>
      </c>
      <c r="BS92" s="11">
        <v>32</v>
      </c>
      <c r="BT92" s="11">
        <v>29</v>
      </c>
      <c r="BU92" s="13">
        <v>30</v>
      </c>
      <c r="BV92" s="13">
        <v>29</v>
      </c>
      <c r="BW92" s="13">
        <v>30</v>
      </c>
      <c r="BX92" s="13">
        <v>32</v>
      </c>
      <c r="BY92" s="13">
        <v>32</v>
      </c>
      <c r="BZ92" s="13">
        <v>30</v>
      </c>
      <c r="CA92" s="13">
        <v>29</v>
      </c>
      <c r="CB92" s="13">
        <v>30</v>
      </c>
      <c r="CC92" s="13">
        <v>31</v>
      </c>
      <c r="CD92" s="13">
        <v>31</v>
      </c>
      <c r="CE92" s="13">
        <v>32</v>
      </c>
      <c r="CF92" s="13">
        <v>28</v>
      </c>
      <c r="CG92" s="13">
        <v>31</v>
      </c>
      <c r="CH92" s="13">
        <v>30</v>
      </c>
      <c r="CI92" s="33">
        <v>29</v>
      </c>
      <c r="CJ92" s="33">
        <v>31</v>
      </c>
      <c r="CK92" s="33">
        <v>31</v>
      </c>
      <c r="CL92" s="33">
        <v>32</v>
      </c>
      <c r="CM92" s="33">
        <v>30</v>
      </c>
      <c r="CN92" s="33">
        <v>32</v>
      </c>
      <c r="CO92" s="33">
        <v>30</v>
      </c>
      <c r="CP92" s="33">
        <v>30</v>
      </c>
      <c r="CQ92" s="14">
        <v>45626</v>
      </c>
      <c r="CR92" s="32">
        <v>45627</v>
      </c>
      <c r="CS92" s="44">
        <v>45635</v>
      </c>
      <c r="CT92" s="35" t="s">
        <v>309</v>
      </c>
      <c r="CU92" s="36">
        <v>45643</v>
      </c>
      <c r="CV92" s="37" t="s">
        <v>369</v>
      </c>
      <c r="CW92" s="17">
        <v>45637</v>
      </c>
      <c r="CX92" s="32">
        <v>45638</v>
      </c>
      <c r="CY92" s="38">
        <v>45646</v>
      </c>
      <c r="CZ92" s="38"/>
    </row>
    <row r="93" spans="1:104" x14ac:dyDescent="0.3">
      <c r="A93" s="46" t="s">
        <v>93</v>
      </c>
      <c r="B93" s="46" t="s">
        <v>180</v>
      </c>
      <c r="C93" s="11" t="s">
        <v>87</v>
      </c>
      <c r="D93" s="11" t="s">
        <v>497</v>
      </c>
      <c r="E93" s="11">
        <v>597</v>
      </c>
      <c r="F93" s="19">
        <v>587</v>
      </c>
      <c r="G93" s="11">
        <v>1</v>
      </c>
      <c r="J93" s="30">
        <v>26684341</v>
      </c>
      <c r="K93" s="30">
        <v>13273472</v>
      </c>
      <c r="L93" s="31">
        <v>0.7732544844578968</v>
      </c>
      <c r="M93" s="19">
        <v>182.66666666666666</v>
      </c>
      <c r="N93" s="19">
        <v>65.645833333333343</v>
      </c>
      <c r="O93" s="11">
        <v>260.74149759287252</v>
      </c>
      <c r="P93" s="19">
        <v>8.9419231989844477</v>
      </c>
      <c r="Q93" s="11">
        <v>40</v>
      </c>
      <c r="R93" s="19">
        <v>1.6411458333333335</v>
      </c>
      <c r="S93" s="19">
        <v>20</v>
      </c>
      <c r="T93" s="19">
        <v>3.2822916666666671</v>
      </c>
      <c r="U93" s="32">
        <v>44499</v>
      </c>
      <c r="V93" s="32">
        <v>44531</v>
      </c>
      <c r="W93" s="32">
        <v>44560</v>
      </c>
      <c r="X93" s="32">
        <v>44590</v>
      </c>
      <c r="Y93" s="32">
        <v>44621</v>
      </c>
      <c r="Z93" s="32">
        <v>44652</v>
      </c>
      <c r="AA93" s="32">
        <v>44683</v>
      </c>
      <c r="AB93" s="32">
        <v>44714</v>
      </c>
      <c r="AC93" s="32">
        <v>44744</v>
      </c>
      <c r="AD93" s="32">
        <v>44775</v>
      </c>
      <c r="AE93" s="32">
        <v>44806</v>
      </c>
      <c r="AF93" s="32">
        <v>44838</v>
      </c>
      <c r="AG93" s="32">
        <v>44867</v>
      </c>
      <c r="AH93" s="32">
        <v>44896</v>
      </c>
      <c r="AI93" s="32">
        <v>44928</v>
      </c>
      <c r="AJ93" s="32">
        <v>44957</v>
      </c>
      <c r="AK93" s="32">
        <v>44987</v>
      </c>
      <c r="AL93" s="32">
        <v>45017</v>
      </c>
      <c r="AM93" s="32">
        <v>45046</v>
      </c>
      <c r="AN93" s="32">
        <v>45078</v>
      </c>
      <c r="AO93" s="32">
        <v>45110</v>
      </c>
      <c r="AP93" s="32">
        <v>45140</v>
      </c>
      <c r="AQ93" s="32">
        <v>45170</v>
      </c>
      <c r="AR93" s="32">
        <v>45201</v>
      </c>
      <c r="AS93" s="32">
        <v>45231</v>
      </c>
      <c r="AT93" s="32">
        <v>45261</v>
      </c>
      <c r="AU93" s="32">
        <v>45293</v>
      </c>
      <c r="AV93" s="32">
        <v>45321</v>
      </c>
      <c r="AW93" s="32">
        <v>45352</v>
      </c>
      <c r="AX93" s="32">
        <v>45382</v>
      </c>
      <c r="AY93" s="32">
        <v>45411</v>
      </c>
      <c r="AZ93" s="32">
        <v>45442</v>
      </c>
      <c r="BA93" s="32">
        <v>45473</v>
      </c>
      <c r="BB93" s="32">
        <v>45505</v>
      </c>
      <c r="BC93" s="32">
        <v>45535</v>
      </c>
      <c r="BD93" s="32">
        <v>45567</v>
      </c>
      <c r="BE93" s="32">
        <v>45597</v>
      </c>
      <c r="BF93" s="11">
        <v>32</v>
      </c>
      <c r="BG93" s="11">
        <v>29</v>
      </c>
      <c r="BH93" s="11">
        <v>30</v>
      </c>
      <c r="BI93" s="11">
        <v>31</v>
      </c>
      <c r="BJ93" s="11">
        <v>31</v>
      </c>
      <c r="BK93" s="11">
        <v>31</v>
      </c>
      <c r="BL93" s="11">
        <v>31</v>
      </c>
      <c r="BM93" s="11">
        <v>30</v>
      </c>
      <c r="BN93" s="11">
        <v>31</v>
      </c>
      <c r="BO93" s="11">
        <v>31</v>
      </c>
      <c r="BP93" s="11">
        <v>32</v>
      </c>
      <c r="BQ93" s="11">
        <v>29</v>
      </c>
      <c r="BR93" s="11">
        <v>29</v>
      </c>
      <c r="BS93" s="11">
        <v>32</v>
      </c>
      <c r="BT93" s="11">
        <v>29</v>
      </c>
      <c r="BU93" s="13">
        <v>30</v>
      </c>
      <c r="BV93" s="13">
        <v>30</v>
      </c>
      <c r="BW93" s="39">
        <v>29</v>
      </c>
      <c r="BX93" s="13">
        <v>32</v>
      </c>
      <c r="BY93" s="13">
        <v>32</v>
      </c>
      <c r="BZ93" s="13">
        <v>30</v>
      </c>
      <c r="CA93" s="13">
        <v>30</v>
      </c>
      <c r="CB93" s="13">
        <v>31</v>
      </c>
      <c r="CC93" s="13">
        <v>30</v>
      </c>
      <c r="CD93" s="13">
        <v>30</v>
      </c>
      <c r="CE93" s="13">
        <v>32</v>
      </c>
      <c r="CF93" s="13">
        <v>28</v>
      </c>
      <c r="CG93" s="13">
        <v>31</v>
      </c>
      <c r="CH93" s="13">
        <v>30</v>
      </c>
      <c r="CI93" s="33">
        <v>29</v>
      </c>
      <c r="CJ93" s="33">
        <v>31</v>
      </c>
      <c r="CK93" s="33">
        <v>31</v>
      </c>
      <c r="CL93" s="33">
        <v>32</v>
      </c>
      <c r="CM93" s="33">
        <v>30</v>
      </c>
      <c r="CN93" s="33">
        <v>32</v>
      </c>
      <c r="CO93" s="33">
        <v>30</v>
      </c>
      <c r="CP93" s="33">
        <v>30</v>
      </c>
      <c r="CQ93" s="14">
        <v>45626</v>
      </c>
      <c r="CR93" s="32">
        <v>45627</v>
      </c>
      <c r="CS93" s="44">
        <v>45635</v>
      </c>
      <c r="CT93" s="35" t="s">
        <v>309</v>
      </c>
      <c r="CU93" s="36">
        <v>45643</v>
      </c>
      <c r="CV93" s="37" t="s">
        <v>369</v>
      </c>
      <c r="CW93" s="17">
        <v>45637</v>
      </c>
      <c r="CX93" s="32">
        <v>45638</v>
      </c>
      <c r="CY93" s="38">
        <v>45646</v>
      </c>
      <c r="CZ93" s="38"/>
    </row>
    <row r="94" spans="1:104" x14ac:dyDescent="0.3">
      <c r="A94" s="46" t="s">
        <v>33</v>
      </c>
      <c r="B94" s="46" t="s">
        <v>195</v>
      </c>
      <c r="C94" s="11" t="s">
        <v>196</v>
      </c>
      <c r="D94" s="11" t="s">
        <v>498</v>
      </c>
      <c r="E94" s="11">
        <v>9247</v>
      </c>
      <c r="F94" s="19">
        <v>8465</v>
      </c>
      <c r="G94" s="11">
        <v>703</v>
      </c>
      <c r="J94" s="30">
        <v>1128252939</v>
      </c>
      <c r="K94" s="30">
        <v>969152457</v>
      </c>
      <c r="L94" s="31">
        <v>0.92762012705198593</v>
      </c>
      <c r="M94" s="19">
        <v>1726.6666666666667</v>
      </c>
      <c r="N94" s="19">
        <v>538.8125</v>
      </c>
      <c r="O94" s="11">
        <v>480</v>
      </c>
      <c r="P94" s="19">
        <v>15.710474422920775</v>
      </c>
      <c r="Q94" s="11">
        <v>50</v>
      </c>
      <c r="R94" s="19">
        <v>10.776249999999999</v>
      </c>
      <c r="S94" s="19">
        <v>25</v>
      </c>
      <c r="T94" s="19">
        <v>21.552499999999998</v>
      </c>
      <c r="U94" s="32">
        <v>44502</v>
      </c>
      <c r="V94" s="32">
        <v>44532</v>
      </c>
      <c r="W94" s="32">
        <v>44564</v>
      </c>
      <c r="X94" s="32">
        <v>44593</v>
      </c>
      <c r="Y94" s="32">
        <v>44623</v>
      </c>
      <c r="Z94" s="32">
        <v>44655</v>
      </c>
      <c r="AA94" s="32">
        <v>44685</v>
      </c>
      <c r="AB94" s="32">
        <v>44716</v>
      </c>
      <c r="AC94" s="32">
        <v>44747</v>
      </c>
      <c r="AD94" s="32">
        <v>44777</v>
      </c>
      <c r="AE94" s="32">
        <v>44809</v>
      </c>
      <c r="AF94" s="32">
        <v>44839</v>
      </c>
      <c r="AG94" s="32">
        <v>44868</v>
      </c>
      <c r="AH94" s="32">
        <v>44897</v>
      </c>
      <c r="AI94" s="32">
        <v>44929</v>
      </c>
      <c r="AJ94" s="32">
        <v>44958</v>
      </c>
      <c r="AK94" s="32">
        <v>44988</v>
      </c>
      <c r="AL94" s="32">
        <v>45019</v>
      </c>
      <c r="AM94" s="32">
        <v>45050</v>
      </c>
      <c r="AN94" s="32">
        <v>45080</v>
      </c>
      <c r="AO94" s="32">
        <v>45112</v>
      </c>
      <c r="AP94" s="32">
        <v>45142</v>
      </c>
      <c r="AQ94" s="32">
        <v>45173</v>
      </c>
      <c r="AR94" s="32">
        <v>45203</v>
      </c>
      <c r="AS94" s="32">
        <v>45233</v>
      </c>
      <c r="AT94" s="32">
        <v>45262</v>
      </c>
      <c r="AU94" s="32">
        <v>45294</v>
      </c>
      <c r="AV94" s="32">
        <v>45322</v>
      </c>
      <c r="AW94" s="32">
        <v>45353</v>
      </c>
      <c r="AX94" s="32">
        <v>45384</v>
      </c>
      <c r="AY94" s="32">
        <v>45414</v>
      </c>
      <c r="AZ94" s="32">
        <v>45444</v>
      </c>
      <c r="BA94" s="32">
        <v>45476</v>
      </c>
      <c r="BB94" s="32">
        <v>45507</v>
      </c>
      <c r="BC94" s="32">
        <v>45538</v>
      </c>
      <c r="BD94" s="32">
        <v>45570</v>
      </c>
      <c r="BE94" s="32">
        <v>45599</v>
      </c>
      <c r="BF94" s="11">
        <v>30</v>
      </c>
      <c r="BG94" s="11">
        <v>32</v>
      </c>
      <c r="BH94" s="11">
        <v>29</v>
      </c>
      <c r="BI94" s="11">
        <v>30</v>
      </c>
      <c r="BJ94" s="11">
        <v>32</v>
      </c>
      <c r="BK94" s="11">
        <v>30</v>
      </c>
      <c r="BL94" s="11">
        <v>31</v>
      </c>
      <c r="BM94" s="11">
        <v>31</v>
      </c>
      <c r="BN94" s="11">
        <v>30</v>
      </c>
      <c r="BO94" s="11">
        <v>32</v>
      </c>
      <c r="BP94" s="11">
        <v>30</v>
      </c>
      <c r="BQ94" s="11">
        <v>29</v>
      </c>
      <c r="BR94" s="11">
        <v>29</v>
      </c>
      <c r="BS94" s="11">
        <v>32</v>
      </c>
      <c r="BT94" s="11">
        <v>29</v>
      </c>
      <c r="BU94" s="13">
        <v>30</v>
      </c>
      <c r="BV94" s="13">
        <v>31</v>
      </c>
      <c r="BW94" s="13">
        <v>31</v>
      </c>
      <c r="BX94" s="13">
        <v>30</v>
      </c>
      <c r="BY94" s="13">
        <v>32</v>
      </c>
      <c r="BZ94" s="13">
        <v>30</v>
      </c>
      <c r="CA94" s="13">
        <v>31</v>
      </c>
      <c r="CB94" s="13">
        <v>30</v>
      </c>
      <c r="CC94" s="13">
        <v>30</v>
      </c>
      <c r="CD94" s="13">
        <v>29</v>
      </c>
      <c r="CE94" s="13">
        <v>32</v>
      </c>
      <c r="CF94" s="13">
        <v>28</v>
      </c>
      <c r="CG94" s="13">
        <v>31</v>
      </c>
      <c r="CH94" s="13">
        <v>31</v>
      </c>
      <c r="CI94" s="33">
        <v>30</v>
      </c>
      <c r="CJ94" s="33">
        <v>30</v>
      </c>
      <c r="CK94" s="33">
        <v>32</v>
      </c>
      <c r="CL94" s="33">
        <v>31</v>
      </c>
      <c r="CM94" s="33">
        <v>31</v>
      </c>
      <c r="CN94" s="33">
        <v>32</v>
      </c>
      <c r="CO94" s="33">
        <v>29</v>
      </c>
      <c r="CP94" s="33">
        <v>29</v>
      </c>
      <c r="CQ94" s="14">
        <v>45627</v>
      </c>
      <c r="CR94" s="32">
        <v>45628</v>
      </c>
      <c r="CS94" s="44">
        <v>45636</v>
      </c>
      <c r="CT94" s="35" t="s">
        <v>369</v>
      </c>
      <c r="CU94" s="36">
        <v>45644</v>
      </c>
      <c r="CV94" s="37" t="s">
        <v>309</v>
      </c>
      <c r="CW94" s="17">
        <v>45637</v>
      </c>
      <c r="CX94" s="32">
        <v>45638</v>
      </c>
      <c r="CY94" s="38">
        <v>45646</v>
      </c>
      <c r="CZ94" s="38"/>
    </row>
    <row r="95" spans="1:104" x14ac:dyDescent="0.3">
      <c r="A95" s="46" t="s">
        <v>160</v>
      </c>
      <c r="B95" s="46">
        <v>4</v>
      </c>
      <c r="C95" s="11" t="s">
        <v>192</v>
      </c>
      <c r="D95" s="11" t="s">
        <v>499</v>
      </c>
      <c r="E95" s="11">
        <v>1344</v>
      </c>
      <c r="F95" s="19">
        <v>959</v>
      </c>
      <c r="G95" s="11">
        <v>308</v>
      </c>
      <c r="J95" s="30">
        <v>121829243</v>
      </c>
      <c r="K95" s="30">
        <v>106898496</v>
      </c>
      <c r="L95" s="31">
        <v>0.93202875503702232</v>
      </c>
      <c r="M95" s="19">
        <v>616.33333333333337</v>
      </c>
      <c r="N95" s="19">
        <v>279.875</v>
      </c>
      <c r="O95" s="11">
        <v>220.33333333333334</v>
      </c>
      <c r="P95" s="19">
        <v>3.4265297007592674</v>
      </c>
      <c r="Q95" s="11">
        <v>40</v>
      </c>
      <c r="R95" s="19">
        <v>6.9968750000000002</v>
      </c>
      <c r="S95" s="19">
        <v>20</v>
      </c>
      <c r="T95" s="19">
        <v>13.99375</v>
      </c>
      <c r="U95" s="32">
        <v>44502</v>
      </c>
      <c r="V95" s="32">
        <v>44532</v>
      </c>
      <c r="W95" s="32">
        <v>44564</v>
      </c>
      <c r="X95" s="32">
        <v>44593</v>
      </c>
      <c r="Y95" s="32">
        <v>44623</v>
      </c>
      <c r="Z95" s="32">
        <v>44655</v>
      </c>
      <c r="AA95" s="32">
        <v>44685</v>
      </c>
      <c r="AB95" s="32">
        <v>44716</v>
      </c>
      <c r="AC95" s="32">
        <v>44747</v>
      </c>
      <c r="AD95" s="32">
        <v>44777</v>
      </c>
      <c r="AE95" s="32">
        <v>44808</v>
      </c>
      <c r="AF95" s="32">
        <v>44838</v>
      </c>
      <c r="AG95" s="32">
        <v>44867</v>
      </c>
      <c r="AH95" s="32">
        <v>44897</v>
      </c>
      <c r="AI95" s="32">
        <v>44929</v>
      </c>
      <c r="AJ95" s="32">
        <v>44958</v>
      </c>
      <c r="AK95" s="32">
        <v>44988</v>
      </c>
      <c r="AL95" s="32">
        <v>45017</v>
      </c>
      <c r="AM95" s="32">
        <v>45048</v>
      </c>
      <c r="AN95" s="32">
        <v>45078</v>
      </c>
      <c r="AO95" s="32">
        <v>45110</v>
      </c>
      <c r="AP95" s="32">
        <v>45140</v>
      </c>
      <c r="AQ95" s="32">
        <v>45170</v>
      </c>
      <c r="AR95" s="32">
        <v>45201</v>
      </c>
      <c r="AS95" s="32">
        <v>45232</v>
      </c>
      <c r="AT95" s="32">
        <v>45262</v>
      </c>
      <c r="AU95" s="32">
        <v>45294</v>
      </c>
      <c r="AV95" s="32">
        <v>45322</v>
      </c>
      <c r="AW95" s="32">
        <v>45353</v>
      </c>
      <c r="AX95" s="32">
        <v>45384</v>
      </c>
      <c r="AY95" s="32">
        <v>45414</v>
      </c>
      <c r="AZ95" s="32">
        <v>45444</v>
      </c>
      <c r="BA95" s="32">
        <v>45476</v>
      </c>
      <c r="BB95" s="32">
        <v>45507</v>
      </c>
      <c r="BC95" s="32">
        <v>45538</v>
      </c>
      <c r="BD95" s="32">
        <v>45570</v>
      </c>
      <c r="BE95" s="32">
        <v>45599</v>
      </c>
      <c r="BF95" s="11">
        <v>30</v>
      </c>
      <c r="BG95" s="11">
        <v>32</v>
      </c>
      <c r="BH95" s="11">
        <v>29</v>
      </c>
      <c r="BI95" s="11">
        <v>30</v>
      </c>
      <c r="BJ95" s="11">
        <v>32</v>
      </c>
      <c r="BK95" s="11">
        <v>30</v>
      </c>
      <c r="BL95" s="11">
        <v>31</v>
      </c>
      <c r="BM95" s="11">
        <v>31</v>
      </c>
      <c r="BN95" s="11">
        <v>30</v>
      </c>
      <c r="BO95" s="11">
        <v>31</v>
      </c>
      <c r="BP95" s="11">
        <v>30</v>
      </c>
      <c r="BQ95" s="11">
        <v>29</v>
      </c>
      <c r="BR95" s="11">
        <v>30</v>
      </c>
      <c r="BS95" s="11">
        <v>32</v>
      </c>
      <c r="BT95" s="11">
        <v>29</v>
      </c>
      <c r="BU95" s="13">
        <v>30</v>
      </c>
      <c r="BV95" s="13">
        <v>29</v>
      </c>
      <c r="BW95" s="13">
        <v>31</v>
      </c>
      <c r="BX95" s="13">
        <v>30</v>
      </c>
      <c r="BY95" s="13">
        <v>32</v>
      </c>
      <c r="BZ95" s="13">
        <v>30</v>
      </c>
      <c r="CA95" s="13">
        <v>30</v>
      </c>
      <c r="CB95" s="13">
        <v>31</v>
      </c>
      <c r="CC95" s="13">
        <v>31</v>
      </c>
      <c r="CD95" s="13">
        <v>30</v>
      </c>
      <c r="CE95" s="13">
        <v>32</v>
      </c>
      <c r="CF95" s="13">
        <v>28</v>
      </c>
      <c r="CG95" s="13">
        <v>31</v>
      </c>
      <c r="CH95" s="13">
        <v>31</v>
      </c>
      <c r="CI95" s="33">
        <v>30</v>
      </c>
      <c r="CJ95" s="33">
        <v>30</v>
      </c>
      <c r="CK95" s="33">
        <v>32</v>
      </c>
      <c r="CL95" s="33">
        <v>31</v>
      </c>
      <c r="CM95" s="33">
        <v>31</v>
      </c>
      <c r="CN95" s="33">
        <v>32</v>
      </c>
      <c r="CO95" s="33">
        <v>29</v>
      </c>
      <c r="CP95" s="33">
        <v>29</v>
      </c>
      <c r="CQ95" s="14">
        <v>45627</v>
      </c>
      <c r="CR95" s="32">
        <v>45628</v>
      </c>
      <c r="CS95" s="44">
        <v>45635</v>
      </c>
      <c r="CT95" s="35" t="s">
        <v>369</v>
      </c>
      <c r="CU95" s="36">
        <v>45643</v>
      </c>
      <c r="CV95" s="37" t="s">
        <v>309</v>
      </c>
      <c r="CW95" s="17">
        <v>45637</v>
      </c>
      <c r="CX95" s="32">
        <v>45638</v>
      </c>
      <c r="CY95" s="38">
        <v>45646</v>
      </c>
      <c r="CZ95" s="38"/>
    </row>
    <row r="96" spans="1:104" x14ac:dyDescent="0.3">
      <c r="A96" s="46" t="s">
        <v>160</v>
      </c>
      <c r="B96" s="46">
        <v>5</v>
      </c>
      <c r="C96" s="11" t="s">
        <v>161</v>
      </c>
      <c r="D96" s="11" t="s">
        <v>500</v>
      </c>
      <c r="E96" s="11">
        <v>256</v>
      </c>
      <c r="F96" s="19">
        <v>256</v>
      </c>
      <c r="G96" s="11">
        <v>0</v>
      </c>
      <c r="J96" s="30">
        <v>5681180</v>
      </c>
      <c r="K96" s="30">
        <v>4014667</v>
      </c>
      <c r="L96" s="31">
        <v>0.85262289258955171</v>
      </c>
      <c r="M96" s="19">
        <v>42.333333333333336</v>
      </c>
      <c r="N96" s="19">
        <v>21.104166666666664</v>
      </c>
      <c r="O96" s="11">
        <v>243</v>
      </c>
      <c r="P96" s="19">
        <v>12.130306021717672</v>
      </c>
      <c r="Q96" s="11">
        <v>26</v>
      </c>
      <c r="R96" s="19">
        <v>0.81169871794871784</v>
      </c>
      <c r="S96" s="19">
        <v>13</v>
      </c>
      <c r="T96" s="19">
        <v>1.6233974358974357</v>
      </c>
      <c r="U96" s="32">
        <v>44499</v>
      </c>
      <c r="V96" s="32">
        <v>44531</v>
      </c>
      <c r="W96" s="32">
        <v>44559</v>
      </c>
      <c r="X96" s="32">
        <v>44588</v>
      </c>
      <c r="Y96" s="32">
        <v>44618</v>
      </c>
      <c r="Z96" s="32">
        <v>44650</v>
      </c>
      <c r="AA96" s="32">
        <v>44680</v>
      </c>
      <c r="AB96" s="32">
        <v>44712</v>
      </c>
      <c r="AC96" s="32">
        <v>44742</v>
      </c>
      <c r="AD96" s="32">
        <v>44772</v>
      </c>
      <c r="AE96" s="32">
        <v>44803</v>
      </c>
      <c r="AF96" s="32">
        <v>44834</v>
      </c>
      <c r="AG96" s="32">
        <v>44864</v>
      </c>
      <c r="AH96" s="32">
        <v>44896</v>
      </c>
      <c r="AI96" s="32">
        <v>44926</v>
      </c>
      <c r="AJ96" s="32">
        <v>44956</v>
      </c>
      <c r="AK96" s="32">
        <v>44986</v>
      </c>
      <c r="AL96" s="32">
        <v>45016</v>
      </c>
      <c r="AM96" s="32">
        <v>45046</v>
      </c>
      <c r="AN96" s="32">
        <v>45078</v>
      </c>
      <c r="AO96" s="32">
        <v>45110</v>
      </c>
      <c r="AP96" s="32">
        <v>45140</v>
      </c>
      <c r="AQ96" s="32">
        <v>45170</v>
      </c>
      <c r="AR96" s="32">
        <v>45201</v>
      </c>
      <c r="AS96" s="32">
        <v>45231</v>
      </c>
      <c r="AT96" s="32">
        <v>45261</v>
      </c>
      <c r="AU96" s="32">
        <v>45293</v>
      </c>
      <c r="AV96" s="32">
        <v>45322</v>
      </c>
      <c r="AW96" s="32">
        <v>45353</v>
      </c>
      <c r="AX96" s="32">
        <v>45384</v>
      </c>
      <c r="AY96" s="32">
        <v>45414</v>
      </c>
      <c r="AZ96" s="32">
        <v>45444</v>
      </c>
      <c r="BA96" s="32">
        <v>45476</v>
      </c>
      <c r="BB96" s="32">
        <v>45507</v>
      </c>
      <c r="BC96" s="32">
        <v>45538</v>
      </c>
      <c r="BD96" s="32">
        <v>45570</v>
      </c>
      <c r="BE96" s="32">
        <v>45599</v>
      </c>
      <c r="BF96" s="11">
        <v>32</v>
      </c>
      <c r="BG96" s="11">
        <v>28</v>
      </c>
      <c r="BH96" s="11">
        <v>29</v>
      </c>
      <c r="BI96" s="11">
        <v>30</v>
      </c>
      <c r="BJ96" s="11">
        <v>32</v>
      </c>
      <c r="BK96" s="11">
        <v>30</v>
      </c>
      <c r="BL96" s="11">
        <v>32</v>
      </c>
      <c r="BM96" s="11">
        <v>30</v>
      </c>
      <c r="BN96" s="11">
        <v>30</v>
      </c>
      <c r="BO96" s="11">
        <v>31</v>
      </c>
      <c r="BP96" s="11">
        <v>31</v>
      </c>
      <c r="BQ96" s="11">
        <v>30</v>
      </c>
      <c r="BR96" s="11">
        <v>32</v>
      </c>
      <c r="BS96" s="11">
        <v>30</v>
      </c>
      <c r="BT96" s="11">
        <v>30</v>
      </c>
      <c r="BU96" s="13">
        <v>30</v>
      </c>
      <c r="BV96" s="13">
        <v>30</v>
      </c>
      <c r="BW96" s="13">
        <v>30</v>
      </c>
      <c r="BX96" s="13">
        <v>32</v>
      </c>
      <c r="BY96" s="13">
        <v>32</v>
      </c>
      <c r="BZ96" s="13">
        <v>30</v>
      </c>
      <c r="CA96" s="13">
        <v>30</v>
      </c>
      <c r="CB96" s="13">
        <v>31</v>
      </c>
      <c r="CC96" s="13">
        <v>30</v>
      </c>
      <c r="CD96" s="13">
        <v>30</v>
      </c>
      <c r="CE96" s="13">
        <v>32</v>
      </c>
      <c r="CF96" s="13">
        <v>29</v>
      </c>
      <c r="CG96" s="13">
        <v>31</v>
      </c>
      <c r="CH96" s="13">
        <v>31</v>
      </c>
      <c r="CI96" s="33">
        <v>30</v>
      </c>
      <c r="CJ96" s="33">
        <v>30</v>
      </c>
      <c r="CK96" s="33">
        <v>32</v>
      </c>
      <c r="CL96" s="33">
        <v>31</v>
      </c>
      <c r="CM96" s="33">
        <v>31</v>
      </c>
      <c r="CN96" s="33">
        <v>32</v>
      </c>
      <c r="CO96" s="33">
        <v>29</v>
      </c>
      <c r="CP96" s="33">
        <v>28</v>
      </c>
      <c r="CQ96" s="14">
        <v>45626</v>
      </c>
      <c r="CR96" s="32">
        <v>45627</v>
      </c>
      <c r="CS96" s="44">
        <v>45635</v>
      </c>
      <c r="CT96" s="35" t="s">
        <v>369</v>
      </c>
      <c r="CU96" s="36">
        <v>45643</v>
      </c>
      <c r="CV96" s="37" t="s">
        <v>309</v>
      </c>
      <c r="CW96" s="17">
        <v>45638</v>
      </c>
      <c r="CX96" s="32">
        <v>45639</v>
      </c>
      <c r="CY96" s="38">
        <v>45646</v>
      </c>
      <c r="CZ96" s="38"/>
    </row>
    <row r="97" spans="1:104" ht="15" customHeight="1" x14ac:dyDescent="0.3">
      <c r="A97" s="46" t="s">
        <v>58</v>
      </c>
      <c r="B97" s="46">
        <v>31</v>
      </c>
      <c r="C97" s="11" t="s">
        <v>184</v>
      </c>
      <c r="D97" s="11" t="s">
        <v>501</v>
      </c>
      <c r="E97" s="11">
        <v>3383</v>
      </c>
      <c r="F97" s="19">
        <v>3568</v>
      </c>
      <c r="G97" s="11">
        <v>7</v>
      </c>
      <c r="J97" s="30">
        <v>88076185</v>
      </c>
      <c r="K97" s="30">
        <v>45651383</v>
      </c>
      <c r="L97" s="31">
        <v>1.0042079877976708</v>
      </c>
      <c r="M97" s="19">
        <v>468.66666666666669</v>
      </c>
      <c r="N97" s="19">
        <v>309.125</v>
      </c>
      <c r="O97" s="11">
        <v>391</v>
      </c>
      <c r="P97" s="19">
        <v>11.542256368782855</v>
      </c>
      <c r="Q97" s="11">
        <v>55</v>
      </c>
      <c r="R97" s="19">
        <v>5.6204545454545451</v>
      </c>
      <c r="S97" s="19">
        <v>27.5</v>
      </c>
      <c r="T97" s="19">
        <v>11.24090909090909</v>
      </c>
      <c r="U97" s="32">
        <v>44499</v>
      </c>
      <c r="V97" s="32">
        <v>44531</v>
      </c>
      <c r="W97" s="32">
        <v>44561</v>
      </c>
      <c r="X97" s="32">
        <v>44592</v>
      </c>
      <c r="Y97" s="32">
        <v>44622</v>
      </c>
      <c r="Z97" s="32">
        <v>44653</v>
      </c>
      <c r="AA97" s="32">
        <v>44684</v>
      </c>
      <c r="AB97" s="32">
        <v>44715</v>
      </c>
      <c r="AC97" s="32">
        <v>44745</v>
      </c>
      <c r="AD97" s="32">
        <v>44776</v>
      </c>
      <c r="AE97" s="32">
        <v>44807</v>
      </c>
      <c r="AF97" s="32">
        <v>44837</v>
      </c>
      <c r="AG97" s="32">
        <v>44866</v>
      </c>
      <c r="AH97" s="32">
        <v>44896</v>
      </c>
      <c r="AI97" s="32">
        <v>44928</v>
      </c>
      <c r="AJ97" s="32">
        <v>44957</v>
      </c>
      <c r="AK97" s="32">
        <v>44987</v>
      </c>
      <c r="AL97" s="32">
        <v>45016</v>
      </c>
      <c r="AM97" s="32">
        <v>45046</v>
      </c>
      <c r="AN97" s="32">
        <v>45078</v>
      </c>
      <c r="AO97" s="32">
        <v>45110</v>
      </c>
      <c r="AP97" s="32">
        <v>45140</v>
      </c>
      <c r="AQ97" s="32">
        <v>45169</v>
      </c>
      <c r="AR97" s="32">
        <v>45199</v>
      </c>
      <c r="AS97" s="32">
        <v>45230</v>
      </c>
      <c r="AT97" s="32">
        <v>45261</v>
      </c>
      <c r="AU97" s="32">
        <v>45293</v>
      </c>
      <c r="AV97" s="32">
        <v>45321</v>
      </c>
      <c r="AW97" s="32">
        <v>45352</v>
      </c>
      <c r="AX97" s="32">
        <v>45383</v>
      </c>
      <c r="AY97" s="32">
        <v>45412</v>
      </c>
      <c r="AZ97" s="32">
        <v>45443</v>
      </c>
      <c r="BA97" s="32">
        <v>45475</v>
      </c>
      <c r="BB97" s="32">
        <v>45506</v>
      </c>
      <c r="BC97" s="32">
        <v>45537</v>
      </c>
      <c r="BD97" s="32">
        <v>45569</v>
      </c>
      <c r="BE97" s="32">
        <v>45597</v>
      </c>
      <c r="BF97" s="11">
        <v>32</v>
      </c>
      <c r="BG97" s="11">
        <v>30</v>
      </c>
      <c r="BH97" s="11">
        <v>31</v>
      </c>
      <c r="BI97" s="11">
        <v>30</v>
      </c>
      <c r="BJ97" s="11">
        <v>31</v>
      </c>
      <c r="BK97" s="11">
        <v>31</v>
      </c>
      <c r="BL97" s="11">
        <v>31</v>
      </c>
      <c r="BM97" s="11">
        <v>30</v>
      </c>
      <c r="BN97" s="11">
        <v>31</v>
      </c>
      <c r="BO97" s="11">
        <v>31</v>
      </c>
      <c r="BP97" s="11">
        <v>30</v>
      </c>
      <c r="BQ97" s="11">
        <v>29</v>
      </c>
      <c r="BR97" s="11">
        <v>30</v>
      </c>
      <c r="BS97" s="11">
        <v>32</v>
      </c>
      <c r="BT97" s="11">
        <v>29</v>
      </c>
      <c r="BU97" s="13">
        <v>30</v>
      </c>
      <c r="BV97" s="13">
        <v>29</v>
      </c>
      <c r="BW97" s="13">
        <v>30</v>
      </c>
      <c r="BX97" s="13">
        <v>32</v>
      </c>
      <c r="BY97" s="13">
        <v>32</v>
      </c>
      <c r="BZ97" s="13">
        <v>30</v>
      </c>
      <c r="CA97" s="13">
        <v>29</v>
      </c>
      <c r="CB97" s="13">
        <v>30</v>
      </c>
      <c r="CC97" s="13">
        <v>31</v>
      </c>
      <c r="CD97" s="13">
        <v>31</v>
      </c>
      <c r="CE97" s="13">
        <v>32</v>
      </c>
      <c r="CF97" s="13">
        <v>28</v>
      </c>
      <c r="CG97" s="13">
        <v>31</v>
      </c>
      <c r="CH97" s="13">
        <v>31</v>
      </c>
      <c r="CI97" s="33">
        <v>29</v>
      </c>
      <c r="CJ97" s="33">
        <v>31</v>
      </c>
      <c r="CK97" s="33">
        <v>32</v>
      </c>
      <c r="CL97" s="33">
        <v>31</v>
      </c>
      <c r="CM97" s="33">
        <v>31</v>
      </c>
      <c r="CN97" s="33">
        <v>32</v>
      </c>
      <c r="CO97" s="33">
        <v>28</v>
      </c>
      <c r="CP97" s="33">
        <v>30</v>
      </c>
      <c r="CQ97" s="14">
        <v>45626</v>
      </c>
      <c r="CR97" s="32">
        <v>45627</v>
      </c>
      <c r="CS97" s="44">
        <v>45636</v>
      </c>
      <c r="CT97" s="35" t="s">
        <v>309</v>
      </c>
      <c r="CU97" s="36">
        <v>45644</v>
      </c>
      <c r="CV97" s="37" t="s">
        <v>369</v>
      </c>
      <c r="CW97" s="17">
        <v>45638</v>
      </c>
      <c r="CX97" s="32">
        <v>45639</v>
      </c>
      <c r="CY97" s="38">
        <v>45646</v>
      </c>
      <c r="CZ97" s="38"/>
    </row>
    <row r="98" spans="1:104" x14ac:dyDescent="0.3">
      <c r="A98" s="46" t="s">
        <v>33</v>
      </c>
      <c r="B98" s="46" t="s">
        <v>193</v>
      </c>
      <c r="C98" s="11" t="s">
        <v>194</v>
      </c>
      <c r="D98" s="11" t="s">
        <v>502</v>
      </c>
      <c r="E98" s="11">
        <v>8754</v>
      </c>
      <c r="F98" s="19">
        <v>7914</v>
      </c>
      <c r="G98" s="11">
        <v>778</v>
      </c>
      <c r="J98" s="30">
        <v>1272076373</v>
      </c>
      <c r="K98" s="30">
        <v>1207752917</v>
      </c>
      <c r="L98" s="31">
        <v>1.000884968505469</v>
      </c>
      <c r="M98" s="19">
        <v>1926.3333333333333</v>
      </c>
      <c r="N98" s="19">
        <v>527.5625</v>
      </c>
      <c r="O98" s="11">
        <v>450.16666666666703</v>
      </c>
      <c r="P98" s="19">
        <v>15.001066224380997</v>
      </c>
      <c r="Q98" s="11">
        <v>50</v>
      </c>
      <c r="R98" s="19">
        <v>10.55125</v>
      </c>
      <c r="S98" s="19">
        <v>25</v>
      </c>
      <c r="T98" s="19">
        <v>21.102499999999999</v>
      </c>
      <c r="U98" s="32">
        <v>44499</v>
      </c>
      <c r="V98" s="32">
        <v>44531</v>
      </c>
      <c r="W98" s="32">
        <v>44561</v>
      </c>
      <c r="X98" s="32">
        <v>44593</v>
      </c>
      <c r="Y98" s="32">
        <v>44623</v>
      </c>
      <c r="Z98" s="32">
        <v>44655</v>
      </c>
      <c r="AA98" s="32">
        <v>44685</v>
      </c>
      <c r="AB98" s="32">
        <v>44716</v>
      </c>
      <c r="AC98" s="32">
        <v>44747</v>
      </c>
      <c r="AD98" s="32">
        <v>44777</v>
      </c>
      <c r="AE98" s="32">
        <v>44806</v>
      </c>
      <c r="AF98" s="32">
        <v>44837</v>
      </c>
      <c r="AG98" s="32">
        <v>44866</v>
      </c>
      <c r="AH98" s="32">
        <v>44896</v>
      </c>
      <c r="AI98" s="32">
        <v>44928</v>
      </c>
      <c r="AJ98" s="32">
        <v>44957</v>
      </c>
      <c r="AK98" s="32">
        <v>44987</v>
      </c>
      <c r="AL98" s="32">
        <v>45016</v>
      </c>
      <c r="AM98" s="32">
        <v>45048</v>
      </c>
      <c r="AN98" s="32">
        <v>45078</v>
      </c>
      <c r="AO98" s="32">
        <v>45110</v>
      </c>
      <c r="AP98" s="32">
        <v>45140</v>
      </c>
      <c r="AQ98" s="32">
        <v>45170</v>
      </c>
      <c r="AR98" s="32">
        <v>45201</v>
      </c>
      <c r="AS98" s="32">
        <v>45231</v>
      </c>
      <c r="AT98" s="32">
        <v>45261</v>
      </c>
      <c r="AU98" s="32">
        <v>45293</v>
      </c>
      <c r="AV98" s="32">
        <v>45321</v>
      </c>
      <c r="AW98" s="32">
        <v>45352</v>
      </c>
      <c r="AX98" s="32">
        <v>45383</v>
      </c>
      <c r="AY98" s="32">
        <v>45412</v>
      </c>
      <c r="AZ98" s="32">
        <v>45443</v>
      </c>
      <c r="BA98" s="32">
        <v>45475</v>
      </c>
      <c r="BB98" s="32">
        <v>45506</v>
      </c>
      <c r="BC98" s="32">
        <v>45537</v>
      </c>
      <c r="BD98" s="32">
        <v>45569</v>
      </c>
      <c r="BE98" s="32">
        <v>45598</v>
      </c>
      <c r="BF98" s="11">
        <v>32</v>
      </c>
      <c r="BG98" s="11">
        <v>30</v>
      </c>
      <c r="BH98" s="11">
        <v>32</v>
      </c>
      <c r="BI98" s="11">
        <v>30</v>
      </c>
      <c r="BJ98" s="11">
        <v>32</v>
      </c>
      <c r="BK98" s="11">
        <v>30</v>
      </c>
      <c r="BL98" s="11">
        <v>31</v>
      </c>
      <c r="BM98" s="11">
        <v>31</v>
      </c>
      <c r="BN98" s="11">
        <v>30</v>
      </c>
      <c r="BO98" s="11">
        <v>29</v>
      </c>
      <c r="BP98" s="11">
        <v>31</v>
      </c>
      <c r="BQ98" s="11">
        <v>29</v>
      </c>
      <c r="BR98" s="11">
        <v>30</v>
      </c>
      <c r="BS98" s="11">
        <v>32</v>
      </c>
      <c r="BT98" s="11">
        <v>29</v>
      </c>
      <c r="BU98" s="13">
        <v>30</v>
      </c>
      <c r="BV98" s="13">
        <v>29</v>
      </c>
      <c r="BW98" s="39">
        <v>32</v>
      </c>
      <c r="BX98" s="13">
        <v>30</v>
      </c>
      <c r="BY98" s="13">
        <v>32</v>
      </c>
      <c r="BZ98" s="13">
        <v>30</v>
      </c>
      <c r="CA98" s="13">
        <v>30</v>
      </c>
      <c r="CB98" s="13">
        <v>31</v>
      </c>
      <c r="CC98" s="13">
        <v>30</v>
      </c>
      <c r="CD98" s="13">
        <v>30</v>
      </c>
      <c r="CE98" s="13">
        <v>32</v>
      </c>
      <c r="CF98" s="13">
        <v>28</v>
      </c>
      <c r="CG98" s="13">
        <v>31</v>
      </c>
      <c r="CH98" s="13">
        <v>31</v>
      </c>
      <c r="CI98" s="33">
        <v>29</v>
      </c>
      <c r="CJ98" s="33">
        <v>31</v>
      </c>
      <c r="CK98" s="33">
        <v>32</v>
      </c>
      <c r="CL98" s="33">
        <v>31</v>
      </c>
      <c r="CM98" s="33">
        <v>31</v>
      </c>
      <c r="CN98" s="33">
        <v>32</v>
      </c>
      <c r="CO98" s="33">
        <v>29</v>
      </c>
      <c r="CP98" s="33">
        <v>29</v>
      </c>
      <c r="CQ98" s="14">
        <v>45626</v>
      </c>
      <c r="CR98" s="32">
        <v>45627</v>
      </c>
      <c r="CS98" s="44">
        <v>45636</v>
      </c>
      <c r="CT98" s="35" t="s">
        <v>309</v>
      </c>
      <c r="CU98" s="36">
        <v>45644</v>
      </c>
      <c r="CV98" s="37" t="s">
        <v>309</v>
      </c>
      <c r="CW98" s="17">
        <v>45638</v>
      </c>
      <c r="CX98" s="32">
        <v>45639</v>
      </c>
      <c r="CY98" s="38">
        <v>45646</v>
      </c>
      <c r="CZ98" s="38"/>
    </row>
    <row r="99" spans="1:104" x14ac:dyDescent="0.3">
      <c r="A99" s="46" t="s">
        <v>58</v>
      </c>
      <c r="B99" s="46" t="s">
        <v>207</v>
      </c>
      <c r="C99" s="11" t="s">
        <v>95</v>
      </c>
      <c r="D99" s="11" t="s">
        <v>285</v>
      </c>
      <c r="E99" s="11">
        <v>3836</v>
      </c>
      <c r="F99" s="19">
        <v>2233</v>
      </c>
      <c r="G99" s="11">
        <v>15</v>
      </c>
      <c r="J99" s="30">
        <v>197276765</v>
      </c>
      <c r="K99" s="30">
        <v>99938343</v>
      </c>
      <c r="L99" s="31">
        <v>0.7537616811482083</v>
      </c>
      <c r="M99" s="19">
        <v>464.66666666666669</v>
      </c>
      <c r="N99" s="19">
        <v>141.95833333333334</v>
      </c>
      <c r="O99" s="11">
        <v>391</v>
      </c>
      <c r="P99" s="19">
        <v>15.729967713530964</v>
      </c>
      <c r="Q99" s="11">
        <v>55</v>
      </c>
      <c r="R99" s="19">
        <v>2.5810606060606061</v>
      </c>
      <c r="S99" s="19">
        <v>27.5</v>
      </c>
      <c r="T99" s="19">
        <v>5.1621212121212121</v>
      </c>
      <c r="U99" s="32">
        <v>44502</v>
      </c>
      <c r="V99" s="32">
        <v>44532</v>
      </c>
      <c r="W99" s="32">
        <v>44564</v>
      </c>
      <c r="X99" s="32">
        <v>44594</v>
      </c>
      <c r="Y99" s="32">
        <v>44624</v>
      </c>
      <c r="Z99" s="32">
        <v>44656</v>
      </c>
      <c r="AA99" s="32">
        <v>44686</v>
      </c>
      <c r="AB99" s="32">
        <v>44717</v>
      </c>
      <c r="AC99" s="32">
        <v>44748</v>
      </c>
      <c r="AD99" s="32">
        <v>44778</v>
      </c>
      <c r="AE99" s="32">
        <v>44807</v>
      </c>
      <c r="AF99" s="32">
        <v>44838</v>
      </c>
      <c r="AG99" s="32">
        <v>44867</v>
      </c>
      <c r="AH99" s="32">
        <v>44897</v>
      </c>
      <c r="AI99" s="32">
        <v>44929</v>
      </c>
      <c r="AJ99" s="32">
        <v>44958</v>
      </c>
      <c r="AK99" s="32">
        <v>44988</v>
      </c>
      <c r="AL99" s="32">
        <v>45016</v>
      </c>
      <c r="AM99" s="32">
        <v>45046</v>
      </c>
      <c r="AN99" s="32">
        <v>45078</v>
      </c>
      <c r="AO99" s="32">
        <v>45110</v>
      </c>
      <c r="AP99" s="32">
        <v>45140</v>
      </c>
      <c r="AQ99" s="32">
        <v>45170</v>
      </c>
      <c r="AR99" s="32">
        <v>45201</v>
      </c>
      <c r="AS99" s="32">
        <v>45232</v>
      </c>
      <c r="AT99" s="32">
        <v>45262</v>
      </c>
      <c r="AU99" s="32">
        <v>45294</v>
      </c>
      <c r="AV99" s="32">
        <v>45322</v>
      </c>
      <c r="AW99" s="32">
        <v>45353</v>
      </c>
      <c r="AX99" s="32">
        <v>45384</v>
      </c>
      <c r="AY99" s="32">
        <v>45414</v>
      </c>
      <c r="AZ99" s="32">
        <v>45444</v>
      </c>
      <c r="BA99" s="32">
        <v>45476</v>
      </c>
      <c r="BB99" s="32">
        <v>45507</v>
      </c>
      <c r="BC99" s="32">
        <v>45538</v>
      </c>
      <c r="BD99" s="32">
        <v>45570</v>
      </c>
      <c r="BE99" s="32">
        <v>45599</v>
      </c>
      <c r="BF99" s="11">
        <v>30</v>
      </c>
      <c r="BG99" s="11">
        <v>32</v>
      </c>
      <c r="BH99" s="11">
        <v>30</v>
      </c>
      <c r="BI99" s="11">
        <v>30</v>
      </c>
      <c r="BJ99" s="11">
        <v>32</v>
      </c>
      <c r="BK99" s="11">
        <v>30</v>
      </c>
      <c r="BL99" s="11">
        <v>31</v>
      </c>
      <c r="BM99" s="11">
        <v>31</v>
      </c>
      <c r="BN99" s="11">
        <v>30</v>
      </c>
      <c r="BO99" s="11">
        <v>29</v>
      </c>
      <c r="BP99" s="11">
        <v>31</v>
      </c>
      <c r="BQ99" s="11">
        <v>29</v>
      </c>
      <c r="BR99" s="11">
        <v>30</v>
      </c>
      <c r="BS99" s="11">
        <v>32</v>
      </c>
      <c r="BT99" s="11">
        <v>29</v>
      </c>
      <c r="BU99" s="13">
        <v>30</v>
      </c>
      <c r="BV99" s="39">
        <v>28</v>
      </c>
      <c r="BW99" s="13">
        <v>30</v>
      </c>
      <c r="BX99" s="13">
        <v>32</v>
      </c>
      <c r="BY99" s="13">
        <v>32</v>
      </c>
      <c r="BZ99" s="13">
        <v>30</v>
      </c>
      <c r="CA99" s="13">
        <v>30</v>
      </c>
      <c r="CB99" s="13">
        <v>31</v>
      </c>
      <c r="CC99" s="13">
        <v>31</v>
      </c>
      <c r="CD99" s="13">
        <v>30</v>
      </c>
      <c r="CE99" s="13">
        <v>32</v>
      </c>
      <c r="CF99" s="13">
        <v>28</v>
      </c>
      <c r="CG99" s="13">
        <v>31</v>
      </c>
      <c r="CH99" s="13">
        <v>31</v>
      </c>
      <c r="CI99" s="33">
        <v>30</v>
      </c>
      <c r="CJ99" s="33">
        <v>30</v>
      </c>
      <c r="CK99" s="33">
        <v>32</v>
      </c>
      <c r="CL99" s="33">
        <v>31</v>
      </c>
      <c r="CM99" s="33">
        <v>31</v>
      </c>
      <c r="CN99" s="33">
        <v>32</v>
      </c>
      <c r="CO99" s="33">
        <v>29</v>
      </c>
      <c r="CP99" s="33">
        <v>29</v>
      </c>
      <c r="CQ99" s="14">
        <v>45627</v>
      </c>
      <c r="CR99" s="32">
        <v>45628</v>
      </c>
      <c r="CS99" s="44">
        <v>45636</v>
      </c>
      <c r="CT99" s="35" t="s">
        <v>369</v>
      </c>
      <c r="CU99" s="36">
        <v>45644</v>
      </c>
      <c r="CV99" s="37" t="s">
        <v>309</v>
      </c>
      <c r="CW99" s="17">
        <v>45638</v>
      </c>
      <c r="CX99" s="32">
        <v>45639</v>
      </c>
      <c r="CY99" s="38">
        <v>45646</v>
      </c>
      <c r="CZ99" s="38"/>
    </row>
    <row r="100" spans="1:104" x14ac:dyDescent="0.3">
      <c r="A100" s="46" t="s">
        <v>58</v>
      </c>
      <c r="B100" s="46" t="s">
        <v>199</v>
      </c>
      <c r="C100" s="11" t="s">
        <v>200</v>
      </c>
      <c r="D100" s="11" t="s">
        <v>373</v>
      </c>
      <c r="E100" s="11">
        <v>5208</v>
      </c>
      <c r="F100" s="19">
        <v>4282</v>
      </c>
      <c r="G100" s="11">
        <v>102</v>
      </c>
      <c r="J100" s="30">
        <v>275725609</v>
      </c>
      <c r="K100" s="30">
        <v>191892835</v>
      </c>
      <c r="L100" s="31">
        <v>0.89457273827650707</v>
      </c>
      <c r="M100" s="19">
        <v>795</v>
      </c>
      <c r="N100" s="19">
        <v>292.70833333333331</v>
      </c>
      <c r="O100" s="11">
        <v>396</v>
      </c>
      <c r="P100" s="19">
        <v>14.628896797153025</v>
      </c>
      <c r="Q100" s="11">
        <v>55</v>
      </c>
      <c r="R100" s="19">
        <v>5.3219696969696964</v>
      </c>
      <c r="S100" s="19">
        <v>27.5</v>
      </c>
      <c r="T100" s="19">
        <v>10.643939393939393</v>
      </c>
      <c r="U100" s="32">
        <v>44503</v>
      </c>
      <c r="V100" s="32">
        <v>44532</v>
      </c>
      <c r="W100" s="32">
        <v>44564</v>
      </c>
      <c r="X100" s="32">
        <v>44594</v>
      </c>
      <c r="Y100" s="32">
        <v>44624</v>
      </c>
      <c r="Z100" s="32">
        <v>44656</v>
      </c>
      <c r="AA100" s="32">
        <v>44686</v>
      </c>
      <c r="AB100" s="32">
        <v>44717</v>
      </c>
      <c r="AC100" s="32">
        <v>44748</v>
      </c>
      <c r="AD100" s="32">
        <v>44778</v>
      </c>
      <c r="AE100" s="32">
        <v>44809</v>
      </c>
      <c r="AF100" s="32">
        <v>44839</v>
      </c>
      <c r="AG100" s="32">
        <v>44868</v>
      </c>
      <c r="AH100" s="32">
        <v>44897</v>
      </c>
      <c r="AI100" s="32">
        <v>44929</v>
      </c>
      <c r="AJ100" s="32">
        <v>44958</v>
      </c>
      <c r="AK100" s="32">
        <v>44988</v>
      </c>
      <c r="AL100" s="32">
        <v>45019</v>
      </c>
      <c r="AM100" s="32">
        <v>45050</v>
      </c>
      <c r="AN100" s="32">
        <v>45080</v>
      </c>
      <c r="AO100" s="32">
        <v>45112</v>
      </c>
      <c r="AP100" s="32">
        <v>45142</v>
      </c>
      <c r="AQ100" s="32">
        <v>45173</v>
      </c>
      <c r="AR100" s="32">
        <v>45203</v>
      </c>
      <c r="AS100" s="32">
        <v>45233</v>
      </c>
      <c r="AT100" s="32">
        <v>45262</v>
      </c>
      <c r="AU100" s="32">
        <v>45294</v>
      </c>
      <c r="AV100" s="32">
        <v>45323</v>
      </c>
      <c r="AW100" s="32">
        <v>45354</v>
      </c>
      <c r="AX100" s="32">
        <v>45385</v>
      </c>
      <c r="AY100" s="32">
        <v>45415</v>
      </c>
      <c r="AZ100" s="32">
        <v>45447</v>
      </c>
      <c r="BA100" s="32">
        <v>45477</v>
      </c>
      <c r="BB100" s="32">
        <v>45508</v>
      </c>
      <c r="BC100" s="32">
        <v>45539</v>
      </c>
      <c r="BD100" s="32">
        <v>45571</v>
      </c>
      <c r="BE100" s="32">
        <v>45599</v>
      </c>
      <c r="BF100" s="11">
        <v>29</v>
      </c>
      <c r="BG100" s="11">
        <v>32</v>
      </c>
      <c r="BH100" s="11">
        <v>30</v>
      </c>
      <c r="BI100" s="11">
        <v>30</v>
      </c>
      <c r="BJ100" s="11">
        <v>32</v>
      </c>
      <c r="BK100" s="11">
        <v>30</v>
      </c>
      <c r="BL100" s="11">
        <v>31</v>
      </c>
      <c r="BM100" s="11">
        <v>31</v>
      </c>
      <c r="BN100" s="11">
        <v>30</v>
      </c>
      <c r="BO100" s="11">
        <v>31</v>
      </c>
      <c r="BP100" s="11">
        <v>30</v>
      </c>
      <c r="BQ100" s="11">
        <v>29</v>
      </c>
      <c r="BR100" s="11">
        <v>29</v>
      </c>
      <c r="BS100" s="11">
        <v>32</v>
      </c>
      <c r="BT100" s="11">
        <v>29</v>
      </c>
      <c r="BU100" s="13">
        <v>30</v>
      </c>
      <c r="BV100" s="13">
        <v>31</v>
      </c>
      <c r="BW100" s="13">
        <v>31</v>
      </c>
      <c r="BX100" s="13">
        <v>30</v>
      </c>
      <c r="BY100" s="13">
        <v>32</v>
      </c>
      <c r="BZ100" s="13">
        <v>30</v>
      </c>
      <c r="CA100" s="13">
        <v>31</v>
      </c>
      <c r="CB100" s="13">
        <v>30</v>
      </c>
      <c r="CC100" s="13">
        <v>30</v>
      </c>
      <c r="CD100" s="13">
        <v>29</v>
      </c>
      <c r="CE100" s="13">
        <v>32</v>
      </c>
      <c r="CF100" s="13">
        <v>29</v>
      </c>
      <c r="CG100" s="13">
        <v>31</v>
      </c>
      <c r="CH100" s="13">
        <v>31</v>
      </c>
      <c r="CI100" s="33">
        <v>30</v>
      </c>
      <c r="CJ100" s="33">
        <v>32</v>
      </c>
      <c r="CK100" s="33">
        <v>30</v>
      </c>
      <c r="CL100" s="33">
        <v>31</v>
      </c>
      <c r="CM100" s="33">
        <v>31</v>
      </c>
      <c r="CN100" s="33">
        <v>32</v>
      </c>
      <c r="CO100" s="33">
        <v>28</v>
      </c>
      <c r="CP100" s="33">
        <v>29</v>
      </c>
      <c r="CQ100" s="14">
        <v>45627</v>
      </c>
      <c r="CR100" s="32">
        <v>45628</v>
      </c>
      <c r="CS100" s="44">
        <v>45637</v>
      </c>
      <c r="CT100" s="35" t="s">
        <v>369</v>
      </c>
      <c r="CU100" s="36">
        <v>45645</v>
      </c>
      <c r="CV100" s="37" t="s">
        <v>309</v>
      </c>
      <c r="CW100" s="17">
        <v>45638</v>
      </c>
      <c r="CX100" s="32">
        <v>45639</v>
      </c>
      <c r="CY100" s="38">
        <v>45646</v>
      </c>
      <c r="CZ100" s="38"/>
    </row>
    <row r="101" spans="1:104" x14ac:dyDescent="0.3">
      <c r="A101" s="46" t="s">
        <v>33</v>
      </c>
      <c r="B101" s="46" t="s">
        <v>191</v>
      </c>
      <c r="C101" s="11" t="s">
        <v>74</v>
      </c>
      <c r="D101" s="45" t="s">
        <v>376</v>
      </c>
      <c r="E101" s="11">
        <v>7297</v>
      </c>
      <c r="F101" s="19">
        <v>4945</v>
      </c>
      <c r="G101" s="11">
        <v>346</v>
      </c>
      <c r="J101" s="30">
        <v>1317277504</v>
      </c>
      <c r="K101" s="30">
        <v>660682394</v>
      </c>
      <c r="L101" s="31">
        <v>0.63694045832937429</v>
      </c>
      <c r="M101" s="19">
        <v>2397</v>
      </c>
      <c r="N101" s="19">
        <v>373.08333333333331</v>
      </c>
      <c r="O101" s="11">
        <v>356.23076923076923</v>
      </c>
      <c r="P101" s="19">
        <v>13.254411436229619</v>
      </c>
      <c r="Q101" s="11">
        <v>50</v>
      </c>
      <c r="R101" s="19">
        <v>7.461666666666666</v>
      </c>
      <c r="S101" s="19">
        <v>25</v>
      </c>
      <c r="T101" s="19">
        <v>14.923333333333332</v>
      </c>
      <c r="U101" s="32">
        <v>44502</v>
      </c>
      <c r="V101" s="32">
        <v>44532</v>
      </c>
      <c r="W101" s="32">
        <v>44564</v>
      </c>
      <c r="X101" s="32">
        <v>44593</v>
      </c>
      <c r="Y101" s="32">
        <v>44623</v>
      </c>
      <c r="Z101" s="32">
        <v>44655</v>
      </c>
      <c r="AA101" s="32">
        <v>44685</v>
      </c>
      <c r="AB101" s="32">
        <v>44716</v>
      </c>
      <c r="AC101" s="32">
        <v>44747</v>
      </c>
      <c r="AD101" s="32">
        <v>44777</v>
      </c>
      <c r="AE101" s="32">
        <v>44809</v>
      </c>
      <c r="AF101" s="32">
        <v>44839</v>
      </c>
      <c r="AG101" s="32">
        <v>44868</v>
      </c>
      <c r="AH101" s="32">
        <v>44897</v>
      </c>
      <c r="AI101" s="32">
        <v>44929</v>
      </c>
      <c r="AJ101" s="32">
        <v>44958</v>
      </c>
      <c r="AK101" s="32">
        <v>44988</v>
      </c>
      <c r="AL101" s="32">
        <v>45017</v>
      </c>
      <c r="AM101" s="32">
        <v>45048</v>
      </c>
      <c r="AN101" s="32">
        <v>45079</v>
      </c>
      <c r="AO101" s="32">
        <v>45111</v>
      </c>
      <c r="AP101" s="32">
        <v>45141</v>
      </c>
      <c r="AQ101" s="32">
        <v>45170</v>
      </c>
      <c r="AR101" s="32">
        <v>45201</v>
      </c>
      <c r="AS101" s="32">
        <v>45232</v>
      </c>
      <c r="AT101" s="32">
        <v>45262</v>
      </c>
      <c r="AU101" s="32">
        <v>45294</v>
      </c>
      <c r="AV101" s="32">
        <v>45322</v>
      </c>
      <c r="AW101" s="32">
        <v>45353</v>
      </c>
      <c r="AX101" s="32">
        <v>45384</v>
      </c>
      <c r="AY101" s="32">
        <v>45414</v>
      </c>
      <c r="AZ101" s="32">
        <v>45444</v>
      </c>
      <c r="BA101" s="32">
        <v>45476</v>
      </c>
      <c r="BB101" s="32">
        <v>45507</v>
      </c>
      <c r="BC101" s="32">
        <v>45538</v>
      </c>
      <c r="BD101" s="32">
        <v>45570</v>
      </c>
      <c r="BE101" s="32">
        <v>45599</v>
      </c>
      <c r="BF101" s="11">
        <v>30</v>
      </c>
      <c r="BG101" s="11">
        <v>32</v>
      </c>
      <c r="BH101" s="11">
        <v>29</v>
      </c>
      <c r="BI101" s="11">
        <v>30</v>
      </c>
      <c r="BJ101" s="11">
        <v>32</v>
      </c>
      <c r="BK101" s="11">
        <v>30</v>
      </c>
      <c r="BL101" s="11">
        <v>31</v>
      </c>
      <c r="BM101" s="11">
        <v>31</v>
      </c>
      <c r="BN101" s="11">
        <v>30</v>
      </c>
      <c r="BO101" s="11">
        <v>32</v>
      </c>
      <c r="BP101" s="11">
        <v>30</v>
      </c>
      <c r="BQ101" s="11">
        <v>29</v>
      </c>
      <c r="BR101" s="11">
        <v>29</v>
      </c>
      <c r="BS101" s="11">
        <v>32</v>
      </c>
      <c r="BT101" s="11">
        <v>29</v>
      </c>
      <c r="BU101" s="13">
        <v>30</v>
      </c>
      <c r="BV101" s="13">
        <v>29</v>
      </c>
      <c r="BW101" s="13">
        <v>31</v>
      </c>
      <c r="BX101" s="13">
        <v>31</v>
      </c>
      <c r="BY101" s="13">
        <v>32</v>
      </c>
      <c r="BZ101" s="13">
        <v>30</v>
      </c>
      <c r="CA101" s="13">
        <v>29</v>
      </c>
      <c r="CB101" s="13">
        <v>31</v>
      </c>
      <c r="CC101" s="13">
        <v>31</v>
      </c>
      <c r="CD101" s="13">
        <v>30</v>
      </c>
      <c r="CE101" s="13">
        <v>32</v>
      </c>
      <c r="CF101" s="13">
        <v>28</v>
      </c>
      <c r="CG101" s="13">
        <v>31</v>
      </c>
      <c r="CH101" s="13">
        <v>31</v>
      </c>
      <c r="CI101" s="33">
        <v>30</v>
      </c>
      <c r="CJ101" s="33">
        <v>30</v>
      </c>
      <c r="CK101" s="33">
        <v>32</v>
      </c>
      <c r="CL101" s="33">
        <v>31</v>
      </c>
      <c r="CM101" s="33">
        <v>31</v>
      </c>
      <c r="CN101" s="33">
        <v>32</v>
      </c>
      <c r="CO101" s="33">
        <v>29</v>
      </c>
      <c r="CP101" s="33">
        <v>29</v>
      </c>
      <c r="CQ101" s="14">
        <v>45627</v>
      </c>
      <c r="CR101" s="32">
        <v>45628</v>
      </c>
      <c r="CS101" s="44">
        <v>45637</v>
      </c>
      <c r="CT101" s="35" t="s">
        <v>309</v>
      </c>
      <c r="CU101" s="36">
        <v>45645</v>
      </c>
      <c r="CV101" s="37" t="s">
        <v>309</v>
      </c>
      <c r="CW101" s="17">
        <v>45638</v>
      </c>
      <c r="CX101" s="32">
        <v>45639</v>
      </c>
      <c r="CY101" s="38">
        <v>45646</v>
      </c>
      <c r="CZ101" s="38"/>
    </row>
    <row r="102" spans="1:104" x14ac:dyDescent="0.3">
      <c r="A102" s="46" t="s">
        <v>58</v>
      </c>
      <c r="B102" s="46">
        <v>28</v>
      </c>
      <c r="C102" s="11" t="s">
        <v>201</v>
      </c>
      <c r="D102" s="11" t="s">
        <v>374</v>
      </c>
      <c r="E102" s="11">
        <v>4930</v>
      </c>
      <c r="F102" s="19">
        <v>4051</v>
      </c>
      <c r="G102" s="11">
        <v>38</v>
      </c>
      <c r="J102" s="30">
        <v>175881183</v>
      </c>
      <c r="K102" s="30">
        <v>89338211</v>
      </c>
      <c r="L102" s="31">
        <v>0.72510876689498638</v>
      </c>
      <c r="M102" s="19">
        <v>470.66666666666669</v>
      </c>
      <c r="N102" s="19">
        <v>358.375</v>
      </c>
      <c r="O102" s="11">
        <v>354.11764705882354</v>
      </c>
      <c r="P102" s="19">
        <v>11.303801883501919</v>
      </c>
      <c r="Q102" s="11">
        <v>55</v>
      </c>
      <c r="R102" s="19">
        <v>6.5159090909090907</v>
      </c>
      <c r="S102" s="19">
        <v>27.5</v>
      </c>
      <c r="T102" s="19">
        <v>13.031818181818181</v>
      </c>
      <c r="U102" s="32">
        <v>44503</v>
      </c>
      <c r="V102" s="32">
        <v>44533</v>
      </c>
      <c r="W102" s="32">
        <v>44565</v>
      </c>
      <c r="X102" s="32">
        <v>44594</v>
      </c>
      <c r="Y102" s="32">
        <v>44624</v>
      </c>
      <c r="Z102" s="32">
        <v>44656</v>
      </c>
      <c r="AA102" s="32">
        <v>44686</v>
      </c>
      <c r="AB102" s="32">
        <v>44717</v>
      </c>
      <c r="AC102" s="32">
        <v>44748</v>
      </c>
      <c r="AD102" s="32">
        <v>44778</v>
      </c>
      <c r="AE102" s="32">
        <v>44808</v>
      </c>
      <c r="AF102" s="32">
        <v>44838</v>
      </c>
      <c r="AG102" s="32">
        <v>44869</v>
      </c>
      <c r="AH102" s="32">
        <v>44898</v>
      </c>
      <c r="AI102" s="32">
        <v>44930</v>
      </c>
      <c r="AJ102" s="32">
        <v>44959</v>
      </c>
      <c r="AK102" s="32">
        <v>44989</v>
      </c>
      <c r="AL102" s="32">
        <v>45018</v>
      </c>
      <c r="AM102" s="32">
        <v>45049</v>
      </c>
      <c r="AN102" s="32">
        <v>45080</v>
      </c>
      <c r="AO102" s="32">
        <v>45112</v>
      </c>
      <c r="AP102" s="32">
        <v>45142</v>
      </c>
      <c r="AQ102" s="32">
        <v>45173</v>
      </c>
      <c r="AR102" s="32">
        <v>45203</v>
      </c>
      <c r="AS102" s="32">
        <v>45233</v>
      </c>
      <c r="AT102" s="32">
        <v>45263</v>
      </c>
      <c r="AU102" s="32">
        <v>45295</v>
      </c>
      <c r="AV102" s="32">
        <v>45323</v>
      </c>
      <c r="AW102" s="32">
        <v>45354</v>
      </c>
      <c r="AX102" s="32">
        <v>45385</v>
      </c>
      <c r="AY102" s="32">
        <v>45415</v>
      </c>
      <c r="AZ102" s="32">
        <v>45447</v>
      </c>
      <c r="BA102" s="32">
        <v>45477</v>
      </c>
      <c r="BB102" s="32">
        <v>45508</v>
      </c>
      <c r="BC102" s="32">
        <v>45539</v>
      </c>
      <c r="BD102" s="32">
        <v>45571</v>
      </c>
      <c r="BE102" s="32">
        <v>45601</v>
      </c>
      <c r="BF102" s="11">
        <v>30</v>
      </c>
      <c r="BG102" s="11">
        <v>32</v>
      </c>
      <c r="BH102" s="11">
        <v>29</v>
      </c>
      <c r="BI102" s="11">
        <v>30</v>
      </c>
      <c r="BJ102" s="11">
        <v>32</v>
      </c>
      <c r="BK102" s="11">
        <v>30</v>
      </c>
      <c r="BL102" s="11">
        <v>31</v>
      </c>
      <c r="BM102" s="11">
        <v>31</v>
      </c>
      <c r="BN102" s="11">
        <v>30</v>
      </c>
      <c r="BO102" s="11">
        <v>30</v>
      </c>
      <c r="BP102" s="11">
        <v>30</v>
      </c>
      <c r="BQ102" s="11">
        <v>31</v>
      </c>
      <c r="BR102" s="11">
        <v>29</v>
      </c>
      <c r="BS102" s="11">
        <v>32</v>
      </c>
      <c r="BT102" s="11">
        <v>29</v>
      </c>
      <c r="BU102" s="13">
        <v>30</v>
      </c>
      <c r="BV102" s="13">
        <v>29</v>
      </c>
      <c r="BW102" s="13">
        <v>31</v>
      </c>
      <c r="BX102" s="13">
        <v>31</v>
      </c>
      <c r="BY102" s="13">
        <v>32</v>
      </c>
      <c r="BZ102" s="13">
        <v>30</v>
      </c>
      <c r="CA102" s="13">
        <v>31</v>
      </c>
      <c r="CB102" s="13">
        <v>30</v>
      </c>
      <c r="CC102" s="13">
        <v>30</v>
      </c>
      <c r="CD102" s="13">
        <v>30</v>
      </c>
      <c r="CE102" s="13">
        <v>32</v>
      </c>
      <c r="CF102" s="13">
        <v>28</v>
      </c>
      <c r="CG102" s="13">
        <v>31</v>
      </c>
      <c r="CH102" s="13">
        <v>31</v>
      </c>
      <c r="CI102" s="33">
        <v>30</v>
      </c>
      <c r="CJ102" s="33">
        <v>32</v>
      </c>
      <c r="CK102" s="33">
        <v>30</v>
      </c>
      <c r="CL102" s="33">
        <v>31</v>
      </c>
      <c r="CM102" s="33">
        <v>31</v>
      </c>
      <c r="CN102" s="33">
        <v>32</v>
      </c>
      <c r="CO102" s="33">
        <v>30</v>
      </c>
      <c r="CP102" s="33">
        <v>28</v>
      </c>
      <c r="CQ102" s="14">
        <v>45628</v>
      </c>
      <c r="CR102" s="32">
        <v>45629</v>
      </c>
      <c r="CS102" s="44">
        <v>45637</v>
      </c>
      <c r="CT102" s="35" t="s">
        <v>309</v>
      </c>
      <c r="CU102" s="36">
        <v>45645</v>
      </c>
      <c r="CV102" s="37" t="s">
        <v>309</v>
      </c>
      <c r="CW102" s="17">
        <v>45638</v>
      </c>
      <c r="CX102" s="32">
        <v>45639</v>
      </c>
      <c r="CY102" s="38">
        <v>45646</v>
      </c>
      <c r="CZ102" s="38"/>
    </row>
    <row r="103" spans="1:104" x14ac:dyDescent="0.3">
      <c r="A103" s="46" t="s">
        <v>58</v>
      </c>
      <c r="B103" s="46" t="s">
        <v>202</v>
      </c>
      <c r="C103" s="11">
        <v>0</v>
      </c>
      <c r="D103" s="11" t="s">
        <v>375</v>
      </c>
      <c r="E103" s="11">
        <v>3916</v>
      </c>
      <c r="F103" s="19">
        <v>3936</v>
      </c>
      <c r="G103" s="11">
        <v>13</v>
      </c>
      <c r="J103" s="30">
        <v>155765073</v>
      </c>
      <c r="K103" s="30">
        <v>72007226</v>
      </c>
      <c r="L103" s="31">
        <v>0.74688238880914248</v>
      </c>
      <c r="M103" s="19">
        <v>966</v>
      </c>
      <c r="N103" s="19">
        <v>313.375</v>
      </c>
      <c r="O103" s="11">
        <v>354.11764705882354</v>
      </c>
      <c r="P103" s="19">
        <v>12.56003191065018</v>
      </c>
      <c r="Q103" s="11">
        <v>55</v>
      </c>
      <c r="R103" s="19">
        <v>5.6977272727272723</v>
      </c>
      <c r="S103" s="19">
        <v>27.5</v>
      </c>
      <c r="T103" s="19">
        <v>11.395454545454545</v>
      </c>
      <c r="U103" s="32">
        <v>44503</v>
      </c>
      <c r="V103" s="32">
        <v>44533</v>
      </c>
      <c r="W103" s="32">
        <v>44565</v>
      </c>
      <c r="X103" s="32">
        <v>44594</v>
      </c>
      <c r="Y103" s="32">
        <v>44624</v>
      </c>
      <c r="Z103" s="32">
        <v>44656</v>
      </c>
      <c r="AA103" s="32">
        <v>44686</v>
      </c>
      <c r="AB103" s="32">
        <v>44717</v>
      </c>
      <c r="AC103" s="32">
        <v>44748</v>
      </c>
      <c r="AD103" s="32">
        <v>44778</v>
      </c>
      <c r="AE103" s="32">
        <v>44807</v>
      </c>
      <c r="AF103" s="32">
        <v>44838</v>
      </c>
      <c r="AG103" s="32">
        <v>44867</v>
      </c>
      <c r="AH103" s="32">
        <v>44898</v>
      </c>
      <c r="AI103" s="32">
        <v>44930</v>
      </c>
      <c r="AJ103" s="32">
        <v>44959</v>
      </c>
      <c r="AK103" s="32">
        <v>44989</v>
      </c>
      <c r="AL103" s="32">
        <v>45018</v>
      </c>
      <c r="AM103" s="32">
        <v>45050</v>
      </c>
      <c r="AN103" s="32">
        <v>45082</v>
      </c>
      <c r="AO103" s="32">
        <v>45113</v>
      </c>
      <c r="AP103" s="32">
        <v>45143</v>
      </c>
      <c r="AQ103" s="32">
        <v>45174</v>
      </c>
      <c r="AR103" s="32">
        <v>45204</v>
      </c>
      <c r="AS103" s="32">
        <v>45234</v>
      </c>
      <c r="AT103" s="32">
        <v>45263</v>
      </c>
      <c r="AU103" s="32">
        <v>45295</v>
      </c>
      <c r="AV103" s="32">
        <v>45323</v>
      </c>
      <c r="AW103" s="32">
        <v>45354</v>
      </c>
      <c r="AX103" s="32">
        <v>45385</v>
      </c>
      <c r="AY103" s="32">
        <v>45415</v>
      </c>
      <c r="AZ103" s="32">
        <v>45447</v>
      </c>
      <c r="BA103" s="32">
        <v>45477</v>
      </c>
      <c r="BB103" s="32">
        <v>45508</v>
      </c>
      <c r="BC103" s="32">
        <v>45539</v>
      </c>
      <c r="BD103" s="32">
        <v>45571</v>
      </c>
      <c r="BE103" s="32">
        <v>45601</v>
      </c>
      <c r="BF103" s="11">
        <v>30</v>
      </c>
      <c r="BG103" s="11">
        <v>32</v>
      </c>
      <c r="BH103" s="11">
        <v>29</v>
      </c>
      <c r="BI103" s="11">
        <v>30</v>
      </c>
      <c r="BJ103" s="11">
        <v>32</v>
      </c>
      <c r="BK103" s="11">
        <v>30</v>
      </c>
      <c r="BL103" s="11">
        <v>31</v>
      </c>
      <c r="BM103" s="11">
        <v>31</v>
      </c>
      <c r="BN103" s="11">
        <v>30</v>
      </c>
      <c r="BO103" s="11">
        <v>29</v>
      </c>
      <c r="BP103" s="11">
        <v>31</v>
      </c>
      <c r="BQ103" s="11">
        <v>29</v>
      </c>
      <c r="BR103" s="11">
        <v>31</v>
      </c>
      <c r="BS103" s="11">
        <v>32</v>
      </c>
      <c r="BT103" s="11">
        <v>29</v>
      </c>
      <c r="BU103" s="13">
        <v>30</v>
      </c>
      <c r="BV103" s="13">
        <v>29</v>
      </c>
      <c r="BW103" s="39">
        <v>32</v>
      </c>
      <c r="BX103" s="13">
        <v>32</v>
      </c>
      <c r="BY103" s="13">
        <v>31</v>
      </c>
      <c r="BZ103" s="13">
        <v>30</v>
      </c>
      <c r="CA103" s="13">
        <v>31</v>
      </c>
      <c r="CB103" s="13">
        <v>30</v>
      </c>
      <c r="CC103" s="13">
        <v>30</v>
      </c>
      <c r="CD103" s="13">
        <v>29</v>
      </c>
      <c r="CE103" s="13">
        <v>32</v>
      </c>
      <c r="CF103" s="13">
        <v>28</v>
      </c>
      <c r="CG103" s="13">
        <v>31</v>
      </c>
      <c r="CH103" s="13">
        <v>31</v>
      </c>
      <c r="CI103" s="33">
        <v>30</v>
      </c>
      <c r="CJ103" s="33">
        <v>32</v>
      </c>
      <c r="CK103" s="33">
        <v>30</v>
      </c>
      <c r="CL103" s="33">
        <v>31</v>
      </c>
      <c r="CM103" s="33">
        <v>31</v>
      </c>
      <c r="CN103" s="33">
        <v>32</v>
      </c>
      <c r="CO103" s="33">
        <v>30</v>
      </c>
      <c r="CP103" s="33">
        <v>28</v>
      </c>
      <c r="CQ103" s="14">
        <v>45628</v>
      </c>
      <c r="CR103" s="32">
        <v>45629</v>
      </c>
      <c r="CS103" s="44">
        <v>45637</v>
      </c>
      <c r="CT103" s="35" t="s">
        <v>309</v>
      </c>
      <c r="CU103" s="36">
        <v>45645</v>
      </c>
      <c r="CV103" s="37" t="s">
        <v>309</v>
      </c>
      <c r="CW103" s="17">
        <v>45639</v>
      </c>
      <c r="CX103" s="32">
        <v>45642</v>
      </c>
      <c r="CY103" s="38">
        <v>45652</v>
      </c>
      <c r="CZ103" s="38"/>
    </row>
    <row r="104" spans="1:104" x14ac:dyDescent="0.3">
      <c r="A104" s="46" t="s">
        <v>33</v>
      </c>
      <c r="B104" s="46" t="s">
        <v>209</v>
      </c>
      <c r="C104" s="11" t="s">
        <v>183</v>
      </c>
      <c r="D104" s="11" t="s">
        <v>377</v>
      </c>
      <c r="E104" s="11">
        <v>5943</v>
      </c>
      <c r="F104" s="19">
        <v>4504</v>
      </c>
      <c r="G104" s="11">
        <v>308</v>
      </c>
      <c r="J104" s="30">
        <v>612252521</v>
      </c>
      <c r="K104" s="30">
        <v>436213540</v>
      </c>
      <c r="L104" s="31">
        <v>0.84797180892161383</v>
      </c>
      <c r="M104" s="19">
        <v>1050.3333333333333</v>
      </c>
      <c r="N104" s="19">
        <v>321.77083333333331</v>
      </c>
      <c r="O104" s="11">
        <v>379.6</v>
      </c>
      <c r="P104" s="19">
        <v>13.997539656846877</v>
      </c>
      <c r="Q104" s="11">
        <v>55</v>
      </c>
      <c r="R104" s="19">
        <v>5.8503787878787872</v>
      </c>
      <c r="S104" s="19">
        <v>27.5</v>
      </c>
      <c r="T104" s="19">
        <v>11.700757575757574</v>
      </c>
      <c r="U104" s="32">
        <v>44504</v>
      </c>
      <c r="V104" s="32">
        <v>44534</v>
      </c>
      <c r="W104" s="32">
        <v>44566</v>
      </c>
      <c r="X104" s="32">
        <v>44595</v>
      </c>
      <c r="Y104" s="32">
        <v>44625</v>
      </c>
      <c r="Z104" s="32">
        <v>44657</v>
      </c>
      <c r="AA104" s="32">
        <v>44687</v>
      </c>
      <c r="AB104" s="32">
        <v>44718</v>
      </c>
      <c r="AC104" s="32">
        <v>44749</v>
      </c>
      <c r="AD104" s="32">
        <v>44779</v>
      </c>
      <c r="AE104" s="32">
        <v>44810</v>
      </c>
      <c r="AF104" s="32">
        <v>44840</v>
      </c>
      <c r="AG104" s="32">
        <v>44869</v>
      </c>
      <c r="AH104" s="32">
        <v>44899</v>
      </c>
      <c r="AI104" s="32">
        <v>44931</v>
      </c>
      <c r="AJ104" s="32">
        <v>44960</v>
      </c>
      <c r="AK104" s="32">
        <v>44991</v>
      </c>
      <c r="AL104" s="32">
        <v>45019</v>
      </c>
      <c r="AM104" s="32">
        <v>45051</v>
      </c>
      <c r="AN104" s="32">
        <v>45082</v>
      </c>
      <c r="AO104" s="32">
        <v>45113</v>
      </c>
      <c r="AP104" s="32">
        <v>45143</v>
      </c>
      <c r="AQ104" s="32">
        <v>45174</v>
      </c>
      <c r="AR104" s="32">
        <v>45204</v>
      </c>
      <c r="AS104" s="32">
        <v>45234</v>
      </c>
      <c r="AT104" s="32">
        <v>45264</v>
      </c>
      <c r="AU104" s="32">
        <v>45296</v>
      </c>
      <c r="AV104" s="32">
        <v>45324</v>
      </c>
      <c r="AW104" s="32">
        <v>45355</v>
      </c>
      <c r="AX104" s="32">
        <v>45386</v>
      </c>
      <c r="AY104" s="32">
        <v>45416</v>
      </c>
      <c r="AZ104" s="32">
        <v>45448</v>
      </c>
      <c r="BA104" s="32">
        <v>45478</v>
      </c>
      <c r="BB104" s="32">
        <v>45509</v>
      </c>
      <c r="BC104" s="32">
        <v>45540</v>
      </c>
      <c r="BD104" s="32">
        <v>45572</v>
      </c>
      <c r="BE104" s="32">
        <v>45602</v>
      </c>
      <c r="BF104" s="11">
        <v>30</v>
      </c>
      <c r="BG104" s="11">
        <v>32</v>
      </c>
      <c r="BH104" s="11">
        <v>29</v>
      </c>
      <c r="BI104" s="11">
        <v>30</v>
      </c>
      <c r="BJ104" s="11">
        <v>32</v>
      </c>
      <c r="BK104" s="11">
        <v>30</v>
      </c>
      <c r="BL104" s="11">
        <v>31</v>
      </c>
      <c r="BM104" s="11">
        <v>31</v>
      </c>
      <c r="BN104" s="11">
        <v>30</v>
      </c>
      <c r="BO104" s="11">
        <v>31</v>
      </c>
      <c r="BP104" s="11">
        <v>30</v>
      </c>
      <c r="BQ104" s="11">
        <v>29</v>
      </c>
      <c r="BR104" s="11">
        <v>30</v>
      </c>
      <c r="BS104" s="11">
        <v>32</v>
      </c>
      <c r="BT104" s="11">
        <v>29</v>
      </c>
      <c r="BU104" s="13">
        <v>31</v>
      </c>
      <c r="BV104" s="13">
        <v>28</v>
      </c>
      <c r="BW104" s="39">
        <v>32</v>
      </c>
      <c r="BX104" s="13">
        <v>31</v>
      </c>
      <c r="BY104" s="13">
        <v>31</v>
      </c>
      <c r="BZ104" s="13">
        <v>30</v>
      </c>
      <c r="CA104" s="13">
        <v>31</v>
      </c>
      <c r="CB104" s="13">
        <v>30</v>
      </c>
      <c r="CC104" s="13">
        <v>30</v>
      </c>
      <c r="CD104" s="13">
        <v>30</v>
      </c>
      <c r="CE104" s="13">
        <v>32</v>
      </c>
      <c r="CF104" s="13">
        <v>28</v>
      </c>
      <c r="CG104" s="13">
        <v>31</v>
      </c>
      <c r="CH104" s="13">
        <v>31</v>
      </c>
      <c r="CI104" s="33">
        <v>30</v>
      </c>
      <c r="CJ104" s="33">
        <v>32</v>
      </c>
      <c r="CK104" s="33">
        <v>30</v>
      </c>
      <c r="CL104" s="33">
        <v>31</v>
      </c>
      <c r="CM104" s="33">
        <v>31</v>
      </c>
      <c r="CN104" s="33">
        <v>32</v>
      </c>
      <c r="CO104" s="33">
        <v>30</v>
      </c>
      <c r="CP104" s="33">
        <v>28</v>
      </c>
      <c r="CQ104" s="14">
        <v>45629</v>
      </c>
      <c r="CR104" s="32">
        <v>45630</v>
      </c>
      <c r="CS104" s="44">
        <v>45637</v>
      </c>
      <c r="CT104" s="35" t="s">
        <v>369</v>
      </c>
      <c r="CU104" s="36">
        <v>45645</v>
      </c>
      <c r="CV104" s="37" t="s">
        <v>369</v>
      </c>
      <c r="CW104" s="17">
        <v>45639</v>
      </c>
      <c r="CX104" s="32">
        <v>45642</v>
      </c>
      <c r="CY104" s="38">
        <v>45652</v>
      </c>
      <c r="CZ104" s="38"/>
    </row>
    <row r="105" spans="1:104" x14ac:dyDescent="0.3">
      <c r="A105" s="46" t="s">
        <v>58</v>
      </c>
      <c r="B105" s="46">
        <v>29</v>
      </c>
      <c r="C105" s="11" t="s">
        <v>208</v>
      </c>
      <c r="D105" s="11" t="s">
        <v>379</v>
      </c>
      <c r="E105" s="11">
        <v>7177</v>
      </c>
      <c r="F105" s="19">
        <v>6975</v>
      </c>
      <c r="G105" s="11">
        <v>47</v>
      </c>
      <c r="J105" s="30">
        <v>342697692</v>
      </c>
      <c r="K105" s="30">
        <v>207479519</v>
      </c>
      <c r="L105" s="31">
        <v>0.96830248262783325</v>
      </c>
      <c r="M105" s="19">
        <v>1121.3333333333333</v>
      </c>
      <c r="N105" s="19">
        <v>445.8125</v>
      </c>
      <c r="O105" s="11">
        <v>400</v>
      </c>
      <c r="P105" s="19">
        <v>15.645590915463339</v>
      </c>
      <c r="Q105" s="11">
        <v>55</v>
      </c>
      <c r="R105" s="19">
        <v>8.105681818181818</v>
      </c>
      <c r="S105" s="19">
        <v>27.5</v>
      </c>
      <c r="T105" s="19">
        <v>16.211363636363636</v>
      </c>
      <c r="U105" s="32">
        <v>44503</v>
      </c>
      <c r="V105" s="32">
        <v>44533</v>
      </c>
      <c r="W105" s="32">
        <v>44565</v>
      </c>
      <c r="X105" s="32">
        <v>44595</v>
      </c>
      <c r="Y105" s="32">
        <v>44625</v>
      </c>
      <c r="Z105" s="32">
        <v>44657</v>
      </c>
      <c r="AA105" s="32">
        <v>44687</v>
      </c>
      <c r="AB105" s="32">
        <v>44718</v>
      </c>
      <c r="AC105" s="32">
        <v>44749</v>
      </c>
      <c r="AD105" s="32">
        <v>44779</v>
      </c>
      <c r="AE105" s="32">
        <v>44810</v>
      </c>
      <c r="AF105" s="32">
        <v>44840</v>
      </c>
      <c r="AG105" s="32">
        <v>44869</v>
      </c>
      <c r="AH105" s="32">
        <v>44898</v>
      </c>
      <c r="AI105" s="32">
        <v>44930</v>
      </c>
      <c r="AJ105" s="32">
        <v>44959</v>
      </c>
      <c r="AK105" s="32">
        <v>44989</v>
      </c>
      <c r="AL105" s="32">
        <v>45018</v>
      </c>
      <c r="AM105" s="32">
        <v>45050</v>
      </c>
      <c r="AN105" s="32">
        <v>45082</v>
      </c>
      <c r="AO105" s="32">
        <v>45113</v>
      </c>
      <c r="AP105" s="32">
        <v>45143</v>
      </c>
      <c r="AQ105" s="32">
        <v>45174</v>
      </c>
      <c r="AR105" s="32">
        <v>45204</v>
      </c>
      <c r="AS105" s="32">
        <v>45234</v>
      </c>
      <c r="AT105" s="32">
        <v>45263</v>
      </c>
      <c r="AU105" s="32">
        <v>45295</v>
      </c>
      <c r="AV105" s="32">
        <v>45323</v>
      </c>
      <c r="AW105" s="32">
        <v>45354</v>
      </c>
      <c r="AX105" s="32">
        <v>45385</v>
      </c>
      <c r="AY105" s="32">
        <v>45415</v>
      </c>
      <c r="AZ105" s="32">
        <v>45447</v>
      </c>
      <c r="BA105" s="32">
        <v>45477</v>
      </c>
      <c r="BB105" s="32">
        <v>45508</v>
      </c>
      <c r="BC105" s="32">
        <v>45539</v>
      </c>
      <c r="BD105" s="32">
        <v>45571</v>
      </c>
      <c r="BE105" s="32">
        <v>45601</v>
      </c>
      <c r="BF105" s="11">
        <v>30</v>
      </c>
      <c r="BG105" s="11">
        <v>32</v>
      </c>
      <c r="BH105" s="11">
        <v>30</v>
      </c>
      <c r="BI105" s="11">
        <v>30</v>
      </c>
      <c r="BJ105" s="11">
        <v>32</v>
      </c>
      <c r="BK105" s="11">
        <v>30</v>
      </c>
      <c r="BL105" s="11">
        <v>31</v>
      </c>
      <c r="BM105" s="11">
        <v>31</v>
      </c>
      <c r="BN105" s="11">
        <v>30</v>
      </c>
      <c r="BO105" s="11">
        <v>31</v>
      </c>
      <c r="BP105" s="11">
        <v>30</v>
      </c>
      <c r="BQ105" s="11">
        <v>29</v>
      </c>
      <c r="BR105" s="11">
        <v>29</v>
      </c>
      <c r="BS105" s="11">
        <v>32</v>
      </c>
      <c r="BT105" s="11">
        <v>29</v>
      </c>
      <c r="BU105" s="13">
        <v>30</v>
      </c>
      <c r="BV105" s="13">
        <v>29</v>
      </c>
      <c r="BW105" s="39">
        <v>32</v>
      </c>
      <c r="BX105" s="13">
        <v>32</v>
      </c>
      <c r="BY105" s="13">
        <v>31</v>
      </c>
      <c r="BZ105" s="13">
        <v>30</v>
      </c>
      <c r="CA105" s="13">
        <v>31</v>
      </c>
      <c r="CB105" s="13">
        <v>30</v>
      </c>
      <c r="CC105" s="13">
        <v>30</v>
      </c>
      <c r="CD105" s="13">
        <v>29</v>
      </c>
      <c r="CE105" s="13">
        <v>32</v>
      </c>
      <c r="CF105" s="13">
        <v>28</v>
      </c>
      <c r="CG105" s="13">
        <v>31</v>
      </c>
      <c r="CH105" s="13">
        <v>31</v>
      </c>
      <c r="CI105" s="33">
        <v>30</v>
      </c>
      <c r="CJ105" s="33">
        <v>32</v>
      </c>
      <c r="CK105" s="33">
        <v>30</v>
      </c>
      <c r="CL105" s="33">
        <v>31</v>
      </c>
      <c r="CM105" s="33">
        <v>31</v>
      </c>
      <c r="CN105" s="33">
        <v>32</v>
      </c>
      <c r="CO105" s="33">
        <v>30</v>
      </c>
      <c r="CP105" s="33">
        <v>28</v>
      </c>
      <c r="CQ105" s="14">
        <v>45628</v>
      </c>
      <c r="CR105" s="32">
        <v>45629</v>
      </c>
      <c r="CS105" s="44">
        <v>45638</v>
      </c>
      <c r="CT105" s="35" t="s">
        <v>309</v>
      </c>
      <c r="CU105" s="36">
        <v>45646</v>
      </c>
      <c r="CV105" s="37" t="s">
        <v>309</v>
      </c>
      <c r="CW105" s="17">
        <v>45639</v>
      </c>
      <c r="CX105" s="32">
        <v>45642</v>
      </c>
      <c r="CY105" s="38">
        <v>45652</v>
      </c>
      <c r="CZ105" s="38"/>
    </row>
    <row r="106" spans="1:104" x14ac:dyDescent="0.3">
      <c r="A106" s="46" t="s">
        <v>58</v>
      </c>
      <c r="B106" s="46" t="s">
        <v>197</v>
      </c>
      <c r="C106" s="11" t="s">
        <v>198</v>
      </c>
      <c r="D106" s="11" t="s">
        <v>380</v>
      </c>
      <c r="E106" s="11">
        <v>3939</v>
      </c>
      <c r="F106" s="19">
        <v>2140</v>
      </c>
      <c r="G106" s="11">
        <v>52</v>
      </c>
      <c r="J106" s="30">
        <v>177052866</v>
      </c>
      <c r="K106" s="30">
        <v>101178500</v>
      </c>
      <c r="L106" s="31">
        <v>0.88142777236685033</v>
      </c>
      <c r="M106" s="19">
        <v>431.66666666666669</v>
      </c>
      <c r="N106" s="19">
        <v>185.16666666666666</v>
      </c>
      <c r="O106" s="11">
        <v>397.6</v>
      </c>
      <c r="P106" s="19">
        <v>11.557155715571557</v>
      </c>
      <c r="Q106" s="11">
        <v>55</v>
      </c>
      <c r="R106" s="19">
        <v>3.3666666666666667</v>
      </c>
      <c r="S106" s="19">
        <v>27.5</v>
      </c>
      <c r="T106" s="19">
        <v>6.7333333333333334</v>
      </c>
      <c r="U106" s="32">
        <v>44503</v>
      </c>
      <c r="V106" s="32">
        <v>44533</v>
      </c>
      <c r="W106" s="32">
        <v>44565</v>
      </c>
      <c r="X106" s="32">
        <v>44594</v>
      </c>
      <c r="Y106" s="32">
        <v>44624</v>
      </c>
      <c r="Z106" s="32">
        <v>44656</v>
      </c>
      <c r="AA106" s="32">
        <v>44686</v>
      </c>
      <c r="AB106" s="32">
        <v>44717</v>
      </c>
      <c r="AC106" s="32">
        <v>44748</v>
      </c>
      <c r="AD106" s="32">
        <v>44778</v>
      </c>
      <c r="AE106" s="32">
        <v>44808</v>
      </c>
      <c r="AF106" s="32">
        <v>44839</v>
      </c>
      <c r="AG106" s="32">
        <v>44868</v>
      </c>
      <c r="AH106" s="32">
        <v>44898</v>
      </c>
      <c r="AI106" s="32">
        <v>44930</v>
      </c>
      <c r="AJ106" s="32">
        <v>44959</v>
      </c>
      <c r="AK106" s="32">
        <v>44989</v>
      </c>
      <c r="AL106" s="32">
        <v>45018</v>
      </c>
      <c r="AM106" s="32">
        <v>45049</v>
      </c>
      <c r="AN106" s="32">
        <v>45080</v>
      </c>
      <c r="AO106" s="32">
        <v>45112</v>
      </c>
      <c r="AP106" s="32">
        <v>45142</v>
      </c>
      <c r="AQ106" s="32">
        <v>45173</v>
      </c>
      <c r="AR106" s="32">
        <v>45203</v>
      </c>
      <c r="AS106" s="32">
        <v>45233</v>
      </c>
      <c r="AT106" s="32">
        <v>45263</v>
      </c>
      <c r="AU106" s="32">
        <v>45295</v>
      </c>
      <c r="AV106" s="32">
        <v>45323</v>
      </c>
      <c r="AW106" s="32">
        <v>45354</v>
      </c>
      <c r="AX106" s="32">
        <v>45385</v>
      </c>
      <c r="AY106" s="32">
        <v>45415</v>
      </c>
      <c r="AZ106" s="32">
        <v>45447</v>
      </c>
      <c r="BA106" s="32">
        <v>45477</v>
      </c>
      <c r="BB106" s="32">
        <v>45508</v>
      </c>
      <c r="BC106" s="32">
        <v>45539</v>
      </c>
      <c r="BD106" s="32">
        <v>45571</v>
      </c>
      <c r="BE106" s="32">
        <v>45601</v>
      </c>
      <c r="BF106" s="11">
        <v>30</v>
      </c>
      <c r="BG106" s="11">
        <v>32</v>
      </c>
      <c r="BH106" s="11">
        <v>29</v>
      </c>
      <c r="BI106" s="11">
        <v>30</v>
      </c>
      <c r="BJ106" s="11">
        <v>32</v>
      </c>
      <c r="BK106" s="11">
        <v>30</v>
      </c>
      <c r="BL106" s="11">
        <v>31</v>
      </c>
      <c r="BM106" s="11">
        <v>31</v>
      </c>
      <c r="BN106" s="11">
        <v>30</v>
      </c>
      <c r="BO106" s="11">
        <v>30</v>
      </c>
      <c r="BP106" s="11">
        <v>31</v>
      </c>
      <c r="BQ106" s="11">
        <v>29</v>
      </c>
      <c r="BR106" s="11">
        <v>30</v>
      </c>
      <c r="BS106" s="11">
        <v>32</v>
      </c>
      <c r="BT106" s="11">
        <v>29</v>
      </c>
      <c r="BU106" s="13">
        <v>30</v>
      </c>
      <c r="BV106" s="13">
        <v>29</v>
      </c>
      <c r="BW106" s="13">
        <v>31</v>
      </c>
      <c r="BX106" s="13">
        <v>31</v>
      </c>
      <c r="BY106" s="13">
        <v>32</v>
      </c>
      <c r="BZ106" s="13">
        <v>30</v>
      </c>
      <c r="CA106" s="13">
        <v>31</v>
      </c>
      <c r="CB106" s="13">
        <v>30</v>
      </c>
      <c r="CC106" s="13">
        <v>30</v>
      </c>
      <c r="CD106" s="13">
        <v>30</v>
      </c>
      <c r="CE106" s="13">
        <v>32</v>
      </c>
      <c r="CF106" s="13">
        <v>28</v>
      </c>
      <c r="CG106" s="13">
        <v>31</v>
      </c>
      <c r="CH106" s="13">
        <v>31</v>
      </c>
      <c r="CI106" s="33">
        <v>30</v>
      </c>
      <c r="CJ106" s="33">
        <v>32</v>
      </c>
      <c r="CK106" s="33">
        <v>30</v>
      </c>
      <c r="CL106" s="33">
        <v>31</v>
      </c>
      <c r="CM106" s="33">
        <v>31</v>
      </c>
      <c r="CN106" s="33">
        <v>32</v>
      </c>
      <c r="CO106" s="33">
        <v>30</v>
      </c>
      <c r="CP106" s="33">
        <v>28</v>
      </c>
      <c r="CQ106" s="14">
        <v>45628</v>
      </c>
      <c r="CR106" s="32">
        <v>45629</v>
      </c>
      <c r="CS106" s="44">
        <v>45638</v>
      </c>
      <c r="CT106" s="35" t="s">
        <v>309</v>
      </c>
      <c r="CU106" s="36">
        <v>45646</v>
      </c>
      <c r="CV106" s="37" t="s">
        <v>309</v>
      </c>
      <c r="CW106" s="17">
        <v>45639</v>
      </c>
      <c r="CX106" s="32">
        <v>45642</v>
      </c>
      <c r="CY106" s="38">
        <v>45652</v>
      </c>
      <c r="CZ106" s="38"/>
    </row>
    <row r="107" spans="1:104" x14ac:dyDescent="0.3">
      <c r="A107" s="46" t="s">
        <v>58</v>
      </c>
      <c r="B107" s="46" t="s">
        <v>203</v>
      </c>
      <c r="C107" s="11" t="s">
        <v>204</v>
      </c>
      <c r="D107" s="11" t="s">
        <v>378</v>
      </c>
      <c r="E107" s="11">
        <v>2984</v>
      </c>
      <c r="F107" s="19">
        <v>2898</v>
      </c>
      <c r="G107" s="11">
        <v>7</v>
      </c>
      <c r="J107" s="30">
        <v>109597515</v>
      </c>
      <c r="K107" s="30">
        <v>47354639</v>
      </c>
      <c r="L107" s="31">
        <v>0.71985961509020668</v>
      </c>
      <c r="M107" s="19">
        <v>815.33333333333337</v>
      </c>
      <c r="N107" s="19">
        <v>244.9375</v>
      </c>
      <c r="O107" s="11">
        <v>354.11764705882354</v>
      </c>
      <c r="P107" s="19">
        <v>11.831589691247768</v>
      </c>
      <c r="Q107" s="11">
        <v>55</v>
      </c>
      <c r="R107" s="19">
        <v>4.4534090909090907</v>
      </c>
      <c r="S107" s="19">
        <v>27.5</v>
      </c>
      <c r="T107" s="19">
        <v>8.9068181818181813</v>
      </c>
      <c r="U107" s="32">
        <v>44503</v>
      </c>
      <c r="V107" s="32">
        <v>44533</v>
      </c>
      <c r="W107" s="32">
        <v>44565</v>
      </c>
      <c r="X107" s="32">
        <v>44594</v>
      </c>
      <c r="Y107" s="32">
        <v>44624</v>
      </c>
      <c r="Z107" s="32">
        <v>44656</v>
      </c>
      <c r="AA107" s="32">
        <v>44686</v>
      </c>
      <c r="AB107" s="32">
        <v>44717</v>
      </c>
      <c r="AC107" s="32">
        <v>44748</v>
      </c>
      <c r="AD107" s="32">
        <v>44778</v>
      </c>
      <c r="AE107" s="32">
        <v>44809</v>
      </c>
      <c r="AF107" s="32">
        <v>44840</v>
      </c>
      <c r="AG107" s="32">
        <v>44870</v>
      </c>
      <c r="AH107" s="32">
        <v>44899</v>
      </c>
      <c r="AI107" s="32">
        <v>44931</v>
      </c>
      <c r="AJ107" s="32">
        <v>44960</v>
      </c>
      <c r="AK107" s="32">
        <v>44991</v>
      </c>
      <c r="AL107" s="32">
        <v>45019</v>
      </c>
      <c r="AM107" s="32">
        <v>45051</v>
      </c>
      <c r="AN107" s="32">
        <v>45082</v>
      </c>
      <c r="AO107" s="32">
        <v>45113</v>
      </c>
      <c r="AP107" s="32">
        <v>45143</v>
      </c>
      <c r="AQ107" s="32">
        <v>45174</v>
      </c>
      <c r="AR107" s="32">
        <v>45204</v>
      </c>
      <c r="AS107" s="32">
        <v>45234</v>
      </c>
      <c r="AT107" s="32">
        <v>45264</v>
      </c>
      <c r="AU107" s="32">
        <v>45295</v>
      </c>
      <c r="AV107" s="32">
        <v>45324</v>
      </c>
      <c r="AW107" s="32">
        <v>45355</v>
      </c>
      <c r="AX107" s="32">
        <v>45386</v>
      </c>
      <c r="AY107" s="32">
        <v>45416</v>
      </c>
      <c r="AZ107" s="32">
        <v>45448</v>
      </c>
      <c r="BA107" s="32">
        <v>45478</v>
      </c>
      <c r="BB107" s="32">
        <v>45509</v>
      </c>
      <c r="BC107" s="32">
        <v>45540</v>
      </c>
      <c r="BD107" s="32">
        <v>45572</v>
      </c>
      <c r="BE107" s="32">
        <v>45602</v>
      </c>
      <c r="BF107" s="11">
        <v>30</v>
      </c>
      <c r="BG107" s="11">
        <v>32</v>
      </c>
      <c r="BH107" s="11">
        <v>29</v>
      </c>
      <c r="BI107" s="11">
        <v>30</v>
      </c>
      <c r="BJ107" s="11">
        <v>32</v>
      </c>
      <c r="BK107" s="11">
        <v>30</v>
      </c>
      <c r="BL107" s="11">
        <v>31</v>
      </c>
      <c r="BM107" s="11">
        <v>31</v>
      </c>
      <c r="BN107" s="11">
        <v>30</v>
      </c>
      <c r="BO107" s="11">
        <v>31</v>
      </c>
      <c r="BP107" s="11">
        <v>31</v>
      </c>
      <c r="BQ107" s="11">
        <v>30</v>
      </c>
      <c r="BR107" s="11">
        <v>29</v>
      </c>
      <c r="BS107" s="11">
        <v>32</v>
      </c>
      <c r="BT107" s="11">
        <v>29</v>
      </c>
      <c r="BU107" s="13">
        <v>31</v>
      </c>
      <c r="BV107" s="13">
        <v>28</v>
      </c>
      <c r="BW107" s="13">
        <v>32</v>
      </c>
      <c r="BX107" s="13">
        <v>31</v>
      </c>
      <c r="BY107" s="13">
        <v>31</v>
      </c>
      <c r="BZ107" s="13">
        <v>30</v>
      </c>
      <c r="CA107" s="13">
        <v>31</v>
      </c>
      <c r="CB107" s="13">
        <v>30</v>
      </c>
      <c r="CC107" s="13">
        <v>30</v>
      </c>
      <c r="CD107" s="13">
        <v>30</v>
      </c>
      <c r="CE107" s="13">
        <v>31</v>
      </c>
      <c r="CF107" s="13">
        <v>29</v>
      </c>
      <c r="CG107" s="13">
        <v>31</v>
      </c>
      <c r="CH107" s="13">
        <v>31</v>
      </c>
      <c r="CI107" s="33">
        <v>30</v>
      </c>
      <c r="CJ107" s="33">
        <v>32</v>
      </c>
      <c r="CK107" s="33">
        <v>30</v>
      </c>
      <c r="CL107" s="33">
        <v>31</v>
      </c>
      <c r="CM107" s="33">
        <v>31</v>
      </c>
      <c r="CN107" s="33">
        <v>32</v>
      </c>
      <c r="CO107" s="33">
        <v>30</v>
      </c>
      <c r="CP107" s="33">
        <v>28</v>
      </c>
      <c r="CQ107" s="14">
        <v>45629</v>
      </c>
      <c r="CR107" s="32">
        <v>45630</v>
      </c>
      <c r="CS107" s="44">
        <v>45638</v>
      </c>
      <c r="CT107" s="35" t="s">
        <v>369</v>
      </c>
      <c r="CU107" s="36">
        <v>45646</v>
      </c>
      <c r="CV107" s="37" t="s">
        <v>309</v>
      </c>
      <c r="CW107" s="17">
        <v>45639</v>
      </c>
      <c r="CX107" s="32">
        <v>45642</v>
      </c>
      <c r="CY107" s="38">
        <v>45652</v>
      </c>
      <c r="CZ107" s="38"/>
    </row>
    <row r="108" spans="1:104" x14ac:dyDescent="0.3">
      <c r="A108" s="46" t="s">
        <v>33</v>
      </c>
      <c r="B108" s="46" t="s">
        <v>214</v>
      </c>
      <c r="C108" s="11" t="s">
        <v>86</v>
      </c>
      <c r="D108" s="11" t="s">
        <v>382</v>
      </c>
      <c r="E108" s="11">
        <v>4264</v>
      </c>
      <c r="F108" s="19">
        <v>4005</v>
      </c>
      <c r="G108" s="11">
        <v>214</v>
      </c>
      <c r="J108" s="30">
        <v>397831312</v>
      </c>
      <c r="K108" s="30">
        <v>267421604</v>
      </c>
      <c r="L108" s="31">
        <v>0.85657065478390859</v>
      </c>
      <c r="M108" s="19">
        <v>664.33333333333337</v>
      </c>
      <c r="N108" s="19">
        <v>259.6875</v>
      </c>
      <c r="O108" s="11">
        <v>400</v>
      </c>
      <c r="P108" s="19">
        <v>15.422382671480145</v>
      </c>
      <c r="Q108" s="11">
        <v>55</v>
      </c>
      <c r="R108" s="19">
        <v>4.7215909090909092</v>
      </c>
      <c r="S108" s="19">
        <v>27.5</v>
      </c>
      <c r="T108" s="19">
        <v>9.4431818181818183</v>
      </c>
      <c r="U108" s="32">
        <v>44504</v>
      </c>
      <c r="V108" s="32">
        <v>44534</v>
      </c>
      <c r="W108" s="32">
        <v>44566</v>
      </c>
      <c r="X108" s="32">
        <v>44596</v>
      </c>
      <c r="Y108" s="32">
        <v>44627</v>
      </c>
      <c r="Z108" s="32">
        <v>44658</v>
      </c>
      <c r="AA108" s="32">
        <v>44688</v>
      </c>
      <c r="AB108" s="32">
        <v>44719</v>
      </c>
      <c r="AC108" s="32">
        <v>44750</v>
      </c>
      <c r="AD108" s="32">
        <v>44779</v>
      </c>
      <c r="AE108" s="32">
        <v>44810</v>
      </c>
      <c r="AF108" s="32">
        <v>44840</v>
      </c>
      <c r="AG108" s="32">
        <v>44869</v>
      </c>
      <c r="AH108" s="32">
        <v>44899</v>
      </c>
      <c r="AI108" s="32">
        <v>44931</v>
      </c>
      <c r="AJ108" s="32">
        <v>44960</v>
      </c>
      <c r="AK108" s="32">
        <v>44991</v>
      </c>
      <c r="AL108" s="32">
        <v>45020</v>
      </c>
      <c r="AM108" s="32">
        <v>45051</v>
      </c>
      <c r="AN108" s="32">
        <v>45083</v>
      </c>
      <c r="AO108" s="32">
        <v>45114</v>
      </c>
      <c r="AP108" s="32">
        <v>45145</v>
      </c>
      <c r="AQ108" s="32">
        <v>45175</v>
      </c>
      <c r="AR108" s="32">
        <v>45205</v>
      </c>
      <c r="AS108" s="32">
        <v>45235</v>
      </c>
      <c r="AT108" s="32">
        <v>45264</v>
      </c>
      <c r="AU108" s="32">
        <v>45296</v>
      </c>
      <c r="AV108" s="32">
        <v>45324</v>
      </c>
      <c r="AW108" s="32">
        <v>45355</v>
      </c>
      <c r="AX108" s="32">
        <v>45386</v>
      </c>
      <c r="AY108" s="32">
        <v>45416</v>
      </c>
      <c r="AZ108" s="32">
        <v>45448</v>
      </c>
      <c r="BA108" s="32">
        <v>45478</v>
      </c>
      <c r="BB108" s="32">
        <v>45509</v>
      </c>
      <c r="BC108" s="32">
        <v>45540</v>
      </c>
      <c r="BD108" s="32">
        <v>45572</v>
      </c>
      <c r="BE108" s="32">
        <v>45602</v>
      </c>
      <c r="BF108" s="11">
        <v>30</v>
      </c>
      <c r="BG108" s="11">
        <v>32</v>
      </c>
      <c r="BH108" s="11">
        <v>30</v>
      </c>
      <c r="BI108" s="11">
        <v>31</v>
      </c>
      <c r="BJ108" s="11">
        <v>31</v>
      </c>
      <c r="BK108" s="11">
        <v>30</v>
      </c>
      <c r="BL108" s="11">
        <v>31</v>
      </c>
      <c r="BM108" s="11">
        <v>31</v>
      </c>
      <c r="BN108" s="11">
        <v>29</v>
      </c>
      <c r="BO108" s="11">
        <v>31</v>
      </c>
      <c r="BP108" s="11">
        <v>30</v>
      </c>
      <c r="BQ108" s="11">
        <v>29</v>
      </c>
      <c r="BR108" s="11">
        <v>30</v>
      </c>
      <c r="BS108" s="11">
        <v>32</v>
      </c>
      <c r="BT108" s="11">
        <v>29</v>
      </c>
      <c r="BU108" s="13">
        <v>31</v>
      </c>
      <c r="BV108" s="13">
        <v>29</v>
      </c>
      <c r="BW108" s="13">
        <v>31</v>
      </c>
      <c r="BX108" s="13">
        <v>32</v>
      </c>
      <c r="BY108" s="13">
        <v>31</v>
      </c>
      <c r="BZ108" s="13">
        <v>31</v>
      </c>
      <c r="CA108" s="13">
        <v>30</v>
      </c>
      <c r="CB108" s="13">
        <v>30</v>
      </c>
      <c r="CC108" s="13">
        <v>30</v>
      </c>
      <c r="CD108" s="13">
        <v>29</v>
      </c>
      <c r="CE108" s="13">
        <v>32</v>
      </c>
      <c r="CF108" s="13">
        <v>28</v>
      </c>
      <c r="CG108" s="13">
        <v>31</v>
      </c>
      <c r="CH108" s="13">
        <v>31</v>
      </c>
      <c r="CI108" s="33">
        <v>30</v>
      </c>
      <c r="CJ108" s="33">
        <v>32</v>
      </c>
      <c r="CK108" s="33">
        <v>30</v>
      </c>
      <c r="CL108" s="33">
        <v>31</v>
      </c>
      <c r="CM108" s="33">
        <v>31</v>
      </c>
      <c r="CN108" s="33">
        <v>32</v>
      </c>
      <c r="CO108" s="33">
        <v>30</v>
      </c>
      <c r="CP108" s="33">
        <v>28</v>
      </c>
      <c r="CQ108" s="14">
        <v>45629</v>
      </c>
      <c r="CR108" s="32">
        <v>45630</v>
      </c>
      <c r="CS108" s="44">
        <v>45638</v>
      </c>
      <c r="CT108" s="35" t="s">
        <v>369</v>
      </c>
      <c r="CU108" s="36">
        <v>45646</v>
      </c>
      <c r="CV108" s="37" t="s">
        <v>369</v>
      </c>
      <c r="CW108" s="17">
        <v>45642</v>
      </c>
      <c r="CX108" s="32">
        <v>45643</v>
      </c>
      <c r="CY108" s="38">
        <v>45653</v>
      </c>
      <c r="CZ108" s="38"/>
    </row>
    <row r="109" spans="1:104" x14ac:dyDescent="0.3">
      <c r="A109" s="46" t="s">
        <v>33</v>
      </c>
      <c r="B109" s="46" t="s">
        <v>219</v>
      </c>
      <c r="C109" s="11" t="s">
        <v>75</v>
      </c>
      <c r="D109" s="11" t="s">
        <v>381</v>
      </c>
      <c r="E109" s="11">
        <v>6062</v>
      </c>
      <c r="F109" s="19">
        <v>5952</v>
      </c>
      <c r="G109" s="11">
        <v>242</v>
      </c>
      <c r="J109" s="30">
        <v>1274090913</v>
      </c>
      <c r="K109" s="30">
        <v>1134480196</v>
      </c>
      <c r="L109" s="31">
        <v>0.97205110425626584</v>
      </c>
      <c r="M109" s="19">
        <v>1302.6666666666667</v>
      </c>
      <c r="N109" s="19">
        <v>434.1875</v>
      </c>
      <c r="O109" s="11">
        <v>380.53846153846155</v>
      </c>
      <c r="P109" s="19">
        <v>13.708363322297394</v>
      </c>
      <c r="Q109" s="11">
        <v>50</v>
      </c>
      <c r="R109" s="19">
        <v>8.6837499999999999</v>
      </c>
      <c r="S109" s="19">
        <v>25</v>
      </c>
      <c r="T109" s="19">
        <v>17.3675</v>
      </c>
      <c r="U109" s="32">
        <v>44504</v>
      </c>
      <c r="V109" s="32">
        <v>44534</v>
      </c>
      <c r="W109" s="32">
        <v>44566</v>
      </c>
      <c r="X109" s="32">
        <v>44597</v>
      </c>
      <c r="Y109" s="32">
        <v>44628</v>
      </c>
      <c r="Z109" s="32">
        <v>44659</v>
      </c>
      <c r="AA109" s="32">
        <v>44688</v>
      </c>
      <c r="AB109" s="32">
        <v>44719</v>
      </c>
      <c r="AC109" s="32">
        <v>44750</v>
      </c>
      <c r="AD109" s="32">
        <v>44781</v>
      </c>
      <c r="AE109" s="32">
        <v>44811</v>
      </c>
      <c r="AF109" s="32">
        <v>44841</v>
      </c>
      <c r="AG109" s="32">
        <v>44870</v>
      </c>
      <c r="AH109" s="32">
        <v>44899</v>
      </c>
      <c r="AI109" s="32">
        <v>44931</v>
      </c>
      <c r="AJ109" s="32">
        <v>44960</v>
      </c>
      <c r="AK109" s="32">
        <v>44991</v>
      </c>
      <c r="AL109" s="32">
        <v>45021</v>
      </c>
      <c r="AM109" s="32">
        <v>45052</v>
      </c>
      <c r="AN109" s="32">
        <v>45083</v>
      </c>
      <c r="AO109" s="32">
        <v>45114</v>
      </c>
      <c r="AP109" s="32">
        <v>45145</v>
      </c>
      <c r="AQ109" s="32">
        <v>45175</v>
      </c>
      <c r="AR109" s="32">
        <v>45205</v>
      </c>
      <c r="AS109" s="32">
        <v>45235</v>
      </c>
      <c r="AT109" s="32">
        <v>45264</v>
      </c>
      <c r="AU109" s="32">
        <v>45296</v>
      </c>
      <c r="AV109" s="32">
        <v>45325</v>
      </c>
      <c r="AW109" s="32">
        <v>45356</v>
      </c>
      <c r="AX109" s="32">
        <v>45387</v>
      </c>
      <c r="AY109" s="32">
        <v>45418</v>
      </c>
      <c r="AZ109" s="32">
        <v>45449</v>
      </c>
      <c r="BA109" s="32">
        <v>45479</v>
      </c>
      <c r="BB109" s="32">
        <v>45510</v>
      </c>
      <c r="BC109" s="32">
        <v>45541</v>
      </c>
      <c r="BD109" s="32">
        <v>45573</v>
      </c>
      <c r="BE109" s="32">
        <v>45602</v>
      </c>
      <c r="BF109" s="11">
        <v>30</v>
      </c>
      <c r="BG109" s="11">
        <v>32</v>
      </c>
      <c r="BH109" s="11">
        <v>31</v>
      </c>
      <c r="BI109" s="11">
        <v>31</v>
      </c>
      <c r="BJ109" s="11">
        <v>31</v>
      </c>
      <c r="BK109" s="11">
        <v>29</v>
      </c>
      <c r="BL109" s="11">
        <v>31</v>
      </c>
      <c r="BM109" s="11">
        <v>31</v>
      </c>
      <c r="BN109" s="11">
        <v>31</v>
      </c>
      <c r="BO109" s="11">
        <v>30</v>
      </c>
      <c r="BP109" s="11">
        <v>30</v>
      </c>
      <c r="BQ109" s="11">
        <v>29</v>
      </c>
      <c r="BR109" s="11">
        <v>29</v>
      </c>
      <c r="BS109" s="11">
        <v>32</v>
      </c>
      <c r="BT109" s="11">
        <v>29</v>
      </c>
      <c r="BU109" s="13">
        <v>31</v>
      </c>
      <c r="BV109" s="13">
        <v>30</v>
      </c>
      <c r="BW109" s="13">
        <v>31</v>
      </c>
      <c r="BX109" s="13">
        <v>31</v>
      </c>
      <c r="BY109" s="13">
        <v>31</v>
      </c>
      <c r="BZ109" s="13">
        <v>31</v>
      </c>
      <c r="CA109" s="13">
        <v>30</v>
      </c>
      <c r="CB109" s="13">
        <v>30</v>
      </c>
      <c r="CC109" s="13">
        <v>30</v>
      </c>
      <c r="CD109" s="13">
        <v>29</v>
      </c>
      <c r="CE109" s="13">
        <v>32</v>
      </c>
      <c r="CF109" s="13">
        <v>29</v>
      </c>
      <c r="CG109" s="13">
        <v>31</v>
      </c>
      <c r="CH109" s="13">
        <v>31</v>
      </c>
      <c r="CI109" s="33">
        <v>31</v>
      </c>
      <c r="CJ109" s="33">
        <v>31</v>
      </c>
      <c r="CK109" s="33">
        <v>30</v>
      </c>
      <c r="CL109" s="33">
        <v>31</v>
      </c>
      <c r="CM109" s="33">
        <v>31</v>
      </c>
      <c r="CN109" s="33">
        <v>32</v>
      </c>
      <c r="CO109" s="33">
        <v>29</v>
      </c>
      <c r="CP109" s="33">
        <v>28</v>
      </c>
      <c r="CQ109" s="14">
        <v>45629</v>
      </c>
      <c r="CR109" s="32">
        <v>45630</v>
      </c>
      <c r="CS109" s="44">
        <v>45638</v>
      </c>
      <c r="CT109" s="35" t="s">
        <v>369</v>
      </c>
      <c r="CU109" s="36">
        <v>45646</v>
      </c>
      <c r="CV109" s="37" t="s">
        <v>309</v>
      </c>
      <c r="CW109" s="17">
        <v>45642</v>
      </c>
      <c r="CX109" s="32">
        <v>45643</v>
      </c>
      <c r="CY109" s="38">
        <v>45653</v>
      </c>
      <c r="CZ109" s="38"/>
    </row>
    <row r="110" spans="1:104" x14ac:dyDescent="0.3">
      <c r="A110" s="46" t="s">
        <v>33</v>
      </c>
      <c r="B110" s="46" t="s">
        <v>226</v>
      </c>
      <c r="C110" s="11" t="s">
        <v>227</v>
      </c>
      <c r="D110" s="11" t="s">
        <v>398</v>
      </c>
      <c r="E110" s="11">
        <v>6868</v>
      </c>
      <c r="F110" s="19">
        <v>6401</v>
      </c>
      <c r="G110" s="11">
        <v>177</v>
      </c>
      <c r="J110" s="30">
        <v>543145816</v>
      </c>
      <c r="K110" s="30">
        <v>354712109</v>
      </c>
      <c r="L110" s="31">
        <v>0.92637785281221008</v>
      </c>
      <c r="M110" s="19">
        <v>1506</v>
      </c>
      <c r="N110" s="19">
        <v>410.625</v>
      </c>
      <c r="O110" s="11">
        <v>400</v>
      </c>
      <c r="P110" s="19">
        <v>15.588432267884322</v>
      </c>
      <c r="Q110" s="11">
        <v>55</v>
      </c>
      <c r="R110" s="19">
        <v>7.4659090909090908</v>
      </c>
      <c r="S110" s="19">
        <v>27.5</v>
      </c>
      <c r="T110" s="19">
        <v>14.931818181818182</v>
      </c>
      <c r="U110" s="32">
        <v>44505</v>
      </c>
      <c r="V110" s="32">
        <v>44535</v>
      </c>
      <c r="W110" s="32">
        <v>44567</v>
      </c>
      <c r="X110" s="32">
        <v>44596</v>
      </c>
      <c r="Y110" s="32">
        <v>44627</v>
      </c>
      <c r="Z110" s="32">
        <v>44659</v>
      </c>
      <c r="AA110" s="32">
        <v>44690</v>
      </c>
      <c r="AB110" s="32">
        <v>44720</v>
      </c>
      <c r="AC110" s="32">
        <v>44751</v>
      </c>
      <c r="AD110" s="32">
        <v>44782</v>
      </c>
      <c r="AE110" s="32">
        <v>44812</v>
      </c>
      <c r="AF110" s="32">
        <v>44842</v>
      </c>
      <c r="AG110" s="32">
        <v>44871</v>
      </c>
      <c r="AH110" s="32">
        <v>44900</v>
      </c>
      <c r="AI110" s="32">
        <v>44932</v>
      </c>
      <c r="AJ110" s="32">
        <v>44961</v>
      </c>
      <c r="AK110" s="32">
        <v>44992</v>
      </c>
      <c r="AL110" s="32">
        <v>45021</v>
      </c>
      <c r="AM110" s="32">
        <v>45052</v>
      </c>
      <c r="AN110" s="32">
        <v>45084</v>
      </c>
      <c r="AO110" s="32">
        <v>45115</v>
      </c>
      <c r="AP110" s="32">
        <v>45146</v>
      </c>
      <c r="AQ110" s="32">
        <v>45176</v>
      </c>
      <c r="AR110" s="32">
        <v>45206</v>
      </c>
      <c r="AS110" s="32">
        <v>45236</v>
      </c>
      <c r="AT110" s="32">
        <v>45265</v>
      </c>
      <c r="AU110" s="32">
        <v>45297</v>
      </c>
      <c r="AV110" s="32">
        <v>45325</v>
      </c>
      <c r="AW110" s="32">
        <v>45356</v>
      </c>
      <c r="AX110" s="32">
        <v>45387</v>
      </c>
      <c r="AY110" s="32">
        <v>45418</v>
      </c>
      <c r="AZ110" s="32">
        <v>45449</v>
      </c>
      <c r="BA110" s="32">
        <v>45479</v>
      </c>
      <c r="BB110" s="32">
        <v>45510</v>
      </c>
      <c r="BC110" s="32">
        <v>45541</v>
      </c>
      <c r="BD110" s="32">
        <v>45573</v>
      </c>
      <c r="BE110" s="32">
        <v>45603</v>
      </c>
      <c r="BF110" s="11">
        <v>30</v>
      </c>
      <c r="BG110" s="11">
        <v>32</v>
      </c>
      <c r="BH110" s="11">
        <v>29</v>
      </c>
      <c r="BI110" s="11">
        <v>31</v>
      </c>
      <c r="BJ110" s="11">
        <v>32</v>
      </c>
      <c r="BK110" s="11">
        <v>31</v>
      </c>
      <c r="BL110" s="11">
        <v>30</v>
      </c>
      <c r="BM110" s="11">
        <v>31</v>
      </c>
      <c r="BN110" s="11">
        <v>31</v>
      </c>
      <c r="BO110" s="11">
        <v>30</v>
      </c>
      <c r="BP110" s="11">
        <v>30</v>
      </c>
      <c r="BQ110" s="11">
        <v>29</v>
      </c>
      <c r="BR110" s="11">
        <v>29</v>
      </c>
      <c r="BS110" s="11">
        <v>32</v>
      </c>
      <c r="BT110" s="11">
        <v>29</v>
      </c>
      <c r="BU110" s="13">
        <v>31</v>
      </c>
      <c r="BV110" s="13">
        <v>29</v>
      </c>
      <c r="BW110" s="13">
        <v>31</v>
      </c>
      <c r="BX110" s="13">
        <v>32</v>
      </c>
      <c r="BY110" s="13">
        <v>31</v>
      </c>
      <c r="BZ110" s="13">
        <v>31</v>
      </c>
      <c r="CA110" s="13">
        <v>30</v>
      </c>
      <c r="CB110" s="13">
        <v>30</v>
      </c>
      <c r="CC110" s="13">
        <v>30</v>
      </c>
      <c r="CD110" s="13">
        <v>29</v>
      </c>
      <c r="CE110" s="13">
        <v>32</v>
      </c>
      <c r="CF110" s="13">
        <v>28</v>
      </c>
      <c r="CG110" s="13">
        <v>31</v>
      </c>
      <c r="CH110" s="13">
        <v>31</v>
      </c>
      <c r="CI110" s="33">
        <v>31</v>
      </c>
      <c r="CJ110" s="33">
        <v>31</v>
      </c>
      <c r="CK110" s="33">
        <v>30</v>
      </c>
      <c r="CL110" s="33">
        <v>31</v>
      </c>
      <c r="CM110" s="33">
        <v>31</v>
      </c>
      <c r="CN110" s="33">
        <v>32</v>
      </c>
      <c r="CO110" s="33">
        <v>30</v>
      </c>
      <c r="CP110" s="33">
        <v>28</v>
      </c>
      <c r="CQ110" s="14">
        <v>45630</v>
      </c>
      <c r="CR110" s="32">
        <v>45631</v>
      </c>
      <c r="CS110" s="44">
        <v>45639</v>
      </c>
      <c r="CT110" s="35" t="s">
        <v>309</v>
      </c>
      <c r="CU110" s="36">
        <v>45649</v>
      </c>
      <c r="CV110" s="37" t="s">
        <v>309</v>
      </c>
      <c r="CW110" s="17">
        <v>45642</v>
      </c>
      <c r="CX110" s="32">
        <v>45643</v>
      </c>
      <c r="CY110" s="38">
        <v>45653</v>
      </c>
      <c r="CZ110" s="38"/>
    </row>
    <row r="111" spans="1:104" x14ac:dyDescent="0.3">
      <c r="A111" s="46" t="s">
        <v>58</v>
      </c>
      <c r="B111" s="46">
        <v>13</v>
      </c>
      <c r="C111" s="11" t="s">
        <v>123</v>
      </c>
      <c r="D111" s="11" t="s">
        <v>395</v>
      </c>
      <c r="E111" s="11">
        <v>5460</v>
      </c>
      <c r="F111" s="19">
        <v>5435</v>
      </c>
      <c r="G111" s="11">
        <v>151</v>
      </c>
      <c r="J111" s="30">
        <v>318237743</v>
      </c>
      <c r="K111" s="30">
        <v>262046758</v>
      </c>
      <c r="L111" s="31">
        <v>1.0515746229993819</v>
      </c>
      <c r="M111" s="19">
        <v>881.33333333333337</v>
      </c>
      <c r="N111" s="19">
        <v>325.1875</v>
      </c>
      <c r="O111" s="11">
        <v>396</v>
      </c>
      <c r="P111" s="19">
        <v>16.713434556986353</v>
      </c>
      <c r="Q111" s="11">
        <v>55</v>
      </c>
      <c r="R111" s="19">
        <v>5.9124999999999996</v>
      </c>
      <c r="S111" s="19">
        <v>27.5</v>
      </c>
      <c r="T111" s="19">
        <v>11.824999999999999</v>
      </c>
      <c r="U111" s="32">
        <v>44504</v>
      </c>
      <c r="V111" s="32">
        <v>44535</v>
      </c>
      <c r="W111" s="32">
        <v>44567</v>
      </c>
      <c r="X111" s="32">
        <v>44596</v>
      </c>
      <c r="Y111" s="32">
        <v>44627</v>
      </c>
      <c r="Z111" s="32">
        <v>44659</v>
      </c>
      <c r="AA111" s="32">
        <v>44690</v>
      </c>
      <c r="AB111" s="32">
        <v>44720</v>
      </c>
      <c r="AC111" s="32">
        <v>44751</v>
      </c>
      <c r="AD111" s="32">
        <v>44782</v>
      </c>
      <c r="AE111" s="32">
        <v>44811</v>
      </c>
      <c r="AF111" s="32">
        <v>44841</v>
      </c>
      <c r="AG111" s="32">
        <v>44871</v>
      </c>
      <c r="AH111" s="32">
        <v>44901</v>
      </c>
      <c r="AI111" s="32">
        <v>44933</v>
      </c>
      <c r="AJ111" s="32">
        <v>44963</v>
      </c>
      <c r="AK111" s="32">
        <v>44993</v>
      </c>
      <c r="AL111" s="32">
        <v>45024</v>
      </c>
      <c r="AM111" s="32">
        <v>45054</v>
      </c>
      <c r="AN111" s="32">
        <v>45084</v>
      </c>
      <c r="AO111" s="32">
        <v>45115</v>
      </c>
      <c r="AP111" s="32">
        <v>45145</v>
      </c>
      <c r="AQ111" s="32">
        <v>45175</v>
      </c>
      <c r="AR111" s="32">
        <v>45205</v>
      </c>
      <c r="AS111" s="32">
        <v>45235</v>
      </c>
      <c r="AT111" s="32">
        <v>45266</v>
      </c>
      <c r="AU111" s="32">
        <v>45297</v>
      </c>
      <c r="AV111" s="32">
        <v>45325</v>
      </c>
      <c r="AW111" s="32">
        <v>45356</v>
      </c>
      <c r="AX111" s="32">
        <v>45387</v>
      </c>
      <c r="AY111" s="32">
        <v>45418</v>
      </c>
      <c r="AZ111" s="32">
        <v>45449</v>
      </c>
      <c r="BA111" s="32">
        <v>45479</v>
      </c>
      <c r="BB111" s="32">
        <v>45510</v>
      </c>
      <c r="BC111" s="32">
        <v>45541</v>
      </c>
      <c r="BD111" s="32">
        <v>45573</v>
      </c>
      <c r="BE111" s="32">
        <v>45604</v>
      </c>
      <c r="BF111" s="11">
        <v>31</v>
      </c>
      <c r="BG111" s="11">
        <v>32</v>
      </c>
      <c r="BH111" s="11">
        <v>29</v>
      </c>
      <c r="BI111" s="11">
        <v>31</v>
      </c>
      <c r="BJ111" s="11">
        <v>32</v>
      </c>
      <c r="BK111" s="11">
        <v>31</v>
      </c>
      <c r="BL111" s="11">
        <v>30</v>
      </c>
      <c r="BM111" s="11">
        <v>31</v>
      </c>
      <c r="BN111" s="11">
        <v>31</v>
      </c>
      <c r="BO111" s="11">
        <v>29</v>
      </c>
      <c r="BP111" s="11">
        <v>30</v>
      </c>
      <c r="BQ111" s="11">
        <v>30</v>
      </c>
      <c r="BR111" s="11">
        <v>30</v>
      </c>
      <c r="BS111" s="11">
        <v>32</v>
      </c>
      <c r="BT111" s="11">
        <v>30</v>
      </c>
      <c r="BU111" s="13">
        <v>30</v>
      </c>
      <c r="BV111" s="13">
        <v>31</v>
      </c>
      <c r="BW111" s="13">
        <v>30</v>
      </c>
      <c r="BX111" s="13">
        <v>30</v>
      </c>
      <c r="BY111" s="13">
        <v>31</v>
      </c>
      <c r="BZ111" s="13">
        <v>30</v>
      </c>
      <c r="CA111" s="13">
        <v>30</v>
      </c>
      <c r="CB111" s="13">
        <v>30</v>
      </c>
      <c r="CC111" s="13">
        <v>30</v>
      </c>
      <c r="CD111" s="13">
        <v>31</v>
      </c>
      <c r="CE111" s="13">
        <v>31</v>
      </c>
      <c r="CF111" s="13">
        <v>28</v>
      </c>
      <c r="CG111" s="13">
        <v>31</v>
      </c>
      <c r="CH111" s="13">
        <v>31</v>
      </c>
      <c r="CI111" s="33">
        <v>31</v>
      </c>
      <c r="CJ111" s="33">
        <v>31</v>
      </c>
      <c r="CK111" s="33">
        <v>30</v>
      </c>
      <c r="CL111" s="33">
        <v>31</v>
      </c>
      <c r="CM111" s="33">
        <v>31</v>
      </c>
      <c r="CN111" s="33">
        <v>32</v>
      </c>
      <c r="CO111" s="33">
        <v>31</v>
      </c>
      <c r="CP111" s="33">
        <v>28</v>
      </c>
      <c r="CQ111" s="14">
        <v>45631</v>
      </c>
      <c r="CR111" s="32">
        <v>45632</v>
      </c>
      <c r="CS111" s="44">
        <v>45639</v>
      </c>
      <c r="CT111" s="35" t="s">
        <v>369</v>
      </c>
      <c r="CU111" s="36">
        <v>45649</v>
      </c>
      <c r="CV111" s="37" t="s">
        <v>309</v>
      </c>
      <c r="CW111" s="17">
        <v>45642</v>
      </c>
      <c r="CX111" s="32">
        <v>45643</v>
      </c>
      <c r="CY111" s="38">
        <v>45653</v>
      </c>
      <c r="CZ111" s="38"/>
    </row>
    <row r="112" spans="1:104" ht="15.75" customHeight="1" x14ac:dyDescent="0.3">
      <c r="A112" s="46" t="s">
        <v>58</v>
      </c>
      <c r="B112" s="46">
        <v>25</v>
      </c>
      <c r="C112" s="11" t="s">
        <v>229</v>
      </c>
      <c r="D112" s="11" t="s">
        <v>396</v>
      </c>
      <c r="E112" s="11">
        <v>7070</v>
      </c>
      <c r="F112" s="19">
        <v>6493</v>
      </c>
      <c r="G112" s="11">
        <v>249</v>
      </c>
      <c r="J112" s="30">
        <v>442041848</v>
      </c>
      <c r="K112" s="30">
        <v>328441975</v>
      </c>
      <c r="L112" s="31">
        <v>1.0558520969102478</v>
      </c>
      <c r="M112" s="19">
        <v>1209</v>
      </c>
      <c r="N112" s="19">
        <v>453.54166666666663</v>
      </c>
      <c r="O112" s="11">
        <v>400</v>
      </c>
      <c r="P112" s="19">
        <v>14.316214974735876</v>
      </c>
      <c r="Q112" s="11">
        <v>55</v>
      </c>
      <c r="R112" s="19">
        <v>8.2462121212121211</v>
      </c>
      <c r="S112" s="19">
        <v>27.5</v>
      </c>
      <c r="T112" s="19">
        <v>16.492424242424242</v>
      </c>
      <c r="U112" s="32">
        <v>44506</v>
      </c>
      <c r="V112" s="32">
        <v>44536</v>
      </c>
      <c r="W112" s="32">
        <v>44568</v>
      </c>
      <c r="X112" s="32">
        <v>44599</v>
      </c>
      <c r="Y112" s="32">
        <v>44629</v>
      </c>
      <c r="Z112" s="32">
        <v>44661</v>
      </c>
      <c r="AA112" s="32">
        <v>44692</v>
      </c>
      <c r="AB112" s="32">
        <v>44722</v>
      </c>
      <c r="AC112" s="32">
        <v>44754</v>
      </c>
      <c r="AD112" s="32">
        <v>44784</v>
      </c>
      <c r="AE112" s="32">
        <v>44814</v>
      </c>
      <c r="AF112" s="32">
        <v>44843</v>
      </c>
      <c r="AG112" s="32">
        <v>44872</v>
      </c>
      <c r="AH112" s="32">
        <v>44901</v>
      </c>
      <c r="AI112" s="32">
        <v>44933</v>
      </c>
      <c r="AJ112" s="32">
        <v>44963</v>
      </c>
      <c r="AK112" s="32">
        <v>44993</v>
      </c>
      <c r="AL112" s="32">
        <v>45024</v>
      </c>
      <c r="AM112" s="32">
        <v>45054</v>
      </c>
      <c r="AN112" s="32">
        <v>45085</v>
      </c>
      <c r="AO112" s="32">
        <v>45117</v>
      </c>
      <c r="AP112" s="32">
        <v>45147</v>
      </c>
      <c r="AQ112" s="32">
        <v>45177</v>
      </c>
      <c r="AR112" s="32">
        <v>45208</v>
      </c>
      <c r="AS112" s="32">
        <v>45237</v>
      </c>
      <c r="AT112" s="32">
        <v>45266</v>
      </c>
      <c r="AU112" s="32">
        <v>45298</v>
      </c>
      <c r="AV112" s="32">
        <v>45327</v>
      </c>
      <c r="AW112" s="32">
        <v>45358</v>
      </c>
      <c r="AX112" s="32">
        <v>45390</v>
      </c>
      <c r="AY112" s="32">
        <v>45420</v>
      </c>
      <c r="AZ112" s="32">
        <v>45451</v>
      </c>
      <c r="BA112" s="32">
        <v>45482</v>
      </c>
      <c r="BB112" s="32">
        <v>45513</v>
      </c>
      <c r="BC112" s="32">
        <v>45544</v>
      </c>
      <c r="BD112" s="32">
        <v>45575</v>
      </c>
      <c r="BE112" s="32">
        <v>45604</v>
      </c>
      <c r="BF112" s="11">
        <v>30</v>
      </c>
      <c r="BG112" s="11">
        <v>32</v>
      </c>
      <c r="BH112" s="11">
        <v>31</v>
      </c>
      <c r="BI112" s="11">
        <v>30</v>
      </c>
      <c r="BJ112" s="11">
        <v>32</v>
      </c>
      <c r="BK112" s="11">
        <v>31</v>
      </c>
      <c r="BL112" s="11">
        <v>30</v>
      </c>
      <c r="BM112" s="11">
        <v>32</v>
      </c>
      <c r="BN112" s="11">
        <v>30</v>
      </c>
      <c r="BO112" s="11">
        <v>30</v>
      </c>
      <c r="BP112" s="11">
        <v>29</v>
      </c>
      <c r="BQ112" s="11">
        <v>29</v>
      </c>
      <c r="BR112" s="11">
        <v>29</v>
      </c>
      <c r="BS112" s="11">
        <v>32</v>
      </c>
      <c r="BT112" s="11">
        <v>30</v>
      </c>
      <c r="BU112" s="13">
        <v>30</v>
      </c>
      <c r="BV112" s="13">
        <v>31</v>
      </c>
      <c r="BW112" s="13">
        <v>30</v>
      </c>
      <c r="BX112" s="13">
        <v>31</v>
      </c>
      <c r="BY112" s="13">
        <v>32</v>
      </c>
      <c r="BZ112" s="13">
        <v>30</v>
      </c>
      <c r="CA112" s="13">
        <v>30</v>
      </c>
      <c r="CB112" s="13">
        <v>31</v>
      </c>
      <c r="CC112" s="13">
        <v>29</v>
      </c>
      <c r="CD112" s="13">
        <v>29</v>
      </c>
      <c r="CE112" s="13">
        <v>32</v>
      </c>
      <c r="CF112" s="13">
        <v>29</v>
      </c>
      <c r="CG112" s="13">
        <v>31</v>
      </c>
      <c r="CH112" s="13">
        <v>32</v>
      </c>
      <c r="CI112" s="33">
        <v>30</v>
      </c>
      <c r="CJ112" s="33">
        <v>31</v>
      </c>
      <c r="CK112" s="33">
        <v>31</v>
      </c>
      <c r="CL112" s="33">
        <v>31</v>
      </c>
      <c r="CM112" s="33">
        <v>31</v>
      </c>
      <c r="CN112" s="33">
        <v>31</v>
      </c>
      <c r="CO112" s="33">
        <v>29</v>
      </c>
      <c r="CP112" s="33">
        <v>28</v>
      </c>
      <c r="CQ112" s="14">
        <v>45631</v>
      </c>
      <c r="CR112" s="32">
        <v>45632</v>
      </c>
      <c r="CS112" s="44">
        <v>45639</v>
      </c>
      <c r="CT112" s="35" t="s">
        <v>309</v>
      </c>
      <c r="CU112" s="36">
        <v>45649</v>
      </c>
      <c r="CV112" s="37" t="s">
        <v>369</v>
      </c>
      <c r="CW112" s="17">
        <v>45642</v>
      </c>
      <c r="CX112" s="32">
        <v>45643</v>
      </c>
      <c r="CY112" s="38">
        <v>45653</v>
      </c>
      <c r="CZ112" s="38"/>
    </row>
    <row r="113" spans="1:104" x14ac:dyDescent="0.3">
      <c r="A113" s="46" t="s">
        <v>88</v>
      </c>
      <c r="B113" s="46" t="s">
        <v>205</v>
      </c>
      <c r="C113" s="11" t="s">
        <v>206</v>
      </c>
      <c r="D113" s="11" t="s">
        <v>390</v>
      </c>
      <c r="E113" s="11">
        <v>1480</v>
      </c>
      <c r="F113" s="19">
        <v>1427</v>
      </c>
      <c r="G113" s="11">
        <v>37</v>
      </c>
      <c r="J113" s="30">
        <v>84403146</v>
      </c>
      <c r="K113" s="30">
        <v>55285742</v>
      </c>
      <c r="L113" s="31">
        <v>0.86760487288998844</v>
      </c>
      <c r="M113" s="19">
        <v>382</v>
      </c>
      <c r="N113" s="19">
        <v>87.375</v>
      </c>
      <c r="O113" s="11">
        <v>288.5</v>
      </c>
      <c r="P113" s="19">
        <v>16.331902718168813</v>
      </c>
      <c r="Q113" s="11">
        <v>45</v>
      </c>
      <c r="R113" s="19">
        <v>1.9416666666666667</v>
      </c>
      <c r="S113" s="19">
        <v>22.5</v>
      </c>
      <c r="T113" s="19">
        <v>3.8833333333333333</v>
      </c>
      <c r="U113" s="32">
        <v>44503</v>
      </c>
      <c r="V113" s="32">
        <v>44533</v>
      </c>
      <c r="W113" s="32">
        <v>44565</v>
      </c>
      <c r="X113" s="32">
        <v>44594</v>
      </c>
      <c r="Y113" s="32">
        <v>44624</v>
      </c>
      <c r="Z113" s="32">
        <v>44656</v>
      </c>
      <c r="AA113" s="32">
        <v>44686</v>
      </c>
      <c r="AB113" s="32">
        <v>44717</v>
      </c>
      <c r="AC113" s="32">
        <v>44748</v>
      </c>
      <c r="AD113" s="32">
        <v>44778</v>
      </c>
      <c r="AE113" s="32">
        <v>44808</v>
      </c>
      <c r="AF113" s="32">
        <v>44838</v>
      </c>
      <c r="AG113" s="32">
        <v>44868</v>
      </c>
      <c r="AH113" s="32">
        <v>44898</v>
      </c>
      <c r="AI113" s="32">
        <v>44930</v>
      </c>
      <c r="AJ113" s="32">
        <v>44959</v>
      </c>
      <c r="AK113" s="32">
        <v>44989</v>
      </c>
      <c r="AL113" s="32">
        <v>45018</v>
      </c>
      <c r="AM113" s="32">
        <v>45049</v>
      </c>
      <c r="AN113" s="32">
        <v>45080</v>
      </c>
      <c r="AO113" s="32">
        <v>45112</v>
      </c>
      <c r="AP113" s="32">
        <v>45142</v>
      </c>
      <c r="AQ113" s="32">
        <v>45173</v>
      </c>
      <c r="AR113" s="32">
        <v>45203</v>
      </c>
      <c r="AS113" s="32">
        <v>45233</v>
      </c>
      <c r="AT113" s="32">
        <v>45263</v>
      </c>
      <c r="AU113" s="32">
        <v>45294</v>
      </c>
      <c r="AV113" s="32">
        <v>45322</v>
      </c>
      <c r="AW113" s="32">
        <v>45353</v>
      </c>
      <c r="AX113" s="32">
        <v>45384</v>
      </c>
      <c r="AY113" s="32">
        <v>45414</v>
      </c>
      <c r="AZ113" s="32">
        <v>45444</v>
      </c>
      <c r="BA113" s="32">
        <v>45476</v>
      </c>
      <c r="BB113" s="32">
        <v>45507</v>
      </c>
      <c r="BC113" s="32">
        <v>45538</v>
      </c>
      <c r="BD113" s="32">
        <v>45570</v>
      </c>
      <c r="BE113" s="32">
        <v>45599</v>
      </c>
      <c r="BF113" s="11">
        <v>30</v>
      </c>
      <c r="BG113" s="11">
        <v>32</v>
      </c>
      <c r="BH113" s="11">
        <v>29</v>
      </c>
      <c r="BI113" s="11">
        <v>30</v>
      </c>
      <c r="BJ113" s="11">
        <v>32</v>
      </c>
      <c r="BK113" s="11">
        <v>30</v>
      </c>
      <c r="BL113" s="11">
        <v>31</v>
      </c>
      <c r="BM113" s="11">
        <v>31</v>
      </c>
      <c r="BN113" s="11">
        <v>30</v>
      </c>
      <c r="BO113" s="11">
        <v>30</v>
      </c>
      <c r="BP113" s="11">
        <v>30</v>
      </c>
      <c r="BQ113" s="11">
        <v>30</v>
      </c>
      <c r="BR113" s="11">
        <v>30</v>
      </c>
      <c r="BS113" s="11">
        <v>32</v>
      </c>
      <c r="BT113" s="11">
        <v>29</v>
      </c>
      <c r="BU113" s="13">
        <v>30</v>
      </c>
      <c r="BV113" s="13">
        <v>29</v>
      </c>
      <c r="BW113" s="13">
        <v>31</v>
      </c>
      <c r="BX113" s="13">
        <v>31</v>
      </c>
      <c r="BY113" s="13">
        <v>32</v>
      </c>
      <c r="BZ113" s="13">
        <v>30</v>
      </c>
      <c r="CA113" s="13">
        <v>31</v>
      </c>
      <c r="CB113" s="13">
        <v>30</v>
      </c>
      <c r="CC113" s="13">
        <v>30</v>
      </c>
      <c r="CD113" s="13">
        <v>30</v>
      </c>
      <c r="CE113" s="13">
        <v>31</v>
      </c>
      <c r="CF113" s="13">
        <v>28</v>
      </c>
      <c r="CG113" s="13">
        <v>31</v>
      </c>
      <c r="CH113" s="13">
        <v>31</v>
      </c>
      <c r="CI113" s="33">
        <v>30</v>
      </c>
      <c r="CJ113" s="33">
        <v>30</v>
      </c>
      <c r="CK113" s="33">
        <v>32</v>
      </c>
      <c r="CL113" s="33">
        <v>31</v>
      </c>
      <c r="CM113" s="33">
        <v>31</v>
      </c>
      <c r="CN113" s="33">
        <v>32</v>
      </c>
      <c r="CO113" s="33">
        <v>29</v>
      </c>
      <c r="CP113" s="33">
        <v>30</v>
      </c>
      <c r="CQ113" s="14">
        <v>45628</v>
      </c>
      <c r="CR113" s="32">
        <v>45629</v>
      </c>
      <c r="CS113" s="44">
        <v>45640</v>
      </c>
      <c r="CT113" s="35" t="s">
        <v>309</v>
      </c>
      <c r="CU113" s="36">
        <v>45647</v>
      </c>
      <c r="CV113" s="37" t="s">
        <v>309</v>
      </c>
      <c r="CW113" s="17">
        <v>45642</v>
      </c>
      <c r="CX113" s="32">
        <v>45643</v>
      </c>
      <c r="CY113" s="38">
        <v>45653</v>
      </c>
      <c r="CZ113" s="38"/>
    </row>
    <row r="114" spans="1:104" x14ac:dyDescent="0.3">
      <c r="A114" s="46" t="s">
        <v>58</v>
      </c>
      <c r="B114" s="46">
        <v>15</v>
      </c>
      <c r="C114" s="11" t="s">
        <v>196</v>
      </c>
      <c r="D114" s="11" t="s">
        <v>386</v>
      </c>
      <c r="E114" s="11">
        <v>3931</v>
      </c>
      <c r="F114" s="19">
        <v>3896</v>
      </c>
      <c r="G114" s="11">
        <v>118</v>
      </c>
      <c r="J114" s="30">
        <v>269101598</v>
      </c>
      <c r="K114" s="30">
        <v>225186696</v>
      </c>
      <c r="L114" s="31">
        <v>1.1156712640228119</v>
      </c>
      <c r="M114" s="19">
        <v>588.66666666666663</v>
      </c>
      <c r="N114" s="19">
        <v>266.45833333333331</v>
      </c>
      <c r="O114" s="11">
        <v>372.21052631578948</v>
      </c>
      <c r="P114" s="19">
        <v>14.621422986708367</v>
      </c>
      <c r="Q114" s="11">
        <v>55</v>
      </c>
      <c r="R114" s="19">
        <v>4.8446969696969697</v>
      </c>
      <c r="S114" s="19">
        <v>27.5</v>
      </c>
      <c r="T114" s="19">
        <v>9.6893939393939394</v>
      </c>
      <c r="U114" s="32">
        <v>44507</v>
      </c>
      <c r="V114" s="32">
        <v>44537</v>
      </c>
      <c r="W114" s="32">
        <v>44569</v>
      </c>
      <c r="X114" s="32">
        <v>44600</v>
      </c>
      <c r="Y114" s="32">
        <v>44630</v>
      </c>
      <c r="Z114" s="32">
        <v>44661</v>
      </c>
      <c r="AA114" s="32">
        <v>44691</v>
      </c>
      <c r="AB114" s="32">
        <v>44721</v>
      </c>
      <c r="AC114" s="32">
        <v>44753</v>
      </c>
      <c r="AD114" s="32">
        <v>44783</v>
      </c>
      <c r="AE114" s="32">
        <v>44813</v>
      </c>
      <c r="AF114" s="32">
        <v>44844</v>
      </c>
      <c r="AG114" s="32">
        <v>44873</v>
      </c>
      <c r="AH114" s="32">
        <v>44902</v>
      </c>
      <c r="AI114" s="32">
        <v>44934</v>
      </c>
      <c r="AJ114" s="32">
        <v>44964</v>
      </c>
      <c r="AK114" s="32">
        <v>44994</v>
      </c>
      <c r="AL114" s="32">
        <v>45026</v>
      </c>
      <c r="AM114" s="32">
        <v>45055</v>
      </c>
      <c r="AN114" s="32">
        <v>45085</v>
      </c>
      <c r="AO114" s="32">
        <v>45117</v>
      </c>
      <c r="AP114" s="32">
        <v>45147</v>
      </c>
      <c r="AQ114" s="32">
        <v>45177</v>
      </c>
      <c r="AR114" s="32">
        <v>45208</v>
      </c>
      <c r="AS114" s="32">
        <v>45237</v>
      </c>
      <c r="AT114" s="32">
        <v>45267</v>
      </c>
      <c r="AU114" s="32">
        <v>45299</v>
      </c>
      <c r="AV114" s="32">
        <v>45327</v>
      </c>
      <c r="AW114" s="32">
        <v>45358</v>
      </c>
      <c r="AX114" s="32">
        <v>45390</v>
      </c>
      <c r="AY114" s="32">
        <v>45420</v>
      </c>
      <c r="AZ114" s="32">
        <v>45451</v>
      </c>
      <c r="BA114" s="32">
        <v>45482</v>
      </c>
      <c r="BB114" s="32">
        <v>45513</v>
      </c>
      <c r="BC114" s="32">
        <v>45544</v>
      </c>
      <c r="BD114" s="32">
        <v>45575</v>
      </c>
      <c r="BE114" s="32">
        <v>45605</v>
      </c>
      <c r="BF114" s="11">
        <v>30</v>
      </c>
      <c r="BG114" s="11">
        <v>32</v>
      </c>
      <c r="BH114" s="11">
        <v>31</v>
      </c>
      <c r="BI114" s="11">
        <v>30</v>
      </c>
      <c r="BJ114" s="11">
        <v>31</v>
      </c>
      <c r="BK114" s="11">
        <v>30</v>
      </c>
      <c r="BL114" s="11">
        <v>30</v>
      </c>
      <c r="BM114" s="11">
        <v>32</v>
      </c>
      <c r="BN114" s="11">
        <v>30</v>
      </c>
      <c r="BO114" s="11">
        <v>30</v>
      </c>
      <c r="BP114" s="11">
        <v>31</v>
      </c>
      <c r="BQ114" s="11">
        <v>29</v>
      </c>
      <c r="BR114" s="11">
        <v>29</v>
      </c>
      <c r="BS114" s="11">
        <v>32</v>
      </c>
      <c r="BT114" s="11">
        <v>30</v>
      </c>
      <c r="BU114" s="13">
        <v>30</v>
      </c>
      <c r="BV114" s="13">
        <v>32</v>
      </c>
      <c r="BW114" s="13">
        <v>29</v>
      </c>
      <c r="BX114" s="13">
        <v>30</v>
      </c>
      <c r="BY114" s="13">
        <v>32</v>
      </c>
      <c r="BZ114" s="13">
        <v>30</v>
      </c>
      <c r="CA114" s="13">
        <v>30</v>
      </c>
      <c r="CB114" s="13">
        <v>31</v>
      </c>
      <c r="CC114" s="13">
        <v>29</v>
      </c>
      <c r="CD114" s="13">
        <v>30</v>
      </c>
      <c r="CE114" s="13">
        <v>32</v>
      </c>
      <c r="CF114" s="13">
        <v>28</v>
      </c>
      <c r="CG114" s="13">
        <v>31</v>
      </c>
      <c r="CH114" s="13">
        <v>32</v>
      </c>
      <c r="CI114" s="33">
        <v>30</v>
      </c>
      <c r="CJ114" s="33">
        <v>31</v>
      </c>
      <c r="CK114" s="33">
        <v>31</v>
      </c>
      <c r="CL114" s="33">
        <v>31</v>
      </c>
      <c r="CM114" s="33">
        <v>31</v>
      </c>
      <c r="CN114" s="33">
        <v>31</v>
      </c>
      <c r="CO114" s="33">
        <v>30</v>
      </c>
      <c r="CP114" s="33">
        <v>28</v>
      </c>
      <c r="CQ114" s="14">
        <v>45632</v>
      </c>
      <c r="CR114" s="32">
        <v>45633</v>
      </c>
      <c r="CS114" s="44">
        <v>45640</v>
      </c>
      <c r="CT114" s="35" t="s">
        <v>309</v>
      </c>
      <c r="CU114" s="36">
        <v>45647</v>
      </c>
      <c r="CV114" s="37" t="s">
        <v>309</v>
      </c>
      <c r="CW114" s="17">
        <v>45642</v>
      </c>
      <c r="CX114" s="32">
        <v>45643</v>
      </c>
      <c r="CY114" s="38">
        <v>45653</v>
      </c>
      <c r="CZ114" s="38"/>
    </row>
    <row r="115" spans="1:104" x14ac:dyDescent="0.3">
      <c r="A115" s="46" t="s">
        <v>33</v>
      </c>
      <c r="B115" s="46" t="s">
        <v>232</v>
      </c>
      <c r="C115" s="11" t="s">
        <v>233</v>
      </c>
      <c r="D115" s="11" t="s">
        <v>397</v>
      </c>
      <c r="E115" s="11">
        <v>8096</v>
      </c>
      <c r="F115" s="19">
        <v>7176</v>
      </c>
      <c r="G115" s="11">
        <v>998</v>
      </c>
      <c r="J115" s="30">
        <v>1118450999</v>
      </c>
      <c r="K115" s="30">
        <v>823571223</v>
      </c>
      <c r="L115" s="31">
        <v>0.99194470940612256</v>
      </c>
      <c r="M115" s="19">
        <v>1842.3333333333333</v>
      </c>
      <c r="N115" s="19">
        <v>535.95833333333326</v>
      </c>
      <c r="O115" s="11">
        <v>450.33333333333297</v>
      </c>
      <c r="P115" s="19">
        <v>13.389100520873827</v>
      </c>
      <c r="Q115" s="11">
        <v>50</v>
      </c>
      <c r="R115" s="19">
        <v>10.719166666666665</v>
      </c>
      <c r="S115" s="19">
        <v>25</v>
      </c>
      <c r="T115" s="19">
        <v>21.438333333333329</v>
      </c>
      <c r="U115" s="32">
        <v>44506</v>
      </c>
      <c r="V115" s="32">
        <v>44537</v>
      </c>
      <c r="W115" s="32">
        <v>44567</v>
      </c>
      <c r="X115" s="32">
        <v>44597</v>
      </c>
      <c r="Y115" s="32">
        <v>44628</v>
      </c>
      <c r="Z115" s="32">
        <v>44660</v>
      </c>
      <c r="AA115" s="32">
        <v>44691</v>
      </c>
      <c r="AB115" s="32">
        <v>44721</v>
      </c>
      <c r="AC115" s="32">
        <v>44753</v>
      </c>
      <c r="AD115" s="32">
        <v>44783</v>
      </c>
      <c r="AE115" s="32">
        <v>44813</v>
      </c>
      <c r="AF115" s="32">
        <v>44844</v>
      </c>
      <c r="AG115" s="32">
        <v>44873</v>
      </c>
      <c r="AH115" s="32">
        <v>44902</v>
      </c>
      <c r="AI115" s="32">
        <v>44934</v>
      </c>
      <c r="AJ115" s="32">
        <v>44964</v>
      </c>
      <c r="AK115" s="32">
        <v>44994</v>
      </c>
      <c r="AL115" s="32">
        <v>45026</v>
      </c>
      <c r="AM115" s="32">
        <v>45055</v>
      </c>
      <c r="AN115" s="32">
        <v>45086</v>
      </c>
      <c r="AO115" s="32">
        <v>45118</v>
      </c>
      <c r="AP115" s="32">
        <v>45148</v>
      </c>
      <c r="AQ115" s="32">
        <v>45178</v>
      </c>
      <c r="AR115" s="32">
        <v>45209</v>
      </c>
      <c r="AS115" s="32">
        <v>45238</v>
      </c>
      <c r="AT115" s="32">
        <v>45267</v>
      </c>
      <c r="AU115" s="32">
        <v>45298</v>
      </c>
      <c r="AV115" s="32">
        <v>45326</v>
      </c>
      <c r="AW115" s="32">
        <v>45357</v>
      </c>
      <c r="AX115" s="32">
        <v>45388</v>
      </c>
      <c r="AY115" s="32">
        <v>45419</v>
      </c>
      <c r="AZ115" s="32">
        <v>45450</v>
      </c>
      <c r="BA115" s="32">
        <v>45481</v>
      </c>
      <c r="BB115" s="32">
        <v>45512</v>
      </c>
      <c r="BC115" s="32">
        <v>45542</v>
      </c>
      <c r="BD115" s="32">
        <v>45574</v>
      </c>
      <c r="BE115" s="32">
        <v>45604</v>
      </c>
      <c r="BF115" s="11">
        <v>31</v>
      </c>
      <c r="BG115" s="11">
        <v>30</v>
      </c>
      <c r="BH115" s="11">
        <v>30</v>
      </c>
      <c r="BI115" s="11">
        <v>31</v>
      </c>
      <c r="BJ115" s="11">
        <v>32</v>
      </c>
      <c r="BK115" s="11">
        <v>31</v>
      </c>
      <c r="BL115" s="11">
        <v>30</v>
      </c>
      <c r="BM115" s="11">
        <v>32</v>
      </c>
      <c r="BN115" s="11">
        <v>30</v>
      </c>
      <c r="BO115" s="11">
        <v>30</v>
      </c>
      <c r="BP115" s="11">
        <v>31</v>
      </c>
      <c r="BQ115" s="11">
        <v>29</v>
      </c>
      <c r="BR115" s="11">
        <v>29</v>
      </c>
      <c r="BS115" s="11">
        <v>32</v>
      </c>
      <c r="BT115" s="11">
        <v>30</v>
      </c>
      <c r="BU115" s="13">
        <v>30</v>
      </c>
      <c r="BV115" s="13">
        <v>32</v>
      </c>
      <c r="BW115" s="13">
        <v>29</v>
      </c>
      <c r="BX115" s="13">
        <v>31</v>
      </c>
      <c r="BY115" s="13">
        <v>32</v>
      </c>
      <c r="BZ115" s="13">
        <v>30</v>
      </c>
      <c r="CA115" s="13">
        <v>30</v>
      </c>
      <c r="CB115" s="13">
        <v>31</v>
      </c>
      <c r="CC115" s="13">
        <v>29</v>
      </c>
      <c r="CD115" s="13">
        <v>29</v>
      </c>
      <c r="CE115" s="13">
        <v>31</v>
      </c>
      <c r="CF115" s="13">
        <v>28</v>
      </c>
      <c r="CG115" s="13">
        <v>31</v>
      </c>
      <c r="CH115" s="13">
        <v>31</v>
      </c>
      <c r="CI115" s="33">
        <v>31</v>
      </c>
      <c r="CJ115" s="33">
        <v>31</v>
      </c>
      <c r="CK115" s="33">
        <v>31</v>
      </c>
      <c r="CL115" s="33">
        <v>31</v>
      </c>
      <c r="CM115" s="33">
        <v>30</v>
      </c>
      <c r="CN115" s="33">
        <v>32</v>
      </c>
      <c r="CO115" s="33">
        <v>30</v>
      </c>
      <c r="CP115" s="33">
        <v>29</v>
      </c>
      <c r="CQ115" s="14">
        <v>45632</v>
      </c>
      <c r="CR115" s="32">
        <v>45633</v>
      </c>
      <c r="CS115" s="44">
        <v>45639</v>
      </c>
      <c r="CT115" s="35" t="s">
        <v>369</v>
      </c>
      <c r="CU115" s="36">
        <v>45649</v>
      </c>
      <c r="CV115" s="37" t="s">
        <v>309</v>
      </c>
      <c r="CW115" s="17">
        <v>45643</v>
      </c>
      <c r="CX115" s="32">
        <v>45644</v>
      </c>
      <c r="CY115" s="38">
        <v>45656</v>
      </c>
      <c r="CZ115" s="38"/>
    </row>
    <row r="116" spans="1:104" x14ac:dyDescent="0.3">
      <c r="A116" s="46" t="s">
        <v>173</v>
      </c>
      <c r="B116" s="46">
        <v>2</v>
      </c>
      <c r="C116" s="11" t="s">
        <v>216</v>
      </c>
      <c r="D116" s="11" t="s">
        <v>388</v>
      </c>
      <c r="E116" s="11">
        <v>280</v>
      </c>
      <c r="F116" s="19">
        <v>285</v>
      </c>
      <c r="G116" s="11">
        <v>1</v>
      </c>
      <c r="J116" s="30">
        <v>11473532</v>
      </c>
      <c r="K116" s="30">
        <v>6225346</v>
      </c>
      <c r="L116" s="31">
        <v>0.99963867860836775</v>
      </c>
      <c r="M116" s="19">
        <v>71</v>
      </c>
      <c r="N116" s="19">
        <v>32.375</v>
      </c>
      <c r="O116" s="11">
        <v>290</v>
      </c>
      <c r="P116" s="19">
        <v>8.8030888030888033</v>
      </c>
      <c r="Q116" s="11">
        <v>40</v>
      </c>
      <c r="R116" s="19">
        <v>0.80937499999999996</v>
      </c>
      <c r="S116" s="19">
        <v>20</v>
      </c>
      <c r="T116" s="19">
        <v>1.6187499999999999</v>
      </c>
      <c r="U116" s="32">
        <v>44504</v>
      </c>
      <c r="V116" s="32">
        <v>44535</v>
      </c>
      <c r="W116" s="32">
        <v>44566</v>
      </c>
      <c r="X116" s="32">
        <v>44596</v>
      </c>
      <c r="Y116" s="32">
        <v>44627</v>
      </c>
      <c r="Z116" s="32">
        <v>44658</v>
      </c>
      <c r="AA116" s="32">
        <v>44688</v>
      </c>
      <c r="AB116" s="32">
        <v>44718</v>
      </c>
      <c r="AC116" s="32">
        <v>44749</v>
      </c>
      <c r="AD116" s="32">
        <v>44779</v>
      </c>
      <c r="AE116" s="32">
        <v>44810</v>
      </c>
      <c r="AF116" s="32">
        <v>44840</v>
      </c>
      <c r="AG116" s="32">
        <v>44869</v>
      </c>
      <c r="AH116" s="32">
        <v>44898</v>
      </c>
      <c r="AI116" s="32">
        <v>44930</v>
      </c>
      <c r="AJ116" s="32">
        <v>44959</v>
      </c>
      <c r="AK116" s="32">
        <v>44989</v>
      </c>
      <c r="AL116" s="32">
        <v>45018</v>
      </c>
      <c r="AM116" s="32">
        <v>45049</v>
      </c>
      <c r="AN116" s="32">
        <v>45080</v>
      </c>
      <c r="AO116" s="32">
        <v>45112</v>
      </c>
      <c r="AP116" s="32">
        <v>45142</v>
      </c>
      <c r="AQ116" s="32">
        <v>45173</v>
      </c>
      <c r="AR116" s="32">
        <v>45203</v>
      </c>
      <c r="AS116" s="32">
        <v>45233</v>
      </c>
      <c r="AT116" s="32">
        <v>45263</v>
      </c>
      <c r="AU116" s="32">
        <v>45295</v>
      </c>
      <c r="AV116" s="32">
        <v>45323</v>
      </c>
      <c r="AW116" s="32">
        <v>45354</v>
      </c>
      <c r="AX116" s="32">
        <v>45385</v>
      </c>
      <c r="AY116" s="32">
        <v>45415</v>
      </c>
      <c r="AZ116" s="32">
        <v>45447</v>
      </c>
      <c r="BA116" s="32">
        <v>45477</v>
      </c>
      <c r="BB116" s="32">
        <v>45508</v>
      </c>
      <c r="BC116" s="32">
        <v>45539</v>
      </c>
      <c r="BD116" s="32">
        <v>45571</v>
      </c>
      <c r="BE116" s="32">
        <v>45601</v>
      </c>
      <c r="BF116" s="11">
        <v>31</v>
      </c>
      <c r="BG116" s="11">
        <v>31</v>
      </c>
      <c r="BH116" s="11">
        <v>30</v>
      </c>
      <c r="BI116" s="11">
        <v>31</v>
      </c>
      <c r="BJ116" s="11">
        <v>31</v>
      </c>
      <c r="BK116" s="11">
        <v>30</v>
      </c>
      <c r="BL116" s="11">
        <v>30</v>
      </c>
      <c r="BM116" s="11">
        <v>31</v>
      </c>
      <c r="BN116" s="11">
        <v>30</v>
      </c>
      <c r="BO116" s="11">
        <v>31</v>
      </c>
      <c r="BP116" s="11">
        <v>30</v>
      </c>
      <c r="BQ116" s="11">
        <v>29</v>
      </c>
      <c r="BR116" s="11">
        <v>29</v>
      </c>
      <c r="BS116" s="11">
        <v>32</v>
      </c>
      <c r="BT116" s="11">
        <v>29</v>
      </c>
      <c r="BU116" s="13">
        <v>30</v>
      </c>
      <c r="BV116" s="13">
        <v>29</v>
      </c>
      <c r="BW116" s="13">
        <v>31</v>
      </c>
      <c r="BX116" s="13">
        <v>31</v>
      </c>
      <c r="BY116" s="13">
        <v>32</v>
      </c>
      <c r="BZ116" s="13">
        <v>30</v>
      </c>
      <c r="CA116" s="13">
        <v>31</v>
      </c>
      <c r="CB116" s="13">
        <v>30</v>
      </c>
      <c r="CC116" s="13">
        <v>30</v>
      </c>
      <c r="CD116" s="13">
        <v>30</v>
      </c>
      <c r="CE116" s="13">
        <v>32</v>
      </c>
      <c r="CF116" s="13">
        <v>28</v>
      </c>
      <c r="CG116" s="13">
        <v>31</v>
      </c>
      <c r="CH116" s="13">
        <v>31</v>
      </c>
      <c r="CI116" s="33">
        <v>30</v>
      </c>
      <c r="CJ116" s="33">
        <v>32</v>
      </c>
      <c r="CK116" s="33">
        <v>30</v>
      </c>
      <c r="CL116" s="33">
        <v>31</v>
      </c>
      <c r="CM116" s="33">
        <v>31</v>
      </c>
      <c r="CN116" s="33">
        <v>32</v>
      </c>
      <c r="CO116" s="33">
        <v>30</v>
      </c>
      <c r="CP116" s="33">
        <v>28</v>
      </c>
      <c r="CQ116" s="14">
        <v>45628</v>
      </c>
      <c r="CR116" s="32">
        <v>45629</v>
      </c>
      <c r="CS116" s="44">
        <v>45640</v>
      </c>
      <c r="CT116" s="35" t="s">
        <v>309</v>
      </c>
      <c r="CU116" s="36">
        <v>45647</v>
      </c>
      <c r="CV116" s="37" t="s">
        <v>309</v>
      </c>
      <c r="CW116" s="17">
        <v>45643</v>
      </c>
      <c r="CX116" s="32">
        <v>45644</v>
      </c>
      <c r="CY116" s="38">
        <v>45656</v>
      </c>
      <c r="CZ116" s="38"/>
    </row>
    <row r="117" spans="1:104" x14ac:dyDescent="0.3">
      <c r="A117" s="46" t="s">
        <v>173</v>
      </c>
      <c r="B117" s="46">
        <v>5</v>
      </c>
      <c r="C117" s="11" t="s">
        <v>215</v>
      </c>
      <c r="D117" s="11" t="s">
        <v>389</v>
      </c>
      <c r="E117" s="11">
        <v>316</v>
      </c>
      <c r="F117" s="19">
        <v>76</v>
      </c>
      <c r="G117" s="11">
        <v>314</v>
      </c>
      <c r="J117" s="30">
        <v>53353898</v>
      </c>
      <c r="K117" s="30">
        <v>21811706</v>
      </c>
      <c r="L117" s="31">
        <v>0.72453254137281831</v>
      </c>
      <c r="M117" s="19">
        <v>140</v>
      </c>
      <c r="N117" s="19">
        <v>68.229166666666657</v>
      </c>
      <c r="O117" s="11">
        <v>300</v>
      </c>
      <c r="P117" s="19">
        <v>1.1138931297709924</v>
      </c>
      <c r="Q117" s="11">
        <v>40</v>
      </c>
      <c r="R117" s="19">
        <v>1.7057291666666665</v>
      </c>
      <c r="S117" s="19">
        <v>20</v>
      </c>
      <c r="T117" s="19">
        <v>3.411458333333333</v>
      </c>
      <c r="U117" s="32">
        <v>44504</v>
      </c>
      <c r="V117" s="32">
        <v>44535</v>
      </c>
      <c r="W117" s="32">
        <v>44566</v>
      </c>
      <c r="X117" s="32">
        <v>44596</v>
      </c>
      <c r="Y117" s="32">
        <v>44627</v>
      </c>
      <c r="Z117" s="32">
        <v>44658</v>
      </c>
      <c r="AA117" s="32">
        <v>44688</v>
      </c>
      <c r="AB117" s="32">
        <v>44718</v>
      </c>
      <c r="AC117" s="32">
        <v>44749</v>
      </c>
      <c r="AD117" s="32">
        <v>44779</v>
      </c>
      <c r="AE117" s="32">
        <v>44810</v>
      </c>
      <c r="AF117" s="32">
        <v>44840</v>
      </c>
      <c r="AG117" s="32">
        <v>44870</v>
      </c>
      <c r="AH117" s="32">
        <v>44900</v>
      </c>
      <c r="AI117" s="32">
        <v>44932</v>
      </c>
      <c r="AJ117" s="32">
        <v>44961</v>
      </c>
      <c r="AK117" s="32">
        <v>44992</v>
      </c>
      <c r="AL117" s="32">
        <v>45020</v>
      </c>
      <c r="AM117" s="32">
        <v>45051</v>
      </c>
      <c r="AN117" s="32">
        <v>45082</v>
      </c>
      <c r="AO117" s="32">
        <v>45113</v>
      </c>
      <c r="AP117" s="32">
        <v>45143</v>
      </c>
      <c r="AQ117" s="32">
        <v>45174</v>
      </c>
      <c r="AR117" s="32">
        <v>45204</v>
      </c>
      <c r="AS117" s="32">
        <v>45234</v>
      </c>
      <c r="AT117" s="32">
        <v>45265</v>
      </c>
      <c r="AU117" s="32">
        <v>45295</v>
      </c>
      <c r="AV117" s="32">
        <v>45323</v>
      </c>
      <c r="AW117" s="32">
        <v>45354</v>
      </c>
      <c r="AX117" s="32">
        <v>45385</v>
      </c>
      <c r="AY117" s="32">
        <v>45415</v>
      </c>
      <c r="AZ117" s="32">
        <v>45447</v>
      </c>
      <c r="BA117" s="32">
        <v>45477</v>
      </c>
      <c r="BB117" s="32">
        <v>45508</v>
      </c>
      <c r="BC117" s="32">
        <v>45539</v>
      </c>
      <c r="BD117" s="32">
        <v>45571</v>
      </c>
      <c r="BE117" s="32">
        <v>45603</v>
      </c>
      <c r="BF117" s="11">
        <v>31</v>
      </c>
      <c r="BG117" s="11">
        <v>31</v>
      </c>
      <c r="BH117" s="11">
        <v>30</v>
      </c>
      <c r="BI117" s="11">
        <v>31</v>
      </c>
      <c r="BJ117" s="11">
        <v>31</v>
      </c>
      <c r="BK117" s="11">
        <v>30</v>
      </c>
      <c r="BL117" s="11">
        <v>30</v>
      </c>
      <c r="BM117" s="11">
        <v>31</v>
      </c>
      <c r="BN117" s="11">
        <v>30</v>
      </c>
      <c r="BO117" s="11">
        <v>31</v>
      </c>
      <c r="BP117" s="11">
        <v>30</v>
      </c>
      <c r="BQ117" s="11">
        <v>30</v>
      </c>
      <c r="BR117" s="11">
        <v>30</v>
      </c>
      <c r="BS117" s="11">
        <v>32</v>
      </c>
      <c r="BT117" s="11">
        <v>29</v>
      </c>
      <c r="BU117" s="13">
        <v>31</v>
      </c>
      <c r="BV117" s="13">
        <v>28</v>
      </c>
      <c r="BW117" s="39">
        <v>31</v>
      </c>
      <c r="BX117" s="13">
        <v>31</v>
      </c>
      <c r="BY117" s="13">
        <v>31</v>
      </c>
      <c r="BZ117" s="13">
        <v>30</v>
      </c>
      <c r="CA117" s="13">
        <v>31</v>
      </c>
      <c r="CB117" s="13">
        <v>30</v>
      </c>
      <c r="CC117" s="13">
        <v>30</v>
      </c>
      <c r="CD117" s="13">
        <v>31</v>
      </c>
      <c r="CE117" s="13">
        <v>30</v>
      </c>
      <c r="CF117" s="13">
        <v>28</v>
      </c>
      <c r="CG117" s="13">
        <v>31</v>
      </c>
      <c r="CH117" s="13">
        <v>31</v>
      </c>
      <c r="CI117" s="33">
        <v>30</v>
      </c>
      <c r="CJ117" s="33">
        <v>32</v>
      </c>
      <c r="CK117" s="33">
        <v>30</v>
      </c>
      <c r="CL117" s="33">
        <v>31</v>
      </c>
      <c r="CM117" s="33">
        <v>31</v>
      </c>
      <c r="CN117" s="33">
        <v>32</v>
      </c>
      <c r="CO117" s="33">
        <v>32</v>
      </c>
      <c r="CP117" s="33">
        <v>28</v>
      </c>
      <c r="CQ117" s="14">
        <v>45630</v>
      </c>
      <c r="CR117" s="32">
        <v>45631</v>
      </c>
      <c r="CS117" s="44">
        <v>45640</v>
      </c>
      <c r="CT117" s="35" t="s">
        <v>309</v>
      </c>
      <c r="CU117" s="36">
        <v>45647</v>
      </c>
      <c r="CV117" s="37" t="s">
        <v>309</v>
      </c>
      <c r="CW117" s="17">
        <v>45643</v>
      </c>
      <c r="CX117" s="32">
        <v>45644</v>
      </c>
      <c r="CY117" s="38">
        <v>45656</v>
      </c>
      <c r="CZ117" s="38"/>
    </row>
    <row r="118" spans="1:104" x14ac:dyDescent="0.3">
      <c r="A118" s="46" t="s">
        <v>173</v>
      </c>
      <c r="B118" s="46">
        <v>1</v>
      </c>
      <c r="C118" s="11" t="s">
        <v>212</v>
      </c>
      <c r="D118" s="11" t="s">
        <v>384</v>
      </c>
      <c r="E118" s="11">
        <v>1475</v>
      </c>
      <c r="F118" s="19">
        <v>1426</v>
      </c>
      <c r="G118" s="11">
        <v>8</v>
      </c>
      <c r="J118" s="30">
        <v>61901084</v>
      </c>
      <c r="K118" s="30">
        <v>51189425</v>
      </c>
      <c r="L118" s="31">
        <v>1.0898917086682274</v>
      </c>
      <c r="M118" s="19">
        <v>295</v>
      </c>
      <c r="N118" s="19">
        <v>116.8125</v>
      </c>
      <c r="O118" s="11">
        <v>286.5</v>
      </c>
      <c r="P118" s="19">
        <v>12.207597645799893</v>
      </c>
      <c r="Q118" s="11">
        <v>40</v>
      </c>
      <c r="R118" s="19">
        <v>2.9203125000000001</v>
      </c>
      <c r="S118" s="19">
        <v>20</v>
      </c>
      <c r="T118" s="19">
        <v>5.8406250000000002</v>
      </c>
      <c r="U118" s="32">
        <v>44504</v>
      </c>
      <c r="V118" s="32">
        <v>44535</v>
      </c>
      <c r="W118" s="32">
        <v>44566</v>
      </c>
      <c r="X118" s="32">
        <v>44596</v>
      </c>
      <c r="Y118" s="32">
        <v>44627</v>
      </c>
      <c r="Z118" s="32">
        <v>44658</v>
      </c>
      <c r="AA118" s="32">
        <v>44688</v>
      </c>
      <c r="AB118" s="32">
        <v>44718</v>
      </c>
      <c r="AC118" s="32">
        <v>44749</v>
      </c>
      <c r="AD118" s="32">
        <v>44779</v>
      </c>
      <c r="AE118" s="32">
        <v>44810</v>
      </c>
      <c r="AF118" s="32">
        <v>44840</v>
      </c>
      <c r="AG118" s="32">
        <v>44870</v>
      </c>
      <c r="AH118" s="32">
        <v>44900</v>
      </c>
      <c r="AI118" s="32">
        <v>44932</v>
      </c>
      <c r="AJ118" s="32">
        <v>44961</v>
      </c>
      <c r="AK118" s="32">
        <v>44992</v>
      </c>
      <c r="AL118" s="32">
        <v>45020</v>
      </c>
      <c r="AM118" s="32">
        <v>45051</v>
      </c>
      <c r="AN118" s="32">
        <v>45082</v>
      </c>
      <c r="AO118" s="32">
        <v>45113</v>
      </c>
      <c r="AP118" s="32">
        <v>45143</v>
      </c>
      <c r="AQ118" s="32">
        <v>45174</v>
      </c>
      <c r="AR118" s="32">
        <v>45204</v>
      </c>
      <c r="AS118" s="32">
        <v>45234</v>
      </c>
      <c r="AT118" s="32">
        <v>45265</v>
      </c>
      <c r="AU118" s="32">
        <v>45295</v>
      </c>
      <c r="AV118" s="32">
        <v>45324</v>
      </c>
      <c r="AW118" s="32">
        <v>45355</v>
      </c>
      <c r="AX118" s="32">
        <v>45386</v>
      </c>
      <c r="AY118" s="32">
        <v>45416</v>
      </c>
      <c r="AZ118" s="32">
        <v>45448</v>
      </c>
      <c r="BA118" s="32">
        <v>45478</v>
      </c>
      <c r="BB118" s="32">
        <v>45509</v>
      </c>
      <c r="BC118" s="32">
        <v>45540</v>
      </c>
      <c r="BD118" s="32">
        <v>45572</v>
      </c>
      <c r="BE118" s="32">
        <v>45603</v>
      </c>
      <c r="BF118" s="11">
        <v>31</v>
      </c>
      <c r="BG118" s="11">
        <v>31</v>
      </c>
      <c r="BH118" s="11">
        <v>30</v>
      </c>
      <c r="BI118" s="11">
        <v>31</v>
      </c>
      <c r="BJ118" s="11">
        <v>31</v>
      </c>
      <c r="BK118" s="11">
        <v>30</v>
      </c>
      <c r="BL118" s="11">
        <v>30</v>
      </c>
      <c r="BM118" s="11">
        <v>31</v>
      </c>
      <c r="BN118" s="11">
        <v>30</v>
      </c>
      <c r="BO118" s="11">
        <v>31</v>
      </c>
      <c r="BP118" s="11">
        <v>30</v>
      </c>
      <c r="BQ118" s="11">
        <v>30</v>
      </c>
      <c r="BR118" s="11">
        <v>30</v>
      </c>
      <c r="BS118" s="11">
        <v>32</v>
      </c>
      <c r="BT118" s="11">
        <v>29</v>
      </c>
      <c r="BU118" s="13">
        <v>31</v>
      </c>
      <c r="BV118" s="13">
        <v>28</v>
      </c>
      <c r="BW118" s="13">
        <v>31</v>
      </c>
      <c r="BX118" s="13">
        <v>31</v>
      </c>
      <c r="BY118" s="13">
        <v>31</v>
      </c>
      <c r="BZ118" s="13">
        <v>30</v>
      </c>
      <c r="CA118" s="13">
        <v>31</v>
      </c>
      <c r="CB118" s="13">
        <v>30</v>
      </c>
      <c r="CC118" s="13">
        <v>30</v>
      </c>
      <c r="CD118" s="13">
        <v>31</v>
      </c>
      <c r="CE118" s="13">
        <v>30</v>
      </c>
      <c r="CF118" s="13">
        <v>29</v>
      </c>
      <c r="CG118" s="13">
        <v>31</v>
      </c>
      <c r="CH118" s="13">
        <v>31</v>
      </c>
      <c r="CI118" s="33">
        <v>30</v>
      </c>
      <c r="CJ118" s="33">
        <v>32</v>
      </c>
      <c r="CK118" s="33">
        <v>30</v>
      </c>
      <c r="CL118" s="33">
        <v>31</v>
      </c>
      <c r="CM118" s="33">
        <v>31</v>
      </c>
      <c r="CN118" s="33">
        <v>32</v>
      </c>
      <c r="CO118" s="33">
        <v>31</v>
      </c>
      <c r="CP118" s="33">
        <v>28</v>
      </c>
      <c r="CQ118" s="14">
        <v>45630</v>
      </c>
      <c r="CR118" s="32">
        <v>45631</v>
      </c>
      <c r="CS118" s="44">
        <v>45640</v>
      </c>
      <c r="CT118" s="35" t="s">
        <v>309</v>
      </c>
      <c r="CU118" s="36">
        <v>45647</v>
      </c>
      <c r="CV118" s="37" t="s">
        <v>309</v>
      </c>
      <c r="CW118" s="17">
        <v>45643</v>
      </c>
      <c r="CX118" s="32">
        <v>45644</v>
      </c>
      <c r="CY118" s="38">
        <v>45656</v>
      </c>
      <c r="CZ118" s="38"/>
    </row>
    <row r="119" spans="1:104" x14ac:dyDescent="0.3">
      <c r="A119" s="46" t="s">
        <v>160</v>
      </c>
      <c r="B119" s="46">
        <v>2</v>
      </c>
      <c r="C119" s="11" t="s">
        <v>213</v>
      </c>
      <c r="D119" s="11" t="s">
        <v>387</v>
      </c>
      <c r="E119" s="11">
        <v>1172</v>
      </c>
      <c r="F119" s="19">
        <v>1180</v>
      </c>
      <c r="G119" s="11">
        <v>9</v>
      </c>
      <c r="J119" s="30">
        <v>40884693</v>
      </c>
      <c r="K119" s="30">
        <v>19810866</v>
      </c>
      <c r="L119" s="31">
        <v>0.75184219042680023</v>
      </c>
      <c r="M119" s="19">
        <v>421.66666666666669</v>
      </c>
      <c r="N119" s="19">
        <v>95.979166666666671</v>
      </c>
      <c r="O119" s="11">
        <v>314</v>
      </c>
      <c r="P119" s="19">
        <v>12.294334708052963</v>
      </c>
      <c r="Q119" s="11">
        <v>40</v>
      </c>
      <c r="R119" s="19">
        <v>2.3994791666666666</v>
      </c>
      <c r="S119" s="19">
        <v>20</v>
      </c>
      <c r="T119" s="19">
        <v>4.7989583333333332</v>
      </c>
      <c r="U119" s="32">
        <v>44504</v>
      </c>
      <c r="V119" s="32">
        <v>44535</v>
      </c>
      <c r="W119" s="32">
        <v>44567</v>
      </c>
      <c r="X119" s="32">
        <v>44596</v>
      </c>
      <c r="Y119" s="32">
        <v>44627</v>
      </c>
      <c r="Z119" s="32">
        <v>44658</v>
      </c>
      <c r="AA119" s="32">
        <v>44688</v>
      </c>
      <c r="AB119" s="32">
        <v>44718</v>
      </c>
      <c r="AC119" s="32">
        <v>44749</v>
      </c>
      <c r="AD119" s="32">
        <v>44779</v>
      </c>
      <c r="AE119" s="32">
        <v>44810</v>
      </c>
      <c r="AF119" s="32">
        <v>44841</v>
      </c>
      <c r="AG119" s="32">
        <v>44870</v>
      </c>
      <c r="AH119" s="32">
        <v>44900</v>
      </c>
      <c r="AI119" s="32">
        <v>44932</v>
      </c>
      <c r="AJ119" s="32">
        <v>44961</v>
      </c>
      <c r="AK119" s="32">
        <v>44992</v>
      </c>
      <c r="AL119" s="32">
        <v>45020</v>
      </c>
      <c r="AM119" s="32">
        <v>45050</v>
      </c>
      <c r="AN119" s="32">
        <v>45082</v>
      </c>
      <c r="AO119" s="32">
        <v>45113</v>
      </c>
      <c r="AP119" s="32">
        <v>45143</v>
      </c>
      <c r="AQ119" s="32">
        <v>45173</v>
      </c>
      <c r="AR119" s="32">
        <v>45203</v>
      </c>
      <c r="AS119" s="32">
        <v>45233</v>
      </c>
      <c r="AT119" s="32">
        <v>45265</v>
      </c>
      <c r="AU119" s="32">
        <v>45295</v>
      </c>
      <c r="AV119" s="32">
        <v>45323</v>
      </c>
      <c r="AW119" s="32">
        <v>45354</v>
      </c>
      <c r="AX119" s="32">
        <v>45385</v>
      </c>
      <c r="AY119" s="32">
        <v>45415</v>
      </c>
      <c r="AZ119" s="32">
        <v>45447</v>
      </c>
      <c r="BA119" s="32">
        <v>45477</v>
      </c>
      <c r="BB119" s="32">
        <v>45508</v>
      </c>
      <c r="BC119" s="32">
        <v>45539</v>
      </c>
      <c r="BD119" s="32">
        <v>45571</v>
      </c>
      <c r="BE119" s="32">
        <v>45603</v>
      </c>
      <c r="BF119" s="11">
        <v>31</v>
      </c>
      <c r="BG119" s="11">
        <v>32</v>
      </c>
      <c r="BH119" s="11">
        <v>29</v>
      </c>
      <c r="BI119" s="11">
        <v>31</v>
      </c>
      <c r="BJ119" s="11">
        <v>31</v>
      </c>
      <c r="BK119" s="11">
        <v>30</v>
      </c>
      <c r="BL119" s="11">
        <v>30</v>
      </c>
      <c r="BM119" s="11">
        <v>31</v>
      </c>
      <c r="BN119" s="11">
        <v>30</v>
      </c>
      <c r="BO119" s="11">
        <v>31</v>
      </c>
      <c r="BP119" s="11">
        <v>31</v>
      </c>
      <c r="BQ119" s="11">
        <v>29</v>
      </c>
      <c r="BR119" s="11">
        <v>30</v>
      </c>
      <c r="BS119" s="11">
        <v>32</v>
      </c>
      <c r="BT119" s="11">
        <v>29</v>
      </c>
      <c r="BU119" s="13">
        <v>31</v>
      </c>
      <c r="BV119" s="13">
        <v>28</v>
      </c>
      <c r="BW119" s="13">
        <v>30</v>
      </c>
      <c r="BX119" s="13">
        <v>32</v>
      </c>
      <c r="BY119" s="13">
        <v>31</v>
      </c>
      <c r="BZ119" s="13">
        <v>30</v>
      </c>
      <c r="CA119" s="13">
        <v>30</v>
      </c>
      <c r="CB119" s="13">
        <v>30</v>
      </c>
      <c r="CC119" s="13">
        <v>30</v>
      </c>
      <c r="CD119" s="13">
        <v>32</v>
      </c>
      <c r="CE119" s="13">
        <v>30</v>
      </c>
      <c r="CF119" s="13">
        <v>28</v>
      </c>
      <c r="CG119" s="13">
        <v>31</v>
      </c>
      <c r="CH119" s="13">
        <v>31</v>
      </c>
      <c r="CI119" s="33">
        <v>30</v>
      </c>
      <c r="CJ119" s="33">
        <v>32</v>
      </c>
      <c r="CK119" s="33">
        <v>30</v>
      </c>
      <c r="CL119" s="33">
        <v>31</v>
      </c>
      <c r="CM119" s="33">
        <v>31</v>
      </c>
      <c r="CN119" s="33">
        <v>32</v>
      </c>
      <c r="CO119" s="33">
        <v>32</v>
      </c>
      <c r="CP119" s="33">
        <v>28</v>
      </c>
      <c r="CQ119" s="14">
        <v>45630</v>
      </c>
      <c r="CR119" s="32">
        <v>45631</v>
      </c>
      <c r="CS119" s="44">
        <v>45640</v>
      </c>
      <c r="CT119" s="35" t="s">
        <v>309</v>
      </c>
      <c r="CU119" s="36">
        <v>45647</v>
      </c>
      <c r="CV119" s="37" t="s">
        <v>309</v>
      </c>
      <c r="CW119" s="17">
        <v>45643</v>
      </c>
      <c r="CX119" s="32">
        <v>45644</v>
      </c>
      <c r="CY119" s="38">
        <v>45656</v>
      </c>
      <c r="CZ119" s="38"/>
    </row>
    <row r="120" spans="1:104" x14ac:dyDescent="0.3">
      <c r="A120" s="46" t="s">
        <v>113</v>
      </c>
      <c r="B120" s="46" t="s">
        <v>217</v>
      </c>
      <c r="C120" s="11" t="s">
        <v>218</v>
      </c>
      <c r="D120" s="11" t="s">
        <v>391</v>
      </c>
      <c r="E120" s="11">
        <v>2282</v>
      </c>
      <c r="F120" s="19">
        <v>2221</v>
      </c>
      <c r="G120" s="11">
        <v>4</v>
      </c>
      <c r="J120" s="30">
        <v>216515635</v>
      </c>
      <c r="K120" s="30">
        <v>129193707</v>
      </c>
      <c r="L120" s="31">
        <v>0.97566777447652975</v>
      </c>
      <c r="M120" s="19">
        <v>593.33333333333337</v>
      </c>
      <c r="N120" s="19">
        <v>207.58333333333334</v>
      </c>
      <c r="O120" s="11">
        <v>384.25</v>
      </c>
      <c r="P120" s="19">
        <v>10.69931754315536</v>
      </c>
      <c r="Q120" s="11">
        <v>45</v>
      </c>
      <c r="R120" s="19">
        <v>4.6129629629629632</v>
      </c>
      <c r="S120" s="19">
        <v>22.5</v>
      </c>
      <c r="T120" s="19">
        <v>9.2259259259259263</v>
      </c>
      <c r="U120" s="32">
        <v>44505</v>
      </c>
      <c r="V120" s="32">
        <v>44536</v>
      </c>
      <c r="W120" s="32">
        <v>44565</v>
      </c>
      <c r="X120" s="32">
        <v>44595</v>
      </c>
      <c r="Y120" s="32">
        <v>44625</v>
      </c>
      <c r="Z120" s="32">
        <v>44657</v>
      </c>
      <c r="AA120" s="32">
        <v>44687</v>
      </c>
      <c r="AB120" s="32">
        <v>44719</v>
      </c>
      <c r="AC120" s="32">
        <v>44750</v>
      </c>
      <c r="AD120" s="32">
        <v>44781</v>
      </c>
      <c r="AE120" s="32">
        <v>44812</v>
      </c>
      <c r="AF120" s="32">
        <v>44843</v>
      </c>
      <c r="AG120" s="32">
        <v>44872</v>
      </c>
      <c r="AH120" s="32">
        <v>44901</v>
      </c>
      <c r="AI120" s="32">
        <v>44933</v>
      </c>
      <c r="AJ120" s="32">
        <v>44963</v>
      </c>
      <c r="AK120" s="32">
        <v>44993</v>
      </c>
      <c r="AL120" s="32">
        <v>45024</v>
      </c>
      <c r="AM120" s="32">
        <v>45054</v>
      </c>
      <c r="AN120" s="32">
        <v>45083</v>
      </c>
      <c r="AO120" s="32">
        <v>45114</v>
      </c>
      <c r="AP120" s="32">
        <v>45143</v>
      </c>
      <c r="AQ120" s="32">
        <v>45174</v>
      </c>
      <c r="AR120" s="32">
        <v>45204</v>
      </c>
      <c r="AS120" s="32">
        <v>45234</v>
      </c>
      <c r="AT120" s="32">
        <v>45266</v>
      </c>
      <c r="AU120" s="32">
        <v>45298</v>
      </c>
      <c r="AV120" s="32">
        <v>45326</v>
      </c>
      <c r="AW120" s="32">
        <v>45357</v>
      </c>
      <c r="AX120" s="32">
        <v>45388</v>
      </c>
      <c r="AY120" s="32">
        <v>45419</v>
      </c>
      <c r="AZ120" s="32">
        <v>45450</v>
      </c>
      <c r="BA120" s="32">
        <v>45481</v>
      </c>
      <c r="BB120" s="32">
        <v>45512</v>
      </c>
      <c r="BC120" s="32">
        <v>45542</v>
      </c>
      <c r="BD120" s="32">
        <v>45574</v>
      </c>
      <c r="BE120" s="32">
        <v>45603</v>
      </c>
      <c r="BF120" s="11">
        <v>31</v>
      </c>
      <c r="BG120" s="11">
        <v>29</v>
      </c>
      <c r="BH120" s="11">
        <v>30</v>
      </c>
      <c r="BI120" s="11">
        <v>30</v>
      </c>
      <c r="BJ120" s="11">
        <v>32</v>
      </c>
      <c r="BK120" s="11">
        <v>30</v>
      </c>
      <c r="BL120" s="11">
        <v>32</v>
      </c>
      <c r="BM120" s="11">
        <v>31</v>
      </c>
      <c r="BN120" s="11">
        <v>31</v>
      </c>
      <c r="BO120" s="11">
        <v>31</v>
      </c>
      <c r="BP120" s="11">
        <v>31</v>
      </c>
      <c r="BQ120" s="11">
        <v>29</v>
      </c>
      <c r="BR120" s="11">
        <v>29</v>
      </c>
      <c r="BS120" s="11">
        <v>32</v>
      </c>
      <c r="BT120" s="11">
        <v>30</v>
      </c>
      <c r="BU120" s="13">
        <v>30</v>
      </c>
      <c r="BV120" s="13">
        <v>31</v>
      </c>
      <c r="BW120" s="13">
        <v>30</v>
      </c>
      <c r="BX120" s="13">
        <v>29</v>
      </c>
      <c r="BY120" s="13">
        <v>31</v>
      </c>
      <c r="BZ120" s="13">
        <v>29</v>
      </c>
      <c r="CA120" s="13">
        <v>31</v>
      </c>
      <c r="CB120" s="13">
        <v>30</v>
      </c>
      <c r="CC120" s="13">
        <v>30</v>
      </c>
      <c r="CD120" s="13">
        <v>32</v>
      </c>
      <c r="CE120" s="13">
        <v>32</v>
      </c>
      <c r="CF120" s="13">
        <v>28</v>
      </c>
      <c r="CG120" s="13">
        <v>31</v>
      </c>
      <c r="CH120" s="13">
        <v>31</v>
      </c>
      <c r="CI120" s="33">
        <v>31</v>
      </c>
      <c r="CJ120" s="33">
        <v>31</v>
      </c>
      <c r="CK120" s="33">
        <v>31</v>
      </c>
      <c r="CL120" s="33">
        <v>31</v>
      </c>
      <c r="CM120" s="33">
        <v>30</v>
      </c>
      <c r="CN120" s="33">
        <v>32</v>
      </c>
      <c r="CO120" s="33">
        <v>29</v>
      </c>
      <c r="CP120" s="33">
        <v>29</v>
      </c>
      <c r="CQ120" s="14">
        <v>45631</v>
      </c>
      <c r="CR120" s="32">
        <v>45632</v>
      </c>
      <c r="CS120" s="44">
        <v>45640</v>
      </c>
      <c r="CT120" s="35" t="s">
        <v>309</v>
      </c>
      <c r="CU120" s="36">
        <v>45647</v>
      </c>
      <c r="CV120" s="37" t="s">
        <v>309</v>
      </c>
      <c r="CW120" s="17">
        <v>45643</v>
      </c>
      <c r="CX120" s="32">
        <v>45644</v>
      </c>
      <c r="CY120" s="38">
        <v>45656</v>
      </c>
      <c r="CZ120" s="38"/>
    </row>
    <row r="121" spans="1:104" x14ac:dyDescent="0.3">
      <c r="A121" s="46" t="s">
        <v>220</v>
      </c>
      <c r="B121" s="46">
        <v>1</v>
      </c>
      <c r="C121" s="11" t="s">
        <v>221</v>
      </c>
      <c r="D121" s="11" t="s">
        <v>383</v>
      </c>
      <c r="E121" s="11">
        <v>555</v>
      </c>
      <c r="F121" s="19">
        <v>563</v>
      </c>
      <c r="G121" s="11">
        <v>4</v>
      </c>
      <c r="J121" s="30">
        <v>14393554</v>
      </c>
      <c r="K121" s="30">
        <v>9919847</v>
      </c>
      <c r="L121" s="31">
        <v>0.85991230648100392</v>
      </c>
      <c r="M121" s="19">
        <v>155</v>
      </c>
      <c r="N121" s="19">
        <v>37.9375</v>
      </c>
      <c r="O121" s="11">
        <v>243</v>
      </c>
      <c r="P121" s="19">
        <v>14.840197693574959</v>
      </c>
      <c r="Q121" s="11">
        <v>40</v>
      </c>
      <c r="R121" s="19">
        <v>0.94843750000000004</v>
      </c>
      <c r="S121" s="19">
        <v>20</v>
      </c>
      <c r="T121" s="19">
        <v>1.8968750000000001</v>
      </c>
      <c r="U121" s="32">
        <v>44506</v>
      </c>
      <c r="V121" s="32">
        <v>44537</v>
      </c>
      <c r="W121" s="32">
        <v>44568</v>
      </c>
      <c r="X121" s="32">
        <v>44599</v>
      </c>
      <c r="Y121" s="32">
        <v>44629</v>
      </c>
      <c r="Z121" s="32">
        <v>44659</v>
      </c>
      <c r="AA121" s="32">
        <v>44688</v>
      </c>
      <c r="AB121" s="32">
        <v>44719</v>
      </c>
      <c r="AC121" s="32">
        <v>44750</v>
      </c>
      <c r="AD121" s="32">
        <v>44781</v>
      </c>
      <c r="AE121" s="32">
        <v>44812</v>
      </c>
      <c r="AF121" s="32">
        <v>44842</v>
      </c>
      <c r="AG121" s="32">
        <v>44872</v>
      </c>
      <c r="AH121" s="32">
        <v>44901</v>
      </c>
      <c r="AI121" s="32">
        <v>44933</v>
      </c>
      <c r="AJ121" s="32">
        <v>44963</v>
      </c>
      <c r="AK121" s="32">
        <v>44993</v>
      </c>
      <c r="AL121" s="32">
        <v>45024</v>
      </c>
      <c r="AM121" s="32">
        <v>45054</v>
      </c>
      <c r="AN121" s="32">
        <v>45084</v>
      </c>
      <c r="AO121" s="32">
        <v>45115</v>
      </c>
      <c r="AP121" s="32">
        <v>45145</v>
      </c>
      <c r="AQ121" s="32">
        <v>45175</v>
      </c>
      <c r="AR121" s="32">
        <v>45205</v>
      </c>
      <c r="AS121" s="32">
        <v>45235</v>
      </c>
      <c r="AT121" s="32">
        <v>45266</v>
      </c>
      <c r="AU121" s="32">
        <v>45298</v>
      </c>
      <c r="AV121" s="32">
        <v>45326</v>
      </c>
      <c r="AW121" s="32">
        <v>45357</v>
      </c>
      <c r="AX121" s="32">
        <v>45388</v>
      </c>
      <c r="AY121" s="32">
        <v>45419</v>
      </c>
      <c r="AZ121" s="32">
        <v>45450</v>
      </c>
      <c r="BA121" s="32">
        <v>45481</v>
      </c>
      <c r="BB121" s="32">
        <v>45512</v>
      </c>
      <c r="BC121" s="32">
        <v>45542</v>
      </c>
      <c r="BD121" s="32">
        <v>45574</v>
      </c>
      <c r="BE121" s="32">
        <v>45604</v>
      </c>
      <c r="BF121" s="11">
        <v>31</v>
      </c>
      <c r="BG121" s="11">
        <v>31</v>
      </c>
      <c r="BH121" s="11">
        <v>31</v>
      </c>
      <c r="BI121" s="11">
        <v>30</v>
      </c>
      <c r="BJ121" s="11">
        <v>30</v>
      </c>
      <c r="BK121" s="11">
        <v>29</v>
      </c>
      <c r="BL121" s="11">
        <v>31</v>
      </c>
      <c r="BM121" s="11">
        <v>31</v>
      </c>
      <c r="BN121" s="11">
        <v>31</v>
      </c>
      <c r="BO121" s="11">
        <v>31</v>
      </c>
      <c r="BP121" s="11">
        <v>30</v>
      </c>
      <c r="BQ121" s="11">
        <v>30</v>
      </c>
      <c r="BR121" s="11">
        <v>29</v>
      </c>
      <c r="BS121" s="11">
        <v>32</v>
      </c>
      <c r="BT121" s="11">
        <v>30</v>
      </c>
      <c r="BU121" s="13">
        <v>30</v>
      </c>
      <c r="BV121" s="13">
        <v>31</v>
      </c>
      <c r="BW121" s="13">
        <v>30</v>
      </c>
      <c r="BX121" s="13">
        <v>30</v>
      </c>
      <c r="BY121" s="13">
        <v>31</v>
      </c>
      <c r="BZ121" s="13">
        <v>30</v>
      </c>
      <c r="CA121" s="13">
        <v>30</v>
      </c>
      <c r="CB121" s="13">
        <v>30</v>
      </c>
      <c r="CC121" s="13">
        <v>30</v>
      </c>
      <c r="CD121" s="13">
        <v>31</v>
      </c>
      <c r="CE121" s="13">
        <v>32</v>
      </c>
      <c r="CF121" s="13">
        <v>28</v>
      </c>
      <c r="CG121" s="13">
        <v>31</v>
      </c>
      <c r="CH121" s="13">
        <v>31</v>
      </c>
      <c r="CI121" s="33">
        <v>31</v>
      </c>
      <c r="CJ121" s="33">
        <v>31</v>
      </c>
      <c r="CK121" s="33">
        <v>31</v>
      </c>
      <c r="CL121" s="33">
        <v>31</v>
      </c>
      <c r="CM121" s="33">
        <v>30</v>
      </c>
      <c r="CN121" s="33">
        <v>32</v>
      </c>
      <c r="CO121" s="33">
        <v>30</v>
      </c>
      <c r="CP121" s="33">
        <v>28</v>
      </c>
      <c r="CQ121" s="14">
        <v>45631</v>
      </c>
      <c r="CR121" s="32">
        <v>45632</v>
      </c>
      <c r="CS121" s="44">
        <v>45640</v>
      </c>
      <c r="CT121" s="35" t="s">
        <v>309</v>
      </c>
      <c r="CU121" s="36">
        <v>45647</v>
      </c>
      <c r="CV121" s="37" t="s">
        <v>309</v>
      </c>
      <c r="CW121" s="17">
        <v>45643</v>
      </c>
      <c r="CX121" s="32">
        <v>45644</v>
      </c>
      <c r="CY121" s="38">
        <v>45656</v>
      </c>
      <c r="CZ121" s="38"/>
    </row>
    <row r="122" spans="1:104" x14ac:dyDescent="0.3">
      <c r="A122" s="46" t="s">
        <v>173</v>
      </c>
      <c r="B122" s="46" t="s">
        <v>224</v>
      </c>
      <c r="C122" s="11" t="s">
        <v>225</v>
      </c>
      <c r="D122" s="11" t="s">
        <v>394</v>
      </c>
      <c r="E122" s="11">
        <v>913</v>
      </c>
      <c r="F122" s="19">
        <v>884</v>
      </c>
      <c r="G122" s="11">
        <v>102</v>
      </c>
      <c r="J122" s="30">
        <v>110760352</v>
      </c>
      <c r="K122" s="30">
        <v>48773737</v>
      </c>
      <c r="L122" s="31">
        <v>0.95346785483703345</v>
      </c>
      <c r="M122" s="19">
        <v>339.66666666666669</v>
      </c>
      <c r="N122" s="19">
        <v>119.5625</v>
      </c>
      <c r="O122" s="11">
        <v>290</v>
      </c>
      <c r="P122" s="19">
        <v>7.3936225823314166</v>
      </c>
      <c r="Q122" s="11">
        <v>40</v>
      </c>
      <c r="R122" s="19">
        <v>2.9890625000000002</v>
      </c>
      <c r="S122" s="19">
        <v>20</v>
      </c>
      <c r="T122" s="19">
        <v>5.9781250000000004</v>
      </c>
      <c r="U122" s="32">
        <v>44507</v>
      </c>
      <c r="V122" s="32">
        <v>44539</v>
      </c>
      <c r="W122" s="32">
        <v>44568</v>
      </c>
      <c r="X122" s="32">
        <v>44599</v>
      </c>
      <c r="Y122" s="32">
        <v>44629</v>
      </c>
      <c r="Z122" s="32">
        <v>44659</v>
      </c>
      <c r="AA122" s="32">
        <v>44687</v>
      </c>
      <c r="AB122" s="32">
        <v>44719</v>
      </c>
      <c r="AC122" s="32">
        <v>44750</v>
      </c>
      <c r="AD122" s="32">
        <v>44781</v>
      </c>
      <c r="AE122" s="32">
        <v>44812</v>
      </c>
      <c r="AF122" s="32">
        <v>44842</v>
      </c>
      <c r="AG122" s="32">
        <v>44872</v>
      </c>
      <c r="AH122" s="32">
        <v>44901</v>
      </c>
      <c r="AI122" s="32">
        <v>44933</v>
      </c>
      <c r="AJ122" s="32">
        <v>44963</v>
      </c>
      <c r="AK122" s="32">
        <v>44993</v>
      </c>
      <c r="AL122" s="32">
        <v>45024</v>
      </c>
      <c r="AM122" s="32">
        <v>45054</v>
      </c>
      <c r="AN122" s="32">
        <v>45084</v>
      </c>
      <c r="AO122" s="32">
        <v>45115</v>
      </c>
      <c r="AP122" s="32">
        <v>45146</v>
      </c>
      <c r="AQ122" s="32">
        <v>45176</v>
      </c>
      <c r="AR122" s="32">
        <v>45206</v>
      </c>
      <c r="AS122" s="32">
        <v>45236</v>
      </c>
      <c r="AT122" s="32">
        <v>45266</v>
      </c>
      <c r="AU122" s="32">
        <v>45298</v>
      </c>
      <c r="AV122" s="32">
        <v>45327</v>
      </c>
      <c r="AW122" s="32">
        <v>45358</v>
      </c>
      <c r="AX122" s="32">
        <v>45390</v>
      </c>
      <c r="AY122" s="32">
        <v>45420</v>
      </c>
      <c r="AZ122" s="32">
        <v>45451</v>
      </c>
      <c r="BA122" s="32">
        <v>45482</v>
      </c>
      <c r="BB122" s="32">
        <v>45513</v>
      </c>
      <c r="BC122" s="32">
        <v>45544</v>
      </c>
      <c r="BD122" s="32">
        <v>45575</v>
      </c>
      <c r="BE122" s="32">
        <v>45604</v>
      </c>
      <c r="BF122" s="11">
        <v>32</v>
      </c>
      <c r="BG122" s="11">
        <v>29</v>
      </c>
      <c r="BH122" s="11">
        <v>31</v>
      </c>
      <c r="BI122" s="11">
        <v>30</v>
      </c>
      <c r="BJ122" s="11">
        <v>30</v>
      </c>
      <c r="BK122" s="11">
        <v>29</v>
      </c>
      <c r="BL122" s="11">
        <v>32</v>
      </c>
      <c r="BM122" s="11">
        <v>31</v>
      </c>
      <c r="BN122" s="11">
        <v>31</v>
      </c>
      <c r="BO122" s="11">
        <v>31</v>
      </c>
      <c r="BP122" s="11">
        <v>30</v>
      </c>
      <c r="BQ122" s="11">
        <v>30</v>
      </c>
      <c r="BR122" s="11">
        <v>29</v>
      </c>
      <c r="BS122" s="11">
        <v>32</v>
      </c>
      <c r="BT122" s="11">
        <v>30</v>
      </c>
      <c r="BU122" s="13">
        <v>30</v>
      </c>
      <c r="BV122" s="13">
        <v>31</v>
      </c>
      <c r="BW122" s="13">
        <v>30</v>
      </c>
      <c r="BX122" s="13">
        <v>30</v>
      </c>
      <c r="BY122" s="13">
        <v>31</v>
      </c>
      <c r="BZ122" s="13">
        <v>31</v>
      </c>
      <c r="CA122" s="13">
        <v>30</v>
      </c>
      <c r="CB122" s="13">
        <v>30</v>
      </c>
      <c r="CC122" s="13">
        <v>30</v>
      </c>
      <c r="CD122" s="13">
        <v>30</v>
      </c>
      <c r="CE122" s="13">
        <v>32</v>
      </c>
      <c r="CF122" s="13">
        <v>29</v>
      </c>
      <c r="CG122" s="13">
        <v>31</v>
      </c>
      <c r="CH122" s="13">
        <v>32</v>
      </c>
      <c r="CI122" s="33">
        <v>30</v>
      </c>
      <c r="CJ122" s="33">
        <v>31</v>
      </c>
      <c r="CK122" s="33">
        <v>31</v>
      </c>
      <c r="CL122" s="33">
        <v>31</v>
      </c>
      <c r="CM122" s="33">
        <v>31</v>
      </c>
      <c r="CN122" s="33">
        <v>31</v>
      </c>
      <c r="CO122" s="33">
        <v>29</v>
      </c>
      <c r="CP122" s="33">
        <v>28</v>
      </c>
      <c r="CQ122" s="14">
        <v>45631</v>
      </c>
      <c r="CR122" s="32">
        <v>45632</v>
      </c>
      <c r="CS122" s="44">
        <v>45640</v>
      </c>
      <c r="CT122" s="35" t="s">
        <v>309</v>
      </c>
      <c r="CU122" s="36">
        <v>45647</v>
      </c>
      <c r="CV122" s="37" t="s">
        <v>309</v>
      </c>
      <c r="CW122" s="17">
        <v>45643</v>
      </c>
      <c r="CX122" s="32">
        <v>45644</v>
      </c>
      <c r="CY122" s="38">
        <v>45656</v>
      </c>
      <c r="CZ122" s="38"/>
    </row>
    <row r="123" spans="1:104" x14ac:dyDescent="0.3">
      <c r="A123" s="46" t="s">
        <v>234</v>
      </c>
      <c r="B123" s="46">
        <v>1</v>
      </c>
      <c r="C123" s="11" t="s">
        <v>235</v>
      </c>
      <c r="D123" s="11" t="s">
        <v>385</v>
      </c>
      <c r="E123" s="11">
        <v>1874</v>
      </c>
      <c r="F123" s="19">
        <v>1879</v>
      </c>
      <c r="G123" s="11">
        <v>11</v>
      </c>
      <c r="J123" s="30">
        <v>64986592</v>
      </c>
      <c r="K123" s="30">
        <v>44049007</v>
      </c>
      <c r="L123" s="31">
        <v>0.87830090438367103</v>
      </c>
      <c r="M123" s="19">
        <v>409.66666666666669</v>
      </c>
      <c r="N123" s="19">
        <v>135.625</v>
      </c>
      <c r="O123" s="11">
        <v>292.60000000000002</v>
      </c>
      <c r="P123" s="19">
        <v>13.854377880184332</v>
      </c>
      <c r="Q123" s="11">
        <v>40</v>
      </c>
      <c r="R123" s="19">
        <v>3.390625</v>
      </c>
      <c r="S123" s="19">
        <v>20</v>
      </c>
      <c r="T123" s="19">
        <v>6.78125</v>
      </c>
      <c r="U123" s="32">
        <v>44505</v>
      </c>
      <c r="V123" s="32">
        <v>44536</v>
      </c>
      <c r="W123" s="32">
        <v>44568</v>
      </c>
      <c r="X123" s="32">
        <v>44599</v>
      </c>
      <c r="Y123" s="32">
        <v>44629</v>
      </c>
      <c r="Z123" s="32">
        <v>44661</v>
      </c>
      <c r="AA123" s="32">
        <v>44692</v>
      </c>
      <c r="AB123" s="32">
        <v>44722</v>
      </c>
      <c r="AC123" s="32">
        <v>44754</v>
      </c>
      <c r="AD123" s="32">
        <v>44784</v>
      </c>
      <c r="AE123" s="32">
        <v>44814</v>
      </c>
      <c r="AF123" s="32">
        <v>44843</v>
      </c>
      <c r="AG123" s="32">
        <v>44872</v>
      </c>
      <c r="AH123" s="32">
        <v>44901</v>
      </c>
      <c r="AI123" s="32">
        <v>44933</v>
      </c>
      <c r="AJ123" s="32">
        <v>44963</v>
      </c>
      <c r="AK123" s="32">
        <v>44993</v>
      </c>
      <c r="AL123" s="32">
        <v>45024</v>
      </c>
      <c r="AM123" s="32">
        <v>45054</v>
      </c>
      <c r="AN123" s="32">
        <v>45085</v>
      </c>
      <c r="AO123" s="32">
        <v>45117</v>
      </c>
      <c r="AP123" s="32">
        <v>45147</v>
      </c>
      <c r="AQ123" s="32">
        <v>45177</v>
      </c>
      <c r="AR123" s="32">
        <v>45208</v>
      </c>
      <c r="AS123" s="32">
        <v>45237</v>
      </c>
      <c r="AT123" s="32">
        <v>45266</v>
      </c>
      <c r="AU123" s="32">
        <v>45297</v>
      </c>
      <c r="AV123" s="32">
        <v>45326</v>
      </c>
      <c r="AW123" s="32">
        <v>45357</v>
      </c>
      <c r="AX123" s="32">
        <v>45388</v>
      </c>
      <c r="AY123" s="32">
        <v>45419</v>
      </c>
      <c r="AZ123" s="32">
        <v>45450</v>
      </c>
      <c r="BA123" s="32">
        <v>45481</v>
      </c>
      <c r="BB123" s="32">
        <v>45512</v>
      </c>
      <c r="BC123" s="32">
        <v>45542</v>
      </c>
      <c r="BD123" s="32">
        <v>45574</v>
      </c>
      <c r="BE123" s="32">
        <v>45604</v>
      </c>
      <c r="BF123" s="11">
        <v>31</v>
      </c>
      <c r="BG123" s="11">
        <v>32</v>
      </c>
      <c r="BH123" s="11">
        <v>31</v>
      </c>
      <c r="BI123" s="11">
        <v>30</v>
      </c>
      <c r="BJ123" s="11">
        <v>32</v>
      </c>
      <c r="BK123" s="11">
        <v>31</v>
      </c>
      <c r="BL123" s="11">
        <v>30</v>
      </c>
      <c r="BM123" s="11">
        <v>32</v>
      </c>
      <c r="BN123" s="11">
        <v>30</v>
      </c>
      <c r="BO123" s="11">
        <v>30</v>
      </c>
      <c r="BP123" s="11">
        <v>29</v>
      </c>
      <c r="BQ123" s="11">
        <v>29</v>
      </c>
      <c r="BR123" s="11">
        <v>29</v>
      </c>
      <c r="BS123" s="11">
        <v>32</v>
      </c>
      <c r="BT123" s="11">
        <v>30</v>
      </c>
      <c r="BU123" s="13">
        <v>30</v>
      </c>
      <c r="BV123" s="13">
        <v>31</v>
      </c>
      <c r="BW123" s="13">
        <v>30</v>
      </c>
      <c r="BX123" s="13">
        <v>31</v>
      </c>
      <c r="BY123" s="13">
        <v>32</v>
      </c>
      <c r="BZ123" s="13">
        <v>30</v>
      </c>
      <c r="CA123" s="13">
        <v>30</v>
      </c>
      <c r="CB123" s="13">
        <v>31</v>
      </c>
      <c r="CC123" s="13">
        <v>29</v>
      </c>
      <c r="CD123" s="13">
        <v>29</v>
      </c>
      <c r="CE123" s="13">
        <v>31</v>
      </c>
      <c r="CF123" s="13">
        <v>29</v>
      </c>
      <c r="CG123" s="13">
        <v>31</v>
      </c>
      <c r="CH123" s="13">
        <v>31</v>
      </c>
      <c r="CI123" s="33">
        <v>31</v>
      </c>
      <c r="CJ123" s="33">
        <v>31</v>
      </c>
      <c r="CK123" s="33">
        <v>31</v>
      </c>
      <c r="CL123" s="33">
        <v>31</v>
      </c>
      <c r="CM123" s="33">
        <v>30</v>
      </c>
      <c r="CN123" s="33">
        <v>32</v>
      </c>
      <c r="CO123" s="33">
        <v>30</v>
      </c>
      <c r="CP123" s="33">
        <v>28</v>
      </c>
      <c r="CQ123" s="14">
        <v>45631</v>
      </c>
      <c r="CR123" s="32">
        <v>45632</v>
      </c>
      <c r="CS123" s="44">
        <v>45640</v>
      </c>
      <c r="CT123" s="35" t="s">
        <v>309</v>
      </c>
      <c r="CU123" s="36">
        <v>45647</v>
      </c>
      <c r="CV123" s="37" t="s">
        <v>309</v>
      </c>
      <c r="CW123" s="17">
        <v>45643</v>
      </c>
      <c r="CX123" s="32">
        <v>45644</v>
      </c>
      <c r="CY123" s="38">
        <v>45656</v>
      </c>
      <c r="CZ123" s="38"/>
    </row>
    <row r="124" spans="1:104" x14ac:dyDescent="0.3">
      <c r="A124" s="46" t="s">
        <v>220</v>
      </c>
      <c r="B124" s="46" t="s">
        <v>236</v>
      </c>
      <c r="C124" s="11" t="s">
        <v>237</v>
      </c>
      <c r="D124" s="11" t="s">
        <v>392</v>
      </c>
      <c r="E124" s="11">
        <v>342</v>
      </c>
      <c r="F124" s="19">
        <v>343</v>
      </c>
      <c r="G124" s="11">
        <v>0</v>
      </c>
      <c r="J124" s="30">
        <v>5252075</v>
      </c>
      <c r="K124" s="30">
        <v>212517</v>
      </c>
      <c r="L124" s="31">
        <v>4.6886420590197047E-3</v>
      </c>
      <c r="M124" s="19">
        <v>127.33333333333333</v>
      </c>
      <c r="N124" s="19">
        <v>26.5625</v>
      </c>
      <c r="O124" s="11">
        <v>243</v>
      </c>
      <c r="P124" s="19">
        <v>12.912941176470587</v>
      </c>
      <c r="Q124" s="11">
        <v>40</v>
      </c>
      <c r="R124" s="19">
        <v>0.6640625</v>
      </c>
      <c r="S124" s="19">
        <v>20</v>
      </c>
      <c r="T124" s="19">
        <v>1.328125</v>
      </c>
      <c r="U124" s="32">
        <v>44506</v>
      </c>
      <c r="V124" s="32">
        <v>44537</v>
      </c>
      <c r="W124" s="32">
        <v>44568</v>
      </c>
      <c r="X124" s="32">
        <v>44599</v>
      </c>
      <c r="Y124" s="32">
        <v>44629</v>
      </c>
      <c r="Z124" s="32">
        <v>44661</v>
      </c>
      <c r="AA124" s="32">
        <v>44692</v>
      </c>
      <c r="AB124" s="32">
        <v>44722</v>
      </c>
      <c r="AC124" s="32">
        <v>44754</v>
      </c>
      <c r="AD124" s="32">
        <v>44784</v>
      </c>
      <c r="AE124" s="32">
        <v>44814</v>
      </c>
      <c r="AF124" s="32">
        <v>44844</v>
      </c>
      <c r="AG124" s="32">
        <v>44873</v>
      </c>
      <c r="AH124" s="32">
        <v>44902</v>
      </c>
      <c r="AI124" s="32">
        <v>44934</v>
      </c>
      <c r="AJ124" s="32">
        <v>44964</v>
      </c>
      <c r="AK124" s="32">
        <v>44994</v>
      </c>
      <c r="AL124" s="32">
        <v>45026</v>
      </c>
      <c r="AM124" s="32">
        <v>45055</v>
      </c>
      <c r="AN124" s="32">
        <v>45085</v>
      </c>
      <c r="AO124" s="32">
        <v>45117</v>
      </c>
      <c r="AP124" s="32">
        <v>45147</v>
      </c>
      <c r="AQ124" s="32">
        <v>45177</v>
      </c>
      <c r="AR124" s="32">
        <v>45208</v>
      </c>
      <c r="AS124" s="32">
        <v>45237</v>
      </c>
      <c r="AT124" s="32">
        <v>45267</v>
      </c>
      <c r="AU124" s="32">
        <v>45299</v>
      </c>
      <c r="AV124" s="32">
        <v>45327</v>
      </c>
      <c r="AW124" s="32">
        <v>45358</v>
      </c>
      <c r="AX124" s="32">
        <v>45390</v>
      </c>
      <c r="AY124" s="32">
        <v>45420</v>
      </c>
      <c r="AZ124" s="32">
        <v>45451</v>
      </c>
      <c r="BA124" s="32">
        <v>45482</v>
      </c>
      <c r="BB124" s="32">
        <v>45513</v>
      </c>
      <c r="BC124" s="32">
        <v>45544</v>
      </c>
      <c r="BD124" s="32">
        <v>45575</v>
      </c>
      <c r="BE124" s="32">
        <v>45605</v>
      </c>
      <c r="BF124" s="11">
        <v>31</v>
      </c>
      <c r="BG124" s="11">
        <v>31</v>
      </c>
      <c r="BH124" s="11">
        <v>31</v>
      </c>
      <c r="BI124" s="11">
        <v>30</v>
      </c>
      <c r="BJ124" s="11">
        <v>32</v>
      </c>
      <c r="BK124" s="11">
        <v>31</v>
      </c>
      <c r="BL124" s="11">
        <v>30</v>
      </c>
      <c r="BM124" s="11">
        <v>32</v>
      </c>
      <c r="BN124" s="11">
        <v>30</v>
      </c>
      <c r="BO124" s="11">
        <v>30</v>
      </c>
      <c r="BP124" s="11">
        <v>30</v>
      </c>
      <c r="BQ124" s="11">
        <v>29</v>
      </c>
      <c r="BR124" s="11">
        <v>29</v>
      </c>
      <c r="BS124" s="11">
        <v>32</v>
      </c>
      <c r="BT124" s="11">
        <v>30</v>
      </c>
      <c r="BU124" s="13">
        <v>30</v>
      </c>
      <c r="BV124" s="13">
        <v>32</v>
      </c>
      <c r="BW124" s="13">
        <v>29</v>
      </c>
      <c r="BX124" s="13">
        <v>30</v>
      </c>
      <c r="BY124" s="13">
        <v>32</v>
      </c>
      <c r="BZ124" s="13">
        <v>30</v>
      </c>
      <c r="CA124" s="13">
        <v>30</v>
      </c>
      <c r="CB124" s="13">
        <v>31</v>
      </c>
      <c r="CC124" s="13">
        <v>29</v>
      </c>
      <c r="CD124" s="13">
        <v>30</v>
      </c>
      <c r="CE124" s="13">
        <v>32</v>
      </c>
      <c r="CF124" s="13">
        <v>28</v>
      </c>
      <c r="CG124" s="13">
        <v>31</v>
      </c>
      <c r="CH124" s="13">
        <v>32</v>
      </c>
      <c r="CI124" s="33">
        <v>30</v>
      </c>
      <c r="CJ124" s="33">
        <v>31</v>
      </c>
      <c r="CK124" s="33">
        <v>31</v>
      </c>
      <c r="CL124" s="33">
        <v>31</v>
      </c>
      <c r="CM124" s="33">
        <v>31</v>
      </c>
      <c r="CN124" s="33">
        <v>31</v>
      </c>
      <c r="CO124" s="33">
        <v>30</v>
      </c>
      <c r="CP124" s="33">
        <v>28</v>
      </c>
      <c r="CQ124" s="14">
        <v>45632</v>
      </c>
      <c r="CR124" s="32">
        <v>45633</v>
      </c>
      <c r="CS124" s="44">
        <v>45640</v>
      </c>
      <c r="CT124" s="35" t="s">
        <v>309</v>
      </c>
      <c r="CU124" s="36">
        <v>45647</v>
      </c>
      <c r="CV124" s="37" t="s">
        <v>309</v>
      </c>
      <c r="CW124" s="17">
        <v>45643</v>
      </c>
      <c r="CX124" s="32">
        <v>45644</v>
      </c>
      <c r="CY124" s="38">
        <v>45656</v>
      </c>
      <c r="CZ124" s="38"/>
    </row>
    <row r="125" spans="1:104" x14ac:dyDescent="0.3">
      <c r="A125" s="46" t="s">
        <v>220</v>
      </c>
      <c r="B125" s="46" t="s">
        <v>238</v>
      </c>
      <c r="C125" s="11" t="s">
        <v>239</v>
      </c>
      <c r="D125" s="11" t="s">
        <v>393</v>
      </c>
      <c r="E125" s="11">
        <v>108</v>
      </c>
      <c r="F125" s="19">
        <v>108</v>
      </c>
      <c r="G125" s="11">
        <v>0</v>
      </c>
      <c r="J125" s="30">
        <v>2052438</v>
      </c>
      <c r="K125" s="30">
        <v>380754</v>
      </c>
      <c r="L125" s="31">
        <v>5.252257497917022E-2</v>
      </c>
      <c r="M125" s="19">
        <v>39.333333333333336</v>
      </c>
      <c r="N125" s="19">
        <v>17.666666666666668</v>
      </c>
      <c r="O125" s="11">
        <v>243</v>
      </c>
      <c r="P125" s="19">
        <v>6.1132075471698109</v>
      </c>
      <c r="Q125" s="11">
        <v>40</v>
      </c>
      <c r="R125" s="19">
        <v>0.44166666666666671</v>
      </c>
      <c r="S125" s="19">
        <v>20</v>
      </c>
      <c r="T125" s="19">
        <v>0.88333333333333341</v>
      </c>
      <c r="U125" s="32">
        <v>44506</v>
      </c>
      <c r="V125" s="32">
        <v>44537</v>
      </c>
      <c r="W125" s="32">
        <v>44568</v>
      </c>
      <c r="X125" s="32">
        <v>44599</v>
      </c>
      <c r="Y125" s="32">
        <v>44629</v>
      </c>
      <c r="Z125" s="32">
        <v>44661</v>
      </c>
      <c r="AA125" s="32">
        <v>44692</v>
      </c>
      <c r="AB125" s="32">
        <v>44722</v>
      </c>
      <c r="AC125" s="32">
        <v>44754</v>
      </c>
      <c r="AD125" s="32">
        <v>44784</v>
      </c>
      <c r="AE125" s="32">
        <v>44814</v>
      </c>
      <c r="AF125" s="32">
        <v>44844</v>
      </c>
      <c r="AG125" s="32">
        <v>44873</v>
      </c>
      <c r="AH125" s="32">
        <v>44902</v>
      </c>
      <c r="AI125" s="32">
        <v>44934</v>
      </c>
      <c r="AJ125" s="32">
        <v>44964</v>
      </c>
      <c r="AK125" s="32">
        <v>44994</v>
      </c>
      <c r="AL125" s="32">
        <v>45026</v>
      </c>
      <c r="AM125" s="32">
        <v>45055</v>
      </c>
      <c r="AN125" s="32">
        <v>45085</v>
      </c>
      <c r="AO125" s="32">
        <v>45117</v>
      </c>
      <c r="AP125" s="32">
        <v>45147</v>
      </c>
      <c r="AQ125" s="32">
        <v>45177</v>
      </c>
      <c r="AR125" s="32">
        <v>45208</v>
      </c>
      <c r="AS125" s="32">
        <v>45237</v>
      </c>
      <c r="AT125" s="32">
        <v>45267</v>
      </c>
      <c r="AU125" s="32">
        <v>45299</v>
      </c>
      <c r="AV125" s="32">
        <v>45327</v>
      </c>
      <c r="AW125" s="32">
        <v>45358</v>
      </c>
      <c r="AX125" s="32">
        <v>45390</v>
      </c>
      <c r="AY125" s="32">
        <v>45420</v>
      </c>
      <c r="AZ125" s="32">
        <v>45451</v>
      </c>
      <c r="BA125" s="32">
        <v>45482</v>
      </c>
      <c r="BB125" s="32">
        <v>45513</v>
      </c>
      <c r="BC125" s="32">
        <v>45544</v>
      </c>
      <c r="BD125" s="32">
        <v>45575</v>
      </c>
      <c r="BE125" s="32">
        <v>45605</v>
      </c>
      <c r="BF125" s="11">
        <v>31</v>
      </c>
      <c r="BG125" s="11">
        <v>31</v>
      </c>
      <c r="BH125" s="11">
        <v>31</v>
      </c>
      <c r="BI125" s="11">
        <v>30</v>
      </c>
      <c r="BJ125" s="11">
        <v>32</v>
      </c>
      <c r="BK125" s="11">
        <v>31</v>
      </c>
      <c r="BL125" s="11">
        <v>30</v>
      </c>
      <c r="BM125" s="11">
        <v>32</v>
      </c>
      <c r="BN125" s="11">
        <v>30</v>
      </c>
      <c r="BO125" s="11">
        <v>30</v>
      </c>
      <c r="BP125" s="11">
        <v>30</v>
      </c>
      <c r="BQ125" s="11">
        <v>29</v>
      </c>
      <c r="BR125" s="11">
        <v>29</v>
      </c>
      <c r="BS125" s="11">
        <v>32</v>
      </c>
      <c r="BT125" s="11">
        <v>30</v>
      </c>
      <c r="BU125" s="13">
        <v>30</v>
      </c>
      <c r="BV125" s="13">
        <v>32</v>
      </c>
      <c r="BW125" s="13">
        <v>29</v>
      </c>
      <c r="BX125" s="13">
        <v>30</v>
      </c>
      <c r="BY125" s="13">
        <v>32</v>
      </c>
      <c r="BZ125" s="13">
        <v>30</v>
      </c>
      <c r="CA125" s="13">
        <v>30</v>
      </c>
      <c r="CB125" s="13">
        <v>31</v>
      </c>
      <c r="CC125" s="13">
        <v>29</v>
      </c>
      <c r="CD125" s="13">
        <v>30</v>
      </c>
      <c r="CE125" s="13">
        <v>32</v>
      </c>
      <c r="CF125" s="13">
        <v>28</v>
      </c>
      <c r="CG125" s="13">
        <v>31</v>
      </c>
      <c r="CH125" s="13">
        <v>32</v>
      </c>
      <c r="CI125" s="33">
        <v>30</v>
      </c>
      <c r="CJ125" s="33">
        <v>31</v>
      </c>
      <c r="CK125" s="33">
        <v>31</v>
      </c>
      <c r="CL125" s="33">
        <v>31</v>
      </c>
      <c r="CM125" s="33">
        <v>31</v>
      </c>
      <c r="CN125" s="33">
        <v>31</v>
      </c>
      <c r="CO125" s="33">
        <v>30</v>
      </c>
      <c r="CP125" s="33">
        <v>28</v>
      </c>
      <c r="CQ125" s="14">
        <v>45632</v>
      </c>
      <c r="CR125" s="32">
        <v>45633</v>
      </c>
      <c r="CS125" s="44">
        <v>45640</v>
      </c>
      <c r="CT125" s="35" t="s">
        <v>309</v>
      </c>
      <c r="CU125" s="36">
        <v>45647</v>
      </c>
      <c r="CV125" s="37" t="s">
        <v>309</v>
      </c>
      <c r="CW125" s="17">
        <v>45643</v>
      </c>
      <c r="CX125" s="32">
        <v>45644</v>
      </c>
      <c r="CY125" s="38">
        <v>45656</v>
      </c>
      <c r="CZ125" s="38"/>
    </row>
    <row r="126" spans="1:104" x14ac:dyDescent="0.3">
      <c r="A126" s="46" t="s">
        <v>93</v>
      </c>
      <c r="B126" s="46">
        <v>5</v>
      </c>
      <c r="C126" s="11" t="s">
        <v>151</v>
      </c>
      <c r="D126" s="11" t="s">
        <v>273</v>
      </c>
      <c r="E126" s="11">
        <v>343</v>
      </c>
      <c r="F126" s="19">
        <v>344</v>
      </c>
      <c r="G126" s="11">
        <v>0</v>
      </c>
      <c r="J126" s="30">
        <v>100555469</v>
      </c>
      <c r="K126" s="30">
        <v>32426816</v>
      </c>
      <c r="L126" s="31">
        <v>9.5251059032766608E-2</v>
      </c>
      <c r="M126" s="19"/>
      <c r="N126" s="19">
        <v>36.1875</v>
      </c>
      <c r="Q126" s="11">
        <v>40</v>
      </c>
      <c r="R126" s="19">
        <v>0.90468749999999998</v>
      </c>
      <c r="S126" s="19">
        <v>20</v>
      </c>
      <c r="T126" s="19">
        <v>1.809375</v>
      </c>
      <c r="U126" s="32">
        <v>44507</v>
      </c>
      <c r="V126" s="32">
        <v>44539</v>
      </c>
      <c r="W126" s="32">
        <v>44570</v>
      </c>
      <c r="X126" s="32">
        <v>44601</v>
      </c>
      <c r="Y126" s="32">
        <v>44631</v>
      </c>
      <c r="Z126" s="32">
        <v>44662</v>
      </c>
      <c r="AA126" s="32">
        <v>44692</v>
      </c>
      <c r="AB126" s="32">
        <v>44722</v>
      </c>
      <c r="AC126" s="32">
        <v>44754</v>
      </c>
      <c r="AD126" s="32">
        <v>44784</v>
      </c>
      <c r="AE126" s="32">
        <v>44814</v>
      </c>
      <c r="AF126" s="32">
        <v>44844</v>
      </c>
      <c r="AG126" s="32">
        <v>44874</v>
      </c>
      <c r="AH126" s="32">
        <v>44904</v>
      </c>
      <c r="AI126" s="32">
        <v>44936</v>
      </c>
      <c r="AJ126" s="32">
        <v>44965</v>
      </c>
      <c r="AK126" s="32">
        <v>44995</v>
      </c>
      <c r="AL126" s="32">
        <v>45027</v>
      </c>
      <c r="AM126" s="32">
        <v>45056</v>
      </c>
      <c r="AN126" s="32">
        <v>45086</v>
      </c>
      <c r="AO126" s="32">
        <v>45118</v>
      </c>
      <c r="AP126" s="32">
        <v>45148</v>
      </c>
      <c r="AQ126" s="32">
        <v>45178</v>
      </c>
      <c r="AR126" s="32">
        <v>45209</v>
      </c>
      <c r="AS126" s="32">
        <v>45238</v>
      </c>
      <c r="AT126" s="32">
        <v>45269</v>
      </c>
      <c r="AU126" s="32">
        <v>45300</v>
      </c>
      <c r="AV126" s="32">
        <v>45328</v>
      </c>
      <c r="AW126" s="32">
        <v>45359</v>
      </c>
      <c r="AX126" s="32">
        <v>45391</v>
      </c>
      <c r="AY126" s="32">
        <v>45421</v>
      </c>
      <c r="AZ126" s="32">
        <v>45452</v>
      </c>
      <c r="BA126" s="32">
        <v>45483</v>
      </c>
      <c r="BB126" s="32">
        <v>45514</v>
      </c>
      <c r="BC126" s="32">
        <v>45545</v>
      </c>
      <c r="BD126" s="32">
        <v>45576</v>
      </c>
      <c r="BE126" s="32">
        <v>45606</v>
      </c>
      <c r="BF126" s="11">
        <v>32</v>
      </c>
      <c r="BG126" s="11">
        <v>31</v>
      </c>
      <c r="BH126" s="11">
        <v>31</v>
      </c>
      <c r="BI126" s="11">
        <v>30</v>
      </c>
      <c r="BJ126" s="11">
        <v>31</v>
      </c>
      <c r="BK126" s="11">
        <v>30</v>
      </c>
      <c r="BL126" s="11">
        <v>30</v>
      </c>
      <c r="BM126" s="11">
        <v>32</v>
      </c>
      <c r="BN126" s="11">
        <v>30</v>
      </c>
      <c r="BO126" s="11">
        <v>30</v>
      </c>
      <c r="BP126" s="11">
        <v>30</v>
      </c>
      <c r="BQ126" s="11">
        <v>30</v>
      </c>
      <c r="BR126" s="11">
        <v>30</v>
      </c>
      <c r="BS126" s="11">
        <v>32</v>
      </c>
      <c r="BT126" s="11">
        <v>29</v>
      </c>
      <c r="BU126" s="13">
        <v>30</v>
      </c>
      <c r="BV126" s="13">
        <v>32</v>
      </c>
      <c r="BW126" s="13">
        <v>29</v>
      </c>
      <c r="BX126" s="13">
        <v>30</v>
      </c>
      <c r="BY126" s="13">
        <v>32</v>
      </c>
      <c r="BZ126" s="13">
        <v>30</v>
      </c>
      <c r="CA126" s="13">
        <v>30</v>
      </c>
      <c r="CB126" s="13">
        <v>31</v>
      </c>
      <c r="CC126" s="13">
        <v>29</v>
      </c>
      <c r="CD126" s="13">
        <v>31</v>
      </c>
      <c r="CE126" s="13">
        <v>31</v>
      </c>
      <c r="CF126" s="13">
        <v>28</v>
      </c>
      <c r="CG126" s="13">
        <v>31</v>
      </c>
      <c r="CH126" s="13">
        <v>32</v>
      </c>
      <c r="CI126" s="33">
        <v>30</v>
      </c>
      <c r="CJ126" s="33">
        <v>31</v>
      </c>
      <c r="CK126" s="33">
        <v>31</v>
      </c>
      <c r="CL126" s="33">
        <v>31</v>
      </c>
      <c r="CM126" s="33">
        <v>31</v>
      </c>
      <c r="CN126" s="33">
        <v>31</v>
      </c>
      <c r="CO126" s="33">
        <v>30</v>
      </c>
      <c r="CP126" s="33">
        <v>29</v>
      </c>
      <c r="CQ126" s="14">
        <v>45634</v>
      </c>
      <c r="CR126" s="32">
        <v>45635</v>
      </c>
      <c r="CS126" s="44">
        <v>45640</v>
      </c>
      <c r="CT126" s="35" t="s">
        <v>309</v>
      </c>
      <c r="CU126" s="36">
        <v>45647</v>
      </c>
      <c r="CV126" s="37" t="s">
        <v>309</v>
      </c>
      <c r="CW126" s="17">
        <v>45643</v>
      </c>
      <c r="CX126" s="32">
        <v>45644</v>
      </c>
      <c r="CY126" s="38">
        <v>45656</v>
      </c>
      <c r="CZ126" s="38"/>
    </row>
    <row r="127" spans="1:104" x14ac:dyDescent="0.3">
      <c r="A127" s="46" t="s">
        <v>58</v>
      </c>
      <c r="B127" s="46">
        <v>12</v>
      </c>
      <c r="C127" s="11" t="s">
        <v>194</v>
      </c>
      <c r="D127" s="11" t="s">
        <v>399</v>
      </c>
      <c r="E127" s="11">
        <v>6170</v>
      </c>
      <c r="F127" s="19">
        <v>5692</v>
      </c>
      <c r="G127" s="11">
        <v>213</v>
      </c>
      <c r="J127" s="30">
        <v>420263727</v>
      </c>
      <c r="K127" s="30">
        <v>358665754</v>
      </c>
      <c r="L127" s="31">
        <v>1.072329368645268</v>
      </c>
      <c r="M127" s="19">
        <v>1122.3333333333333</v>
      </c>
      <c r="N127" s="19">
        <v>349.0625</v>
      </c>
      <c r="O127" s="11">
        <v>396.25</v>
      </c>
      <c r="P127" s="19">
        <v>16.306535362578334</v>
      </c>
      <c r="Q127" s="11">
        <v>55</v>
      </c>
      <c r="R127" s="19">
        <v>6.3465909090909092</v>
      </c>
      <c r="S127" s="19">
        <v>27.5</v>
      </c>
      <c r="T127" s="19">
        <v>12.693181818181818</v>
      </c>
      <c r="U127" s="32">
        <v>44502</v>
      </c>
      <c r="V127" s="32">
        <v>44534</v>
      </c>
      <c r="W127" s="32">
        <v>44566</v>
      </c>
      <c r="X127" s="32">
        <v>44595</v>
      </c>
      <c r="Y127" s="32">
        <v>44625</v>
      </c>
      <c r="Z127" s="32">
        <v>44657</v>
      </c>
      <c r="AA127" s="32">
        <v>44687</v>
      </c>
      <c r="AB127" s="32">
        <v>44719</v>
      </c>
      <c r="AC127" s="32">
        <v>44750</v>
      </c>
      <c r="AD127" s="32">
        <v>44781</v>
      </c>
      <c r="AE127" s="32">
        <v>44811</v>
      </c>
      <c r="AF127" s="32">
        <v>44841</v>
      </c>
      <c r="AG127" s="32">
        <v>44870</v>
      </c>
      <c r="AH127" s="32">
        <v>44899</v>
      </c>
      <c r="AI127" s="32">
        <v>44931</v>
      </c>
      <c r="AJ127" s="32">
        <v>44960</v>
      </c>
      <c r="AK127" s="32">
        <v>44991</v>
      </c>
      <c r="AL127" s="32">
        <v>45020</v>
      </c>
      <c r="AM127" s="32">
        <v>45051</v>
      </c>
      <c r="AN127" s="32">
        <v>45083</v>
      </c>
      <c r="AO127" s="32">
        <v>45114</v>
      </c>
      <c r="AP127" s="32">
        <v>45145</v>
      </c>
      <c r="AQ127" s="32">
        <v>45175</v>
      </c>
      <c r="AR127" s="32">
        <v>45205</v>
      </c>
      <c r="AS127" s="32">
        <v>45235</v>
      </c>
      <c r="AT127" s="32">
        <v>45264</v>
      </c>
      <c r="AU127" s="32">
        <v>45296</v>
      </c>
      <c r="AV127" s="32">
        <v>45324</v>
      </c>
      <c r="AW127" s="32">
        <v>45355</v>
      </c>
      <c r="AX127" s="32">
        <v>45386</v>
      </c>
      <c r="AY127" s="32">
        <v>45416</v>
      </c>
      <c r="AZ127" s="32">
        <v>45448</v>
      </c>
      <c r="BA127" s="32">
        <v>45478</v>
      </c>
      <c r="BB127" s="32">
        <v>45509</v>
      </c>
      <c r="BC127" s="32">
        <v>45540</v>
      </c>
      <c r="BD127" s="32">
        <v>45572</v>
      </c>
      <c r="BE127" s="32">
        <v>45602</v>
      </c>
      <c r="BF127" s="11">
        <v>32</v>
      </c>
      <c r="BG127" s="11">
        <v>32</v>
      </c>
      <c r="BH127" s="11">
        <v>29</v>
      </c>
      <c r="BI127" s="11">
        <v>30</v>
      </c>
      <c r="BJ127" s="11">
        <v>32</v>
      </c>
      <c r="BK127" s="11">
        <v>30</v>
      </c>
      <c r="BL127" s="11">
        <v>32</v>
      </c>
      <c r="BM127" s="11">
        <v>31</v>
      </c>
      <c r="BN127" s="11">
        <v>31</v>
      </c>
      <c r="BO127" s="11">
        <v>30</v>
      </c>
      <c r="BP127" s="11">
        <v>30</v>
      </c>
      <c r="BQ127" s="11">
        <v>29</v>
      </c>
      <c r="BR127" s="11">
        <v>29</v>
      </c>
      <c r="BS127" s="11">
        <v>32</v>
      </c>
      <c r="BT127" s="11">
        <v>29</v>
      </c>
      <c r="BU127" s="13">
        <v>31</v>
      </c>
      <c r="BV127" s="13">
        <v>29</v>
      </c>
      <c r="BW127" s="13">
        <v>31</v>
      </c>
      <c r="BX127" s="13">
        <v>32</v>
      </c>
      <c r="BY127" s="13">
        <v>31</v>
      </c>
      <c r="BZ127" s="13">
        <v>31</v>
      </c>
      <c r="CA127" s="13">
        <v>30</v>
      </c>
      <c r="CB127" s="13">
        <v>30</v>
      </c>
      <c r="CC127" s="13">
        <v>30</v>
      </c>
      <c r="CD127" s="13">
        <v>29</v>
      </c>
      <c r="CE127" s="13">
        <v>32</v>
      </c>
      <c r="CF127" s="13">
        <v>28</v>
      </c>
      <c r="CG127" s="13">
        <v>31</v>
      </c>
      <c r="CH127" s="13">
        <v>31</v>
      </c>
      <c r="CI127" s="33">
        <v>30</v>
      </c>
      <c r="CJ127" s="33">
        <v>32</v>
      </c>
      <c r="CK127" s="33">
        <v>30</v>
      </c>
      <c r="CL127" s="33">
        <v>31</v>
      </c>
      <c r="CM127" s="33">
        <v>31</v>
      </c>
      <c r="CN127" s="33">
        <v>32</v>
      </c>
      <c r="CO127" s="33">
        <v>30</v>
      </c>
      <c r="CP127" s="33">
        <v>28</v>
      </c>
      <c r="CQ127" s="14">
        <v>45629</v>
      </c>
      <c r="CR127" s="32">
        <v>45630</v>
      </c>
      <c r="CS127" s="44">
        <v>45642</v>
      </c>
      <c r="CT127" s="35" t="s">
        <v>369</v>
      </c>
      <c r="CU127" s="36">
        <v>45650</v>
      </c>
      <c r="CV127" s="37" t="s">
        <v>309</v>
      </c>
      <c r="CW127" s="17">
        <v>45644</v>
      </c>
      <c r="CX127" s="32">
        <v>45645</v>
      </c>
      <c r="CY127" s="38">
        <v>45656</v>
      </c>
      <c r="CZ127" s="38"/>
    </row>
    <row r="128" spans="1:104" x14ac:dyDescent="0.3">
      <c r="A128" s="46" t="s">
        <v>33</v>
      </c>
      <c r="B128" s="46" t="s">
        <v>230</v>
      </c>
      <c r="C128" s="11" t="s">
        <v>231</v>
      </c>
      <c r="D128" s="11" t="s">
        <v>402</v>
      </c>
      <c r="E128" s="11">
        <v>8764</v>
      </c>
      <c r="F128" s="19">
        <v>7956</v>
      </c>
      <c r="G128" s="11">
        <v>739</v>
      </c>
      <c r="J128" s="30">
        <v>1179458963</v>
      </c>
      <c r="K128" s="30">
        <v>945904788</v>
      </c>
      <c r="L128" s="31">
        <v>0.99440755509022571</v>
      </c>
      <c r="M128" s="19">
        <v>1636.6666666666667</v>
      </c>
      <c r="N128" s="19">
        <v>482.4375</v>
      </c>
      <c r="O128" s="11">
        <v>429.944444444444</v>
      </c>
      <c r="P128" s="19">
        <v>16.491255343956471</v>
      </c>
      <c r="Q128" s="11">
        <v>50</v>
      </c>
      <c r="R128" s="19">
        <v>9.6487499999999997</v>
      </c>
      <c r="S128" s="19">
        <v>25</v>
      </c>
      <c r="T128" s="19">
        <v>19.297499999999999</v>
      </c>
      <c r="U128" s="32">
        <v>44505</v>
      </c>
      <c r="V128" s="32">
        <v>44536</v>
      </c>
      <c r="W128" s="32">
        <v>44568</v>
      </c>
      <c r="X128" s="32">
        <v>44597</v>
      </c>
      <c r="Y128" s="32">
        <v>44628</v>
      </c>
      <c r="Z128" s="32">
        <v>44660</v>
      </c>
      <c r="AA128" s="32">
        <v>44691</v>
      </c>
      <c r="AB128" s="32">
        <v>44721</v>
      </c>
      <c r="AC128" s="32">
        <v>44753</v>
      </c>
      <c r="AD128" s="32">
        <v>44783</v>
      </c>
      <c r="AE128" s="32">
        <v>44813</v>
      </c>
      <c r="AF128" s="32">
        <v>44842</v>
      </c>
      <c r="AG128" s="32">
        <v>44871</v>
      </c>
      <c r="AH128" s="32">
        <v>44900</v>
      </c>
      <c r="AI128" s="32">
        <v>44932</v>
      </c>
      <c r="AJ128" s="32">
        <v>44961</v>
      </c>
      <c r="AK128" s="32">
        <v>44992</v>
      </c>
      <c r="AL128" s="32">
        <v>45021</v>
      </c>
      <c r="AM128" s="32">
        <v>45052</v>
      </c>
      <c r="AN128" s="32">
        <v>45084</v>
      </c>
      <c r="AO128" s="32">
        <v>45115</v>
      </c>
      <c r="AP128" s="32">
        <v>45146</v>
      </c>
      <c r="AQ128" s="32">
        <v>45176</v>
      </c>
      <c r="AR128" s="32">
        <v>45206</v>
      </c>
      <c r="AS128" s="32">
        <v>45236</v>
      </c>
      <c r="AT128" s="32">
        <v>45265</v>
      </c>
      <c r="AU128" s="32">
        <v>45297</v>
      </c>
      <c r="AV128" s="32">
        <v>45326</v>
      </c>
      <c r="AW128" s="32">
        <v>45357</v>
      </c>
      <c r="AX128" s="32">
        <v>45388</v>
      </c>
      <c r="AY128" s="32">
        <v>45419</v>
      </c>
      <c r="AZ128" s="32">
        <v>45450</v>
      </c>
      <c r="BA128" s="32">
        <v>45481</v>
      </c>
      <c r="BB128" s="32">
        <v>45512</v>
      </c>
      <c r="BC128" s="32">
        <v>45542</v>
      </c>
      <c r="BD128" s="32">
        <v>45574</v>
      </c>
      <c r="BE128" s="32">
        <v>45603</v>
      </c>
      <c r="BF128" s="11">
        <v>31</v>
      </c>
      <c r="BG128" s="11">
        <v>32</v>
      </c>
      <c r="BH128" s="11">
        <v>29</v>
      </c>
      <c r="BI128" s="11">
        <v>31</v>
      </c>
      <c r="BJ128" s="11">
        <v>32</v>
      </c>
      <c r="BK128" s="11">
        <v>31</v>
      </c>
      <c r="BL128" s="11">
        <v>30</v>
      </c>
      <c r="BM128" s="11">
        <v>32</v>
      </c>
      <c r="BN128" s="11">
        <v>30</v>
      </c>
      <c r="BO128" s="11">
        <v>30</v>
      </c>
      <c r="BP128" s="11">
        <v>29</v>
      </c>
      <c r="BQ128" s="11">
        <v>29</v>
      </c>
      <c r="BR128" s="11">
        <v>29</v>
      </c>
      <c r="BS128" s="11">
        <v>32</v>
      </c>
      <c r="BT128" s="11">
        <v>29</v>
      </c>
      <c r="BU128" s="13">
        <v>31</v>
      </c>
      <c r="BV128" s="13">
        <v>29</v>
      </c>
      <c r="BW128" s="13">
        <v>31</v>
      </c>
      <c r="BX128" s="13">
        <v>32</v>
      </c>
      <c r="BY128" s="13">
        <v>31</v>
      </c>
      <c r="BZ128" s="13">
        <v>31</v>
      </c>
      <c r="CA128" s="13">
        <v>30</v>
      </c>
      <c r="CB128" s="13">
        <v>30</v>
      </c>
      <c r="CC128" s="13">
        <v>30</v>
      </c>
      <c r="CD128" s="13">
        <v>29</v>
      </c>
      <c r="CE128" s="13">
        <v>32</v>
      </c>
      <c r="CF128" s="13">
        <v>29</v>
      </c>
      <c r="CG128" s="13">
        <v>31</v>
      </c>
      <c r="CH128" s="13">
        <v>31</v>
      </c>
      <c r="CI128" s="33">
        <v>31</v>
      </c>
      <c r="CJ128" s="33">
        <v>31</v>
      </c>
      <c r="CK128" s="33">
        <v>31</v>
      </c>
      <c r="CL128" s="33">
        <v>31</v>
      </c>
      <c r="CM128" s="33">
        <v>30</v>
      </c>
      <c r="CN128" s="33">
        <v>32</v>
      </c>
      <c r="CO128" s="33">
        <v>29</v>
      </c>
      <c r="CP128" s="33">
        <v>28</v>
      </c>
      <c r="CQ128" s="14">
        <v>45630</v>
      </c>
      <c r="CR128" s="32">
        <v>45631</v>
      </c>
      <c r="CS128" s="44">
        <v>45642</v>
      </c>
      <c r="CT128" s="35" t="s">
        <v>309</v>
      </c>
      <c r="CU128" s="36">
        <v>45650</v>
      </c>
      <c r="CV128" s="37" t="s">
        <v>309</v>
      </c>
      <c r="CW128" s="17">
        <v>45644</v>
      </c>
      <c r="CX128" s="32">
        <v>45645</v>
      </c>
      <c r="CY128" s="38">
        <v>45656</v>
      </c>
      <c r="CZ128" s="38"/>
    </row>
    <row r="129" spans="1:104" x14ac:dyDescent="0.3">
      <c r="A129" s="46" t="s">
        <v>58</v>
      </c>
      <c r="B129" s="46">
        <v>34</v>
      </c>
      <c r="C129" s="11" t="s">
        <v>117</v>
      </c>
      <c r="D129" s="11" t="s">
        <v>401</v>
      </c>
      <c r="E129" s="11">
        <v>11886</v>
      </c>
      <c r="F129" s="19">
        <v>9375</v>
      </c>
      <c r="G129" s="11">
        <v>756</v>
      </c>
      <c r="J129" s="30">
        <v>407663695</v>
      </c>
      <c r="K129" s="30">
        <v>298207413</v>
      </c>
      <c r="L129" s="31">
        <v>1.0697739021686399</v>
      </c>
      <c r="M129" s="19">
        <v>2093.6666666666665</v>
      </c>
      <c r="N129" s="19">
        <v>642.20833333333337</v>
      </c>
      <c r="O129" s="11">
        <v>391</v>
      </c>
      <c r="P129" s="19">
        <v>14.598066567183546</v>
      </c>
      <c r="Q129" s="11">
        <v>55</v>
      </c>
      <c r="R129" s="19">
        <v>11.676515151515153</v>
      </c>
      <c r="S129" s="19">
        <v>27.5</v>
      </c>
      <c r="T129" s="19">
        <v>23.353030303030305</v>
      </c>
      <c r="U129" s="32">
        <v>44506</v>
      </c>
      <c r="V129" s="32">
        <v>44537</v>
      </c>
      <c r="W129" s="32">
        <v>44569</v>
      </c>
      <c r="X129" s="32">
        <v>44599</v>
      </c>
      <c r="Y129" s="32">
        <v>44629</v>
      </c>
      <c r="Z129" s="32">
        <v>44661</v>
      </c>
      <c r="AA129" s="32">
        <v>44692</v>
      </c>
      <c r="AB129" s="32">
        <v>44722</v>
      </c>
      <c r="AC129" s="32">
        <v>44754</v>
      </c>
      <c r="AD129" s="32">
        <v>44784</v>
      </c>
      <c r="AE129" s="32">
        <v>44814</v>
      </c>
      <c r="AF129" s="32">
        <v>44844</v>
      </c>
      <c r="AG129" s="32">
        <v>44873</v>
      </c>
      <c r="AH129" s="32">
        <v>44902</v>
      </c>
      <c r="AI129" s="32">
        <v>44934</v>
      </c>
      <c r="AJ129" s="32">
        <v>44964</v>
      </c>
      <c r="AK129" s="32">
        <v>44994</v>
      </c>
      <c r="AL129" s="32">
        <v>45026</v>
      </c>
      <c r="AM129" s="32">
        <v>45055</v>
      </c>
      <c r="AN129" s="32">
        <v>45085</v>
      </c>
      <c r="AO129" s="32">
        <v>45117</v>
      </c>
      <c r="AP129" s="32">
        <v>45147</v>
      </c>
      <c r="AQ129" s="32">
        <v>45177</v>
      </c>
      <c r="AR129" s="32">
        <v>45208</v>
      </c>
      <c r="AS129" s="32">
        <v>45237</v>
      </c>
      <c r="AT129" s="32">
        <v>45267</v>
      </c>
      <c r="AU129" s="32">
        <v>45299</v>
      </c>
      <c r="AV129" s="32">
        <v>45327</v>
      </c>
      <c r="AW129" s="32">
        <v>45358</v>
      </c>
      <c r="AX129" s="32">
        <v>45390</v>
      </c>
      <c r="AY129" s="32">
        <v>45420</v>
      </c>
      <c r="AZ129" s="32">
        <v>45451</v>
      </c>
      <c r="BA129" s="32">
        <v>45482</v>
      </c>
      <c r="BB129" s="32">
        <v>45513</v>
      </c>
      <c r="BC129" s="32">
        <v>45544</v>
      </c>
      <c r="BD129" s="32">
        <v>45575</v>
      </c>
      <c r="BE129" s="32">
        <v>45605</v>
      </c>
      <c r="BF129" s="11">
        <v>31</v>
      </c>
      <c r="BG129" s="11">
        <v>32</v>
      </c>
      <c r="BH129" s="11">
        <v>30</v>
      </c>
      <c r="BI129" s="11">
        <v>30</v>
      </c>
      <c r="BJ129" s="11">
        <v>32</v>
      </c>
      <c r="BK129" s="11">
        <v>31</v>
      </c>
      <c r="BL129" s="11">
        <v>30</v>
      </c>
      <c r="BM129" s="11">
        <v>32</v>
      </c>
      <c r="BN129" s="11">
        <v>30</v>
      </c>
      <c r="BO129" s="11">
        <v>30</v>
      </c>
      <c r="BP129" s="11">
        <v>30</v>
      </c>
      <c r="BQ129" s="11">
        <v>29</v>
      </c>
      <c r="BR129" s="11">
        <v>29</v>
      </c>
      <c r="BS129" s="11">
        <v>32</v>
      </c>
      <c r="BT129" s="11">
        <v>30</v>
      </c>
      <c r="BU129" s="13">
        <v>30</v>
      </c>
      <c r="BV129" s="13">
        <v>32</v>
      </c>
      <c r="BW129" s="13">
        <v>29</v>
      </c>
      <c r="BX129" s="13">
        <v>30</v>
      </c>
      <c r="BY129" s="13">
        <v>32</v>
      </c>
      <c r="BZ129" s="13">
        <v>30</v>
      </c>
      <c r="CA129" s="13">
        <v>30</v>
      </c>
      <c r="CB129" s="13">
        <v>31</v>
      </c>
      <c r="CC129" s="13">
        <v>29</v>
      </c>
      <c r="CD129" s="13">
        <v>30</v>
      </c>
      <c r="CE129" s="13">
        <v>32</v>
      </c>
      <c r="CF129" s="13">
        <v>28</v>
      </c>
      <c r="CG129" s="13">
        <v>31</v>
      </c>
      <c r="CH129" s="13">
        <v>32</v>
      </c>
      <c r="CI129" s="33">
        <v>30</v>
      </c>
      <c r="CJ129" s="33">
        <v>31</v>
      </c>
      <c r="CK129" s="33">
        <v>31</v>
      </c>
      <c r="CL129" s="33">
        <v>31</v>
      </c>
      <c r="CM129" s="33">
        <v>31</v>
      </c>
      <c r="CN129" s="33">
        <v>31</v>
      </c>
      <c r="CO129" s="33">
        <v>30</v>
      </c>
      <c r="CP129" s="33">
        <v>28</v>
      </c>
      <c r="CQ129" s="14">
        <v>45632</v>
      </c>
      <c r="CR129" s="32">
        <v>45633</v>
      </c>
      <c r="CS129" s="44">
        <v>45642</v>
      </c>
      <c r="CT129" s="35" t="s">
        <v>309</v>
      </c>
      <c r="CU129" s="36">
        <v>45650</v>
      </c>
      <c r="CV129" s="37" t="s">
        <v>369</v>
      </c>
      <c r="CW129" s="17">
        <v>45644</v>
      </c>
      <c r="CX129" s="32">
        <v>45645</v>
      </c>
      <c r="CY129" s="38">
        <v>45656</v>
      </c>
      <c r="CZ129" s="38"/>
    </row>
    <row r="130" spans="1:104" x14ac:dyDescent="0.3">
      <c r="A130" s="46" t="s">
        <v>58</v>
      </c>
      <c r="B130" s="46" t="s">
        <v>210</v>
      </c>
      <c r="C130" s="11" t="s">
        <v>211</v>
      </c>
      <c r="D130" s="11" t="s">
        <v>400</v>
      </c>
      <c r="E130" s="11">
        <v>3749</v>
      </c>
      <c r="F130" s="19">
        <v>3753</v>
      </c>
      <c r="G130" s="11">
        <v>135</v>
      </c>
      <c r="J130" s="30">
        <v>240719695</v>
      </c>
      <c r="K130" s="30">
        <v>184691067</v>
      </c>
      <c r="L130" s="31">
        <v>1.108366018118651</v>
      </c>
      <c r="M130" s="19">
        <v>661.33333333333337</v>
      </c>
      <c r="N130" s="19">
        <v>257.85416666666663</v>
      </c>
      <c r="O130" s="11">
        <v>372.21052631578948</v>
      </c>
      <c r="P130" s="19">
        <v>14.554738628100511</v>
      </c>
      <c r="Q130" s="11">
        <v>55</v>
      </c>
      <c r="R130" s="19">
        <v>4.6882575757575751</v>
      </c>
      <c r="S130" s="19">
        <v>27.5</v>
      </c>
      <c r="T130" s="19">
        <v>9.3765151515151501</v>
      </c>
      <c r="U130" s="32">
        <v>44505</v>
      </c>
      <c r="V130" s="32">
        <v>44535</v>
      </c>
      <c r="W130" s="32">
        <v>44567</v>
      </c>
      <c r="X130" s="32">
        <v>44596</v>
      </c>
      <c r="Y130" s="32">
        <v>44627</v>
      </c>
      <c r="Z130" s="32">
        <v>44658</v>
      </c>
      <c r="AA130" s="32">
        <v>44688</v>
      </c>
      <c r="AB130" s="32">
        <v>44718</v>
      </c>
      <c r="AC130" s="32">
        <v>44749</v>
      </c>
      <c r="AD130" s="32">
        <v>44779</v>
      </c>
      <c r="AE130" s="32">
        <v>44811</v>
      </c>
      <c r="AF130" s="32">
        <v>44841</v>
      </c>
      <c r="AG130" s="32">
        <v>44870</v>
      </c>
      <c r="AH130" s="32">
        <v>44900</v>
      </c>
      <c r="AI130" s="32">
        <v>44932</v>
      </c>
      <c r="AJ130" s="32">
        <v>44961</v>
      </c>
      <c r="AK130" s="32">
        <v>44992</v>
      </c>
      <c r="AL130" s="32">
        <v>45020</v>
      </c>
      <c r="AM130" s="32">
        <v>45052</v>
      </c>
      <c r="AN130" s="32">
        <v>45083</v>
      </c>
      <c r="AO130" s="32">
        <v>45114</v>
      </c>
      <c r="AP130" s="32">
        <v>45146</v>
      </c>
      <c r="AQ130" s="32">
        <v>45176</v>
      </c>
      <c r="AR130" s="32">
        <v>45206</v>
      </c>
      <c r="AS130" s="32">
        <v>45236</v>
      </c>
      <c r="AT130" s="32">
        <v>45265</v>
      </c>
      <c r="AU130" s="32">
        <v>45296</v>
      </c>
      <c r="AV130" s="32">
        <v>45325</v>
      </c>
      <c r="AW130" s="32">
        <v>45356</v>
      </c>
      <c r="AX130" s="32">
        <v>45387</v>
      </c>
      <c r="AY130" s="32">
        <v>45418</v>
      </c>
      <c r="AZ130" s="32">
        <v>45449</v>
      </c>
      <c r="BA130" s="32">
        <v>45479</v>
      </c>
      <c r="BB130" s="32">
        <v>45510</v>
      </c>
      <c r="BC130" s="32">
        <v>45541</v>
      </c>
      <c r="BD130" s="32">
        <v>45573</v>
      </c>
      <c r="BE130" s="32">
        <v>45603</v>
      </c>
      <c r="BF130" s="11">
        <v>30</v>
      </c>
      <c r="BG130" s="11">
        <v>32</v>
      </c>
      <c r="BH130" s="11">
        <v>29</v>
      </c>
      <c r="BI130" s="11">
        <v>31</v>
      </c>
      <c r="BJ130" s="11">
        <v>31</v>
      </c>
      <c r="BK130" s="11">
        <v>30</v>
      </c>
      <c r="BL130" s="11">
        <v>30</v>
      </c>
      <c r="BM130" s="11">
        <v>31</v>
      </c>
      <c r="BN130" s="11">
        <v>30</v>
      </c>
      <c r="BO130" s="11">
        <v>32</v>
      </c>
      <c r="BP130" s="11">
        <v>30</v>
      </c>
      <c r="BQ130" s="11">
        <v>29</v>
      </c>
      <c r="BR130" s="11">
        <v>30</v>
      </c>
      <c r="BS130" s="11">
        <v>32</v>
      </c>
      <c r="BT130" s="11">
        <v>29</v>
      </c>
      <c r="BU130" s="13">
        <v>31</v>
      </c>
      <c r="BV130" s="13">
        <v>28</v>
      </c>
      <c r="BW130" s="13">
        <v>32</v>
      </c>
      <c r="BX130" s="13">
        <v>31</v>
      </c>
      <c r="BY130" s="13">
        <v>31</v>
      </c>
      <c r="BZ130" s="13">
        <v>32</v>
      </c>
      <c r="CA130" s="13">
        <v>30</v>
      </c>
      <c r="CB130" s="13">
        <v>30</v>
      </c>
      <c r="CC130" s="13">
        <v>30</v>
      </c>
      <c r="CD130" s="13">
        <v>29</v>
      </c>
      <c r="CE130" s="13">
        <v>31</v>
      </c>
      <c r="CF130" s="13">
        <v>29</v>
      </c>
      <c r="CG130" s="13">
        <v>31</v>
      </c>
      <c r="CH130" s="13">
        <v>31</v>
      </c>
      <c r="CI130" s="33">
        <v>31</v>
      </c>
      <c r="CJ130" s="33">
        <v>31</v>
      </c>
      <c r="CK130" s="33">
        <v>30</v>
      </c>
      <c r="CL130" s="33">
        <v>31</v>
      </c>
      <c r="CM130" s="33">
        <v>31</v>
      </c>
      <c r="CN130" s="33">
        <v>32</v>
      </c>
      <c r="CO130" s="33">
        <v>30</v>
      </c>
      <c r="CP130" s="33">
        <v>28</v>
      </c>
      <c r="CQ130" s="14">
        <v>45630</v>
      </c>
      <c r="CR130" s="32">
        <v>45631</v>
      </c>
      <c r="CS130" s="44">
        <v>45642</v>
      </c>
      <c r="CT130" s="35" t="s">
        <v>369</v>
      </c>
      <c r="CU130" s="36">
        <v>45650</v>
      </c>
      <c r="CV130" s="37" t="s">
        <v>309</v>
      </c>
      <c r="CW130" s="17">
        <v>45644</v>
      </c>
      <c r="CX130" s="32">
        <v>45645</v>
      </c>
      <c r="CY130" s="38">
        <v>45656</v>
      </c>
      <c r="CZ130" s="38"/>
    </row>
    <row r="131" spans="1:104" x14ac:dyDescent="0.3">
      <c r="A131" s="46" t="s">
        <v>58</v>
      </c>
      <c r="B131" s="46" t="s">
        <v>222</v>
      </c>
      <c r="C131" s="11" t="s">
        <v>223</v>
      </c>
      <c r="D131" s="11" t="s">
        <v>403</v>
      </c>
      <c r="E131" s="11">
        <v>3866</v>
      </c>
      <c r="F131" s="19">
        <v>4104</v>
      </c>
      <c r="G131" s="11">
        <v>42</v>
      </c>
      <c r="J131" s="30">
        <v>175349355</v>
      </c>
      <c r="K131" s="30">
        <v>123321214</v>
      </c>
      <c r="L131" s="31">
        <v>1.0619394628496572</v>
      </c>
      <c r="M131" s="19">
        <v>596.66666666666663</v>
      </c>
      <c r="N131" s="19">
        <v>241</v>
      </c>
      <c r="O131" s="11">
        <v>372.21052631578948</v>
      </c>
      <c r="P131" s="19">
        <v>17.029045643153527</v>
      </c>
      <c r="Q131" s="11">
        <v>55</v>
      </c>
      <c r="R131" s="19">
        <v>4.3818181818181818</v>
      </c>
      <c r="S131" s="19">
        <v>27.5</v>
      </c>
      <c r="T131" s="19">
        <v>8.7636363636363637</v>
      </c>
      <c r="U131" s="32">
        <v>44507</v>
      </c>
      <c r="V131" s="32">
        <v>44539</v>
      </c>
      <c r="W131" s="32">
        <v>44568</v>
      </c>
      <c r="X131" s="32">
        <v>44599</v>
      </c>
      <c r="Y131" s="32">
        <v>44629</v>
      </c>
      <c r="Z131" s="32">
        <v>44659</v>
      </c>
      <c r="AA131" s="32">
        <v>44688</v>
      </c>
      <c r="AB131" s="32">
        <v>44719</v>
      </c>
      <c r="AC131" s="32">
        <v>44750</v>
      </c>
      <c r="AD131" s="32">
        <v>44781</v>
      </c>
      <c r="AE131" s="32">
        <v>44812</v>
      </c>
      <c r="AF131" s="32">
        <v>44842</v>
      </c>
      <c r="AG131" s="32">
        <v>44872</v>
      </c>
      <c r="AH131" s="32">
        <v>44904</v>
      </c>
      <c r="AI131" s="32">
        <v>44936</v>
      </c>
      <c r="AJ131" s="32">
        <v>44965</v>
      </c>
      <c r="AK131" s="32">
        <v>44995</v>
      </c>
      <c r="AL131" s="32">
        <v>45027</v>
      </c>
      <c r="AM131" s="32">
        <v>45056</v>
      </c>
      <c r="AN131" s="32">
        <v>45087</v>
      </c>
      <c r="AO131" s="32">
        <v>45119</v>
      </c>
      <c r="AP131" s="32">
        <v>45149</v>
      </c>
      <c r="AQ131" s="32">
        <v>45180</v>
      </c>
      <c r="AR131" s="32">
        <v>45210</v>
      </c>
      <c r="AS131" s="32">
        <v>45239</v>
      </c>
      <c r="AT131" s="32">
        <v>45269</v>
      </c>
      <c r="AU131" s="32">
        <v>45300</v>
      </c>
      <c r="AV131" s="32">
        <v>45328</v>
      </c>
      <c r="AW131" s="32">
        <v>45359</v>
      </c>
      <c r="AX131" s="32">
        <v>45391</v>
      </c>
      <c r="AY131" s="32">
        <v>45421</v>
      </c>
      <c r="AZ131" s="32">
        <v>45452</v>
      </c>
      <c r="BA131" s="32">
        <v>45483</v>
      </c>
      <c r="BB131" s="32">
        <v>45514</v>
      </c>
      <c r="BC131" s="32">
        <v>45545</v>
      </c>
      <c r="BD131" s="32">
        <v>45576</v>
      </c>
      <c r="BE131" s="32">
        <v>45606</v>
      </c>
      <c r="BF131" s="11">
        <v>32</v>
      </c>
      <c r="BG131" s="11">
        <v>29</v>
      </c>
      <c r="BH131" s="11">
        <v>31</v>
      </c>
      <c r="BI131" s="11">
        <v>30</v>
      </c>
      <c r="BJ131" s="11">
        <v>30</v>
      </c>
      <c r="BK131" s="11">
        <v>29</v>
      </c>
      <c r="BL131" s="11">
        <v>31</v>
      </c>
      <c r="BM131" s="11">
        <v>31</v>
      </c>
      <c r="BN131" s="11">
        <v>31</v>
      </c>
      <c r="BO131" s="11">
        <v>31</v>
      </c>
      <c r="BP131" s="11">
        <v>30</v>
      </c>
      <c r="BQ131" s="11">
        <v>30</v>
      </c>
      <c r="BR131" s="11">
        <v>32</v>
      </c>
      <c r="BS131" s="11">
        <v>32</v>
      </c>
      <c r="BT131" s="11">
        <v>29</v>
      </c>
      <c r="BU131" s="13">
        <v>30</v>
      </c>
      <c r="BV131" s="13">
        <v>32</v>
      </c>
      <c r="BW131" s="13">
        <v>29</v>
      </c>
      <c r="BX131" s="13">
        <v>31</v>
      </c>
      <c r="BY131" s="13">
        <v>32</v>
      </c>
      <c r="BZ131" s="13">
        <v>30</v>
      </c>
      <c r="CA131" s="13">
        <v>31</v>
      </c>
      <c r="CB131" s="13">
        <v>30</v>
      </c>
      <c r="CC131" s="13">
        <v>29</v>
      </c>
      <c r="CD131" s="13">
        <v>30</v>
      </c>
      <c r="CE131" s="13">
        <v>31</v>
      </c>
      <c r="CF131" s="13">
        <v>28</v>
      </c>
      <c r="CG131" s="13">
        <v>31</v>
      </c>
      <c r="CH131" s="13">
        <v>32</v>
      </c>
      <c r="CI131" s="33">
        <v>30</v>
      </c>
      <c r="CJ131" s="33">
        <v>31</v>
      </c>
      <c r="CK131" s="33">
        <v>31</v>
      </c>
      <c r="CL131" s="33">
        <v>31</v>
      </c>
      <c r="CM131" s="33">
        <v>31</v>
      </c>
      <c r="CN131" s="33">
        <v>31</v>
      </c>
      <c r="CO131" s="33">
        <v>30</v>
      </c>
      <c r="CP131" s="33">
        <v>29</v>
      </c>
      <c r="CQ131" s="14">
        <v>45634</v>
      </c>
      <c r="CR131" s="32">
        <v>45635</v>
      </c>
      <c r="CS131" s="44">
        <v>45643</v>
      </c>
      <c r="CT131" s="35" t="s">
        <v>309</v>
      </c>
      <c r="CU131" s="36">
        <v>45652</v>
      </c>
      <c r="CV131" s="37" t="s">
        <v>309</v>
      </c>
      <c r="CW131" s="17">
        <v>45644</v>
      </c>
      <c r="CX131" s="32">
        <v>45645</v>
      </c>
      <c r="CY131" s="38">
        <v>45656</v>
      </c>
      <c r="CZ131" s="38"/>
    </row>
    <row r="132" spans="1:104" x14ac:dyDescent="0.3">
      <c r="A132" s="46" t="s">
        <v>58</v>
      </c>
      <c r="B132" s="46">
        <v>42</v>
      </c>
      <c r="C132" s="11" t="s">
        <v>172</v>
      </c>
      <c r="D132" s="11" t="s">
        <v>405</v>
      </c>
      <c r="E132" s="11">
        <v>1872</v>
      </c>
      <c r="F132" s="19">
        <v>1871</v>
      </c>
      <c r="G132" s="11">
        <v>0</v>
      </c>
      <c r="J132" s="30">
        <v>100555469</v>
      </c>
      <c r="K132" s="30">
        <v>32426816</v>
      </c>
      <c r="L132" s="31">
        <v>0.77326945756312526</v>
      </c>
      <c r="M132" s="19">
        <v>353.33333333333331</v>
      </c>
      <c r="N132" s="19">
        <v>257.5</v>
      </c>
      <c r="O132" s="11">
        <v>391</v>
      </c>
      <c r="P132" s="11">
        <v>5</v>
      </c>
      <c r="Q132" s="11">
        <v>55</v>
      </c>
      <c r="R132" s="19">
        <v>4.6818181818181817</v>
      </c>
      <c r="S132" s="19">
        <v>27.5</v>
      </c>
      <c r="T132" s="19">
        <v>9.3636363636363633</v>
      </c>
      <c r="U132" s="32">
        <v>44507</v>
      </c>
      <c r="V132" s="32">
        <v>44539</v>
      </c>
      <c r="W132" s="32">
        <v>44569</v>
      </c>
      <c r="X132" s="32">
        <v>44600</v>
      </c>
      <c r="Y132" s="32">
        <v>44630</v>
      </c>
      <c r="Z132" s="32">
        <v>44662</v>
      </c>
      <c r="AA132" s="32">
        <v>44692</v>
      </c>
      <c r="AB132" s="32">
        <v>44722</v>
      </c>
      <c r="AC132" s="32">
        <v>44754</v>
      </c>
      <c r="AD132" s="32">
        <v>44784</v>
      </c>
      <c r="AE132" s="32">
        <v>44813</v>
      </c>
      <c r="AF132" s="32">
        <v>44845</v>
      </c>
      <c r="AG132" s="32">
        <v>44875</v>
      </c>
      <c r="AH132" s="32">
        <v>44904</v>
      </c>
      <c r="AI132" s="32">
        <v>44936</v>
      </c>
      <c r="AJ132" s="32">
        <v>44965</v>
      </c>
      <c r="AK132" s="32">
        <v>44995</v>
      </c>
      <c r="AL132" s="32">
        <v>45027</v>
      </c>
      <c r="AM132" s="32">
        <v>45056</v>
      </c>
      <c r="AN132" s="32">
        <v>45087</v>
      </c>
      <c r="AO132" s="32">
        <v>45119</v>
      </c>
      <c r="AP132" s="32">
        <v>45149</v>
      </c>
      <c r="AQ132" s="32">
        <v>45180</v>
      </c>
      <c r="AR132" s="32">
        <v>45210</v>
      </c>
      <c r="AS132" s="32">
        <v>45239</v>
      </c>
      <c r="AT132" s="32">
        <v>45269</v>
      </c>
      <c r="AU132" s="32">
        <v>45301</v>
      </c>
      <c r="AV132" s="32">
        <v>45329</v>
      </c>
      <c r="AW132" s="32">
        <v>45360</v>
      </c>
      <c r="AX132" s="32">
        <v>45392</v>
      </c>
      <c r="AY132" s="32">
        <v>45422</v>
      </c>
      <c r="AZ132" s="32">
        <v>45454</v>
      </c>
      <c r="BA132" s="32">
        <v>45485</v>
      </c>
      <c r="BB132" s="32">
        <v>45516</v>
      </c>
      <c r="BC132" s="32">
        <v>45546</v>
      </c>
      <c r="BD132" s="32">
        <v>45577</v>
      </c>
      <c r="BE132" s="32">
        <v>45606</v>
      </c>
      <c r="BF132" s="11">
        <v>32</v>
      </c>
      <c r="BG132" s="11">
        <v>30</v>
      </c>
      <c r="BH132" s="11">
        <v>31</v>
      </c>
      <c r="BI132" s="11">
        <v>30</v>
      </c>
      <c r="BJ132" s="11">
        <v>32</v>
      </c>
      <c r="BK132" s="11">
        <v>30</v>
      </c>
      <c r="BL132" s="11">
        <v>30</v>
      </c>
      <c r="BM132" s="11">
        <v>32</v>
      </c>
      <c r="BN132" s="11">
        <v>30</v>
      </c>
      <c r="BO132" s="11">
        <v>29</v>
      </c>
      <c r="BP132" s="11">
        <v>32</v>
      </c>
      <c r="BQ132" s="11">
        <v>30</v>
      </c>
      <c r="BR132" s="11">
        <v>29</v>
      </c>
      <c r="BS132" s="11">
        <v>32</v>
      </c>
      <c r="BT132" s="11">
        <v>29</v>
      </c>
      <c r="BU132" s="13">
        <v>30</v>
      </c>
      <c r="BV132" s="13">
        <v>32</v>
      </c>
      <c r="BW132" s="13">
        <v>29</v>
      </c>
      <c r="BX132" s="13">
        <v>31</v>
      </c>
      <c r="BY132" s="13">
        <v>32</v>
      </c>
      <c r="BZ132" s="13">
        <v>30</v>
      </c>
      <c r="CA132" s="13">
        <v>31</v>
      </c>
      <c r="CB132" s="13">
        <v>30</v>
      </c>
      <c r="CC132" s="13">
        <v>29</v>
      </c>
      <c r="CD132" s="13">
        <v>30</v>
      </c>
      <c r="CE132" s="13">
        <v>32</v>
      </c>
      <c r="CF132" s="13">
        <v>28</v>
      </c>
      <c r="CG132" s="13">
        <v>31</v>
      </c>
      <c r="CH132" s="13">
        <v>32</v>
      </c>
      <c r="CI132" s="33">
        <v>30</v>
      </c>
      <c r="CJ132" s="33">
        <v>32</v>
      </c>
      <c r="CK132" s="33">
        <v>31</v>
      </c>
      <c r="CL132" s="33">
        <v>31</v>
      </c>
      <c r="CM132" s="33">
        <v>30</v>
      </c>
      <c r="CN132" s="33">
        <v>31</v>
      </c>
      <c r="CO132" s="33">
        <v>29</v>
      </c>
      <c r="CP132" s="33">
        <v>29</v>
      </c>
      <c r="CQ132" s="14">
        <v>45634</v>
      </c>
      <c r="CR132" s="32">
        <v>45635</v>
      </c>
      <c r="CS132" s="44">
        <v>45643</v>
      </c>
      <c r="CT132" s="35" t="s">
        <v>369</v>
      </c>
      <c r="CU132" s="36">
        <v>45652</v>
      </c>
      <c r="CV132" s="37" t="s">
        <v>309</v>
      </c>
      <c r="CW132" s="17">
        <v>45644</v>
      </c>
      <c r="CX132" s="32">
        <v>45645</v>
      </c>
      <c r="CY132" s="38">
        <v>45656</v>
      </c>
      <c r="CZ132" s="38"/>
    </row>
    <row r="133" spans="1:104" x14ac:dyDescent="0.3">
      <c r="A133" s="46" t="s">
        <v>33</v>
      </c>
      <c r="B133" s="46" t="s">
        <v>228</v>
      </c>
      <c r="C133" s="11" t="s">
        <v>229</v>
      </c>
      <c r="D133" s="11" t="s">
        <v>406</v>
      </c>
      <c r="E133" s="11">
        <v>8641</v>
      </c>
      <c r="F133" s="19">
        <v>7978</v>
      </c>
      <c r="G133" s="11">
        <v>575</v>
      </c>
      <c r="J133" s="30">
        <v>930965738</v>
      </c>
      <c r="K133" s="30">
        <v>693394742</v>
      </c>
      <c r="L133" s="31">
        <v>0.99993391344021798</v>
      </c>
      <c r="M133" s="19">
        <v>1462.3333333333333</v>
      </c>
      <c r="N133" s="19">
        <v>524.20833333333337</v>
      </c>
      <c r="O133" s="11">
        <v>400</v>
      </c>
      <c r="P133" s="19">
        <v>15.219139972975119</v>
      </c>
      <c r="Q133" s="11">
        <v>55</v>
      </c>
      <c r="R133" s="19">
        <v>9.5310606060606062</v>
      </c>
      <c r="S133" s="19">
        <v>27.5</v>
      </c>
      <c r="T133" s="19">
        <v>19.062121212121212</v>
      </c>
      <c r="U133" s="32">
        <v>44507</v>
      </c>
      <c r="V133" s="32">
        <v>44539</v>
      </c>
      <c r="W133" s="32">
        <v>44569</v>
      </c>
      <c r="X133" s="32">
        <v>44600</v>
      </c>
      <c r="Y133" s="32">
        <v>44630</v>
      </c>
      <c r="Z133" s="32">
        <v>44660</v>
      </c>
      <c r="AA133" s="32">
        <v>44690</v>
      </c>
      <c r="AB133" s="32">
        <v>44720</v>
      </c>
      <c r="AC133" s="32">
        <v>44751</v>
      </c>
      <c r="AD133" s="32">
        <v>44782</v>
      </c>
      <c r="AE133" s="32">
        <v>44812</v>
      </c>
      <c r="AF133" s="32">
        <v>44843</v>
      </c>
      <c r="AG133" s="32">
        <v>44874</v>
      </c>
      <c r="AH133" s="32">
        <v>44904</v>
      </c>
      <c r="AI133" s="32">
        <v>44936</v>
      </c>
      <c r="AJ133" s="32">
        <v>44965</v>
      </c>
      <c r="AK133" s="32">
        <v>44995</v>
      </c>
      <c r="AL133" s="32">
        <v>45027</v>
      </c>
      <c r="AM133" s="32">
        <v>45056</v>
      </c>
      <c r="AN133" s="32">
        <v>45086</v>
      </c>
      <c r="AO133" s="32">
        <v>45118</v>
      </c>
      <c r="AP133" s="32">
        <v>45148</v>
      </c>
      <c r="AQ133" s="32">
        <v>45178</v>
      </c>
      <c r="AR133" s="32">
        <v>45209</v>
      </c>
      <c r="AS133" s="32">
        <v>45238</v>
      </c>
      <c r="AT133" s="32">
        <v>45269</v>
      </c>
      <c r="AU133" s="32">
        <v>45300</v>
      </c>
      <c r="AV133" s="32">
        <v>45328</v>
      </c>
      <c r="AW133" s="32">
        <v>45359</v>
      </c>
      <c r="AX133" s="32">
        <v>45391</v>
      </c>
      <c r="AY133" s="32">
        <v>45421</v>
      </c>
      <c r="AZ133" s="32">
        <v>45452</v>
      </c>
      <c r="BA133" s="32">
        <v>45483</v>
      </c>
      <c r="BB133" s="32">
        <v>45514</v>
      </c>
      <c r="BC133" s="32">
        <v>45545</v>
      </c>
      <c r="BD133" s="32">
        <v>45576</v>
      </c>
      <c r="BE133" s="32">
        <v>45605</v>
      </c>
      <c r="BF133" s="11">
        <v>32</v>
      </c>
      <c r="BG133" s="11">
        <v>30</v>
      </c>
      <c r="BH133" s="11">
        <v>31</v>
      </c>
      <c r="BI133" s="11">
        <v>30</v>
      </c>
      <c r="BJ133" s="11">
        <v>30</v>
      </c>
      <c r="BK133" s="11">
        <v>30</v>
      </c>
      <c r="BL133" s="11">
        <v>30</v>
      </c>
      <c r="BM133" s="11">
        <v>31</v>
      </c>
      <c r="BN133" s="11">
        <v>31</v>
      </c>
      <c r="BO133" s="11">
        <v>30</v>
      </c>
      <c r="BP133" s="11">
        <v>31</v>
      </c>
      <c r="BQ133" s="11">
        <v>31</v>
      </c>
      <c r="BR133" s="11">
        <v>30</v>
      </c>
      <c r="BS133" s="11">
        <v>32</v>
      </c>
      <c r="BT133" s="11">
        <v>29</v>
      </c>
      <c r="BU133" s="13">
        <v>30</v>
      </c>
      <c r="BV133" s="13">
        <v>32</v>
      </c>
      <c r="BW133" s="13">
        <v>29</v>
      </c>
      <c r="BX133" s="13">
        <v>30</v>
      </c>
      <c r="BY133" s="13">
        <v>32</v>
      </c>
      <c r="BZ133" s="13">
        <v>30</v>
      </c>
      <c r="CA133" s="13">
        <v>30</v>
      </c>
      <c r="CB133" s="13">
        <v>31</v>
      </c>
      <c r="CC133" s="13">
        <v>29</v>
      </c>
      <c r="CD133" s="13">
        <v>31</v>
      </c>
      <c r="CE133" s="13">
        <v>31</v>
      </c>
      <c r="CF133" s="13">
        <v>28</v>
      </c>
      <c r="CG133" s="13">
        <v>31</v>
      </c>
      <c r="CH133" s="13">
        <v>32</v>
      </c>
      <c r="CI133" s="33">
        <v>30</v>
      </c>
      <c r="CJ133" s="33">
        <v>31</v>
      </c>
      <c r="CK133" s="33">
        <v>31</v>
      </c>
      <c r="CL133" s="33">
        <v>31</v>
      </c>
      <c r="CM133" s="33">
        <v>31</v>
      </c>
      <c r="CN133" s="33">
        <v>31</v>
      </c>
      <c r="CO133" s="33">
        <v>29</v>
      </c>
      <c r="CP133" s="33">
        <v>30</v>
      </c>
      <c r="CQ133" s="14">
        <v>45634</v>
      </c>
      <c r="CR133" s="32">
        <v>45635</v>
      </c>
      <c r="CS133" s="44">
        <v>45643</v>
      </c>
      <c r="CT133" s="35" t="s">
        <v>309</v>
      </c>
      <c r="CU133" s="36">
        <v>45652</v>
      </c>
      <c r="CV133" s="37" t="s">
        <v>309</v>
      </c>
      <c r="CW133" s="17">
        <v>45645</v>
      </c>
      <c r="CX133" s="32">
        <v>45646</v>
      </c>
      <c r="CY133" s="38">
        <v>45656</v>
      </c>
      <c r="CZ133" s="38"/>
    </row>
    <row r="134" spans="1:104" x14ac:dyDescent="0.3">
      <c r="A134" s="46" t="s">
        <v>33</v>
      </c>
      <c r="B134" s="46" t="s">
        <v>243</v>
      </c>
      <c r="C134" s="11" t="s">
        <v>201</v>
      </c>
      <c r="D134" s="11" t="s">
        <v>407</v>
      </c>
      <c r="E134" s="11">
        <v>8195</v>
      </c>
      <c r="F134" s="19">
        <v>7620</v>
      </c>
      <c r="G134" s="11">
        <v>315</v>
      </c>
      <c r="J134" s="30">
        <v>100555469</v>
      </c>
      <c r="K134" s="30">
        <v>32426816</v>
      </c>
      <c r="L134" s="31">
        <v>0.95366599364551652</v>
      </c>
      <c r="M134" s="19">
        <v>1487.6666666666667</v>
      </c>
      <c r="N134" s="19">
        <v>471</v>
      </c>
      <c r="O134" s="11">
        <v>370.5</v>
      </c>
      <c r="P134" s="19">
        <v>16.178343949044585</v>
      </c>
      <c r="Q134" s="11">
        <v>55</v>
      </c>
      <c r="R134" s="19">
        <v>8.5636363636363644</v>
      </c>
      <c r="S134" s="19">
        <v>27.5</v>
      </c>
      <c r="T134" s="19">
        <v>17.127272727272729</v>
      </c>
      <c r="U134" s="32">
        <v>44507</v>
      </c>
      <c r="V134" s="32">
        <v>44539</v>
      </c>
      <c r="W134" s="32">
        <v>44570</v>
      </c>
      <c r="X134" s="32">
        <v>44600</v>
      </c>
      <c r="Y134" s="32">
        <v>44630</v>
      </c>
      <c r="Z134" s="32">
        <v>44662</v>
      </c>
      <c r="AA134" s="32">
        <v>44693</v>
      </c>
      <c r="AB134" s="32">
        <v>44723</v>
      </c>
      <c r="AC134" s="32">
        <v>44755</v>
      </c>
      <c r="AD134" s="32">
        <v>44785</v>
      </c>
      <c r="AE134" s="32">
        <v>44816</v>
      </c>
      <c r="AF134" s="32">
        <v>44845</v>
      </c>
      <c r="AG134" s="32">
        <v>44874</v>
      </c>
      <c r="AH134" s="32">
        <v>44904</v>
      </c>
      <c r="AI134" s="32">
        <v>44936</v>
      </c>
      <c r="AJ134" s="32">
        <v>44965</v>
      </c>
      <c r="AK134" s="32">
        <v>44995</v>
      </c>
      <c r="AL134" s="32">
        <v>45027</v>
      </c>
      <c r="AM134" s="32">
        <v>45056</v>
      </c>
      <c r="AN134" s="32">
        <v>45086</v>
      </c>
      <c r="AO134" s="32">
        <v>45118</v>
      </c>
      <c r="AP134" s="32">
        <v>45148</v>
      </c>
      <c r="AQ134" s="32">
        <v>45178</v>
      </c>
      <c r="AR134" s="32">
        <v>45209</v>
      </c>
      <c r="AS134" s="32">
        <v>45238</v>
      </c>
      <c r="AT134" s="32">
        <v>45269</v>
      </c>
      <c r="AU134" s="32">
        <v>45300</v>
      </c>
      <c r="AV134" s="32">
        <v>45328</v>
      </c>
      <c r="AW134" s="32">
        <v>45359</v>
      </c>
      <c r="AX134" s="32">
        <v>45391</v>
      </c>
      <c r="AY134" s="32">
        <v>45421</v>
      </c>
      <c r="AZ134" s="32">
        <v>45452</v>
      </c>
      <c r="BA134" s="32">
        <v>45483</v>
      </c>
      <c r="BB134" s="32">
        <v>45514</v>
      </c>
      <c r="BC134" s="32">
        <v>45545</v>
      </c>
      <c r="BD134" s="32">
        <v>45576</v>
      </c>
      <c r="BE134" s="32">
        <v>45606</v>
      </c>
      <c r="BF134" s="11">
        <v>32</v>
      </c>
      <c r="BG134" s="11">
        <v>31</v>
      </c>
      <c r="BH134" s="11">
        <v>30</v>
      </c>
      <c r="BI134" s="11">
        <v>30</v>
      </c>
      <c r="BJ134" s="11">
        <v>32</v>
      </c>
      <c r="BK134" s="11">
        <v>31</v>
      </c>
      <c r="BL134" s="11">
        <v>30</v>
      </c>
      <c r="BM134" s="11">
        <v>32</v>
      </c>
      <c r="BN134" s="11">
        <v>30</v>
      </c>
      <c r="BO134" s="11">
        <v>31</v>
      </c>
      <c r="BP134" s="11">
        <v>29</v>
      </c>
      <c r="BQ134" s="11">
        <v>29</v>
      </c>
      <c r="BR134" s="11">
        <v>30</v>
      </c>
      <c r="BS134" s="11">
        <v>32</v>
      </c>
      <c r="BT134" s="11">
        <v>29</v>
      </c>
      <c r="BU134" s="13">
        <v>30</v>
      </c>
      <c r="BV134" s="13">
        <v>32</v>
      </c>
      <c r="BW134" s="13">
        <v>29</v>
      </c>
      <c r="BX134" s="13">
        <v>30</v>
      </c>
      <c r="BY134" s="13">
        <v>32</v>
      </c>
      <c r="BZ134" s="13">
        <v>30</v>
      </c>
      <c r="CA134" s="13">
        <v>30</v>
      </c>
      <c r="CB134" s="13">
        <v>31</v>
      </c>
      <c r="CC134" s="13">
        <v>29</v>
      </c>
      <c r="CD134" s="13">
        <v>31</v>
      </c>
      <c r="CE134" s="13">
        <v>31</v>
      </c>
      <c r="CF134" s="13">
        <v>28</v>
      </c>
      <c r="CG134" s="13">
        <v>31</v>
      </c>
      <c r="CH134" s="13">
        <v>32</v>
      </c>
      <c r="CI134" s="33">
        <v>30</v>
      </c>
      <c r="CJ134" s="33">
        <v>31</v>
      </c>
      <c r="CK134" s="33">
        <v>31</v>
      </c>
      <c r="CL134" s="33">
        <v>31</v>
      </c>
      <c r="CM134" s="33">
        <v>31</v>
      </c>
      <c r="CN134" s="33">
        <v>31</v>
      </c>
      <c r="CO134" s="33">
        <v>30</v>
      </c>
      <c r="CP134" s="33">
        <v>29</v>
      </c>
      <c r="CQ134" s="14">
        <v>45634</v>
      </c>
      <c r="CR134" s="32">
        <v>45635</v>
      </c>
      <c r="CS134" s="44">
        <v>45643</v>
      </c>
      <c r="CT134" s="35" t="s">
        <v>309</v>
      </c>
      <c r="CU134" s="36">
        <v>45652</v>
      </c>
      <c r="CV134" s="37" t="s">
        <v>369</v>
      </c>
      <c r="CW134" s="17">
        <v>45645</v>
      </c>
      <c r="CX134" s="32">
        <v>45646</v>
      </c>
      <c r="CY134" s="38">
        <v>45656</v>
      </c>
      <c r="CZ134" s="38"/>
    </row>
    <row r="135" spans="1:104" x14ac:dyDescent="0.3">
      <c r="A135" s="46" t="s">
        <v>58</v>
      </c>
      <c r="B135" s="46" t="s">
        <v>245</v>
      </c>
      <c r="C135" s="11" t="s">
        <v>246</v>
      </c>
      <c r="D135" s="11" t="s">
        <v>404</v>
      </c>
      <c r="E135" s="11">
        <v>4003</v>
      </c>
      <c r="F135" s="19">
        <v>3921</v>
      </c>
      <c r="G135" s="11">
        <v>9</v>
      </c>
      <c r="J135" s="30">
        <v>100555469</v>
      </c>
      <c r="K135" s="30">
        <v>32426816</v>
      </c>
      <c r="L135" s="31">
        <v>0.97493266667376655</v>
      </c>
      <c r="M135" s="19">
        <v>1143.6666666666667</v>
      </c>
      <c r="N135" s="19">
        <v>315.125</v>
      </c>
      <c r="O135" s="11">
        <v>395</v>
      </c>
      <c r="P135" s="11">
        <v>10</v>
      </c>
      <c r="Q135" s="11">
        <v>55</v>
      </c>
      <c r="R135" s="19">
        <v>5.7295454545454545</v>
      </c>
      <c r="S135" s="19">
        <v>27.5</v>
      </c>
      <c r="T135" s="19">
        <v>11.459090909090909</v>
      </c>
      <c r="U135" s="32">
        <v>44508</v>
      </c>
      <c r="V135" s="32">
        <v>44540</v>
      </c>
      <c r="W135" s="32">
        <v>44572</v>
      </c>
      <c r="X135" s="32">
        <v>44601</v>
      </c>
      <c r="Y135" s="32">
        <v>44631</v>
      </c>
      <c r="Z135" s="32">
        <v>44662</v>
      </c>
      <c r="AA135" s="32">
        <v>44693</v>
      </c>
      <c r="AB135" s="32">
        <v>44723</v>
      </c>
      <c r="AC135" s="32">
        <v>44755</v>
      </c>
      <c r="AD135" s="32">
        <v>44785</v>
      </c>
      <c r="AE135" s="32">
        <v>44814</v>
      </c>
      <c r="AF135" s="32">
        <v>44845</v>
      </c>
      <c r="AG135" s="32">
        <v>44875</v>
      </c>
      <c r="AH135" s="32">
        <v>44905</v>
      </c>
      <c r="AI135" s="32">
        <v>44937</v>
      </c>
      <c r="AJ135" s="32">
        <v>44966</v>
      </c>
      <c r="AK135" s="32">
        <v>44996</v>
      </c>
      <c r="AL135" s="32">
        <v>45028</v>
      </c>
      <c r="AM135" s="32">
        <v>45057</v>
      </c>
      <c r="AN135" s="32">
        <v>45087</v>
      </c>
      <c r="AO135" s="32">
        <v>45119</v>
      </c>
      <c r="AP135" s="32">
        <v>45149</v>
      </c>
      <c r="AQ135" s="32">
        <v>45180</v>
      </c>
      <c r="AR135" s="32">
        <v>45210</v>
      </c>
      <c r="AS135" s="32">
        <v>45239</v>
      </c>
      <c r="AT135" s="32">
        <v>45270</v>
      </c>
      <c r="AU135" s="32">
        <v>45301</v>
      </c>
      <c r="AV135" s="32">
        <v>45329</v>
      </c>
      <c r="AW135" s="32">
        <v>45360</v>
      </c>
      <c r="AX135" s="32">
        <v>45392</v>
      </c>
      <c r="AY135" s="32">
        <v>45422</v>
      </c>
      <c r="AZ135" s="32">
        <v>45454</v>
      </c>
      <c r="BA135" s="32">
        <v>45485</v>
      </c>
      <c r="BB135" s="32">
        <v>45516</v>
      </c>
      <c r="BC135" s="32">
        <v>45546</v>
      </c>
      <c r="BD135" s="32">
        <v>45577</v>
      </c>
      <c r="BE135" s="32">
        <v>45607</v>
      </c>
      <c r="BF135" s="11">
        <v>32</v>
      </c>
      <c r="BG135" s="11">
        <v>32</v>
      </c>
      <c r="BH135" s="11">
        <v>29</v>
      </c>
      <c r="BI135" s="11">
        <v>30</v>
      </c>
      <c r="BJ135" s="11">
        <v>31</v>
      </c>
      <c r="BK135" s="11">
        <v>31</v>
      </c>
      <c r="BL135" s="11">
        <v>30</v>
      </c>
      <c r="BM135" s="11">
        <v>32</v>
      </c>
      <c r="BN135" s="11">
        <v>30</v>
      </c>
      <c r="BO135" s="11">
        <v>29</v>
      </c>
      <c r="BP135" s="11">
        <v>31</v>
      </c>
      <c r="BQ135" s="11">
        <v>30</v>
      </c>
      <c r="BR135" s="11">
        <v>30</v>
      </c>
      <c r="BS135" s="11">
        <v>32</v>
      </c>
      <c r="BT135" s="11">
        <v>29</v>
      </c>
      <c r="BU135" s="13">
        <v>30</v>
      </c>
      <c r="BV135" s="13">
        <v>32</v>
      </c>
      <c r="BW135" s="13">
        <v>29</v>
      </c>
      <c r="BX135" s="13">
        <v>30</v>
      </c>
      <c r="BY135" s="13">
        <v>32</v>
      </c>
      <c r="BZ135" s="13">
        <v>30</v>
      </c>
      <c r="CA135" s="13">
        <v>31</v>
      </c>
      <c r="CB135" s="13">
        <v>30</v>
      </c>
      <c r="CC135" s="13">
        <v>29</v>
      </c>
      <c r="CD135" s="13">
        <v>31</v>
      </c>
      <c r="CE135" s="13">
        <v>31</v>
      </c>
      <c r="CF135" s="13">
        <v>28</v>
      </c>
      <c r="CG135" s="13">
        <v>31</v>
      </c>
      <c r="CH135" s="13">
        <v>32</v>
      </c>
      <c r="CI135" s="33">
        <v>30</v>
      </c>
      <c r="CJ135" s="33">
        <v>32</v>
      </c>
      <c r="CK135" s="33">
        <v>31</v>
      </c>
      <c r="CL135" s="33">
        <v>31</v>
      </c>
      <c r="CM135" s="33">
        <v>30</v>
      </c>
      <c r="CN135" s="33">
        <v>31</v>
      </c>
      <c r="CO135" s="33">
        <v>30</v>
      </c>
      <c r="CP135" s="33">
        <v>29</v>
      </c>
      <c r="CQ135" s="14">
        <v>45635</v>
      </c>
      <c r="CR135" s="32">
        <v>45636</v>
      </c>
      <c r="CS135" s="44">
        <v>45643</v>
      </c>
      <c r="CT135" s="35" t="s">
        <v>369</v>
      </c>
      <c r="CU135" s="36">
        <v>45652</v>
      </c>
      <c r="CV135" s="37" t="s">
        <v>309</v>
      </c>
      <c r="CW135" s="17">
        <v>45645</v>
      </c>
      <c r="CX135" s="32">
        <v>45646</v>
      </c>
      <c r="CY135" s="38">
        <v>45656</v>
      </c>
      <c r="CZ135" s="38"/>
    </row>
    <row r="136" spans="1:104" x14ac:dyDescent="0.3">
      <c r="A136" s="46" t="s">
        <v>33</v>
      </c>
      <c r="B136" s="46" t="s">
        <v>253</v>
      </c>
      <c r="C136" s="11" t="s">
        <v>254</v>
      </c>
      <c r="D136" s="11" t="s">
        <v>409</v>
      </c>
      <c r="E136" s="11">
        <v>4453</v>
      </c>
      <c r="F136" s="19">
        <v>4018</v>
      </c>
      <c r="G136" s="11">
        <v>262</v>
      </c>
      <c r="J136" s="30">
        <v>100555469</v>
      </c>
      <c r="K136" s="30">
        <v>32426816</v>
      </c>
      <c r="L136" s="31">
        <v>1.0316505270713006</v>
      </c>
      <c r="M136" s="19">
        <v>904</v>
      </c>
      <c r="N136" s="19">
        <v>356.25</v>
      </c>
      <c r="O136" s="11">
        <v>355.5</v>
      </c>
      <c r="P136" s="11">
        <v>11</v>
      </c>
      <c r="Q136" s="11">
        <v>55</v>
      </c>
      <c r="R136" s="19">
        <v>6.4772727272727275</v>
      </c>
      <c r="S136" s="19">
        <v>27.5</v>
      </c>
      <c r="T136" s="19">
        <v>12.954545454545455</v>
      </c>
      <c r="U136" s="32">
        <v>44508</v>
      </c>
      <c r="V136" s="32">
        <v>44540</v>
      </c>
      <c r="W136" s="32">
        <v>44572</v>
      </c>
      <c r="X136" s="32">
        <v>44601</v>
      </c>
      <c r="Y136" s="32">
        <v>44631</v>
      </c>
      <c r="Z136" s="32">
        <v>44663</v>
      </c>
      <c r="AA136" s="32">
        <v>44694</v>
      </c>
      <c r="AB136" s="32">
        <v>44725</v>
      </c>
      <c r="AC136" s="32">
        <v>44756</v>
      </c>
      <c r="AD136" s="32">
        <v>44786</v>
      </c>
      <c r="AE136" s="32">
        <v>44817</v>
      </c>
      <c r="AF136" s="32">
        <v>44846</v>
      </c>
      <c r="AG136" s="32">
        <v>44876</v>
      </c>
      <c r="AH136" s="32">
        <v>44905</v>
      </c>
      <c r="AI136" s="32">
        <v>44937</v>
      </c>
      <c r="AJ136" s="32">
        <v>44966</v>
      </c>
      <c r="AK136" s="32">
        <v>44996</v>
      </c>
      <c r="AL136" s="32">
        <v>45028</v>
      </c>
      <c r="AM136" s="32">
        <v>45057</v>
      </c>
      <c r="AN136" s="32">
        <v>45088</v>
      </c>
      <c r="AO136" s="32">
        <v>45120</v>
      </c>
      <c r="AP136" s="32">
        <v>45150</v>
      </c>
      <c r="AQ136" s="32">
        <v>45181</v>
      </c>
      <c r="AR136" s="32">
        <v>45211</v>
      </c>
      <c r="AS136" s="32">
        <v>45240</v>
      </c>
      <c r="AT136" s="32">
        <v>45270</v>
      </c>
      <c r="AU136" s="32">
        <v>45302</v>
      </c>
      <c r="AV136" s="32">
        <v>45330</v>
      </c>
      <c r="AW136" s="32">
        <v>45362</v>
      </c>
      <c r="AX136" s="32">
        <v>45394</v>
      </c>
      <c r="AY136" s="32">
        <v>45425</v>
      </c>
      <c r="AZ136" s="32">
        <v>45456</v>
      </c>
      <c r="BA136" s="32">
        <v>45486</v>
      </c>
      <c r="BB136" s="32">
        <v>45517</v>
      </c>
      <c r="BC136" s="32">
        <v>45547</v>
      </c>
      <c r="BD136" s="32">
        <v>45578</v>
      </c>
      <c r="BE136" s="32">
        <v>45606</v>
      </c>
      <c r="BF136" s="11">
        <v>32</v>
      </c>
      <c r="BG136" s="11">
        <v>32</v>
      </c>
      <c r="BH136" s="11">
        <v>29</v>
      </c>
      <c r="BI136" s="11">
        <v>30</v>
      </c>
      <c r="BJ136" s="11">
        <v>32</v>
      </c>
      <c r="BK136" s="11">
        <v>31</v>
      </c>
      <c r="BL136" s="11">
        <v>31</v>
      </c>
      <c r="BM136" s="11">
        <v>31</v>
      </c>
      <c r="BN136" s="11">
        <v>30</v>
      </c>
      <c r="BO136" s="11">
        <v>31</v>
      </c>
      <c r="BP136" s="11">
        <v>29</v>
      </c>
      <c r="BQ136" s="11">
        <v>30</v>
      </c>
      <c r="BR136" s="11">
        <v>29</v>
      </c>
      <c r="BS136" s="11">
        <v>32</v>
      </c>
      <c r="BT136" s="11">
        <v>29</v>
      </c>
      <c r="BU136" s="13">
        <v>30</v>
      </c>
      <c r="BV136" s="13">
        <v>32</v>
      </c>
      <c r="BW136" s="13">
        <v>29</v>
      </c>
      <c r="BX136" s="13">
        <v>31</v>
      </c>
      <c r="BY136" s="13">
        <v>32</v>
      </c>
      <c r="BZ136" s="13">
        <v>30</v>
      </c>
      <c r="CA136" s="13">
        <v>31</v>
      </c>
      <c r="CB136" s="13">
        <v>30</v>
      </c>
      <c r="CC136" s="13">
        <v>29</v>
      </c>
      <c r="CD136" s="13">
        <v>30</v>
      </c>
      <c r="CE136" s="13">
        <v>32</v>
      </c>
      <c r="CF136" s="13">
        <v>28</v>
      </c>
      <c r="CG136" s="13">
        <v>32</v>
      </c>
      <c r="CH136" s="13">
        <v>32</v>
      </c>
      <c r="CI136" s="33">
        <v>31</v>
      </c>
      <c r="CJ136" s="33">
        <v>31</v>
      </c>
      <c r="CK136" s="33">
        <v>30</v>
      </c>
      <c r="CL136" s="33">
        <v>31</v>
      </c>
      <c r="CM136" s="33">
        <v>30</v>
      </c>
      <c r="CN136" s="33">
        <v>31</v>
      </c>
      <c r="CO136" s="33">
        <v>28</v>
      </c>
      <c r="CP136" s="33">
        <v>30</v>
      </c>
      <c r="CQ136" s="14">
        <v>45635</v>
      </c>
      <c r="CR136" s="32">
        <v>45636</v>
      </c>
      <c r="CS136" s="44">
        <v>45644</v>
      </c>
      <c r="CT136" s="35" t="s">
        <v>309</v>
      </c>
      <c r="CU136" s="36">
        <v>45653</v>
      </c>
      <c r="CV136" s="37" t="s">
        <v>309</v>
      </c>
      <c r="CW136" s="17">
        <v>45645</v>
      </c>
      <c r="CX136" s="32">
        <v>45646</v>
      </c>
      <c r="CY136" s="38">
        <v>45656</v>
      </c>
      <c r="CZ136" s="38"/>
    </row>
    <row r="137" spans="1:104" x14ac:dyDescent="0.3">
      <c r="A137" s="46" t="s">
        <v>33</v>
      </c>
      <c r="B137" s="46" t="s">
        <v>244</v>
      </c>
      <c r="C137" s="11" t="s">
        <v>208</v>
      </c>
      <c r="D137" s="11" t="s">
        <v>408</v>
      </c>
      <c r="E137" s="11">
        <v>4056</v>
      </c>
      <c r="F137" s="19">
        <v>3669</v>
      </c>
      <c r="G137" s="11">
        <v>90</v>
      </c>
      <c r="J137" s="30">
        <v>100555469</v>
      </c>
      <c r="K137" s="30">
        <v>32426816</v>
      </c>
      <c r="L137" s="31">
        <v>0.98537549538698754</v>
      </c>
      <c r="M137" s="19">
        <v>621.33333333333337</v>
      </c>
      <c r="N137" s="19">
        <v>305</v>
      </c>
      <c r="O137" s="11">
        <v>355.5</v>
      </c>
      <c r="P137" s="19">
        <v>12.029508196721311</v>
      </c>
      <c r="Q137" s="11">
        <v>55</v>
      </c>
      <c r="R137" s="19">
        <v>5.5454545454545459</v>
      </c>
      <c r="S137" s="19">
        <v>27.5</v>
      </c>
      <c r="T137" s="19">
        <v>11.090909090909092</v>
      </c>
      <c r="U137" s="32">
        <v>44508</v>
      </c>
      <c r="V137" s="32">
        <v>44540</v>
      </c>
      <c r="W137" s="32">
        <v>44572</v>
      </c>
      <c r="X137" s="32">
        <v>44601</v>
      </c>
      <c r="Y137" s="32">
        <v>44631</v>
      </c>
      <c r="Z137" s="32">
        <v>44662</v>
      </c>
      <c r="AA137" s="32">
        <v>44693</v>
      </c>
      <c r="AB137" s="32">
        <v>44723</v>
      </c>
      <c r="AC137" s="32">
        <v>44755</v>
      </c>
      <c r="AD137" s="32">
        <v>44785</v>
      </c>
      <c r="AE137" s="32">
        <v>44816</v>
      </c>
      <c r="AF137" s="32">
        <v>44845</v>
      </c>
      <c r="AG137" s="32">
        <v>44875</v>
      </c>
      <c r="AH137" s="32">
        <v>44905</v>
      </c>
      <c r="AI137" s="32">
        <v>44937</v>
      </c>
      <c r="AJ137" s="32">
        <v>44966</v>
      </c>
      <c r="AK137" s="32">
        <v>44996</v>
      </c>
      <c r="AL137" s="32">
        <v>45028</v>
      </c>
      <c r="AM137" s="32">
        <v>45057</v>
      </c>
      <c r="AN137" s="32">
        <v>45088</v>
      </c>
      <c r="AO137" s="32">
        <v>45120</v>
      </c>
      <c r="AP137" s="32">
        <v>45150</v>
      </c>
      <c r="AQ137" s="32">
        <v>45181</v>
      </c>
      <c r="AR137" s="32">
        <v>45211</v>
      </c>
      <c r="AS137" s="32">
        <v>45240</v>
      </c>
      <c r="AT137" s="32">
        <v>45270</v>
      </c>
      <c r="AU137" s="32">
        <v>45301</v>
      </c>
      <c r="AV137" s="32">
        <v>45329</v>
      </c>
      <c r="AW137" s="32">
        <v>45360</v>
      </c>
      <c r="AX137" s="32">
        <v>45392</v>
      </c>
      <c r="AY137" s="32">
        <v>45422</v>
      </c>
      <c r="AZ137" s="32">
        <v>45454</v>
      </c>
      <c r="BA137" s="32">
        <v>45485</v>
      </c>
      <c r="BB137" s="32">
        <v>45516</v>
      </c>
      <c r="BC137" s="32">
        <v>45546</v>
      </c>
      <c r="BD137" s="32">
        <v>45577</v>
      </c>
      <c r="BE137" s="32">
        <v>45607</v>
      </c>
      <c r="BF137" s="11">
        <v>32</v>
      </c>
      <c r="BG137" s="11">
        <v>32</v>
      </c>
      <c r="BH137" s="11">
        <v>29</v>
      </c>
      <c r="BI137" s="11">
        <v>30</v>
      </c>
      <c r="BJ137" s="11">
        <v>31</v>
      </c>
      <c r="BK137" s="11">
        <v>31</v>
      </c>
      <c r="BL137" s="11">
        <v>30</v>
      </c>
      <c r="BM137" s="11">
        <v>32</v>
      </c>
      <c r="BN137" s="11">
        <v>30</v>
      </c>
      <c r="BO137" s="11">
        <v>31</v>
      </c>
      <c r="BP137" s="11">
        <v>29</v>
      </c>
      <c r="BQ137" s="11">
        <v>30</v>
      </c>
      <c r="BR137" s="11">
        <v>30</v>
      </c>
      <c r="BS137" s="11">
        <v>32</v>
      </c>
      <c r="BT137" s="11">
        <v>29</v>
      </c>
      <c r="BU137" s="13">
        <v>30</v>
      </c>
      <c r="BV137" s="13">
        <v>32</v>
      </c>
      <c r="BW137" s="13">
        <v>29</v>
      </c>
      <c r="BX137" s="13">
        <v>31</v>
      </c>
      <c r="BY137" s="13">
        <v>32</v>
      </c>
      <c r="BZ137" s="13">
        <v>30</v>
      </c>
      <c r="CA137" s="13">
        <v>31</v>
      </c>
      <c r="CB137" s="13">
        <v>30</v>
      </c>
      <c r="CC137" s="13">
        <v>29</v>
      </c>
      <c r="CD137" s="13">
        <v>30</v>
      </c>
      <c r="CE137" s="13">
        <v>31</v>
      </c>
      <c r="CF137" s="13">
        <v>28</v>
      </c>
      <c r="CG137" s="13">
        <v>31</v>
      </c>
      <c r="CH137" s="13">
        <v>32</v>
      </c>
      <c r="CI137" s="33">
        <v>30</v>
      </c>
      <c r="CJ137" s="33">
        <v>32</v>
      </c>
      <c r="CK137" s="33">
        <v>31</v>
      </c>
      <c r="CL137" s="33">
        <v>31</v>
      </c>
      <c r="CM137" s="33">
        <v>30</v>
      </c>
      <c r="CN137" s="33">
        <v>31</v>
      </c>
      <c r="CO137" s="33">
        <v>30</v>
      </c>
      <c r="CP137" s="33">
        <v>29</v>
      </c>
      <c r="CQ137" s="14">
        <v>45635</v>
      </c>
      <c r="CR137" s="32">
        <v>45636</v>
      </c>
      <c r="CS137" s="44">
        <v>45644</v>
      </c>
      <c r="CT137" s="35" t="s">
        <v>309</v>
      </c>
      <c r="CU137" s="36">
        <v>45653</v>
      </c>
      <c r="CV137" s="37" t="s">
        <v>309</v>
      </c>
      <c r="CW137" s="17">
        <v>45645</v>
      </c>
      <c r="CX137" s="32">
        <v>45646</v>
      </c>
      <c r="CY137" s="38">
        <v>45656</v>
      </c>
      <c r="CZ137" s="38"/>
    </row>
    <row r="138" spans="1:104" x14ac:dyDescent="0.3">
      <c r="A138" s="46" t="s">
        <v>33</v>
      </c>
      <c r="B138" s="46" t="s">
        <v>247</v>
      </c>
      <c r="C138" s="11" t="s">
        <v>248</v>
      </c>
      <c r="D138" s="11" t="s">
        <v>410</v>
      </c>
      <c r="E138" s="11">
        <v>6306</v>
      </c>
      <c r="F138" s="19">
        <v>5683</v>
      </c>
      <c r="G138" s="11">
        <v>119</v>
      </c>
      <c r="J138" s="30">
        <v>100555469</v>
      </c>
      <c r="K138" s="30">
        <v>32426816</v>
      </c>
      <c r="L138" s="31">
        <v>0.90703656468953098</v>
      </c>
      <c r="M138" s="19">
        <v>1296.6666666666667</v>
      </c>
      <c r="N138" s="19">
        <v>423.5625</v>
      </c>
      <c r="O138" s="11">
        <v>355.5</v>
      </c>
      <c r="P138" s="19">
        <v>13.417146229895234</v>
      </c>
      <c r="Q138" s="11">
        <v>55</v>
      </c>
      <c r="R138" s="19">
        <v>7.7011363636363637</v>
      </c>
      <c r="S138" s="19">
        <v>27.5</v>
      </c>
      <c r="T138" s="19">
        <v>15.402272727272727</v>
      </c>
      <c r="U138" s="32">
        <v>44508</v>
      </c>
      <c r="V138" s="32">
        <v>44540</v>
      </c>
      <c r="W138" s="32">
        <v>44572</v>
      </c>
      <c r="X138" s="32">
        <v>44601</v>
      </c>
      <c r="Y138" s="32">
        <v>44631</v>
      </c>
      <c r="Z138" s="32">
        <v>44662</v>
      </c>
      <c r="AA138" s="32">
        <v>44693</v>
      </c>
      <c r="AB138" s="32">
        <v>44723</v>
      </c>
      <c r="AC138" s="32">
        <v>44755</v>
      </c>
      <c r="AD138" s="32">
        <v>44785</v>
      </c>
      <c r="AE138" s="32">
        <v>44816</v>
      </c>
      <c r="AF138" s="32">
        <v>44846</v>
      </c>
      <c r="AG138" s="32">
        <v>44875</v>
      </c>
      <c r="AH138" s="32">
        <v>44905</v>
      </c>
      <c r="AI138" s="32">
        <v>44937</v>
      </c>
      <c r="AJ138" s="32">
        <v>44966</v>
      </c>
      <c r="AK138" s="32">
        <v>44996</v>
      </c>
      <c r="AL138" s="32">
        <v>45028</v>
      </c>
      <c r="AM138" s="32">
        <v>45057</v>
      </c>
      <c r="AN138" s="32">
        <v>45087</v>
      </c>
      <c r="AO138" s="32">
        <v>45119</v>
      </c>
      <c r="AP138" s="32">
        <v>45149</v>
      </c>
      <c r="AQ138" s="32">
        <v>45180</v>
      </c>
      <c r="AR138" s="32">
        <v>45210</v>
      </c>
      <c r="AS138" s="32">
        <v>45239</v>
      </c>
      <c r="AT138" s="32">
        <v>45270</v>
      </c>
      <c r="AU138" s="32">
        <v>45301</v>
      </c>
      <c r="AV138" s="32">
        <v>45329</v>
      </c>
      <c r="AW138" s="32">
        <v>45360</v>
      </c>
      <c r="AX138" s="32">
        <v>45392</v>
      </c>
      <c r="AY138" s="32">
        <v>45422</v>
      </c>
      <c r="AZ138" s="32">
        <v>45454</v>
      </c>
      <c r="BA138" s="32">
        <v>45485</v>
      </c>
      <c r="BB138" s="32">
        <v>45516</v>
      </c>
      <c r="BC138" s="32">
        <v>45546</v>
      </c>
      <c r="BD138" s="32">
        <v>45577</v>
      </c>
      <c r="BE138" s="32">
        <v>45607</v>
      </c>
      <c r="BF138" s="11">
        <v>32</v>
      </c>
      <c r="BG138" s="11">
        <v>32</v>
      </c>
      <c r="BH138" s="11">
        <v>29</v>
      </c>
      <c r="BI138" s="11">
        <v>30</v>
      </c>
      <c r="BJ138" s="11">
        <v>31</v>
      </c>
      <c r="BK138" s="11">
        <v>31</v>
      </c>
      <c r="BL138" s="11">
        <v>30</v>
      </c>
      <c r="BM138" s="11">
        <v>32</v>
      </c>
      <c r="BN138" s="11">
        <v>30</v>
      </c>
      <c r="BO138" s="11">
        <v>31</v>
      </c>
      <c r="BP138" s="11">
        <v>30</v>
      </c>
      <c r="BQ138" s="11">
        <v>29</v>
      </c>
      <c r="BR138" s="11">
        <v>30</v>
      </c>
      <c r="BS138" s="11">
        <v>32</v>
      </c>
      <c r="BT138" s="11">
        <v>29</v>
      </c>
      <c r="BU138" s="13">
        <v>30</v>
      </c>
      <c r="BV138" s="13">
        <v>32</v>
      </c>
      <c r="BW138" s="13">
        <v>29</v>
      </c>
      <c r="BX138" s="13">
        <v>30</v>
      </c>
      <c r="BY138" s="13">
        <v>32</v>
      </c>
      <c r="BZ138" s="13">
        <v>30</v>
      </c>
      <c r="CA138" s="13">
        <v>31</v>
      </c>
      <c r="CB138" s="13">
        <v>30</v>
      </c>
      <c r="CC138" s="13">
        <v>29</v>
      </c>
      <c r="CD138" s="13">
        <v>31</v>
      </c>
      <c r="CE138" s="13">
        <v>31</v>
      </c>
      <c r="CF138" s="13">
        <v>28</v>
      </c>
      <c r="CG138" s="13">
        <v>31</v>
      </c>
      <c r="CH138" s="13">
        <v>32</v>
      </c>
      <c r="CI138" s="33">
        <v>30</v>
      </c>
      <c r="CJ138" s="33">
        <v>32</v>
      </c>
      <c r="CK138" s="33">
        <v>31</v>
      </c>
      <c r="CL138" s="33">
        <v>31</v>
      </c>
      <c r="CM138" s="33">
        <v>30</v>
      </c>
      <c r="CN138" s="33">
        <v>31</v>
      </c>
      <c r="CO138" s="33">
        <v>30</v>
      </c>
      <c r="CP138" s="33">
        <v>29</v>
      </c>
      <c r="CQ138" s="14">
        <v>45635</v>
      </c>
      <c r="CR138" s="32">
        <v>45636</v>
      </c>
      <c r="CS138" s="44">
        <v>45644</v>
      </c>
      <c r="CT138" s="35" t="s">
        <v>309</v>
      </c>
      <c r="CU138" s="36">
        <v>45653</v>
      </c>
      <c r="CV138" s="37" t="s">
        <v>309</v>
      </c>
      <c r="CW138" s="17">
        <v>45645</v>
      </c>
      <c r="CX138" s="32">
        <v>45646</v>
      </c>
      <c r="CY138" s="38">
        <v>45656</v>
      </c>
      <c r="CZ138" s="38"/>
    </row>
    <row r="139" spans="1:104" x14ac:dyDescent="0.3">
      <c r="A139" s="46" t="s">
        <v>33</v>
      </c>
      <c r="B139" s="46" t="s">
        <v>251</v>
      </c>
      <c r="C139" s="11" t="s">
        <v>252</v>
      </c>
      <c r="D139" s="11" t="s">
        <v>411</v>
      </c>
      <c r="E139" s="11">
        <v>11254</v>
      </c>
      <c r="F139" s="19">
        <v>2942</v>
      </c>
      <c r="G139" s="11">
        <v>6700</v>
      </c>
      <c r="J139" s="30">
        <v>100555469</v>
      </c>
      <c r="K139" s="30">
        <v>32426816</v>
      </c>
      <c r="L139" s="31">
        <v>1.0767320263755011</v>
      </c>
      <c r="M139" s="19">
        <v>1896.3333333333333</v>
      </c>
      <c r="N139" s="19">
        <v>456.125</v>
      </c>
      <c r="O139" s="11">
        <v>355.5</v>
      </c>
      <c r="P139" s="11">
        <v>6</v>
      </c>
      <c r="Q139" s="11">
        <v>50</v>
      </c>
      <c r="R139" s="19">
        <v>9.1225000000000005</v>
      </c>
      <c r="S139" s="19">
        <v>25</v>
      </c>
      <c r="T139" s="19">
        <v>18.245000000000001</v>
      </c>
      <c r="U139" s="32">
        <v>44509</v>
      </c>
      <c r="V139" s="32">
        <v>44541</v>
      </c>
      <c r="W139" s="32">
        <v>44573</v>
      </c>
      <c r="X139" s="32">
        <v>44602</v>
      </c>
      <c r="Y139" s="32">
        <v>44632</v>
      </c>
      <c r="Z139" s="32">
        <v>44663</v>
      </c>
      <c r="AA139" s="32">
        <v>44694</v>
      </c>
      <c r="AB139" s="32">
        <v>44725</v>
      </c>
      <c r="AC139" s="32">
        <v>44756</v>
      </c>
      <c r="AD139" s="32">
        <v>44786</v>
      </c>
      <c r="AE139" s="32">
        <v>44817</v>
      </c>
      <c r="AF139" s="32">
        <v>44847</v>
      </c>
      <c r="AG139" s="32">
        <v>44877</v>
      </c>
      <c r="AH139" s="32">
        <v>44906</v>
      </c>
      <c r="AI139" s="32">
        <v>44938</v>
      </c>
      <c r="AJ139" s="32">
        <v>44967</v>
      </c>
      <c r="AK139" s="32">
        <v>44998</v>
      </c>
      <c r="AL139" s="32">
        <v>45029</v>
      </c>
      <c r="AM139" s="32">
        <v>45058</v>
      </c>
      <c r="AN139" s="32">
        <v>45087</v>
      </c>
      <c r="AO139" s="32">
        <v>45119</v>
      </c>
      <c r="AP139" s="32">
        <v>45149</v>
      </c>
      <c r="AQ139" s="32">
        <v>45180</v>
      </c>
      <c r="AR139" s="32">
        <v>45210</v>
      </c>
      <c r="AS139" s="32">
        <v>45239</v>
      </c>
      <c r="AT139" s="32">
        <v>45271</v>
      </c>
      <c r="AU139" s="32">
        <v>45301</v>
      </c>
      <c r="AV139" s="32">
        <v>45329</v>
      </c>
      <c r="AW139" s="32">
        <v>45360</v>
      </c>
      <c r="AX139" s="32">
        <v>45392</v>
      </c>
      <c r="AY139" s="32">
        <v>45422</v>
      </c>
      <c r="AZ139" s="32">
        <v>45454</v>
      </c>
      <c r="BA139" s="32">
        <v>45485</v>
      </c>
      <c r="BB139" s="32">
        <v>45516</v>
      </c>
      <c r="BC139" s="32">
        <v>45546</v>
      </c>
      <c r="BD139" s="32">
        <v>45577</v>
      </c>
      <c r="BE139" s="32">
        <v>45607</v>
      </c>
      <c r="BF139" s="11">
        <v>32</v>
      </c>
      <c r="BG139" s="11">
        <v>32</v>
      </c>
      <c r="BH139" s="11">
        <v>29</v>
      </c>
      <c r="BI139" s="11">
        <v>30</v>
      </c>
      <c r="BJ139" s="11">
        <v>31</v>
      </c>
      <c r="BK139" s="11">
        <v>31</v>
      </c>
      <c r="BL139" s="11">
        <v>31</v>
      </c>
      <c r="BM139" s="11">
        <v>31</v>
      </c>
      <c r="BN139" s="11">
        <v>30</v>
      </c>
      <c r="BO139" s="11">
        <v>31</v>
      </c>
      <c r="BP139" s="11">
        <v>30</v>
      </c>
      <c r="BQ139" s="11">
        <v>30</v>
      </c>
      <c r="BR139" s="11">
        <v>29</v>
      </c>
      <c r="BS139" s="11">
        <v>32</v>
      </c>
      <c r="BT139" s="11">
        <v>29</v>
      </c>
      <c r="BU139" s="13">
        <v>31</v>
      </c>
      <c r="BV139" s="13">
        <v>31</v>
      </c>
      <c r="BW139" s="13">
        <v>29</v>
      </c>
      <c r="BX139" s="13">
        <v>29</v>
      </c>
      <c r="BY139" s="13">
        <v>32</v>
      </c>
      <c r="BZ139" s="13">
        <v>30</v>
      </c>
      <c r="CA139" s="13">
        <v>31</v>
      </c>
      <c r="CB139" s="13">
        <v>30</v>
      </c>
      <c r="CC139" s="13">
        <v>29</v>
      </c>
      <c r="CD139" s="13">
        <v>32</v>
      </c>
      <c r="CE139" s="13">
        <v>30</v>
      </c>
      <c r="CF139" s="13">
        <v>28</v>
      </c>
      <c r="CG139" s="13">
        <v>31</v>
      </c>
      <c r="CH139" s="13">
        <v>32</v>
      </c>
      <c r="CI139" s="33">
        <v>30</v>
      </c>
      <c r="CJ139" s="33">
        <v>32</v>
      </c>
      <c r="CK139" s="33">
        <v>31</v>
      </c>
      <c r="CL139" s="33">
        <v>31</v>
      </c>
      <c r="CM139" s="33">
        <v>30</v>
      </c>
      <c r="CN139" s="33">
        <v>31</v>
      </c>
      <c r="CO139" s="33">
        <v>30</v>
      </c>
      <c r="CP139" s="33">
        <v>30</v>
      </c>
      <c r="CQ139" s="14">
        <v>45636</v>
      </c>
      <c r="CR139" s="32">
        <v>45637</v>
      </c>
      <c r="CS139" s="44">
        <v>45644</v>
      </c>
      <c r="CT139" s="35" t="s">
        <v>369</v>
      </c>
      <c r="CU139" s="36">
        <v>45653</v>
      </c>
      <c r="CV139" s="37" t="s">
        <v>309</v>
      </c>
      <c r="CW139" s="17">
        <v>45645</v>
      </c>
      <c r="CX139" s="32">
        <v>45646</v>
      </c>
      <c r="CY139" s="38">
        <v>45656</v>
      </c>
      <c r="CZ139" s="38"/>
    </row>
    <row r="140" spans="1:104" x14ac:dyDescent="0.3">
      <c r="A140" s="46" t="s">
        <v>33</v>
      </c>
      <c r="B140" s="46" t="s">
        <v>264</v>
      </c>
      <c r="C140" s="11" t="s">
        <v>184</v>
      </c>
      <c r="D140" s="11" t="s">
        <v>416</v>
      </c>
      <c r="E140" s="11">
        <v>3880</v>
      </c>
      <c r="F140" s="19">
        <v>3629</v>
      </c>
      <c r="G140" s="11">
        <v>45</v>
      </c>
      <c r="J140" s="30">
        <v>100555469</v>
      </c>
      <c r="K140" s="30">
        <v>32426816</v>
      </c>
      <c r="L140" s="31">
        <v>0.93820444956505722</v>
      </c>
      <c r="M140" s="19">
        <v>809</v>
      </c>
      <c r="N140" s="19">
        <v>289.70833333333331</v>
      </c>
      <c r="O140" s="11">
        <v>338.1</v>
      </c>
      <c r="P140" s="11">
        <v>10</v>
      </c>
      <c r="Q140" s="11">
        <v>55</v>
      </c>
      <c r="R140" s="19">
        <v>5.2674242424242417</v>
      </c>
      <c r="S140" s="19">
        <v>27.5</v>
      </c>
      <c r="T140" s="19">
        <v>10.534848484848483</v>
      </c>
      <c r="U140" s="32">
        <v>44508</v>
      </c>
      <c r="V140" s="32">
        <v>44540</v>
      </c>
      <c r="W140" s="32">
        <v>44572</v>
      </c>
      <c r="X140" s="32">
        <v>44601</v>
      </c>
      <c r="Y140" s="32">
        <v>44631</v>
      </c>
      <c r="Z140" s="32">
        <v>44663</v>
      </c>
      <c r="AA140" s="32">
        <v>44694</v>
      </c>
      <c r="AB140" s="32">
        <v>44725</v>
      </c>
      <c r="AC140" s="32">
        <v>44756</v>
      </c>
      <c r="AD140" s="32">
        <v>44786</v>
      </c>
      <c r="AE140" s="32">
        <v>44817</v>
      </c>
      <c r="AF140" s="32">
        <v>44846</v>
      </c>
      <c r="AG140" s="32">
        <v>44876</v>
      </c>
      <c r="AH140" s="32">
        <v>44905</v>
      </c>
      <c r="AI140" s="32">
        <v>44937</v>
      </c>
      <c r="AJ140" s="32">
        <v>44966</v>
      </c>
      <c r="AK140" s="32">
        <v>44996</v>
      </c>
      <c r="AL140" s="32">
        <v>45028</v>
      </c>
      <c r="AM140" s="32">
        <v>45057</v>
      </c>
      <c r="AN140" s="32">
        <v>45087</v>
      </c>
      <c r="AO140" s="32">
        <v>45119</v>
      </c>
      <c r="AP140" s="32">
        <v>45149</v>
      </c>
      <c r="AQ140" s="32">
        <v>45180</v>
      </c>
      <c r="AR140" s="32">
        <v>45210</v>
      </c>
      <c r="AS140" s="32">
        <v>45239</v>
      </c>
      <c r="AT140" s="32">
        <v>45270</v>
      </c>
      <c r="AU140" s="32">
        <v>45301</v>
      </c>
      <c r="AV140" s="32">
        <v>45329</v>
      </c>
      <c r="AW140" s="32">
        <v>45360</v>
      </c>
      <c r="AX140" s="32">
        <v>45392</v>
      </c>
      <c r="AY140" s="32">
        <v>45422</v>
      </c>
      <c r="AZ140" s="32">
        <v>45454</v>
      </c>
      <c r="BA140" s="32">
        <v>45485</v>
      </c>
      <c r="BB140" s="32">
        <v>45516</v>
      </c>
      <c r="BC140" s="32">
        <v>45546</v>
      </c>
      <c r="BD140" s="32">
        <v>45577</v>
      </c>
      <c r="BE140" s="32">
        <v>45607</v>
      </c>
      <c r="BF140" s="11">
        <v>32</v>
      </c>
      <c r="BG140" s="11">
        <v>32</v>
      </c>
      <c r="BH140" s="11">
        <v>29</v>
      </c>
      <c r="BI140" s="11">
        <v>30</v>
      </c>
      <c r="BJ140" s="11">
        <v>32</v>
      </c>
      <c r="BK140" s="11">
        <v>31</v>
      </c>
      <c r="BL140" s="11">
        <v>31</v>
      </c>
      <c r="BM140" s="11">
        <v>31</v>
      </c>
      <c r="BN140" s="11">
        <v>30</v>
      </c>
      <c r="BO140" s="11">
        <v>31</v>
      </c>
      <c r="BP140" s="11">
        <v>29</v>
      </c>
      <c r="BQ140" s="11">
        <v>30</v>
      </c>
      <c r="BR140" s="11">
        <v>29</v>
      </c>
      <c r="BS140" s="11">
        <v>32</v>
      </c>
      <c r="BT140" s="11">
        <v>29</v>
      </c>
      <c r="BU140" s="13">
        <v>30</v>
      </c>
      <c r="BV140" s="13">
        <v>32</v>
      </c>
      <c r="BW140" s="13">
        <v>29</v>
      </c>
      <c r="BX140" s="13">
        <v>30</v>
      </c>
      <c r="BY140" s="13">
        <v>32</v>
      </c>
      <c r="BZ140" s="13">
        <v>30</v>
      </c>
      <c r="CA140" s="13">
        <v>31</v>
      </c>
      <c r="CB140" s="13">
        <v>30</v>
      </c>
      <c r="CC140" s="13">
        <v>29</v>
      </c>
      <c r="CD140" s="13">
        <v>31</v>
      </c>
      <c r="CE140" s="13">
        <v>31</v>
      </c>
      <c r="CF140" s="13">
        <v>28</v>
      </c>
      <c r="CG140" s="13">
        <v>31</v>
      </c>
      <c r="CH140" s="13">
        <v>32</v>
      </c>
      <c r="CI140" s="33">
        <v>30</v>
      </c>
      <c r="CJ140" s="33">
        <v>32</v>
      </c>
      <c r="CK140" s="33">
        <v>31</v>
      </c>
      <c r="CL140" s="33">
        <v>31</v>
      </c>
      <c r="CM140" s="33">
        <v>30</v>
      </c>
      <c r="CN140" s="33">
        <v>31</v>
      </c>
      <c r="CO140" s="33">
        <v>30</v>
      </c>
      <c r="CP140" s="33">
        <v>29</v>
      </c>
      <c r="CQ140" s="14">
        <v>45635</v>
      </c>
      <c r="CR140" s="32">
        <v>45636</v>
      </c>
      <c r="CS140" s="44">
        <v>45645</v>
      </c>
      <c r="CT140" s="35" t="s">
        <v>309</v>
      </c>
      <c r="CU140" s="36">
        <v>45654</v>
      </c>
      <c r="CV140" s="37" t="s">
        <v>309</v>
      </c>
      <c r="CW140" s="17">
        <v>45646</v>
      </c>
      <c r="CX140" s="32">
        <v>45647</v>
      </c>
      <c r="CY140" s="38">
        <v>45657</v>
      </c>
      <c r="CZ140" s="38"/>
    </row>
    <row r="141" spans="1:104" x14ac:dyDescent="0.3">
      <c r="A141" s="46" t="s">
        <v>259</v>
      </c>
      <c r="B141" s="46">
        <v>1</v>
      </c>
      <c r="C141" s="11" t="s">
        <v>121</v>
      </c>
      <c r="D141" s="11" t="s">
        <v>274</v>
      </c>
      <c r="E141" s="11">
        <v>3262</v>
      </c>
      <c r="F141" s="19">
        <v>3241</v>
      </c>
      <c r="G141" s="11">
        <v>112</v>
      </c>
      <c r="J141" s="30">
        <v>100555469</v>
      </c>
      <c r="K141" s="30">
        <v>32426816</v>
      </c>
      <c r="L141" s="31">
        <v>0.85763171955293216</v>
      </c>
      <c r="M141" s="19">
        <v>883.33333333333337</v>
      </c>
      <c r="N141" s="19">
        <v>167.3125</v>
      </c>
      <c r="O141" s="11">
        <v>348.14285714285717</v>
      </c>
      <c r="P141" s="11">
        <v>9</v>
      </c>
      <c r="Q141" s="11">
        <v>40</v>
      </c>
      <c r="R141" s="19">
        <v>4.1828124999999998</v>
      </c>
      <c r="S141" s="19">
        <v>20</v>
      </c>
      <c r="T141" s="19">
        <v>8.3656249999999996</v>
      </c>
      <c r="U141" s="32">
        <v>44509</v>
      </c>
      <c r="V141" s="32">
        <v>44541</v>
      </c>
      <c r="W141" s="32">
        <v>44573</v>
      </c>
      <c r="X141" s="32">
        <v>44602</v>
      </c>
      <c r="Y141" s="32">
        <v>44632</v>
      </c>
      <c r="Z141" s="32">
        <v>44663</v>
      </c>
      <c r="AA141" s="32">
        <v>44694</v>
      </c>
      <c r="AB141" s="32">
        <v>44725</v>
      </c>
      <c r="AC141" s="32">
        <v>44756</v>
      </c>
      <c r="AD141" s="32">
        <v>44786</v>
      </c>
      <c r="AE141" s="32">
        <v>44817</v>
      </c>
      <c r="AF141" s="32">
        <v>44847</v>
      </c>
      <c r="AG141" s="32">
        <v>44876</v>
      </c>
      <c r="AH141" s="32">
        <v>44906</v>
      </c>
      <c r="AI141" s="32">
        <v>44938</v>
      </c>
      <c r="AJ141" s="32">
        <v>44967</v>
      </c>
      <c r="AK141" s="32">
        <v>44998</v>
      </c>
      <c r="AL141" s="32">
        <v>45029</v>
      </c>
      <c r="AM141" s="32">
        <v>45058</v>
      </c>
      <c r="AN141" s="32">
        <v>45088</v>
      </c>
      <c r="AO141" s="32">
        <v>45120</v>
      </c>
      <c r="AP141" s="32">
        <v>45150</v>
      </c>
      <c r="AQ141" s="32">
        <v>45181</v>
      </c>
      <c r="AR141" s="32">
        <v>45211</v>
      </c>
      <c r="AS141" s="32">
        <v>45240</v>
      </c>
      <c r="AT141" s="32">
        <v>45271</v>
      </c>
      <c r="AU141" s="32">
        <v>45302</v>
      </c>
      <c r="AV141" s="32">
        <v>45330</v>
      </c>
      <c r="AW141" s="32">
        <v>45362</v>
      </c>
      <c r="AX141" s="32">
        <v>45394</v>
      </c>
      <c r="AY141" s="32">
        <v>45425</v>
      </c>
      <c r="AZ141" s="32">
        <v>45456</v>
      </c>
      <c r="BA141" s="32">
        <v>45486</v>
      </c>
      <c r="BB141" s="32">
        <v>45517</v>
      </c>
      <c r="BC141" s="32">
        <v>45547</v>
      </c>
      <c r="BD141" s="32">
        <v>45578</v>
      </c>
      <c r="BE141" s="32">
        <v>45608</v>
      </c>
      <c r="BF141" s="11">
        <v>32</v>
      </c>
      <c r="BG141" s="11">
        <v>32</v>
      </c>
      <c r="BH141" s="11">
        <v>29</v>
      </c>
      <c r="BI141" s="11">
        <v>30</v>
      </c>
      <c r="BJ141" s="11">
        <v>31</v>
      </c>
      <c r="BK141" s="11">
        <v>31</v>
      </c>
      <c r="BL141" s="11">
        <v>31</v>
      </c>
      <c r="BM141" s="11">
        <v>31</v>
      </c>
      <c r="BN141" s="11">
        <v>30</v>
      </c>
      <c r="BO141" s="11">
        <v>31</v>
      </c>
      <c r="BP141" s="11">
        <v>30</v>
      </c>
      <c r="BQ141" s="11">
        <v>29</v>
      </c>
      <c r="BR141" s="11">
        <v>30</v>
      </c>
      <c r="BS141" s="11">
        <v>32</v>
      </c>
      <c r="BT141" s="11">
        <v>29</v>
      </c>
      <c r="BU141" s="13">
        <v>31</v>
      </c>
      <c r="BV141" s="13">
        <v>31</v>
      </c>
      <c r="BW141" s="13">
        <v>29</v>
      </c>
      <c r="BX141" s="13">
        <v>30</v>
      </c>
      <c r="BY141" s="13">
        <v>32</v>
      </c>
      <c r="BZ141" s="13">
        <v>30</v>
      </c>
      <c r="CA141" s="13">
        <v>31</v>
      </c>
      <c r="CB141" s="13">
        <v>30</v>
      </c>
      <c r="CC141" s="13">
        <v>29</v>
      </c>
      <c r="CD141" s="13">
        <v>31</v>
      </c>
      <c r="CE141" s="13">
        <v>31</v>
      </c>
      <c r="CF141" s="13">
        <v>28</v>
      </c>
      <c r="CG141" s="13">
        <v>32</v>
      </c>
      <c r="CH141" s="13">
        <v>32</v>
      </c>
      <c r="CI141" s="33">
        <v>31</v>
      </c>
      <c r="CJ141" s="33">
        <v>31</v>
      </c>
      <c r="CK141" s="33">
        <v>30</v>
      </c>
      <c r="CL141" s="33">
        <v>31</v>
      </c>
      <c r="CM141" s="33">
        <v>30</v>
      </c>
      <c r="CN141" s="33">
        <v>31</v>
      </c>
      <c r="CO141" s="33">
        <v>30</v>
      </c>
      <c r="CP141" s="33">
        <v>29</v>
      </c>
      <c r="CQ141" s="14">
        <v>45636</v>
      </c>
      <c r="CR141" s="32">
        <v>45637</v>
      </c>
      <c r="CS141" s="44">
        <v>45645</v>
      </c>
      <c r="CT141" s="35" t="s">
        <v>309</v>
      </c>
      <c r="CU141" s="36">
        <v>45654</v>
      </c>
      <c r="CV141" s="37" t="s">
        <v>369</v>
      </c>
      <c r="CW141" s="17">
        <v>45646</v>
      </c>
      <c r="CX141" s="32">
        <v>45647</v>
      </c>
      <c r="CY141" s="38">
        <v>45657</v>
      </c>
      <c r="CZ141" s="38"/>
    </row>
    <row r="142" spans="1:104" x14ac:dyDescent="0.3">
      <c r="A142" s="46" t="s">
        <v>240</v>
      </c>
      <c r="B142" s="46" t="s">
        <v>260</v>
      </c>
      <c r="C142" s="11" t="s">
        <v>261</v>
      </c>
      <c r="D142" s="11" t="s">
        <v>413</v>
      </c>
      <c r="E142" s="11">
        <v>2356</v>
      </c>
      <c r="F142" s="19">
        <v>2333</v>
      </c>
      <c r="G142" s="11">
        <v>7</v>
      </c>
      <c r="J142" s="30">
        <v>100555469</v>
      </c>
      <c r="K142" s="30">
        <v>32426816</v>
      </c>
      <c r="L142" s="31">
        <v>1.0063663502644709</v>
      </c>
      <c r="M142" s="19">
        <v>419</v>
      </c>
      <c r="N142" s="19">
        <v>115.83333333333333</v>
      </c>
      <c r="O142" s="11">
        <v>307</v>
      </c>
      <c r="P142" s="11">
        <v>7</v>
      </c>
      <c r="Q142" s="11">
        <v>55</v>
      </c>
      <c r="R142" s="19">
        <v>2.106060606060606</v>
      </c>
      <c r="S142" s="19">
        <v>27.5</v>
      </c>
      <c r="T142" s="19">
        <v>4.2121212121212119</v>
      </c>
      <c r="U142" s="32">
        <v>44508</v>
      </c>
      <c r="V142" s="32">
        <v>44540</v>
      </c>
      <c r="W142" s="32">
        <v>44570</v>
      </c>
      <c r="X142" s="32">
        <v>44602</v>
      </c>
      <c r="Y142" s="32">
        <v>44632</v>
      </c>
      <c r="Z142" s="32">
        <v>44663</v>
      </c>
      <c r="AA142" s="32">
        <v>44694</v>
      </c>
      <c r="AB142" s="32">
        <v>44725</v>
      </c>
      <c r="AC142" s="32">
        <v>44756</v>
      </c>
      <c r="AD142" s="32">
        <v>44786</v>
      </c>
      <c r="AE142" s="32">
        <v>44816</v>
      </c>
      <c r="AF142" s="32">
        <v>44845</v>
      </c>
      <c r="AG142" s="32">
        <v>44875</v>
      </c>
      <c r="AH142" s="32">
        <v>44906</v>
      </c>
      <c r="AI142" s="32">
        <v>44938</v>
      </c>
      <c r="AJ142" s="32">
        <v>44967</v>
      </c>
      <c r="AK142" s="32">
        <v>44998</v>
      </c>
      <c r="AL142" s="32">
        <v>45029</v>
      </c>
      <c r="AM142" s="32">
        <v>45058</v>
      </c>
      <c r="AN142" s="32">
        <v>45088</v>
      </c>
      <c r="AO142" s="32">
        <v>45120</v>
      </c>
      <c r="AP142" s="32">
        <v>45150</v>
      </c>
      <c r="AQ142" s="32">
        <v>45181</v>
      </c>
      <c r="AR142" s="32">
        <v>45211</v>
      </c>
      <c r="AS142" s="32">
        <v>45240</v>
      </c>
      <c r="AT142" s="32">
        <v>45271</v>
      </c>
      <c r="AU142" s="32">
        <v>45302</v>
      </c>
      <c r="AV142" s="32">
        <v>45330</v>
      </c>
      <c r="AW142" s="32">
        <v>45362</v>
      </c>
      <c r="AX142" s="32">
        <v>45394</v>
      </c>
      <c r="AY142" s="32">
        <v>45425</v>
      </c>
      <c r="AZ142" s="32">
        <v>45456</v>
      </c>
      <c r="BA142" s="32">
        <v>45486</v>
      </c>
      <c r="BB142" s="32">
        <v>45517</v>
      </c>
      <c r="BC142" s="32">
        <v>45547</v>
      </c>
      <c r="BD142" s="32">
        <v>45578</v>
      </c>
      <c r="BE142" s="32">
        <v>45608</v>
      </c>
      <c r="BF142" s="11">
        <v>32</v>
      </c>
      <c r="BG142" s="11">
        <v>30</v>
      </c>
      <c r="BH142" s="11">
        <v>32</v>
      </c>
      <c r="BI142" s="11">
        <v>30</v>
      </c>
      <c r="BJ142" s="11">
        <v>31</v>
      </c>
      <c r="BK142" s="11">
        <v>31</v>
      </c>
      <c r="BL142" s="11">
        <v>31</v>
      </c>
      <c r="BM142" s="11">
        <v>31</v>
      </c>
      <c r="BN142" s="11">
        <v>30</v>
      </c>
      <c r="BO142" s="11">
        <v>30</v>
      </c>
      <c r="BP142" s="11">
        <v>29</v>
      </c>
      <c r="BQ142" s="11">
        <v>30</v>
      </c>
      <c r="BR142" s="11">
        <v>31</v>
      </c>
      <c r="BS142" s="11">
        <v>32</v>
      </c>
      <c r="BT142" s="11">
        <v>29</v>
      </c>
      <c r="BU142" s="13">
        <v>31</v>
      </c>
      <c r="BV142" s="13">
        <v>31</v>
      </c>
      <c r="BW142" s="13">
        <v>29</v>
      </c>
      <c r="BX142" s="13">
        <v>30</v>
      </c>
      <c r="BY142" s="13">
        <v>32</v>
      </c>
      <c r="BZ142" s="13">
        <v>30</v>
      </c>
      <c r="CA142" s="13">
        <v>31</v>
      </c>
      <c r="CB142" s="13">
        <v>30</v>
      </c>
      <c r="CC142" s="13">
        <v>29</v>
      </c>
      <c r="CD142" s="13">
        <v>31</v>
      </c>
      <c r="CE142" s="13">
        <v>31</v>
      </c>
      <c r="CF142" s="13">
        <v>28</v>
      </c>
      <c r="CG142" s="13">
        <v>32</v>
      </c>
      <c r="CH142" s="13">
        <v>32</v>
      </c>
      <c r="CI142" s="33">
        <v>31</v>
      </c>
      <c r="CJ142" s="33">
        <v>31</v>
      </c>
      <c r="CK142" s="33">
        <v>30</v>
      </c>
      <c r="CL142" s="33">
        <v>31</v>
      </c>
      <c r="CM142" s="33">
        <v>30</v>
      </c>
      <c r="CN142" s="33">
        <v>31</v>
      </c>
      <c r="CO142" s="33">
        <v>30</v>
      </c>
      <c r="CP142" s="33">
        <v>29</v>
      </c>
      <c r="CQ142" s="14">
        <v>45636</v>
      </c>
      <c r="CR142" s="32">
        <v>45637</v>
      </c>
      <c r="CS142" s="44">
        <v>45645</v>
      </c>
      <c r="CT142" s="35" t="s">
        <v>309</v>
      </c>
      <c r="CU142" s="36">
        <v>45654</v>
      </c>
      <c r="CV142" s="37" t="s">
        <v>309</v>
      </c>
      <c r="CW142" s="17">
        <v>45646</v>
      </c>
      <c r="CX142" s="32">
        <v>45647</v>
      </c>
      <c r="CY142" s="38">
        <v>45657</v>
      </c>
      <c r="CZ142" s="38"/>
    </row>
    <row r="143" spans="1:104" x14ac:dyDescent="0.3">
      <c r="A143" s="46" t="s">
        <v>240</v>
      </c>
      <c r="B143" s="46" t="s">
        <v>249</v>
      </c>
      <c r="C143" s="11" t="s">
        <v>250</v>
      </c>
      <c r="D143" s="11" t="s">
        <v>414</v>
      </c>
      <c r="E143" s="11">
        <v>2097</v>
      </c>
      <c r="F143" s="19">
        <v>2052</v>
      </c>
      <c r="G143" s="11">
        <v>10</v>
      </c>
      <c r="J143" s="30">
        <v>100555469</v>
      </c>
      <c r="K143" s="30">
        <v>32426816</v>
      </c>
      <c r="L143" s="31">
        <v>0.96813791474533906</v>
      </c>
      <c r="M143" s="19">
        <v>424.66666666666669</v>
      </c>
      <c r="N143" s="19">
        <v>168.66666666666669</v>
      </c>
      <c r="O143" s="11">
        <v>307</v>
      </c>
      <c r="P143" s="11">
        <v>7</v>
      </c>
      <c r="Q143" s="11">
        <v>55</v>
      </c>
      <c r="R143" s="19">
        <v>3.0666666666666669</v>
      </c>
      <c r="S143" s="19">
        <v>27.5</v>
      </c>
      <c r="T143" s="19">
        <v>6.1333333333333337</v>
      </c>
      <c r="U143" s="32">
        <v>44509</v>
      </c>
      <c r="V143" s="32">
        <v>44541</v>
      </c>
      <c r="W143" s="32">
        <v>44573</v>
      </c>
      <c r="X143" s="32">
        <v>44602</v>
      </c>
      <c r="Y143" s="32">
        <v>44632</v>
      </c>
      <c r="Z143" s="32">
        <v>44663</v>
      </c>
      <c r="AA143" s="32">
        <v>44693</v>
      </c>
      <c r="AB143" s="32">
        <v>44723</v>
      </c>
      <c r="AC143" s="32">
        <v>44755</v>
      </c>
      <c r="AD143" s="32">
        <v>44785</v>
      </c>
      <c r="AE143" s="32">
        <v>44817</v>
      </c>
      <c r="AF143" s="32">
        <v>44846</v>
      </c>
      <c r="AG143" s="32">
        <v>44876</v>
      </c>
      <c r="AH143" s="32">
        <v>44906</v>
      </c>
      <c r="AI143" s="32">
        <v>44938</v>
      </c>
      <c r="AJ143" s="32">
        <v>44967</v>
      </c>
      <c r="AK143" s="32">
        <v>44998</v>
      </c>
      <c r="AL143" s="32">
        <v>45029</v>
      </c>
      <c r="AM143" s="32">
        <v>45058</v>
      </c>
      <c r="AN143" s="32">
        <v>45088</v>
      </c>
      <c r="AO143" s="32">
        <v>45120</v>
      </c>
      <c r="AP143" s="32">
        <v>45150</v>
      </c>
      <c r="AQ143" s="32">
        <v>45181</v>
      </c>
      <c r="AR143" s="32">
        <v>45211</v>
      </c>
      <c r="AS143" s="32">
        <v>45240</v>
      </c>
      <c r="AT143" s="32">
        <v>45271</v>
      </c>
      <c r="AU143" s="32">
        <v>45302</v>
      </c>
      <c r="AV143" s="32">
        <v>45330</v>
      </c>
      <c r="AW143" s="32">
        <v>45362</v>
      </c>
      <c r="AX143" s="32">
        <v>45394</v>
      </c>
      <c r="AY143" s="32">
        <v>45425</v>
      </c>
      <c r="AZ143" s="32">
        <v>45456</v>
      </c>
      <c r="BA143" s="32">
        <v>45486</v>
      </c>
      <c r="BB143" s="32">
        <v>45517</v>
      </c>
      <c r="BC143" s="32">
        <v>45547</v>
      </c>
      <c r="BD143" s="32">
        <v>45578</v>
      </c>
      <c r="BE143" s="32">
        <v>45608</v>
      </c>
      <c r="BF143" s="11">
        <v>32</v>
      </c>
      <c r="BG143" s="11">
        <v>32</v>
      </c>
      <c r="BH143" s="11">
        <v>29</v>
      </c>
      <c r="BI143" s="11">
        <v>30</v>
      </c>
      <c r="BJ143" s="11">
        <v>31</v>
      </c>
      <c r="BK143" s="11">
        <v>30</v>
      </c>
      <c r="BL143" s="11">
        <v>30</v>
      </c>
      <c r="BM143" s="11">
        <v>32</v>
      </c>
      <c r="BN143" s="11">
        <v>30</v>
      </c>
      <c r="BO143" s="11">
        <v>32</v>
      </c>
      <c r="BP143" s="11">
        <v>29</v>
      </c>
      <c r="BQ143" s="11">
        <v>30</v>
      </c>
      <c r="BR143" s="11">
        <v>30</v>
      </c>
      <c r="BS143" s="11">
        <v>32</v>
      </c>
      <c r="BT143" s="11">
        <v>29</v>
      </c>
      <c r="BU143" s="13">
        <v>31</v>
      </c>
      <c r="BV143" s="13">
        <v>31</v>
      </c>
      <c r="BW143" s="13">
        <v>29</v>
      </c>
      <c r="BX143" s="13">
        <v>30</v>
      </c>
      <c r="BY143" s="13">
        <v>32</v>
      </c>
      <c r="BZ143" s="13">
        <v>30</v>
      </c>
      <c r="CA143" s="13">
        <v>31</v>
      </c>
      <c r="CB143" s="13">
        <v>30</v>
      </c>
      <c r="CC143" s="13">
        <v>29</v>
      </c>
      <c r="CD143" s="13">
        <v>31</v>
      </c>
      <c r="CE143" s="13">
        <v>31</v>
      </c>
      <c r="CF143" s="13">
        <v>28</v>
      </c>
      <c r="CG143" s="13">
        <v>32</v>
      </c>
      <c r="CH143" s="13">
        <v>32</v>
      </c>
      <c r="CI143" s="33">
        <v>31</v>
      </c>
      <c r="CJ143" s="33">
        <v>31</v>
      </c>
      <c r="CK143" s="33">
        <v>30</v>
      </c>
      <c r="CL143" s="33">
        <v>31</v>
      </c>
      <c r="CM143" s="33">
        <v>30</v>
      </c>
      <c r="CN143" s="33">
        <v>31</v>
      </c>
      <c r="CO143" s="33">
        <v>30</v>
      </c>
      <c r="CP143" s="33">
        <v>29</v>
      </c>
      <c r="CQ143" s="14">
        <v>45636</v>
      </c>
      <c r="CR143" s="32">
        <v>45637</v>
      </c>
      <c r="CS143" s="44">
        <v>45645</v>
      </c>
      <c r="CT143" s="35" t="s">
        <v>309</v>
      </c>
      <c r="CU143" s="36">
        <v>45654</v>
      </c>
      <c r="CV143" s="37" t="s">
        <v>309</v>
      </c>
      <c r="CW143" s="17">
        <v>45646</v>
      </c>
      <c r="CX143" s="32">
        <v>45647</v>
      </c>
      <c r="CY143" s="38">
        <v>45657</v>
      </c>
      <c r="CZ143" s="38"/>
    </row>
    <row r="144" spans="1:104" x14ac:dyDescent="0.3">
      <c r="A144" s="46" t="s">
        <v>240</v>
      </c>
      <c r="B144" s="46" t="s">
        <v>241</v>
      </c>
      <c r="C144" s="11" t="s">
        <v>242</v>
      </c>
      <c r="D144" s="11" t="s">
        <v>415</v>
      </c>
      <c r="E144" s="11">
        <v>1144</v>
      </c>
      <c r="F144" s="19">
        <v>1058</v>
      </c>
      <c r="G144" s="11">
        <v>9</v>
      </c>
      <c r="J144" s="30">
        <v>83266758</v>
      </c>
      <c r="K144" s="30">
        <v>92012248</v>
      </c>
      <c r="L144" s="31">
        <v>0.7874363766843917</v>
      </c>
      <c r="M144" s="19">
        <v>383.33333333333331</v>
      </c>
      <c r="N144" s="19">
        <v>69.416666666666657</v>
      </c>
      <c r="O144" s="11">
        <v>307</v>
      </c>
      <c r="P144" s="11">
        <v>3</v>
      </c>
      <c r="Q144" s="11">
        <v>55</v>
      </c>
      <c r="R144" s="19">
        <v>1.262121212121212</v>
      </c>
      <c r="S144" s="19">
        <v>27.5</v>
      </c>
      <c r="T144" s="19">
        <v>2.524242424242424</v>
      </c>
      <c r="U144" s="32">
        <v>44508</v>
      </c>
      <c r="V144" s="32">
        <v>44540</v>
      </c>
      <c r="W144" s="32">
        <v>44570</v>
      </c>
      <c r="X144" s="32">
        <v>44600</v>
      </c>
      <c r="Y144" s="32">
        <v>44630</v>
      </c>
      <c r="Z144" s="32">
        <v>44661</v>
      </c>
      <c r="AA144" s="32">
        <v>44692</v>
      </c>
      <c r="AB144" s="32">
        <v>44722</v>
      </c>
      <c r="AC144" s="32">
        <v>44754</v>
      </c>
      <c r="AD144" s="32">
        <v>44784</v>
      </c>
      <c r="AE144" s="32">
        <v>44816</v>
      </c>
      <c r="AF144" s="32">
        <v>44846</v>
      </c>
      <c r="AG144" s="32">
        <v>44876</v>
      </c>
      <c r="AH144" s="32">
        <v>44906</v>
      </c>
      <c r="AI144" s="32">
        <v>44938</v>
      </c>
      <c r="AJ144" s="32">
        <v>44967</v>
      </c>
      <c r="AK144" s="32">
        <v>44998</v>
      </c>
      <c r="AL144" s="32">
        <v>45029</v>
      </c>
      <c r="AM144" s="32">
        <v>45058</v>
      </c>
      <c r="AN144" s="32">
        <v>45088</v>
      </c>
      <c r="AO144" s="32">
        <v>45120</v>
      </c>
      <c r="AP144" s="32">
        <v>45150</v>
      </c>
      <c r="AQ144" s="32">
        <v>45181</v>
      </c>
      <c r="AR144" s="32">
        <v>45211</v>
      </c>
      <c r="AS144" s="32">
        <v>45240</v>
      </c>
      <c r="AT144" s="32">
        <v>45271</v>
      </c>
      <c r="AU144" s="32">
        <v>45302</v>
      </c>
      <c r="AV144" s="32">
        <v>45330</v>
      </c>
      <c r="AW144" s="32">
        <v>45362</v>
      </c>
      <c r="AX144" s="32">
        <v>45394</v>
      </c>
      <c r="AY144" s="32">
        <v>45425</v>
      </c>
      <c r="AZ144" s="32">
        <v>45456</v>
      </c>
      <c r="BA144" s="32">
        <v>45486</v>
      </c>
      <c r="BB144" s="32">
        <v>45517</v>
      </c>
      <c r="BC144" s="32">
        <v>45547</v>
      </c>
      <c r="BD144" s="32">
        <v>45578</v>
      </c>
      <c r="BE144" s="32">
        <v>45608</v>
      </c>
      <c r="BF144" s="11">
        <v>32</v>
      </c>
      <c r="BG144" s="11">
        <v>30</v>
      </c>
      <c r="BH144" s="11">
        <v>30</v>
      </c>
      <c r="BI144" s="11">
        <v>30</v>
      </c>
      <c r="BJ144" s="11">
        <v>31</v>
      </c>
      <c r="BK144" s="11">
        <v>31</v>
      </c>
      <c r="BL144" s="11">
        <v>30</v>
      </c>
      <c r="BM144" s="11">
        <v>32</v>
      </c>
      <c r="BN144" s="11">
        <v>30</v>
      </c>
      <c r="BO144" s="11">
        <v>32</v>
      </c>
      <c r="BP144" s="11">
        <v>30</v>
      </c>
      <c r="BQ144" s="11">
        <v>30</v>
      </c>
      <c r="BR144" s="11">
        <v>30</v>
      </c>
      <c r="BS144" s="11">
        <v>32</v>
      </c>
      <c r="BT144" s="11">
        <v>29</v>
      </c>
      <c r="BU144" s="13">
        <v>31</v>
      </c>
      <c r="BV144" s="13">
        <v>31</v>
      </c>
      <c r="BW144" s="13">
        <v>29</v>
      </c>
      <c r="BX144" s="13">
        <v>30</v>
      </c>
      <c r="BY144" s="13">
        <v>32</v>
      </c>
      <c r="BZ144" s="13">
        <v>30</v>
      </c>
      <c r="CA144" s="13">
        <v>31</v>
      </c>
      <c r="CB144" s="13">
        <v>30</v>
      </c>
      <c r="CC144" s="13">
        <v>29</v>
      </c>
      <c r="CD144" s="13">
        <v>31</v>
      </c>
      <c r="CE144" s="13">
        <v>31</v>
      </c>
      <c r="CF144" s="13">
        <v>28</v>
      </c>
      <c r="CG144" s="13">
        <v>32</v>
      </c>
      <c r="CH144" s="13">
        <v>32</v>
      </c>
      <c r="CI144" s="33">
        <v>31</v>
      </c>
      <c r="CJ144" s="33">
        <v>31</v>
      </c>
      <c r="CK144" s="33">
        <v>30</v>
      </c>
      <c r="CL144" s="33">
        <v>31</v>
      </c>
      <c r="CM144" s="33">
        <v>30</v>
      </c>
      <c r="CN144" s="33">
        <v>31</v>
      </c>
      <c r="CO144" s="33">
        <v>30</v>
      </c>
      <c r="CP144" s="33">
        <v>29</v>
      </c>
      <c r="CQ144" s="14">
        <v>45636</v>
      </c>
      <c r="CR144" s="32">
        <v>45637</v>
      </c>
      <c r="CS144" s="44">
        <v>45645</v>
      </c>
      <c r="CT144" s="35" t="s">
        <v>309</v>
      </c>
      <c r="CU144" s="36">
        <v>45654</v>
      </c>
      <c r="CV144" s="37" t="s">
        <v>309</v>
      </c>
      <c r="CW144" s="17">
        <v>45646</v>
      </c>
      <c r="CX144" s="32">
        <v>45647</v>
      </c>
      <c r="CY144" s="38">
        <v>45657</v>
      </c>
      <c r="CZ144" s="38"/>
    </row>
    <row r="145" spans="1:104" x14ac:dyDescent="0.3">
      <c r="A145" s="46" t="s">
        <v>259</v>
      </c>
      <c r="B145" s="46" t="s">
        <v>262</v>
      </c>
      <c r="C145" s="11" t="s">
        <v>263</v>
      </c>
      <c r="D145" s="11" t="s">
        <v>412</v>
      </c>
      <c r="E145" s="11">
        <v>293</v>
      </c>
      <c r="F145" s="19">
        <v>293</v>
      </c>
      <c r="G145" s="11">
        <v>1</v>
      </c>
      <c r="J145" s="30">
        <v>100555469</v>
      </c>
      <c r="K145" s="30">
        <v>32426816</v>
      </c>
      <c r="L145" s="31">
        <v>0.68082883849382714</v>
      </c>
      <c r="M145" s="19">
        <v>77.333333333333329</v>
      </c>
      <c r="N145" s="19">
        <v>25.083333333333336</v>
      </c>
      <c r="O145" s="11">
        <v>242.71310926005884</v>
      </c>
      <c r="P145" s="11">
        <v>1</v>
      </c>
      <c r="Q145" s="11">
        <v>48</v>
      </c>
      <c r="R145" s="19">
        <v>0.52256944444444453</v>
      </c>
      <c r="S145" s="19">
        <v>24</v>
      </c>
      <c r="T145" s="19">
        <v>1.0451388888888891</v>
      </c>
      <c r="U145" s="32">
        <v>44509</v>
      </c>
      <c r="V145" s="32">
        <v>44541</v>
      </c>
      <c r="W145" s="32">
        <v>44573</v>
      </c>
      <c r="X145" s="32">
        <v>44602</v>
      </c>
      <c r="Y145" s="32">
        <v>44632</v>
      </c>
      <c r="Z145" s="32">
        <v>44663</v>
      </c>
      <c r="AA145" s="32">
        <v>44694</v>
      </c>
      <c r="AB145" s="32">
        <v>44725</v>
      </c>
      <c r="AC145" s="32">
        <v>44756</v>
      </c>
      <c r="AD145" s="32">
        <v>44786</v>
      </c>
      <c r="AE145" s="32">
        <v>44817</v>
      </c>
      <c r="AF145" s="32">
        <v>44847</v>
      </c>
      <c r="AG145" s="32">
        <v>44876</v>
      </c>
      <c r="AH145" s="32">
        <v>44906</v>
      </c>
      <c r="AI145" s="32">
        <v>44938</v>
      </c>
      <c r="AJ145" s="32">
        <v>44967</v>
      </c>
      <c r="AK145" s="32">
        <v>44998</v>
      </c>
      <c r="AL145" s="32">
        <v>45029</v>
      </c>
      <c r="AM145" s="32">
        <v>45058</v>
      </c>
      <c r="AN145" s="32">
        <v>45088</v>
      </c>
      <c r="AO145" s="32">
        <v>45120</v>
      </c>
      <c r="AP145" s="32">
        <v>45150</v>
      </c>
      <c r="AQ145" s="32">
        <v>45181</v>
      </c>
      <c r="AR145" s="32">
        <v>45211</v>
      </c>
      <c r="AS145" s="32">
        <v>45240</v>
      </c>
      <c r="AT145" s="32">
        <v>45271</v>
      </c>
      <c r="AU145" s="32">
        <v>45302</v>
      </c>
      <c r="AV145" s="32">
        <v>45330</v>
      </c>
      <c r="AW145" s="32">
        <v>45362</v>
      </c>
      <c r="AX145" s="32">
        <v>45394</v>
      </c>
      <c r="AY145" s="32">
        <v>45425</v>
      </c>
      <c r="AZ145" s="32">
        <v>45456</v>
      </c>
      <c r="BA145" s="32">
        <v>45486</v>
      </c>
      <c r="BB145" s="32">
        <v>45517</v>
      </c>
      <c r="BC145" s="32">
        <v>45547</v>
      </c>
      <c r="BD145" s="32">
        <v>45578</v>
      </c>
      <c r="BE145" s="32">
        <v>45608</v>
      </c>
      <c r="BF145" s="11">
        <v>32</v>
      </c>
      <c r="BG145" s="11">
        <v>32</v>
      </c>
      <c r="BH145" s="11">
        <v>29</v>
      </c>
      <c r="BI145" s="11">
        <v>30</v>
      </c>
      <c r="BJ145" s="11">
        <v>31</v>
      </c>
      <c r="BK145" s="11">
        <v>31</v>
      </c>
      <c r="BL145" s="11">
        <v>31</v>
      </c>
      <c r="BM145" s="11">
        <v>31</v>
      </c>
      <c r="BN145" s="11">
        <v>30</v>
      </c>
      <c r="BO145" s="11">
        <v>31</v>
      </c>
      <c r="BP145" s="11">
        <v>30</v>
      </c>
      <c r="BQ145" s="11">
        <v>29</v>
      </c>
      <c r="BR145" s="11">
        <v>30</v>
      </c>
      <c r="BS145" s="11">
        <v>32</v>
      </c>
      <c r="BT145" s="11">
        <v>29</v>
      </c>
      <c r="BU145" s="13">
        <v>31</v>
      </c>
      <c r="BV145" s="13">
        <v>31</v>
      </c>
      <c r="BW145" s="13">
        <v>29</v>
      </c>
      <c r="BX145" s="13">
        <v>30</v>
      </c>
      <c r="BY145" s="13">
        <v>32</v>
      </c>
      <c r="BZ145" s="13">
        <v>30</v>
      </c>
      <c r="CA145" s="13">
        <v>31</v>
      </c>
      <c r="CB145" s="13">
        <v>30</v>
      </c>
      <c r="CC145" s="13">
        <v>29</v>
      </c>
      <c r="CD145" s="13">
        <v>31</v>
      </c>
      <c r="CE145" s="13">
        <v>31</v>
      </c>
      <c r="CF145" s="13">
        <v>28</v>
      </c>
      <c r="CG145" s="13">
        <v>32</v>
      </c>
      <c r="CH145" s="13">
        <v>32</v>
      </c>
      <c r="CI145" s="33">
        <v>31</v>
      </c>
      <c r="CJ145" s="33">
        <v>31</v>
      </c>
      <c r="CK145" s="33">
        <v>30</v>
      </c>
      <c r="CL145" s="33">
        <v>31</v>
      </c>
      <c r="CM145" s="33">
        <v>30</v>
      </c>
      <c r="CN145" s="33">
        <v>31</v>
      </c>
      <c r="CO145" s="33">
        <v>30</v>
      </c>
      <c r="CP145" s="33">
        <v>29</v>
      </c>
      <c r="CQ145" s="14">
        <v>45636</v>
      </c>
      <c r="CR145" s="32">
        <v>45637</v>
      </c>
      <c r="CS145" s="44">
        <v>45645</v>
      </c>
      <c r="CT145" s="35" t="s">
        <v>309</v>
      </c>
      <c r="CU145" s="36">
        <v>45654</v>
      </c>
      <c r="CV145" s="37" t="s">
        <v>369</v>
      </c>
      <c r="CW145" s="17">
        <v>45646</v>
      </c>
      <c r="CX145" s="32">
        <v>45647</v>
      </c>
      <c r="CY145" s="38">
        <v>45657</v>
      </c>
      <c r="CZ145" s="38"/>
    </row>
    <row r="146" spans="1:104" x14ac:dyDescent="0.3">
      <c r="A146" s="46" t="s">
        <v>33</v>
      </c>
      <c r="B146" s="46" t="s">
        <v>255</v>
      </c>
      <c r="C146" s="11" t="s">
        <v>256</v>
      </c>
      <c r="D146" s="11" t="s">
        <v>418</v>
      </c>
      <c r="E146" s="11">
        <v>2749</v>
      </c>
      <c r="F146" s="19">
        <v>2473</v>
      </c>
      <c r="G146" s="11">
        <v>132</v>
      </c>
      <c r="J146" s="30">
        <v>100555469</v>
      </c>
      <c r="K146" s="30">
        <v>32426816</v>
      </c>
      <c r="L146" s="31">
        <v>0.72934077917906592</v>
      </c>
      <c r="M146" s="19">
        <v>721.66666666666663</v>
      </c>
      <c r="N146" s="19">
        <v>189.125</v>
      </c>
      <c r="O146" s="11">
        <v>338.1</v>
      </c>
      <c r="P146" s="11">
        <v>7</v>
      </c>
      <c r="Q146" s="11">
        <v>55</v>
      </c>
      <c r="R146" s="19">
        <v>3.4386363636363635</v>
      </c>
      <c r="S146" s="19">
        <v>27.5</v>
      </c>
      <c r="T146" s="19">
        <v>6.877272727272727</v>
      </c>
      <c r="U146" s="32">
        <v>44509</v>
      </c>
      <c r="V146" s="32">
        <v>44541</v>
      </c>
      <c r="W146" s="32">
        <v>44573</v>
      </c>
      <c r="X146" s="32">
        <v>44602</v>
      </c>
      <c r="Y146" s="32">
        <v>44632</v>
      </c>
      <c r="Z146" s="32">
        <v>44663</v>
      </c>
      <c r="AA146" s="32">
        <v>44694</v>
      </c>
      <c r="AB146" s="32">
        <v>44725</v>
      </c>
      <c r="AC146" s="32">
        <v>44756</v>
      </c>
      <c r="AD146" s="32">
        <v>44786</v>
      </c>
      <c r="AE146" s="32">
        <v>44817</v>
      </c>
      <c r="AF146" s="32">
        <v>44847</v>
      </c>
      <c r="AG146" s="32">
        <v>44877</v>
      </c>
      <c r="AH146" s="32">
        <v>44906</v>
      </c>
      <c r="AI146" s="32">
        <v>44938</v>
      </c>
      <c r="AJ146" s="32">
        <v>44967</v>
      </c>
      <c r="AK146" s="32">
        <v>44998</v>
      </c>
      <c r="AL146" s="32">
        <v>45029</v>
      </c>
      <c r="AM146" s="32">
        <v>45058</v>
      </c>
      <c r="AN146" s="32">
        <v>45088</v>
      </c>
      <c r="AO146" s="32">
        <v>45120</v>
      </c>
      <c r="AP146" s="32">
        <v>45150</v>
      </c>
      <c r="AQ146" s="32">
        <v>45181</v>
      </c>
      <c r="AR146" s="32">
        <v>45211</v>
      </c>
      <c r="AS146" s="32">
        <v>45240</v>
      </c>
      <c r="AT146" s="32">
        <v>45271</v>
      </c>
      <c r="AU146" s="32">
        <v>45302</v>
      </c>
      <c r="AV146" s="32">
        <v>45330</v>
      </c>
      <c r="AW146" s="32">
        <v>45362</v>
      </c>
      <c r="AX146" s="32">
        <v>45394</v>
      </c>
      <c r="AY146" s="32">
        <v>45425</v>
      </c>
      <c r="AZ146" s="32">
        <v>45456</v>
      </c>
      <c r="BA146" s="32">
        <v>45486</v>
      </c>
      <c r="BB146" s="32">
        <v>45517</v>
      </c>
      <c r="BC146" s="32">
        <v>45547</v>
      </c>
      <c r="BD146" s="32">
        <v>45578</v>
      </c>
      <c r="BE146" s="32">
        <v>45608</v>
      </c>
      <c r="BF146" s="11">
        <v>32</v>
      </c>
      <c r="BG146" s="11">
        <v>32</v>
      </c>
      <c r="BH146" s="11">
        <v>29</v>
      </c>
      <c r="BI146" s="11">
        <v>30</v>
      </c>
      <c r="BJ146" s="11">
        <v>31</v>
      </c>
      <c r="BK146" s="11">
        <v>31</v>
      </c>
      <c r="BL146" s="11">
        <v>31</v>
      </c>
      <c r="BM146" s="11">
        <v>31</v>
      </c>
      <c r="BN146" s="11">
        <v>30</v>
      </c>
      <c r="BO146" s="11">
        <v>31</v>
      </c>
      <c r="BP146" s="11">
        <v>30</v>
      </c>
      <c r="BQ146" s="11">
        <v>30</v>
      </c>
      <c r="BR146" s="11">
        <v>29</v>
      </c>
      <c r="BS146" s="11">
        <v>32</v>
      </c>
      <c r="BT146" s="11">
        <v>29</v>
      </c>
      <c r="BU146" s="13">
        <v>31</v>
      </c>
      <c r="BV146" s="13">
        <v>31</v>
      </c>
      <c r="BW146" s="13">
        <v>29</v>
      </c>
      <c r="BX146" s="13">
        <v>30</v>
      </c>
      <c r="BY146" s="13">
        <v>32</v>
      </c>
      <c r="BZ146" s="13">
        <v>30</v>
      </c>
      <c r="CA146" s="13">
        <v>31</v>
      </c>
      <c r="CB146" s="13">
        <v>30</v>
      </c>
      <c r="CC146" s="13">
        <v>29</v>
      </c>
      <c r="CD146" s="13">
        <v>31</v>
      </c>
      <c r="CE146" s="13">
        <v>31</v>
      </c>
      <c r="CF146" s="13">
        <v>28</v>
      </c>
      <c r="CG146" s="13">
        <v>32</v>
      </c>
      <c r="CH146" s="13">
        <v>32</v>
      </c>
      <c r="CI146" s="33">
        <v>31</v>
      </c>
      <c r="CJ146" s="33">
        <v>31</v>
      </c>
      <c r="CK146" s="33">
        <v>30</v>
      </c>
      <c r="CL146" s="33">
        <v>31</v>
      </c>
      <c r="CM146" s="33">
        <v>30</v>
      </c>
      <c r="CN146" s="33">
        <v>31</v>
      </c>
      <c r="CO146" s="33">
        <v>30</v>
      </c>
      <c r="CP146" s="33">
        <v>29</v>
      </c>
      <c r="CQ146" s="14">
        <v>45636</v>
      </c>
      <c r="CR146" s="32">
        <v>45637</v>
      </c>
      <c r="CS146" s="44">
        <v>45645</v>
      </c>
      <c r="CT146" s="35" t="s">
        <v>369</v>
      </c>
      <c r="CU146" s="36">
        <v>45654</v>
      </c>
      <c r="CV146" s="37" t="s">
        <v>369</v>
      </c>
      <c r="CW146" s="17">
        <v>45646</v>
      </c>
      <c r="CX146" s="32">
        <v>45647</v>
      </c>
      <c r="CY146" s="38">
        <v>45657</v>
      </c>
      <c r="CZ146" s="38"/>
    </row>
    <row r="147" spans="1:104" x14ac:dyDescent="0.3">
      <c r="A147" s="46" t="s">
        <v>33</v>
      </c>
      <c r="B147" s="46" t="s">
        <v>257</v>
      </c>
      <c r="C147" s="11" t="s">
        <v>258</v>
      </c>
      <c r="D147" s="11" t="s">
        <v>417</v>
      </c>
      <c r="E147" s="11">
        <v>2871</v>
      </c>
      <c r="F147" s="19">
        <v>2513</v>
      </c>
      <c r="G147" s="11">
        <v>105</v>
      </c>
      <c r="J147" s="30">
        <v>100555469</v>
      </c>
      <c r="K147" s="30">
        <v>32426816</v>
      </c>
      <c r="L147" s="31">
        <v>0.86764003989541749</v>
      </c>
      <c r="M147" s="19">
        <v>764.33333333333337</v>
      </c>
      <c r="N147" s="19">
        <v>170.95833333333331</v>
      </c>
      <c r="O147" s="11">
        <v>338.1</v>
      </c>
      <c r="P147" s="11">
        <v>7</v>
      </c>
      <c r="Q147" s="11">
        <v>55</v>
      </c>
      <c r="R147" s="19">
        <v>3.1083333333333329</v>
      </c>
      <c r="S147" s="19">
        <v>27.5</v>
      </c>
      <c r="T147" s="19">
        <v>6.2166666666666659</v>
      </c>
      <c r="U147" s="32">
        <v>44509</v>
      </c>
      <c r="V147" s="32">
        <v>44541</v>
      </c>
      <c r="W147" s="32">
        <v>44573</v>
      </c>
      <c r="X147" s="32">
        <v>44602</v>
      </c>
      <c r="Y147" s="32">
        <v>44632</v>
      </c>
      <c r="Z147" s="32">
        <v>44663</v>
      </c>
      <c r="AA147" s="32">
        <v>44694</v>
      </c>
      <c r="AB147" s="32">
        <v>44725</v>
      </c>
      <c r="AC147" s="32">
        <v>44756</v>
      </c>
      <c r="AD147" s="32">
        <v>44786</v>
      </c>
      <c r="AE147" s="32">
        <v>44817</v>
      </c>
      <c r="AF147" s="32">
        <v>44847</v>
      </c>
      <c r="AG147" s="32">
        <v>44877</v>
      </c>
      <c r="AH147" s="32">
        <v>44906</v>
      </c>
      <c r="AI147" s="32">
        <v>44938</v>
      </c>
      <c r="AJ147" s="32">
        <v>44967</v>
      </c>
      <c r="AK147" s="32">
        <v>44998</v>
      </c>
      <c r="AL147" s="32">
        <v>45029</v>
      </c>
      <c r="AM147" s="32">
        <v>45058</v>
      </c>
      <c r="AN147" s="32">
        <v>45088</v>
      </c>
      <c r="AO147" s="32">
        <v>45120</v>
      </c>
      <c r="AP147" s="32">
        <v>45150</v>
      </c>
      <c r="AQ147" s="32">
        <v>45181</v>
      </c>
      <c r="AR147" s="32">
        <v>45211</v>
      </c>
      <c r="AS147" s="32">
        <v>45240</v>
      </c>
      <c r="AT147" s="32">
        <v>45271</v>
      </c>
      <c r="AU147" s="32">
        <v>45302</v>
      </c>
      <c r="AV147" s="32">
        <v>45330</v>
      </c>
      <c r="AW147" s="32">
        <v>45362</v>
      </c>
      <c r="AX147" s="32">
        <v>45394</v>
      </c>
      <c r="AY147" s="32">
        <v>45425</v>
      </c>
      <c r="AZ147" s="32">
        <v>45456</v>
      </c>
      <c r="BA147" s="32">
        <v>45486</v>
      </c>
      <c r="BB147" s="32">
        <v>45517</v>
      </c>
      <c r="BC147" s="32">
        <v>45547</v>
      </c>
      <c r="BD147" s="32">
        <v>45578</v>
      </c>
      <c r="BE147" s="32">
        <v>45608</v>
      </c>
      <c r="BF147" s="11">
        <v>32</v>
      </c>
      <c r="BG147" s="11">
        <v>32</v>
      </c>
      <c r="BH147" s="11">
        <v>29</v>
      </c>
      <c r="BI147" s="11">
        <v>30</v>
      </c>
      <c r="BJ147" s="11">
        <v>31</v>
      </c>
      <c r="BK147" s="11">
        <v>31</v>
      </c>
      <c r="BL147" s="11">
        <v>31</v>
      </c>
      <c r="BM147" s="11">
        <v>31</v>
      </c>
      <c r="BN147" s="11">
        <v>30</v>
      </c>
      <c r="BO147" s="11">
        <v>31</v>
      </c>
      <c r="BP147" s="11">
        <v>30</v>
      </c>
      <c r="BQ147" s="11">
        <v>30</v>
      </c>
      <c r="BR147" s="11">
        <v>29</v>
      </c>
      <c r="BS147" s="11">
        <v>32</v>
      </c>
      <c r="BT147" s="11">
        <v>29</v>
      </c>
      <c r="BU147" s="13">
        <v>31</v>
      </c>
      <c r="BV147" s="13">
        <v>31</v>
      </c>
      <c r="BW147" s="13">
        <v>29</v>
      </c>
      <c r="BX147" s="13">
        <v>30</v>
      </c>
      <c r="BY147" s="13">
        <v>32</v>
      </c>
      <c r="BZ147" s="13">
        <v>30</v>
      </c>
      <c r="CA147" s="13">
        <v>31</v>
      </c>
      <c r="CB147" s="13">
        <v>30</v>
      </c>
      <c r="CC147" s="13">
        <v>29</v>
      </c>
      <c r="CD147" s="13">
        <v>31</v>
      </c>
      <c r="CE147" s="13">
        <v>31</v>
      </c>
      <c r="CF147" s="13">
        <v>28</v>
      </c>
      <c r="CG147" s="13">
        <v>32</v>
      </c>
      <c r="CH147" s="13">
        <v>32</v>
      </c>
      <c r="CI147" s="33">
        <v>31</v>
      </c>
      <c r="CJ147" s="33">
        <v>31</v>
      </c>
      <c r="CK147" s="33">
        <v>30</v>
      </c>
      <c r="CL147" s="33">
        <v>31</v>
      </c>
      <c r="CM147" s="33">
        <v>30</v>
      </c>
      <c r="CN147" s="33">
        <v>31</v>
      </c>
      <c r="CO147" s="33">
        <v>30</v>
      </c>
      <c r="CP147" s="33">
        <v>29</v>
      </c>
      <c r="CQ147" s="14">
        <v>45636</v>
      </c>
      <c r="CR147" s="32">
        <v>45637</v>
      </c>
      <c r="CS147" s="44">
        <v>45645</v>
      </c>
      <c r="CT147" s="35" t="s">
        <v>369</v>
      </c>
      <c r="CU147" s="36">
        <v>45654</v>
      </c>
      <c r="CV147" s="37" t="s">
        <v>369</v>
      </c>
      <c r="CW147" s="17">
        <v>45646</v>
      </c>
      <c r="CX147" s="32">
        <v>45647</v>
      </c>
      <c r="CY147" s="38">
        <v>45657</v>
      </c>
      <c r="CZ147" s="38"/>
    </row>
    <row r="1048574" spans="97:97" x14ac:dyDescent="0.3">
      <c r="CS1048574" s="44"/>
    </row>
  </sheetData>
  <sortState ref="A9:EH147">
    <sortCondition ref="CW9:CW147"/>
  </sortState>
  <conditionalFormatting sqref="F4:F5">
    <cfRule type="duplicateValues" dxfId="0" priority="1"/>
  </conditionalFormatting>
  <pageMargins left="0.7" right="0.7" top="0.75" bottom="0.75" header="0.3" footer="0.3"/>
  <pageSetup scale="69" orientation="portrait" r:id="rId1"/>
  <rowBreaks count="1" manualBreakCount="1">
    <brk id="44" max="16383" man="1"/>
  </rowBreaks>
  <colBreaks count="1" manualBreakCount="1">
    <brk id="96" max="1048575" man="1"/>
  </colBreaks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88</v>
      </c>
      <c r="G4" s="2" t="s">
        <v>89</v>
      </c>
      <c r="H4" s="2" t="s">
        <v>90</v>
      </c>
      <c r="I4" s="3" t="s">
        <v>337</v>
      </c>
    </row>
    <row r="5" spans="6:10" x14ac:dyDescent="0.25">
      <c r="F5" s="2" t="s">
        <v>93</v>
      </c>
      <c r="G5" s="2" t="s">
        <v>94</v>
      </c>
      <c r="H5" s="2" t="s">
        <v>95</v>
      </c>
      <c r="I5" s="3" t="s">
        <v>338</v>
      </c>
    </row>
    <row r="6" spans="6:10" x14ac:dyDescent="0.25">
      <c r="F6" s="2" t="s">
        <v>33</v>
      </c>
      <c r="G6" s="2" t="s">
        <v>110</v>
      </c>
      <c r="H6" s="2" t="s">
        <v>59</v>
      </c>
      <c r="I6" s="3" t="s">
        <v>339</v>
      </c>
    </row>
    <row r="7" spans="6:10" x14ac:dyDescent="0.25">
      <c r="F7" s="2" t="s">
        <v>33</v>
      </c>
      <c r="G7" s="2" t="s">
        <v>81</v>
      </c>
      <c r="H7" s="2" t="s">
        <v>82</v>
      </c>
      <c r="I7" s="3" t="s">
        <v>340</v>
      </c>
    </row>
    <row r="8" spans="6:10" x14ac:dyDescent="0.25">
      <c r="F8" s="2" t="s">
        <v>33</v>
      </c>
      <c r="G8" s="2" t="s">
        <v>106</v>
      </c>
      <c r="H8" s="2" t="s">
        <v>107</v>
      </c>
      <c r="I8" s="3" t="s">
        <v>341</v>
      </c>
    </row>
    <row r="9" spans="6:10" x14ac:dyDescent="0.25">
      <c r="F9" s="2" t="s">
        <v>33</v>
      </c>
      <c r="G9" s="2" t="s">
        <v>108</v>
      </c>
      <c r="H9" s="2" t="s">
        <v>109</v>
      </c>
      <c r="I9" s="3" t="s">
        <v>342</v>
      </c>
    </row>
    <row r="11" spans="6:10" x14ac:dyDescent="0.25">
      <c r="F11" s="2" t="s">
        <v>88</v>
      </c>
      <c r="G11" s="2" t="s">
        <v>89</v>
      </c>
      <c r="H11" s="2" t="s">
        <v>90</v>
      </c>
      <c r="I11" s="3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93</v>
      </c>
      <c r="G12" s="2" t="s">
        <v>94</v>
      </c>
      <c r="H12" s="2" t="s">
        <v>95</v>
      </c>
      <c r="I12" s="3" t="str">
        <f t="shared" si="0"/>
        <v>SA3 - SA</v>
      </c>
      <c r="J12" s="2">
        <v>6923</v>
      </c>
    </row>
    <row r="13" spans="6:10" x14ac:dyDescent="0.25">
      <c r="F13" s="2" t="s">
        <v>33</v>
      </c>
      <c r="G13" s="2" t="s">
        <v>110</v>
      </c>
      <c r="H13" s="2" t="s">
        <v>59</v>
      </c>
      <c r="I13" s="3" t="str">
        <f t="shared" si="0"/>
        <v>Z41 - BQ</v>
      </c>
      <c r="J13" s="2">
        <v>5275</v>
      </c>
    </row>
    <row r="14" spans="6:10" x14ac:dyDescent="0.25">
      <c r="F14" s="2" t="s">
        <v>33</v>
      </c>
      <c r="G14" s="2" t="s">
        <v>81</v>
      </c>
      <c r="H14" s="2" t="s">
        <v>82</v>
      </c>
      <c r="I14" s="3" t="str">
        <f t="shared" si="0"/>
        <v>Z09 - BQ</v>
      </c>
      <c r="J14" s="2">
        <v>7746</v>
      </c>
    </row>
    <row r="15" spans="6:10" x14ac:dyDescent="0.25">
      <c r="F15" s="2" t="s">
        <v>33</v>
      </c>
      <c r="G15" s="2" t="s">
        <v>106</v>
      </c>
      <c r="H15" s="2" t="s">
        <v>107</v>
      </c>
      <c r="I15" s="3" t="str">
        <f t="shared" si="0"/>
        <v>Z45 - BQ</v>
      </c>
      <c r="J15" s="2">
        <v>4112</v>
      </c>
    </row>
    <row r="16" spans="6:10" x14ac:dyDescent="0.25">
      <c r="F16" s="2" t="s">
        <v>33</v>
      </c>
      <c r="G16" s="2" t="s">
        <v>108</v>
      </c>
      <c r="H16" s="2" t="s">
        <v>109</v>
      </c>
      <c r="I16" s="3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96"/>
  <sheetViews>
    <sheetView topLeftCell="A579" workbookViewId="0">
      <selection activeCell="A597" sqref="A597"/>
    </sheetView>
  </sheetViews>
  <sheetFormatPr baseColWidth="10" defaultColWidth="11.5703125" defaultRowHeight="16.5" x14ac:dyDescent="0.3"/>
  <cols>
    <col min="1" max="1" width="38.7109375" style="11" bestFit="1" customWidth="1"/>
    <col min="2" max="66" width="11.5703125" style="11"/>
    <col min="67" max="67" width="11.7109375" style="11" bestFit="1" customWidth="1"/>
    <col min="68" max="69" width="11.5703125" style="11"/>
    <col min="70" max="70" width="11.7109375" style="11" bestFit="1" customWidth="1"/>
    <col min="71" max="16384" width="11.5703125" style="11"/>
  </cols>
  <sheetData>
    <row r="1" spans="1:70" x14ac:dyDescent="0.3">
      <c r="A1" s="32" t="s">
        <v>423</v>
      </c>
    </row>
    <row r="2" spans="1:70" x14ac:dyDescent="0.3">
      <c r="A2" s="32">
        <v>43800</v>
      </c>
    </row>
    <row r="3" spans="1:70" x14ac:dyDescent="0.3">
      <c r="A3" s="32">
        <v>43806</v>
      </c>
    </row>
    <row r="4" spans="1:70" x14ac:dyDescent="0.3">
      <c r="A4" s="32">
        <v>43807</v>
      </c>
    </row>
    <row r="5" spans="1:70" x14ac:dyDescent="0.3">
      <c r="A5" s="32">
        <v>43813</v>
      </c>
    </row>
    <row r="6" spans="1:70" x14ac:dyDescent="0.3">
      <c r="A6" s="32">
        <v>43814</v>
      </c>
    </row>
    <row r="7" spans="1:70" x14ac:dyDescent="0.3">
      <c r="A7" s="32">
        <v>43820</v>
      </c>
    </row>
    <row r="8" spans="1:70" x14ac:dyDescent="0.3">
      <c r="A8" s="32">
        <v>43821</v>
      </c>
      <c r="BR8" s="11" t="s">
        <v>32</v>
      </c>
    </row>
    <row r="9" spans="1:70" x14ac:dyDescent="0.3">
      <c r="A9" s="32">
        <v>43824</v>
      </c>
    </row>
    <row r="10" spans="1:70" x14ac:dyDescent="0.3">
      <c r="A10" s="32">
        <v>43827</v>
      </c>
    </row>
    <row r="11" spans="1:70" x14ac:dyDescent="0.3">
      <c r="A11" s="32">
        <v>43828</v>
      </c>
    </row>
    <row r="12" spans="1:70" x14ac:dyDescent="0.3">
      <c r="A12" s="32">
        <v>43831</v>
      </c>
    </row>
    <row r="13" spans="1:70" x14ac:dyDescent="0.3">
      <c r="A13" s="32">
        <v>43834</v>
      </c>
    </row>
    <row r="14" spans="1:70" x14ac:dyDescent="0.3">
      <c r="A14" s="32">
        <v>43835</v>
      </c>
    </row>
    <row r="15" spans="1:70" x14ac:dyDescent="0.3">
      <c r="A15" s="32">
        <v>43836</v>
      </c>
    </row>
    <row r="16" spans="1:70" x14ac:dyDescent="0.3">
      <c r="A16" s="32">
        <v>43841</v>
      </c>
    </row>
    <row r="17" spans="1:1" x14ac:dyDescent="0.3">
      <c r="A17" s="32">
        <v>43842</v>
      </c>
    </row>
    <row r="18" spans="1:1" x14ac:dyDescent="0.3">
      <c r="A18" s="32">
        <v>43848</v>
      </c>
    </row>
    <row r="19" spans="1:1" x14ac:dyDescent="0.3">
      <c r="A19" s="32">
        <v>43849</v>
      </c>
    </row>
    <row r="20" spans="1:1" x14ac:dyDescent="0.3">
      <c r="A20" s="32">
        <v>43855</v>
      </c>
    </row>
    <row r="21" spans="1:1" x14ac:dyDescent="0.3">
      <c r="A21" s="32">
        <v>43856</v>
      </c>
    </row>
    <row r="22" spans="1:1" x14ac:dyDescent="0.3">
      <c r="A22" s="32">
        <v>43862</v>
      </c>
    </row>
    <row r="23" spans="1:1" x14ac:dyDescent="0.3">
      <c r="A23" s="32">
        <v>43863</v>
      </c>
    </row>
    <row r="24" spans="1:1" x14ac:dyDescent="0.3">
      <c r="A24" s="32">
        <v>43869</v>
      </c>
    </row>
    <row r="25" spans="1:1" x14ac:dyDescent="0.3">
      <c r="A25" s="32">
        <v>43870</v>
      </c>
    </row>
    <row r="26" spans="1:1" x14ac:dyDescent="0.3">
      <c r="A26" s="32">
        <v>43876</v>
      </c>
    </row>
    <row r="27" spans="1:1" x14ac:dyDescent="0.3">
      <c r="A27" s="32">
        <v>43877</v>
      </c>
    </row>
    <row r="28" spans="1:1" x14ac:dyDescent="0.3">
      <c r="A28" s="32">
        <v>43883</v>
      </c>
    </row>
    <row r="29" spans="1:1" x14ac:dyDescent="0.3">
      <c r="A29" s="32">
        <v>43884</v>
      </c>
    </row>
    <row r="30" spans="1:1" x14ac:dyDescent="0.3">
      <c r="A30" s="32">
        <v>43885</v>
      </c>
    </row>
    <row r="31" spans="1:1" x14ac:dyDescent="0.3">
      <c r="A31" s="32">
        <v>43886</v>
      </c>
    </row>
    <row r="32" spans="1:1" x14ac:dyDescent="0.3">
      <c r="A32" s="32">
        <v>43890</v>
      </c>
    </row>
    <row r="33" spans="1:62" x14ac:dyDescent="0.3">
      <c r="A33" s="32">
        <v>43891</v>
      </c>
    </row>
    <row r="34" spans="1:62" x14ac:dyDescent="0.3">
      <c r="A34" s="32">
        <v>43897</v>
      </c>
    </row>
    <row r="35" spans="1:62" x14ac:dyDescent="0.3">
      <c r="A35" s="32">
        <v>43898</v>
      </c>
      <c r="BJ35" s="11" t="s">
        <v>309</v>
      </c>
    </row>
    <row r="36" spans="1:62" x14ac:dyDescent="0.3">
      <c r="A36" s="32">
        <v>43904</v>
      </c>
    </row>
    <row r="37" spans="1:62" x14ac:dyDescent="0.3">
      <c r="A37" s="32">
        <v>43905</v>
      </c>
    </row>
    <row r="38" spans="1:62" x14ac:dyDescent="0.3">
      <c r="A38" s="32">
        <v>43911</v>
      </c>
    </row>
    <row r="39" spans="1:62" x14ac:dyDescent="0.3">
      <c r="A39" s="32">
        <v>43912</v>
      </c>
    </row>
    <row r="40" spans="1:62" x14ac:dyDescent="0.3">
      <c r="A40" s="32">
        <v>43913</v>
      </c>
    </row>
    <row r="41" spans="1:62" x14ac:dyDescent="0.3">
      <c r="A41" s="32">
        <v>43918</v>
      </c>
      <c r="BJ41" s="11" t="s">
        <v>309</v>
      </c>
    </row>
    <row r="42" spans="1:62" x14ac:dyDescent="0.3">
      <c r="A42" s="32">
        <v>43919</v>
      </c>
    </row>
    <row r="43" spans="1:62" x14ac:dyDescent="0.3">
      <c r="A43" s="32">
        <v>43925</v>
      </c>
    </row>
    <row r="44" spans="1:62" x14ac:dyDescent="0.3">
      <c r="A44" s="32">
        <v>43926</v>
      </c>
    </row>
    <row r="45" spans="1:62" x14ac:dyDescent="0.3">
      <c r="A45" s="32">
        <v>43930</v>
      </c>
    </row>
    <row r="46" spans="1:62" x14ac:dyDescent="0.3">
      <c r="A46" s="32">
        <v>43931</v>
      </c>
    </row>
    <row r="47" spans="1:62" x14ac:dyDescent="0.3">
      <c r="A47" s="32">
        <v>43932</v>
      </c>
    </row>
    <row r="48" spans="1:62" x14ac:dyDescent="0.3">
      <c r="A48" s="32">
        <v>43933</v>
      </c>
    </row>
    <row r="49" spans="1:1" x14ac:dyDescent="0.3">
      <c r="A49" s="32">
        <v>43939</v>
      </c>
    </row>
    <row r="50" spans="1:1" x14ac:dyDescent="0.3">
      <c r="A50" s="32">
        <v>43940</v>
      </c>
    </row>
    <row r="51" spans="1:1" x14ac:dyDescent="0.3">
      <c r="A51" s="32">
        <v>43946</v>
      </c>
    </row>
    <row r="52" spans="1:1" x14ac:dyDescent="0.3">
      <c r="A52" s="32">
        <v>43947</v>
      </c>
    </row>
    <row r="53" spans="1:1" x14ac:dyDescent="0.3">
      <c r="A53" s="32">
        <v>43952</v>
      </c>
    </row>
    <row r="54" spans="1:1" x14ac:dyDescent="0.3">
      <c r="A54" s="32">
        <v>43953</v>
      </c>
    </row>
    <row r="55" spans="1:1" x14ac:dyDescent="0.3">
      <c r="A55" s="32">
        <v>43954</v>
      </c>
    </row>
    <row r="56" spans="1:1" x14ac:dyDescent="0.3">
      <c r="A56" s="32">
        <v>43960</v>
      </c>
    </row>
    <row r="57" spans="1:1" x14ac:dyDescent="0.3">
      <c r="A57" s="32">
        <v>43961</v>
      </c>
    </row>
    <row r="58" spans="1:1" x14ac:dyDescent="0.3">
      <c r="A58" s="32">
        <v>43967</v>
      </c>
    </row>
    <row r="59" spans="1:1" x14ac:dyDescent="0.3">
      <c r="A59" s="32">
        <v>43968</v>
      </c>
    </row>
    <row r="60" spans="1:1" x14ac:dyDescent="0.3">
      <c r="A60" s="32">
        <v>43974</v>
      </c>
    </row>
    <row r="61" spans="1:1" x14ac:dyDescent="0.3">
      <c r="A61" s="32">
        <v>43975</v>
      </c>
    </row>
    <row r="62" spans="1:1" x14ac:dyDescent="0.3">
      <c r="A62" s="32">
        <v>43976</v>
      </c>
    </row>
    <row r="63" spans="1:1" x14ac:dyDescent="0.3">
      <c r="A63" s="32">
        <v>43981</v>
      </c>
    </row>
    <row r="64" spans="1:1" x14ac:dyDescent="0.3">
      <c r="A64" s="32">
        <v>43982</v>
      </c>
    </row>
    <row r="65" spans="1:1" x14ac:dyDescent="0.3">
      <c r="A65" s="32">
        <v>43988</v>
      </c>
    </row>
    <row r="66" spans="1:1" x14ac:dyDescent="0.3">
      <c r="A66" s="32">
        <v>43989</v>
      </c>
    </row>
    <row r="67" spans="1:1" x14ac:dyDescent="0.3">
      <c r="A67" s="32">
        <v>43995</v>
      </c>
    </row>
    <row r="68" spans="1:1" x14ac:dyDescent="0.3">
      <c r="A68" s="32">
        <v>43996</v>
      </c>
    </row>
    <row r="69" spans="1:1" x14ac:dyDescent="0.3">
      <c r="A69" s="32">
        <v>43997</v>
      </c>
    </row>
    <row r="70" spans="1:1" x14ac:dyDescent="0.3">
      <c r="A70" s="32">
        <v>44002</v>
      </c>
    </row>
    <row r="71" spans="1:1" x14ac:dyDescent="0.3">
      <c r="A71" s="32">
        <v>44003</v>
      </c>
    </row>
    <row r="72" spans="1:1" x14ac:dyDescent="0.3">
      <c r="A72" s="32">
        <v>44004</v>
      </c>
    </row>
    <row r="73" spans="1:1" x14ac:dyDescent="0.3">
      <c r="A73" s="32">
        <v>44009</v>
      </c>
    </row>
    <row r="74" spans="1:1" x14ac:dyDescent="0.3">
      <c r="A74" s="32">
        <v>44010</v>
      </c>
    </row>
    <row r="75" spans="1:1" x14ac:dyDescent="0.3">
      <c r="A75" s="32">
        <v>44011</v>
      </c>
    </row>
    <row r="76" spans="1:1" x14ac:dyDescent="0.3">
      <c r="A76" s="32">
        <v>44016</v>
      </c>
    </row>
    <row r="77" spans="1:1" x14ac:dyDescent="0.3">
      <c r="A77" s="32">
        <v>44017</v>
      </c>
    </row>
    <row r="78" spans="1:1" x14ac:dyDescent="0.3">
      <c r="A78" s="32">
        <v>44023</v>
      </c>
    </row>
    <row r="79" spans="1:1" x14ac:dyDescent="0.3">
      <c r="A79" s="32">
        <v>44024</v>
      </c>
    </row>
    <row r="80" spans="1:1" x14ac:dyDescent="0.3">
      <c r="A80" s="32">
        <v>44030</v>
      </c>
    </row>
    <row r="81" spans="1:1" x14ac:dyDescent="0.3">
      <c r="A81" s="32">
        <v>44031</v>
      </c>
    </row>
    <row r="82" spans="1:1" x14ac:dyDescent="0.3">
      <c r="A82" s="32">
        <v>44032</v>
      </c>
    </row>
    <row r="83" spans="1:1" x14ac:dyDescent="0.3">
      <c r="A83" s="32">
        <v>44037</v>
      </c>
    </row>
    <row r="84" spans="1:1" x14ac:dyDescent="0.3">
      <c r="A84" s="32">
        <v>44038</v>
      </c>
    </row>
    <row r="85" spans="1:1" x14ac:dyDescent="0.3">
      <c r="A85" s="32">
        <v>44044</v>
      </c>
    </row>
    <row r="86" spans="1:1" x14ac:dyDescent="0.3">
      <c r="A86" s="32">
        <v>44045</v>
      </c>
    </row>
    <row r="87" spans="1:1" x14ac:dyDescent="0.3">
      <c r="A87" s="32">
        <v>44050</v>
      </c>
    </row>
    <row r="88" spans="1:1" x14ac:dyDescent="0.3">
      <c r="A88" s="32">
        <v>44051</v>
      </c>
    </row>
    <row r="89" spans="1:1" x14ac:dyDescent="0.3">
      <c r="A89" s="32">
        <v>44052</v>
      </c>
    </row>
    <row r="90" spans="1:1" x14ac:dyDescent="0.3">
      <c r="A90" s="32">
        <v>44058</v>
      </c>
    </row>
    <row r="91" spans="1:1" x14ac:dyDescent="0.3">
      <c r="A91" s="32">
        <v>44059</v>
      </c>
    </row>
    <row r="92" spans="1:1" x14ac:dyDescent="0.3">
      <c r="A92" s="32">
        <v>44060</v>
      </c>
    </row>
    <row r="93" spans="1:1" x14ac:dyDescent="0.3">
      <c r="A93" s="32">
        <v>44065</v>
      </c>
    </row>
    <row r="94" spans="1:1" x14ac:dyDescent="0.3">
      <c r="A94" s="32">
        <v>44066</v>
      </c>
    </row>
    <row r="95" spans="1:1" x14ac:dyDescent="0.3">
      <c r="A95" s="32">
        <v>44072</v>
      </c>
    </row>
    <row r="96" spans="1:1" x14ac:dyDescent="0.3">
      <c r="A96" s="32">
        <v>44073</v>
      </c>
    </row>
    <row r="97" spans="1:1" x14ac:dyDescent="0.3">
      <c r="A97" s="32">
        <v>44079</v>
      </c>
    </row>
    <row r="98" spans="1:1" x14ac:dyDescent="0.3">
      <c r="A98" s="32">
        <v>44080</v>
      </c>
    </row>
    <row r="99" spans="1:1" x14ac:dyDescent="0.3">
      <c r="A99" s="32">
        <v>44086</v>
      </c>
    </row>
    <row r="100" spans="1:1" x14ac:dyDescent="0.3">
      <c r="A100" s="32">
        <v>44087</v>
      </c>
    </row>
    <row r="101" spans="1:1" x14ac:dyDescent="0.3">
      <c r="A101" s="32">
        <v>44093</v>
      </c>
    </row>
    <row r="102" spans="1:1" x14ac:dyDescent="0.3">
      <c r="A102" s="32">
        <v>44094</v>
      </c>
    </row>
    <row r="103" spans="1:1" x14ac:dyDescent="0.3">
      <c r="A103" s="32">
        <v>44100</v>
      </c>
    </row>
    <row r="104" spans="1:1" x14ac:dyDescent="0.3">
      <c r="A104" s="32">
        <v>44101</v>
      </c>
    </row>
    <row r="105" spans="1:1" x14ac:dyDescent="0.3">
      <c r="A105" s="32">
        <v>44107</v>
      </c>
    </row>
    <row r="106" spans="1:1" x14ac:dyDescent="0.3">
      <c r="A106" s="32">
        <v>44108</v>
      </c>
    </row>
    <row r="107" spans="1:1" x14ac:dyDescent="0.3">
      <c r="A107" s="32">
        <v>44114</v>
      </c>
    </row>
    <row r="108" spans="1:1" x14ac:dyDescent="0.3">
      <c r="A108" s="32">
        <v>44115</v>
      </c>
    </row>
    <row r="109" spans="1:1" x14ac:dyDescent="0.3">
      <c r="A109" s="32">
        <v>44116</v>
      </c>
    </row>
    <row r="110" spans="1:1" x14ac:dyDescent="0.3">
      <c r="A110" s="32">
        <v>44121</v>
      </c>
    </row>
    <row r="111" spans="1:1" x14ac:dyDescent="0.3">
      <c r="A111" s="32">
        <v>44122</v>
      </c>
    </row>
    <row r="112" spans="1:1" x14ac:dyDescent="0.3">
      <c r="A112" s="32">
        <v>44128</v>
      </c>
    </row>
    <row r="113" spans="1:1" x14ac:dyDescent="0.3">
      <c r="A113" s="32">
        <v>44129</v>
      </c>
    </row>
    <row r="114" spans="1:1" x14ac:dyDescent="0.3">
      <c r="A114" s="32">
        <v>44135</v>
      </c>
    </row>
    <row r="115" spans="1:1" x14ac:dyDescent="0.3">
      <c r="A115" s="32">
        <v>44136</v>
      </c>
    </row>
    <row r="116" spans="1:1" x14ac:dyDescent="0.3">
      <c r="A116" s="32">
        <v>44137</v>
      </c>
    </row>
    <row r="117" spans="1:1" x14ac:dyDescent="0.3">
      <c r="A117" s="32">
        <v>44142</v>
      </c>
    </row>
    <row r="118" spans="1:1" x14ac:dyDescent="0.3">
      <c r="A118" s="32">
        <v>44143</v>
      </c>
    </row>
    <row r="119" spans="1:1" x14ac:dyDescent="0.3">
      <c r="A119" s="32">
        <v>44149</v>
      </c>
    </row>
    <row r="120" spans="1:1" x14ac:dyDescent="0.3">
      <c r="A120" s="32">
        <v>44150</v>
      </c>
    </row>
    <row r="121" spans="1:1" x14ac:dyDescent="0.3">
      <c r="A121" s="32">
        <v>44151</v>
      </c>
    </row>
    <row r="122" spans="1:1" x14ac:dyDescent="0.3">
      <c r="A122" s="32">
        <v>44156</v>
      </c>
    </row>
    <row r="123" spans="1:1" x14ac:dyDescent="0.3">
      <c r="A123" s="32">
        <v>44157</v>
      </c>
    </row>
    <row r="124" spans="1:1" x14ac:dyDescent="0.3">
      <c r="A124" s="32">
        <v>44163</v>
      </c>
    </row>
    <row r="125" spans="1:1" x14ac:dyDescent="0.3">
      <c r="A125" s="32">
        <v>44164</v>
      </c>
    </row>
    <row r="126" spans="1:1" x14ac:dyDescent="0.3">
      <c r="A126" s="32">
        <v>44170</v>
      </c>
    </row>
    <row r="127" spans="1:1" x14ac:dyDescent="0.3">
      <c r="A127" s="32">
        <v>44171</v>
      </c>
    </row>
    <row r="128" spans="1:1" x14ac:dyDescent="0.3">
      <c r="A128" s="32">
        <v>44173</v>
      </c>
    </row>
    <row r="129" spans="1:70" x14ac:dyDescent="0.3">
      <c r="A129" s="32">
        <v>44177</v>
      </c>
    </row>
    <row r="130" spans="1:70" x14ac:dyDescent="0.3">
      <c r="A130" s="32">
        <v>44178</v>
      </c>
    </row>
    <row r="131" spans="1:70" x14ac:dyDescent="0.3">
      <c r="A131" s="32">
        <v>44184</v>
      </c>
    </row>
    <row r="132" spans="1:70" x14ac:dyDescent="0.3">
      <c r="A132" s="32">
        <v>44185</v>
      </c>
    </row>
    <row r="133" spans="1:70" x14ac:dyDescent="0.3">
      <c r="A133" s="32">
        <v>44190</v>
      </c>
    </row>
    <row r="134" spans="1:70" x14ac:dyDescent="0.3">
      <c r="A134" s="32">
        <v>44191</v>
      </c>
    </row>
    <row r="135" spans="1:70" x14ac:dyDescent="0.3">
      <c r="A135" s="32">
        <v>44192</v>
      </c>
    </row>
    <row r="136" spans="1:70" x14ac:dyDescent="0.3">
      <c r="A136" s="32">
        <v>44197</v>
      </c>
    </row>
    <row r="137" spans="1:70" x14ac:dyDescent="0.3">
      <c r="A137" s="32">
        <v>44198</v>
      </c>
    </row>
    <row r="138" spans="1:70" x14ac:dyDescent="0.3">
      <c r="A138" s="32">
        <v>44199</v>
      </c>
    </row>
    <row r="139" spans="1:70" x14ac:dyDescent="0.3">
      <c r="A139" s="32">
        <v>44170</v>
      </c>
      <c r="BR139" s="38">
        <v>45046</v>
      </c>
    </row>
    <row r="140" spans="1:70" x14ac:dyDescent="0.3">
      <c r="A140" s="32">
        <v>44171</v>
      </c>
    </row>
    <row r="141" spans="1:70" x14ac:dyDescent="0.3">
      <c r="A141" s="32">
        <v>44173</v>
      </c>
      <c r="BO141" s="11">
        <f>BL141+1</f>
        <v>1</v>
      </c>
    </row>
    <row r="142" spans="1:70" x14ac:dyDescent="0.3">
      <c r="A142" s="32">
        <v>44177</v>
      </c>
    </row>
    <row r="143" spans="1:70" x14ac:dyDescent="0.3">
      <c r="A143" s="32">
        <v>44178</v>
      </c>
    </row>
    <row r="144" spans="1:70" x14ac:dyDescent="0.3">
      <c r="A144" s="32">
        <v>44184</v>
      </c>
    </row>
    <row r="145" spans="1:1" x14ac:dyDescent="0.3">
      <c r="A145" s="32">
        <v>44185</v>
      </c>
    </row>
    <row r="146" spans="1:1" x14ac:dyDescent="0.3">
      <c r="A146" s="32">
        <v>44190</v>
      </c>
    </row>
    <row r="147" spans="1:1" x14ac:dyDescent="0.3">
      <c r="A147" s="32">
        <v>44191</v>
      </c>
    </row>
    <row r="148" spans="1:1" x14ac:dyDescent="0.3">
      <c r="A148" s="32">
        <v>44192</v>
      </c>
    </row>
    <row r="149" spans="1:1" x14ac:dyDescent="0.3">
      <c r="A149" s="32">
        <v>44197</v>
      </c>
    </row>
    <row r="150" spans="1:1" x14ac:dyDescent="0.3">
      <c r="A150" s="32">
        <v>44198</v>
      </c>
    </row>
    <row r="151" spans="1:1" x14ac:dyDescent="0.3">
      <c r="A151" s="32">
        <v>44199</v>
      </c>
    </row>
    <row r="152" spans="1:1" x14ac:dyDescent="0.3">
      <c r="A152" s="32">
        <v>44205</v>
      </c>
    </row>
    <row r="153" spans="1:1" x14ac:dyDescent="0.3">
      <c r="A153" s="32">
        <v>44206</v>
      </c>
    </row>
    <row r="154" spans="1:1" x14ac:dyDescent="0.3">
      <c r="A154" s="32">
        <v>44207</v>
      </c>
    </row>
    <row r="155" spans="1:1" x14ac:dyDescent="0.3">
      <c r="A155" s="32">
        <v>44212</v>
      </c>
    </row>
    <row r="156" spans="1:1" x14ac:dyDescent="0.3">
      <c r="A156" s="32">
        <v>44213</v>
      </c>
    </row>
    <row r="157" spans="1:1" x14ac:dyDescent="0.3">
      <c r="A157" s="32">
        <v>44219</v>
      </c>
    </row>
    <row r="158" spans="1:1" x14ac:dyDescent="0.3">
      <c r="A158" s="32">
        <v>44220</v>
      </c>
    </row>
    <row r="159" spans="1:1" x14ac:dyDescent="0.3">
      <c r="A159" s="32">
        <v>44226</v>
      </c>
    </row>
    <row r="160" spans="1:1" x14ac:dyDescent="0.3">
      <c r="A160" s="32">
        <v>44227</v>
      </c>
    </row>
    <row r="161" spans="1:1" x14ac:dyDescent="0.3">
      <c r="A161" s="32">
        <v>44233</v>
      </c>
    </row>
    <row r="162" spans="1:1" x14ac:dyDescent="0.3">
      <c r="A162" s="32">
        <v>44234</v>
      </c>
    </row>
    <row r="163" spans="1:1" x14ac:dyDescent="0.3">
      <c r="A163" s="32">
        <v>44240</v>
      </c>
    </row>
    <row r="164" spans="1:1" x14ac:dyDescent="0.3">
      <c r="A164" s="32">
        <v>44241</v>
      </c>
    </row>
    <row r="165" spans="1:1" x14ac:dyDescent="0.3">
      <c r="A165" s="32">
        <v>44247</v>
      </c>
    </row>
    <row r="166" spans="1:1" x14ac:dyDescent="0.3">
      <c r="A166" s="32">
        <v>44248</v>
      </c>
    </row>
    <row r="167" spans="1:1" x14ac:dyDescent="0.3">
      <c r="A167" s="32">
        <v>44254</v>
      </c>
    </row>
    <row r="168" spans="1:1" x14ac:dyDescent="0.3">
      <c r="A168" s="32">
        <v>44255</v>
      </c>
    </row>
    <row r="169" spans="1:1" x14ac:dyDescent="0.3">
      <c r="A169" s="32">
        <v>44261</v>
      </c>
    </row>
    <row r="170" spans="1:1" x14ac:dyDescent="0.3">
      <c r="A170" s="32">
        <v>44262</v>
      </c>
    </row>
    <row r="171" spans="1:1" x14ac:dyDescent="0.3">
      <c r="A171" s="32">
        <v>44268</v>
      </c>
    </row>
    <row r="172" spans="1:1" x14ac:dyDescent="0.3">
      <c r="A172" s="32">
        <v>44269</v>
      </c>
    </row>
    <row r="173" spans="1:1" x14ac:dyDescent="0.3">
      <c r="A173" s="32">
        <v>44275</v>
      </c>
    </row>
    <row r="174" spans="1:1" x14ac:dyDescent="0.3">
      <c r="A174" s="32">
        <v>44276</v>
      </c>
    </row>
    <row r="175" spans="1:1" x14ac:dyDescent="0.3">
      <c r="A175" s="32">
        <v>44277</v>
      </c>
    </row>
    <row r="176" spans="1:1" x14ac:dyDescent="0.3">
      <c r="A176" s="32">
        <v>44282</v>
      </c>
    </row>
    <row r="177" spans="1:1" x14ac:dyDescent="0.3">
      <c r="A177" s="32">
        <v>44283</v>
      </c>
    </row>
    <row r="178" spans="1:1" x14ac:dyDescent="0.3">
      <c r="A178" s="32">
        <v>44287</v>
      </c>
    </row>
    <row r="179" spans="1:1" x14ac:dyDescent="0.3">
      <c r="A179" s="32">
        <v>44288</v>
      </c>
    </row>
    <row r="180" spans="1:1" x14ac:dyDescent="0.3">
      <c r="A180" s="32">
        <v>44289</v>
      </c>
    </row>
    <row r="181" spans="1:1" x14ac:dyDescent="0.3">
      <c r="A181" s="32">
        <v>44290</v>
      </c>
    </row>
    <row r="182" spans="1:1" x14ac:dyDescent="0.3">
      <c r="A182" s="32">
        <v>44296</v>
      </c>
    </row>
    <row r="183" spans="1:1" x14ac:dyDescent="0.3">
      <c r="A183" s="32">
        <v>44297</v>
      </c>
    </row>
    <row r="184" spans="1:1" x14ac:dyDescent="0.3">
      <c r="A184" s="32">
        <v>44303</v>
      </c>
    </row>
    <row r="185" spans="1:1" x14ac:dyDescent="0.3">
      <c r="A185" s="32">
        <v>44304</v>
      </c>
    </row>
    <row r="186" spans="1:1" x14ac:dyDescent="0.3">
      <c r="A186" s="32">
        <v>44310</v>
      </c>
    </row>
    <row r="187" spans="1:1" x14ac:dyDescent="0.3">
      <c r="A187" s="32">
        <v>44311</v>
      </c>
    </row>
    <row r="188" spans="1:1" x14ac:dyDescent="0.3">
      <c r="A188" s="32">
        <v>44317</v>
      </c>
    </row>
    <row r="189" spans="1:1" x14ac:dyDescent="0.3">
      <c r="A189" s="32">
        <v>44318</v>
      </c>
    </row>
    <row r="190" spans="1:1" x14ac:dyDescent="0.3">
      <c r="A190" s="32">
        <v>44324</v>
      </c>
    </row>
    <row r="191" spans="1:1" x14ac:dyDescent="0.3">
      <c r="A191" s="32">
        <v>44325</v>
      </c>
    </row>
    <row r="192" spans="1:1" x14ac:dyDescent="0.3">
      <c r="A192" s="32">
        <v>44331</v>
      </c>
    </row>
    <row r="193" spans="1:1" x14ac:dyDescent="0.3">
      <c r="A193" s="32">
        <v>44332</v>
      </c>
    </row>
    <row r="194" spans="1:1" x14ac:dyDescent="0.3">
      <c r="A194" s="32">
        <v>44333</v>
      </c>
    </row>
    <row r="195" spans="1:1" x14ac:dyDescent="0.3">
      <c r="A195" s="32">
        <v>44338</v>
      </c>
    </row>
    <row r="196" spans="1:1" x14ac:dyDescent="0.3">
      <c r="A196" s="32">
        <v>44339</v>
      </c>
    </row>
    <row r="197" spans="1:1" x14ac:dyDescent="0.3">
      <c r="A197" s="32">
        <v>44345</v>
      </c>
    </row>
    <row r="198" spans="1:1" x14ac:dyDescent="0.3">
      <c r="A198" s="32">
        <v>44346</v>
      </c>
    </row>
    <row r="199" spans="1:1" x14ac:dyDescent="0.3">
      <c r="A199" s="32">
        <v>44352</v>
      </c>
    </row>
    <row r="200" spans="1:1" x14ac:dyDescent="0.3">
      <c r="A200" s="32">
        <v>44353</v>
      </c>
    </row>
    <row r="201" spans="1:1" x14ac:dyDescent="0.3">
      <c r="A201" s="32">
        <v>44354</v>
      </c>
    </row>
    <row r="202" spans="1:1" x14ac:dyDescent="0.3">
      <c r="A202" s="32">
        <v>44359</v>
      </c>
    </row>
    <row r="203" spans="1:1" x14ac:dyDescent="0.3">
      <c r="A203" s="32">
        <v>44360</v>
      </c>
    </row>
    <row r="204" spans="1:1" x14ac:dyDescent="0.3">
      <c r="A204" s="32">
        <v>44361</v>
      </c>
    </row>
    <row r="205" spans="1:1" x14ac:dyDescent="0.3">
      <c r="A205" s="32">
        <v>44366</v>
      </c>
    </row>
    <row r="206" spans="1:1" x14ac:dyDescent="0.3">
      <c r="A206" s="32">
        <v>44367</v>
      </c>
    </row>
    <row r="207" spans="1:1" x14ac:dyDescent="0.3">
      <c r="A207" s="32">
        <v>44373</v>
      </c>
    </row>
    <row r="208" spans="1:1" x14ac:dyDescent="0.3">
      <c r="A208" s="32">
        <v>44374</v>
      </c>
    </row>
    <row r="209" spans="1:1" x14ac:dyDescent="0.3">
      <c r="A209" s="32">
        <v>44380</v>
      </c>
    </row>
    <row r="210" spans="1:1" x14ac:dyDescent="0.3">
      <c r="A210" s="32">
        <v>44381</v>
      </c>
    </row>
    <row r="211" spans="1:1" x14ac:dyDescent="0.3">
      <c r="A211" s="32">
        <v>44382</v>
      </c>
    </row>
    <row r="212" spans="1:1" x14ac:dyDescent="0.3">
      <c r="A212" s="32">
        <v>44387</v>
      </c>
    </row>
    <row r="213" spans="1:1" x14ac:dyDescent="0.3">
      <c r="A213" s="32">
        <v>44388</v>
      </c>
    </row>
    <row r="214" spans="1:1" x14ac:dyDescent="0.3">
      <c r="A214" s="32">
        <v>44394</v>
      </c>
    </row>
    <row r="215" spans="1:1" x14ac:dyDescent="0.3">
      <c r="A215" s="32">
        <v>44395</v>
      </c>
    </row>
    <row r="216" spans="1:1" x14ac:dyDescent="0.3">
      <c r="A216" s="32">
        <v>44397</v>
      </c>
    </row>
    <row r="217" spans="1:1" x14ac:dyDescent="0.3">
      <c r="A217" s="32">
        <v>44401</v>
      </c>
    </row>
    <row r="218" spans="1:1" x14ac:dyDescent="0.3">
      <c r="A218" s="32">
        <v>44402</v>
      </c>
    </row>
    <row r="219" spans="1:1" x14ac:dyDescent="0.3">
      <c r="A219" s="32">
        <v>44408</v>
      </c>
    </row>
    <row r="220" spans="1:1" x14ac:dyDescent="0.3">
      <c r="A220" s="32">
        <v>44409</v>
      </c>
    </row>
    <row r="221" spans="1:1" x14ac:dyDescent="0.3">
      <c r="A221" s="32">
        <v>44410</v>
      </c>
    </row>
    <row r="222" spans="1:1" x14ac:dyDescent="0.3">
      <c r="A222" s="32">
        <v>44415</v>
      </c>
    </row>
    <row r="223" spans="1:1" x14ac:dyDescent="0.3">
      <c r="A223" s="32">
        <v>44416</v>
      </c>
    </row>
    <row r="224" spans="1:1" x14ac:dyDescent="0.3">
      <c r="A224" s="32">
        <v>44422</v>
      </c>
    </row>
    <row r="225" spans="1:1" x14ac:dyDescent="0.3">
      <c r="A225" s="32">
        <v>44423</v>
      </c>
    </row>
    <row r="226" spans="1:1" x14ac:dyDescent="0.3">
      <c r="A226" s="32">
        <v>44424</v>
      </c>
    </row>
    <row r="227" spans="1:1" x14ac:dyDescent="0.3">
      <c r="A227" s="32">
        <v>44429</v>
      </c>
    </row>
    <row r="228" spans="1:1" x14ac:dyDescent="0.3">
      <c r="A228" s="32">
        <v>44430</v>
      </c>
    </row>
    <row r="229" spans="1:1" x14ac:dyDescent="0.3">
      <c r="A229" s="32">
        <v>44436</v>
      </c>
    </row>
    <row r="230" spans="1:1" x14ac:dyDescent="0.3">
      <c r="A230" s="32">
        <v>44437</v>
      </c>
    </row>
    <row r="231" spans="1:1" x14ac:dyDescent="0.3">
      <c r="A231" s="32">
        <v>44443</v>
      </c>
    </row>
    <row r="232" spans="1:1" x14ac:dyDescent="0.3">
      <c r="A232" s="32">
        <v>44444</v>
      </c>
    </row>
    <row r="233" spans="1:1" x14ac:dyDescent="0.3">
      <c r="A233" s="32">
        <v>44450</v>
      </c>
    </row>
    <row r="234" spans="1:1" x14ac:dyDescent="0.3">
      <c r="A234" s="32">
        <v>44451</v>
      </c>
    </row>
    <row r="235" spans="1:1" x14ac:dyDescent="0.3">
      <c r="A235" s="32">
        <v>44457</v>
      </c>
    </row>
    <row r="236" spans="1:1" x14ac:dyDescent="0.3">
      <c r="A236" s="32">
        <v>44458</v>
      </c>
    </row>
    <row r="237" spans="1:1" x14ac:dyDescent="0.3">
      <c r="A237" s="32">
        <v>44464</v>
      </c>
    </row>
    <row r="238" spans="1:1" x14ac:dyDescent="0.3">
      <c r="A238" s="32">
        <v>44465</v>
      </c>
    </row>
    <row r="239" spans="1:1" x14ac:dyDescent="0.3">
      <c r="A239" s="32">
        <v>44471</v>
      </c>
    </row>
    <row r="240" spans="1:1" x14ac:dyDescent="0.3">
      <c r="A240" s="32">
        <v>44472</v>
      </c>
    </row>
    <row r="241" spans="1:1" x14ac:dyDescent="0.3">
      <c r="A241" s="32">
        <v>44478</v>
      </c>
    </row>
    <row r="242" spans="1:1" x14ac:dyDescent="0.3">
      <c r="A242" s="32">
        <v>44479</v>
      </c>
    </row>
    <row r="243" spans="1:1" x14ac:dyDescent="0.3">
      <c r="A243" s="32">
        <v>44485</v>
      </c>
    </row>
    <row r="244" spans="1:1" x14ac:dyDescent="0.3">
      <c r="A244" s="32">
        <v>44486</v>
      </c>
    </row>
    <row r="245" spans="1:1" x14ac:dyDescent="0.3">
      <c r="A245" s="32">
        <v>44487</v>
      </c>
    </row>
    <row r="246" spans="1:1" x14ac:dyDescent="0.3">
      <c r="A246" s="32">
        <v>44492</v>
      </c>
    </row>
    <row r="247" spans="1:1" x14ac:dyDescent="0.3">
      <c r="A247" s="32">
        <v>44493</v>
      </c>
    </row>
    <row r="248" spans="1:1" x14ac:dyDescent="0.3">
      <c r="A248" s="32">
        <v>44499</v>
      </c>
    </row>
    <row r="249" spans="1:1" x14ac:dyDescent="0.3">
      <c r="A249" s="32">
        <v>44500</v>
      </c>
    </row>
    <row r="250" spans="1:1" x14ac:dyDescent="0.3">
      <c r="A250" s="32">
        <v>44501</v>
      </c>
    </row>
    <row r="251" spans="1:1" x14ac:dyDescent="0.3">
      <c r="A251" s="32">
        <v>44506</v>
      </c>
    </row>
    <row r="252" spans="1:1" x14ac:dyDescent="0.3">
      <c r="A252" s="32">
        <v>44507</v>
      </c>
    </row>
    <row r="253" spans="1:1" x14ac:dyDescent="0.3">
      <c r="A253" s="32">
        <v>44513</v>
      </c>
    </row>
    <row r="254" spans="1:1" x14ac:dyDescent="0.3">
      <c r="A254" s="32">
        <v>44514</v>
      </c>
    </row>
    <row r="255" spans="1:1" x14ac:dyDescent="0.3">
      <c r="A255" s="32">
        <v>44515</v>
      </c>
    </row>
    <row r="256" spans="1:1" x14ac:dyDescent="0.3">
      <c r="A256" s="32">
        <v>44520</v>
      </c>
    </row>
    <row r="257" spans="1:1" x14ac:dyDescent="0.3">
      <c r="A257" s="32">
        <v>44521</v>
      </c>
    </row>
    <row r="258" spans="1:1" x14ac:dyDescent="0.3">
      <c r="A258" s="32">
        <v>44527</v>
      </c>
    </row>
    <row r="259" spans="1:1" x14ac:dyDescent="0.3">
      <c r="A259" s="32">
        <v>44528</v>
      </c>
    </row>
    <row r="260" spans="1:1" x14ac:dyDescent="0.3">
      <c r="A260" s="32">
        <v>44534</v>
      </c>
    </row>
    <row r="261" spans="1:1" x14ac:dyDescent="0.3">
      <c r="A261" s="32">
        <v>44535</v>
      </c>
    </row>
    <row r="262" spans="1:1" x14ac:dyDescent="0.3">
      <c r="A262" s="32">
        <v>44538</v>
      </c>
    </row>
    <row r="263" spans="1:1" x14ac:dyDescent="0.3">
      <c r="A263" s="32">
        <v>44541</v>
      </c>
    </row>
    <row r="264" spans="1:1" x14ac:dyDescent="0.3">
      <c r="A264" s="32">
        <v>44542</v>
      </c>
    </row>
    <row r="265" spans="1:1" x14ac:dyDescent="0.3">
      <c r="A265" s="32">
        <v>44548</v>
      </c>
    </row>
    <row r="266" spans="1:1" x14ac:dyDescent="0.3">
      <c r="A266" s="32">
        <v>44549</v>
      </c>
    </row>
    <row r="267" spans="1:1" x14ac:dyDescent="0.3">
      <c r="A267" s="32">
        <v>44555</v>
      </c>
    </row>
    <row r="268" spans="1:1" x14ac:dyDescent="0.3">
      <c r="A268" s="32">
        <v>44556</v>
      </c>
    </row>
    <row r="269" spans="1:1" x14ac:dyDescent="0.3">
      <c r="A269" s="32">
        <v>44562</v>
      </c>
    </row>
    <row r="270" spans="1:1" x14ac:dyDescent="0.3">
      <c r="A270" s="32">
        <v>44563</v>
      </c>
    </row>
    <row r="271" spans="1:1" x14ac:dyDescent="0.3">
      <c r="A271" s="32">
        <v>44569</v>
      </c>
    </row>
    <row r="272" spans="1:1" x14ac:dyDescent="0.3">
      <c r="A272" s="32">
        <v>44570</v>
      </c>
    </row>
    <row r="273" spans="1:1" x14ac:dyDescent="0.3">
      <c r="A273" s="32">
        <v>44571</v>
      </c>
    </row>
    <row r="274" spans="1:1" x14ac:dyDescent="0.3">
      <c r="A274" s="32">
        <v>44576</v>
      </c>
    </row>
    <row r="275" spans="1:1" x14ac:dyDescent="0.3">
      <c r="A275" s="32">
        <v>44577</v>
      </c>
    </row>
    <row r="276" spans="1:1" x14ac:dyDescent="0.3">
      <c r="A276" s="32">
        <v>44583</v>
      </c>
    </row>
    <row r="277" spans="1:1" x14ac:dyDescent="0.3">
      <c r="A277" s="32">
        <v>44584</v>
      </c>
    </row>
    <row r="278" spans="1:1" x14ac:dyDescent="0.3">
      <c r="A278" s="32">
        <v>44590</v>
      </c>
    </row>
    <row r="279" spans="1:1" x14ac:dyDescent="0.3">
      <c r="A279" s="32">
        <v>44591</v>
      </c>
    </row>
    <row r="280" spans="1:1" x14ac:dyDescent="0.3">
      <c r="A280" s="32">
        <v>44598</v>
      </c>
    </row>
    <row r="281" spans="1:1" x14ac:dyDescent="0.3">
      <c r="A281" s="32">
        <v>44597</v>
      </c>
    </row>
    <row r="282" spans="1:1" x14ac:dyDescent="0.3">
      <c r="A282" s="32">
        <v>44604</v>
      </c>
    </row>
    <row r="283" spans="1:1" x14ac:dyDescent="0.3">
      <c r="A283" s="32">
        <v>44605</v>
      </c>
    </row>
    <row r="284" spans="1:1" x14ac:dyDescent="0.3">
      <c r="A284" s="32">
        <v>44611</v>
      </c>
    </row>
    <row r="285" spans="1:1" x14ac:dyDescent="0.3">
      <c r="A285" s="32">
        <v>44612</v>
      </c>
    </row>
    <row r="286" spans="1:1" x14ac:dyDescent="0.3">
      <c r="A286" s="32">
        <v>44618</v>
      </c>
    </row>
    <row r="287" spans="1:1" x14ac:dyDescent="0.3">
      <c r="A287" s="32">
        <v>44619</v>
      </c>
    </row>
    <row r="288" spans="1:1" x14ac:dyDescent="0.3">
      <c r="A288" s="32">
        <v>44625</v>
      </c>
    </row>
    <row r="289" spans="1:1" x14ac:dyDescent="0.3">
      <c r="A289" s="32">
        <v>44626</v>
      </c>
    </row>
    <row r="290" spans="1:1" x14ac:dyDescent="0.3">
      <c r="A290" s="32">
        <v>44632</v>
      </c>
    </row>
    <row r="291" spans="1:1" x14ac:dyDescent="0.3">
      <c r="A291" s="32">
        <v>44633</v>
      </c>
    </row>
    <row r="292" spans="1:1" x14ac:dyDescent="0.3">
      <c r="A292" s="32">
        <v>44639</v>
      </c>
    </row>
    <row r="293" spans="1:1" x14ac:dyDescent="0.3">
      <c r="A293" s="32">
        <v>44640</v>
      </c>
    </row>
    <row r="294" spans="1:1" x14ac:dyDescent="0.3">
      <c r="A294" s="32">
        <v>44641</v>
      </c>
    </row>
    <row r="295" spans="1:1" x14ac:dyDescent="0.3">
      <c r="A295" s="32">
        <v>44646</v>
      </c>
    </row>
    <row r="296" spans="1:1" x14ac:dyDescent="0.3">
      <c r="A296" s="32">
        <v>44647</v>
      </c>
    </row>
    <row r="297" spans="1:1" x14ac:dyDescent="0.3">
      <c r="A297" s="32">
        <v>44648</v>
      </c>
    </row>
    <row r="298" spans="1:1" x14ac:dyDescent="0.3">
      <c r="A298" s="32">
        <v>44649</v>
      </c>
    </row>
    <row r="299" spans="1:1" x14ac:dyDescent="0.3">
      <c r="A299" s="32">
        <v>44653</v>
      </c>
    </row>
    <row r="300" spans="1:1" x14ac:dyDescent="0.3">
      <c r="A300" s="32">
        <v>44654</v>
      </c>
    </row>
    <row r="301" spans="1:1" x14ac:dyDescent="0.3">
      <c r="A301" s="32">
        <v>44660</v>
      </c>
    </row>
    <row r="302" spans="1:1" x14ac:dyDescent="0.3">
      <c r="A302" s="32">
        <v>44661</v>
      </c>
    </row>
    <row r="303" spans="1:1" x14ac:dyDescent="0.3">
      <c r="A303" s="32">
        <v>44665</v>
      </c>
    </row>
    <row r="304" spans="1:1" x14ac:dyDescent="0.3">
      <c r="A304" s="32">
        <v>44666</v>
      </c>
    </row>
    <row r="305" spans="1:1" x14ac:dyDescent="0.3">
      <c r="A305" s="32">
        <v>44667</v>
      </c>
    </row>
    <row r="306" spans="1:1" x14ac:dyDescent="0.3">
      <c r="A306" s="32">
        <v>44668</v>
      </c>
    </row>
    <row r="307" spans="1:1" x14ac:dyDescent="0.3">
      <c r="A307" s="32">
        <v>44674</v>
      </c>
    </row>
    <row r="308" spans="1:1" x14ac:dyDescent="0.3">
      <c r="A308" s="32">
        <v>44675</v>
      </c>
    </row>
    <row r="309" spans="1:1" x14ac:dyDescent="0.3">
      <c r="A309" s="32">
        <v>44681</v>
      </c>
    </row>
    <row r="310" spans="1:1" x14ac:dyDescent="0.3">
      <c r="A310" s="32">
        <v>44682</v>
      </c>
    </row>
    <row r="311" spans="1:1" x14ac:dyDescent="0.3">
      <c r="A311" s="32">
        <v>44688</v>
      </c>
    </row>
    <row r="312" spans="1:1" x14ac:dyDescent="0.3">
      <c r="A312" s="32">
        <v>44689</v>
      </c>
    </row>
    <row r="313" spans="1:1" x14ac:dyDescent="0.3">
      <c r="A313" s="32">
        <v>44695</v>
      </c>
    </row>
    <row r="314" spans="1:1" x14ac:dyDescent="0.3">
      <c r="A314" s="32">
        <v>44696</v>
      </c>
    </row>
    <row r="315" spans="1:1" x14ac:dyDescent="0.3">
      <c r="A315" s="32">
        <v>44698</v>
      </c>
    </row>
    <row r="316" spans="1:1" x14ac:dyDescent="0.3">
      <c r="A316" s="32">
        <v>44702</v>
      </c>
    </row>
    <row r="317" spans="1:1" x14ac:dyDescent="0.3">
      <c r="A317" s="32">
        <v>44703</v>
      </c>
    </row>
    <row r="318" spans="1:1" x14ac:dyDescent="0.3">
      <c r="A318" s="32">
        <v>44709</v>
      </c>
    </row>
    <row r="319" spans="1:1" x14ac:dyDescent="0.3">
      <c r="A319" s="32">
        <v>44710</v>
      </c>
    </row>
    <row r="320" spans="1:1" x14ac:dyDescent="0.3">
      <c r="A320" s="32">
        <v>44716</v>
      </c>
    </row>
    <row r="321" spans="1:1" x14ac:dyDescent="0.3">
      <c r="A321" s="32">
        <v>44717</v>
      </c>
    </row>
    <row r="322" spans="1:1" x14ac:dyDescent="0.3">
      <c r="A322" s="32">
        <v>44723</v>
      </c>
    </row>
    <row r="323" spans="1:1" x14ac:dyDescent="0.3">
      <c r="A323" s="32">
        <v>44724</v>
      </c>
    </row>
    <row r="324" spans="1:1" x14ac:dyDescent="0.3">
      <c r="A324" s="32">
        <v>44730</v>
      </c>
    </row>
    <row r="325" spans="1:1" x14ac:dyDescent="0.3">
      <c r="A325" s="32">
        <v>44731</v>
      </c>
    </row>
    <row r="326" spans="1:1" x14ac:dyDescent="0.3">
      <c r="A326" s="32">
        <v>44732</v>
      </c>
    </row>
    <row r="327" spans="1:1" x14ac:dyDescent="0.3">
      <c r="A327" s="32">
        <v>44737</v>
      </c>
    </row>
    <row r="328" spans="1:1" x14ac:dyDescent="0.3">
      <c r="A328" s="32">
        <v>44738</v>
      </c>
    </row>
    <row r="329" spans="1:1" x14ac:dyDescent="0.3">
      <c r="A329" s="32">
        <v>44739</v>
      </c>
    </row>
    <row r="330" spans="1:1" x14ac:dyDescent="0.3">
      <c r="A330" s="32">
        <v>44744</v>
      </c>
    </row>
    <row r="331" spans="1:1" x14ac:dyDescent="0.3">
      <c r="A331" s="32">
        <v>44745</v>
      </c>
    </row>
    <row r="332" spans="1:1" x14ac:dyDescent="0.3">
      <c r="A332" s="32">
        <v>44746</v>
      </c>
    </row>
    <row r="333" spans="1:1" x14ac:dyDescent="0.3">
      <c r="A333" s="32">
        <v>44751</v>
      </c>
    </row>
    <row r="334" spans="1:1" x14ac:dyDescent="0.3">
      <c r="A334" s="32">
        <v>44752</v>
      </c>
    </row>
    <row r="335" spans="1:1" x14ac:dyDescent="0.3">
      <c r="A335" s="32">
        <v>44758</v>
      </c>
    </row>
    <row r="336" spans="1:1" x14ac:dyDescent="0.3">
      <c r="A336" s="32">
        <v>44759</v>
      </c>
    </row>
    <row r="337" spans="1:1" x14ac:dyDescent="0.3">
      <c r="A337" s="32">
        <v>44762</v>
      </c>
    </row>
    <row r="338" spans="1:1" x14ac:dyDescent="0.3">
      <c r="A338" s="32">
        <v>44765</v>
      </c>
    </row>
    <row r="339" spans="1:1" x14ac:dyDescent="0.3">
      <c r="A339" s="32">
        <v>44766</v>
      </c>
    </row>
    <row r="340" spans="1:1" x14ac:dyDescent="0.3">
      <c r="A340" s="32">
        <v>44772</v>
      </c>
    </row>
    <row r="341" spans="1:1" x14ac:dyDescent="0.3">
      <c r="A341" s="32">
        <v>44773</v>
      </c>
    </row>
    <row r="342" spans="1:1" x14ac:dyDescent="0.3">
      <c r="A342" s="32">
        <v>44779</v>
      </c>
    </row>
    <row r="343" spans="1:1" x14ac:dyDescent="0.3">
      <c r="A343" s="32">
        <v>44780</v>
      </c>
    </row>
    <row r="344" spans="1:1" x14ac:dyDescent="0.3">
      <c r="A344" s="32">
        <v>44786</v>
      </c>
    </row>
    <row r="345" spans="1:1" x14ac:dyDescent="0.3">
      <c r="A345" s="32">
        <v>44787</v>
      </c>
    </row>
    <row r="346" spans="1:1" x14ac:dyDescent="0.3">
      <c r="A346" s="32">
        <v>44788</v>
      </c>
    </row>
    <row r="347" spans="1:1" x14ac:dyDescent="0.3">
      <c r="A347" s="32">
        <v>44793</v>
      </c>
    </row>
    <row r="348" spans="1:1" x14ac:dyDescent="0.3">
      <c r="A348" s="32">
        <v>44794</v>
      </c>
    </row>
    <row r="349" spans="1:1" x14ac:dyDescent="0.3">
      <c r="A349" s="32">
        <v>44800</v>
      </c>
    </row>
    <row r="350" spans="1:1" x14ac:dyDescent="0.3">
      <c r="A350" s="32">
        <v>44801</v>
      </c>
    </row>
    <row r="351" spans="1:1" x14ac:dyDescent="0.3">
      <c r="A351" s="32">
        <v>44807</v>
      </c>
    </row>
    <row r="352" spans="1:1" x14ac:dyDescent="0.3">
      <c r="A352" s="32">
        <v>44808</v>
      </c>
    </row>
    <row r="353" spans="1:1" x14ac:dyDescent="0.3">
      <c r="A353" s="32">
        <v>44814</v>
      </c>
    </row>
    <row r="354" spans="1:1" x14ac:dyDescent="0.3">
      <c r="A354" s="32">
        <v>44815</v>
      </c>
    </row>
    <row r="355" spans="1:1" x14ac:dyDescent="0.3">
      <c r="A355" s="32">
        <v>44821</v>
      </c>
    </row>
    <row r="356" spans="1:1" x14ac:dyDescent="0.3">
      <c r="A356" s="32">
        <v>44822</v>
      </c>
    </row>
    <row r="357" spans="1:1" x14ac:dyDescent="0.3">
      <c r="A357" s="32">
        <v>44828</v>
      </c>
    </row>
    <row r="358" spans="1:1" x14ac:dyDescent="0.3">
      <c r="A358" s="32">
        <v>44829</v>
      </c>
    </row>
    <row r="359" spans="1:1" x14ac:dyDescent="0.3">
      <c r="A359" s="32">
        <v>44835</v>
      </c>
    </row>
    <row r="360" spans="1:1" x14ac:dyDescent="0.3">
      <c r="A360" s="32">
        <v>44836</v>
      </c>
    </row>
    <row r="361" spans="1:1" x14ac:dyDescent="0.3">
      <c r="A361" s="32">
        <v>44842</v>
      </c>
    </row>
    <row r="362" spans="1:1" x14ac:dyDescent="0.3">
      <c r="A362" s="32">
        <v>44843</v>
      </c>
    </row>
    <row r="363" spans="1:1" x14ac:dyDescent="0.3">
      <c r="A363" s="32">
        <v>44849</v>
      </c>
    </row>
    <row r="364" spans="1:1" x14ac:dyDescent="0.3">
      <c r="A364" s="32">
        <v>44850</v>
      </c>
    </row>
    <row r="365" spans="1:1" x14ac:dyDescent="0.3">
      <c r="A365" s="32">
        <v>44851</v>
      </c>
    </row>
    <row r="366" spans="1:1" x14ac:dyDescent="0.3">
      <c r="A366" s="32">
        <v>44856</v>
      </c>
    </row>
    <row r="367" spans="1:1" x14ac:dyDescent="0.3">
      <c r="A367" s="32">
        <v>44857</v>
      </c>
    </row>
    <row r="368" spans="1:1" x14ac:dyDescent="0.3">
      <c r="A368" s="32">
        <v>44863</v>
      </c>
    </row>
    <row r="369" spans="1:1" x14ac:dyDescent="0.3">
      <c r="A369" s="32">
        <v>44864</v>
      </c>
    </row>
    <row r="370" spans="1:1" x14ac:dyDescent="0.3">
      <c r="A370" s="32">
        <v>44870</v>
      </c>
    </row>
    <row r="371" spans="1:1" x14ac:dyDescent="0.3">
      <c r="A371" s="32">
        <v>44871</v>
      </c>
    </row>
    <row r="372" spans="1:1" x14ac:dyDescent="0.3">
      <c r="A372" s="32">
        <v>44877</v>
      </c>
    </row>
    <row r="373" spans="1:1" x14ac:dyDescent="0.3">
      <c r="A373" s="32">
        <v>44878</v>
      </c>
    </row>
    <row r="374" spans="1:1" x14ac:dyDescent="0.3">
      <c r="A374" s="32">
        <v>44884</v>
      </c>
    </row>
    <row r="375" spans="1:1" x14ac:dyDescent="0.3">
      <c r="A375" s="32">
        <v>44885</v>
      </c>
    </row>
    <row r="376" spans="1:1" x14ac:dyDescent="0.3">
      <c r="A376" s="32">
        <v>44872</v>
      </c>
    </row>
    <row r="377" spans="1:1" x14ac:dyDescent="0.3">
      <c r="A377" s="32">
        <v>44879</v>
      </c>
    </row>
    <row r="378" spans="1:1" x14ac:dyDescent="0.3">
      <c r="A378" s="32">
        <v>44891</v>
      </c>
    </row>
    <row r="379" spans="1:1" x14ac:dyDescent="0.3">
      <c r="A379" s="32">
        <v>44892</v>
      </c>
    </row>
    <row r="380" spans="1:1" x14ac:dyDescent="0.3">
      <c r="A380" s="32">
        <v>44898</v>
      </c>
    </row>
    <row r="381" spans="1:1" x14ac:dyDescent="0.3">
      <c r="A381" s="32">
        <v>44899</v>
      </c>
    </row>
    <row r="382" spans="1:1" x14ac:dyDescent="0.3">
      <c r="A382" s="32">
        <v>44903</v>
      </c>
    </row>
    <row r="383" spans="1:1" x14ac:dyDescent="0.3">
      <c r="A383" s="32">
        <v>44905</v>
      </c>
    </row>
    <row r="384" spans="1:1" x14ac:dyDescent="0.3">
      <c r="A384" s="32">
        <v>44906</v>
      </c>
    </row>
    <row r="385" spans="1:1" x14ac:dyDescent="0.3">
      <c r="A385" s="32">
        <v>44912</v>
      </c>
    </row>
    <row r="386" spans="1:1" x14ac:dyDescent="0.3">
      <c r="A386" s="32">
        <v>44913</v>
      </c>
    </row>
    <row r="387" spans="1:1" x14ac:dyDescent="0.3">
      <c r="A387" s="32">
        <v>44919</v>
      </c>
    </row>
    <row r="388" spans="1:1" x14ac:dyDescent="0.3">
      <c r="A388" s="32">
        <v>44920</v>
      </c>
    </row>
    <row r="389" spans="1:1" x14ac:dyDescent="0.3">
      <c r="A389" s="32">
        <v>44926</v>
      </c>
    </row>
    <row r="390" spans="1:1" x14ac:dyDescent="0.3">
      <c r="A390" s="32">
        <v>44933</v>
      </c>
    </row>
    <row r="391" spans="1:1" x14ac:dyDescent="0.3">
      <c r="A391" s="32">
        <v>44934</v>
      </c>
    </row>
    <row r="392" spans="1:1" x14ac:dyDescent="0.3">
      <c r="A392" s="32">
        <v>44940</v>
      </c>
    </row>
    <row r="393" spans="1:1" x14ac:dyDescent="0.3">
      <c r="A393" s="32">
        <v>44941</v>
      </c>
    </row>
    <row r="394" spans="1:1" x14ac:dyDescent="0.3">
      <c r="A394" s="32">
        <v>44947</v>
      </c>
    </row>
    <row r="395" spans="1:1" x14ac:dyDescent="0.3">
      <c r="A395" s="32">
        <v>44948</v>
      </c>
    </row>
    <row r="396" spans="1:1" x14ac:dyDescent="0.3">
      <c r="A396" s="32">
        <v>44954</v>
      </c>
    </row>
    <row r="397" spans="1:1" x14ac:dyDescent="0.3">
      <c r="A397" s="32">
        <v>44955</v>
      </c>
    </row>
    <row r="398" spans="1:1" x14ac:dyDescent="0.3">
      <c r="A398" s="32">
        <v>44935</v>
      </c>
    </row>
    <row r="399" spans="1:1" x14ac:dyDescent="0.3">
      <c r="A399" s="32">
        <v>44961</v>
      </c>
    </row>
    <row r="400" spans="1:1" x14ac:dyDescent="0.3">
      <c r="A400" s="32">
        <v>44962</v>
      </c>
    </row>
    <row r="401" spans="1:1" x14ac:dyDescent="0.3">
      <c r="A401" s="32">
        <v>44968</v>
      </c>
    </row>
    <row r="402" spans="1:1" x14ac:dyDescent="0.3">
      <c r="A402" s="32">
        <v>44969</v>
      </c>
    </row>
    <row r="403" spans="1:1" x14ac:dyDescent="0.3">
      <c r="A403" s="32">
        <v>44975</v>
      </c>
    </row>
    <row r="404" spans="1:1" x14ac:dyDescent="0.3">
      <c r="A404" s="32">
        <v>44976</v>
      </c>
    </row>
    <row r="405" spans="1:1" x14ac:dyDescent="0.3">
      <c r="A405" s="32">
        <v>44977</v>
      </c>
    </row>
    <row r="406" spans="1:1" x14ac:dyDescent="0.3">
      <c r="A406" s="32">
        <v>44978</v>
      </c>
    </row>
    <row r="407" spans="1:1" x14ac:dyDescent="0.3">
      <c r="A407" s="32">
        <v>44989</v>
      </c>
    </row>
    <row r="408" spans="1:1" x14ac:dyDescent="0.3">
      <c r="A408" s="32">
        <v>44990</v>
      </c>
    </row>
    <row r="409" spans="1:1" x14ac:dyDescent="0.3">
      <c r="A409" s="32">
        <v>44996</v>
      </c>
    </row>
    <row r="410" spans="1:1" x14ac:dyDescent="0.3">
      <c r="A410" s="32">
        <v>44997</v>
      </c>
    </row>
    <row r="411" spans="1:1" x14ac:dyDescent="0.3">
      <c r="A411" s="32">
        <v>45003</v>
      </c>
    </row>
    <row r="412" spans="1:1" x14ac:dyDescent="0.3">
      <c r="A412" s="32">
        <v>45002</v>
      </c>
    </row>
    <row r="413" spans="1:1" x14ac:dyDescent="0.3">
      <c r="A413" s="32">
        <v>45005</v>
      </c>
    </row>
    <row r="414" spans="1:1" x14ac:dyDescent="0.3">
      <c r="A414" s="32">
        <v>45010</v>
      </c>
    </row>
    <row r="415" spans="1:1" x14ac:dyDescent="0.3">
      <c r="A415" s="32">
        <v>45011</v>
      </c>
    </row>
    <row r="416" spans="1:1" x14ac:dyDescent="0.3">
      <c r="A416" s="32">
        <v>45017</v>
      </c>
    </row>
    <row r="417" spans="1:1" x14ac:dyDescent="0.3">
      <c r="A417" s="32">
        <v>45018</v>
      </c>
    </row>
    <row r="418" spans="1:1" x14ac:dyDescent="0.3">
      <c r="A418" s="32">
        <v>45022</v>
      </c>
    </row>
    <row r="419" spans="1:1" x14ac:dyDescent="0.3">
      <c r="A419" s="32">
        <v>45023</v>
      </c>
    </row>
    <row r="420" spans="1:1" x14ac:dyDescent="0.3">
      <c r="A420" s="32">
        <v>45024</v>
      </c>
    </row>
    <row r="421" spans="1:1" x14ac:dyDescent="0.3">
      <c r="A421" s="32">
        <v>45025</v>
      </c>
    </row>
    <row r="422" spans="1:1" x14ac:dyDescent="0.3">
      <c r="A422" s="32">
        <v>45031</v>
      </c>
    </row>
    <row r="423" spans="1:1" x14ac:dyDescent="0.3">
      <c r="A423" s="32">
        <v>45032</v>
      </c>
    </row>
    <row r="424" spans="1:1" x14ac:dyDescent="0.3">
      <c r="A424" s="32">
        <v>45038</v>
      </c>
    </row>
    <row r="425" spans="1:1" x14ac:dyDescent="0.3">
      <c r="A425" s="32">
        <v>45039</v>
      </c>
    </row>
    <row r="426" spans="1:1" x14ac:dyDescent="0.3">
      <c r="A426" s="32">
        <v>45045</v>
      </c>
    </row>
    <row r="427" spans="1:1" x14ac:dyDescent="0.3">
      <c r="A427" s="32">
        <v>45046</v>
      </c>
    </row>
    <row r="428" spans="1:1" x14ac:dyDescent="0.3">
      <c r="A428" s="32">
        <v>45047</v>
      </c>
    </row>
    <row r="429" spans="1:1" x14ac:dyDescent="0.3">
      <c r="A429" s="32">
        <v>45052</v>
      </c>
    </row>
    <row r="430" spans="1:1" x14ac:dyDescent="0.3">
      <c r="A430" s="32">
        <v>45053</v>
      </c>
    </row>
    <row r="431" spans="1:1" x14ac:dyDescent="0.3">
      <c r="A431" s="32">
        <v>45059</v>
      </c>
    </row>
    <row r="432" spans="1:1" x14ac:dyDescent="0.3">
      <c r="A432" s="32">
        <v>45060</v>
      </c>
    </row>
    <row r="433" spans="1:1" x14ac:dyDescent="0.3">
      <c r="A433" s="32">
        <v>45066</v>
      </c>
    </row>
    <row r="434" spans="1:1" x14ac:dyDescent="0.3">
      <c r="A434" s="32">
        <v>45067</v>
      </c>
    </row>
    <row r="435" spans="1:1" x14ac:dyDescent="0.3">
      <c r="A435" s="32">
        <v>45068</v>
      </c>
    </row>
    <row r="436" spans="1:1" x14ac:dyDescent="0.3">
      <c r="A436" s="32">
        <v>45073</v>
      </c>
    </row>
    <row r="437" spans="1:1" x14ac:dyDescent="0.3">
      <c r="A437" s="32">
        <v>45074</v>
      </c>
    </row>
    <row r="438" spans="1:1" x14ac:dyDescent="0.3">
      <c r="A438" s="32">
        <v>45080</v>
      </c>
    </row>
    <row r="439" spans="1:1" x14ac:dyDescent="0.3">
      <c r="A439" s="32">
        <v>45081</v>
      </c>
    </row>
    <row r="440" spans="1:1" x14ac:dyDescent="0.3">
      <c r="A440" s="32">
        <v>45087</v>
      </c>
    </row>
    <row r="441" spans="1:1" x14ac:dyDescent="0.3">
      <c r="A441" s="32">
        <v>45088</v>
      </c>
    </row>
    <row r="442" spans="1:1" x14ac:dyDescent="0.3">
      <c r="A442" s="32">
        <v>45089</v>
      </c>
    </row>
    <row r="443" spans="1:1" x14ac:dyDescent="0.3">
      <c r="A443" s="32">
        <v>45094</v>
      </c>
    </row>
    <row r="444" spans="1:1" x14ac:dyDescent="0.3">
      <c r="A444" s="32">
        <v>45095</v>
      </c>
    </row>
    <row r="445" spans="1:1" x14ac:dyDescent="0.3">
      <c r="A445" s="32">
        <v>45096</v>
      </c>
    </row>
    <row r="446" spans="1:1" x14ac:dyDescent="0.3">
      <c r="A446" s="32">
        <v>45101</v>
      </c>
    </row>
    <row r="447" spans="1:1" x14ac:dyDescent="0.3">
      <c r="A447" s="32">
        <v>45102</v>
      </c>
    </row>
    <row r="448" spans="1:1" x14ac:dyDescent="0.3">
      <c r="A448" s="32">
        <v>45108</v>
      </c>
    </row>
    <row r="449" spans="1:1" x14ac:dyDescent="0.3">
      <c r="A449" s="32">
        <v>45109</v>
      </c>
    </row>
    <row r="450" spans="1:1" x14ac:dyDescent="0.3">
      <c r="A450" s="32">
        <v>45110</v>
      </c>
    </row>
    <row r="451" spans="1:1" x14ac:dyDescent="0.3">
      <c r="A451" s="32">
        <v>45115</v>
      </c>
    </row>
    <row r="452" spans="1:1" x14ac:dyDescent="0.3">
      <c r="A452" s="32">
        <v>45116</v>
      </c>
    </row>
    <row r="453" spans="1:1" x14ac:dyDescent="0.3">
      <c r="A453" s="32">
        <v>45122</v>
      </c>
    </row>
    <row r="454" spans="1:1" x14ac:dyDescent="0.3">
      <c r="A454" s="32">
        <v>45123</v>
      </c>
    </row>
    <row r="455" spans="1:1" x14ac:dyDescent="0.3">
      <c r="A455" s="32">
        <v>45127</v>
      </c>
    </row>
    <row r="456" spans="1:1" x14ac:dyDescent="0.3">
      <c r="A456" s="32">
        <v>45129</v>
      </c>
    </row>
    <row r="457" spans="1:1" x14ac:dyDescent="0.3">
      <c r="A457" s="32">
        <v>45130</v>
      </c>
    </row>
    <row r="458" spans="1:1" x14ac:dyDescent="0.3">
      <c r="A458" s="32">
        <v>45136</v>
      </c>
    </row>
    <row r="459" spans="1:1" x14ac:dyDescent="0.3">
      <c r="A459" s="32">
        <v>45137</v>
      </c>
    </row>
    <row r="460" spans="1:1" x14ac:dyDescent="0.3">
      <c r="A460" s="32">
        <v>45143</v>
      </c>
    </row>
    <row r="461" spans="1:1" x14ac:dyDescent="0.3">
      <c r="A461" s="32">
        <v>45144</v>
      </c>
    </row>
    <row r="462" spans="1:1" x14ac:dyDescent="0.3">
      <c r="A462" s="32">
        <v>45145</v>
      </c>
    </row>
    <row r="463" spans="1:1" x14ac:dyDescent="0.3">
      <c r="A463" s="32">
        <v>45150</v>
      </c>
    </row>
    <row r="464" spans="1:1" x14ac:dyDescent="0.3">
      <c r="A464" s="32">
        <v>45151</v>
      </c>
    </row>
    <row r="465" spans="1:1" x14ac:dyDescent="0.3">
      <c r="A465" s="32">
        <v>45157</v>
      </c>
    </row>
    <row r="466" spans="1:1" x14ac:dyDescent="0.3">
      <c r="A466" s="32">
        <v>45158</v>
      </c>
    </row>
    <row r="467" spans="1:1" x14ac:dyDescent="0.3">
      <c r="A467" s="32">
        <v>45159</v>
      </c>
    </row>
    <row r="468" spans="1:1" x14ac:dyDescent="0.3">
      <c r="A468" s="32">
        <v>45164</v>
      </c>
    </row>
    <row r="469" spans="1:1" x14ac:dyDescent="0.3">
      <c r="A469" s="32">
        <v>45165</v>
      </c>
    </row>
    <row r="470" spans="1:1" x14ac:dyDescent="0.3">
      <c r="A470" s="32">
        <v>45171</v>
      </c>
    </row>
    <row r="471" spans="1:1" x14ac:dyDescent="0.3">
      <c r="A471" s="32">
        <v>45172</v>
      </c>
    </row>
    <row r="472" spans="1:1" x14ac:dyDescent="0.3">
      <c r="A472" s="32">
        <v>45178</v>
      </c>
    </row>
    <row r="473" spans="1:1" x14ac:dyDescent="0.3">
      <c r="A473" s="32">
        <v>45179</v>
      </c>
    </row>
    <row r="474" spans="1:1" x14ac:dyDescent="0.3">
      <c r="A474" s="32">
        <v>45185</v>
      </c>
    </row>
    <row r="475" spans="1:1" x14ac:dyDescent="0.3">
      <c r="A475" s="32">
        <v>45186</v>
      </c>
    </row>
    <row r="476" spans="1:1" x14ac:dyDescent="0.3">
      <c r="A476" s="32">
        <v>45192</v>
      </c>
    </row>
    <row r="477" spans="1:1" x14ac:dyDescent="0.3">
      <c r="A477" s="32">
        <v>45193</v>
      </c>
    </row>
    <row r="478" spans="1:1" x14ac:dyDescent="0.3">
      <c r="A478" s="32">
        <v>45199</v>
      </c>
    </row>
    <row r="479" spans="1:1" x14ac:dyDescent="0.3">
      <c r="A479" s="32">
        <v>45292</v>
      </c>
    </row>
    <row r="480" spans="1:1" x14ac:dyDescent="0.3">
      <c r="A480" s="32">
        <v>45297</v>
      </c>
    </row>
    <row r="481" spans="1:1" x14ac:dyDescent="0.3">
      <c r="A481" s="32">
        <v>45298</v>
      </c>
    </row>
    <row r="482" spans="1:1" x14ac:dyDescent="0.3">
      <c r="A482" s="32">
        <v>45299</v>
      </c>
    </row>
    <row r="483" spans="1:1" x14ac:dyDescent="0.3">
      <c r="A483" s="32">
        <v>45304</v>
      </c>
    </row>
    <row r="484" spans="1:1" x14ac:dyDescent="0.3">
      <c r="A484" s="32">
        <v>45305</v>
      </c>
    </row>
    <row r="485" spans="1:1" x14ac:dyDescent="0.3">
      <c r="A485" s="32">
        <v>45311</v>
      </c>
    </row>
    <row r="486" spans="1:1" x14ac:dyDescent="0.3">
      <c r="A486" s="32">
        <v>45312</v>
      </c>
    </row>
    <row r="487" spans="1:1" x14ac:dyDescent="0.3">
      <c r="A487" s="32">
        <v>45318</v>
      </c>
    </row>
    <row r="488" spans="1:1" x14ac:dyDescent="0.3">
      <c r="A488" s="32">
        <v>45319</v>
      </c>
    </row>
    <row r="489" spans="1:1" x14ac:dyDescent="0.3">
      <c r="A489" s="32">
        <v>45325</v>
      </c>
    </row>
    <row r="490" spans="1:1" x14ac:dyDescent="0.3">
      <c r="A490" s="32">
        <v>45326</v>
      </c>
    </row>
    <row r="491" spans="1:1" x14ac:dyDescent="0.3">
      <c r="A491" s="32">
        <v>45332</v>
      </c>
    </row>
    <row r="492" spans="1:1" x14ac:dyDescent="0.3">
      <c r="A492" s="32">
        <v>45333</v>
      </c>
    </row>
    <row r="493" spans="1:1" x14ac:dyDescent="0.3">
      <c r="A493" s="32">
        <v>45339</v>
      </c>
    </row>
    <row r="494" spans="1:1" x14ac:dyDescent="0.3">
      <c r="A494" s="32">
        <v>45340</v>
      </c>
    </row>
    <row r="495" spans="1:1" x14ac:dyDescent="0.3">
      <c r="A495" s="32">
        <v>45346</v>
      </c>
    </row>
    <row r="496" spans="1:1" x14ac:dyDescent="0.3">
      <c r="A496" s="32">
        <v>45347</v>
      </c>
    </row>
    <row r="497" spans="1:1" x14ac:dyDescent="0.3">
      <c r="A497" s="32">
        <v>45353</v>
      </c>
    </row>
    <row r="498" spans="1:1" x14ac:dyDescent="0.3">
      <c r="A498" s="32">
        <v>45354</v>
      </c>
    </row>
    <row r="499" spans="1:1" x14ac:dyDescent="0.3">
      <c r="A499" s="32">
        <v>45360</v>
      </c>
    </row>
    <row r="500" spans="1:1" x14ac:dyDescent="0.3">
      <c r="A500" s="32">
        <v>45361</v>
      </c>
    </row>
    <row r="501" spans="1:1" x14ac:dyDescent="0.3">
      <c r="A501" s="32">
        <v>45367</v>
      </c>
    </row>
    <row r="502" spans="1:1" x14ac:dyDescent="0.3">
      <c r="A502" s="32">
        <v>45368</v>
      </c>
    </row>
    <row r="503" spans="1:1" x14ac:dyDescent="0.3">
      <c r="A503" s="32">
        <v>45374</v>
      </c>
    </row>
    <row r="504" spans="1:1" x14ac:dyDescent="0.3">
      <c r="A504" s="32">
        <v>45375</v>
      </c>
    </row>
    <row r="505" spans="1:1" x14ac:dyDescent="0.3">
      <c r="A505" s="32">
        <v>45376</v>
      </c>
    </row>
    <row r="506" spans="1:1" x14ac:dyDescent="0.3">
      <c r="A506" s="32">
        <v>45379</v>
      </c>
    </row>
    <row r="507" spans="1:1" x14ac:dyDescent="0.3">
      <c r="A507" s="32">
        <v>45380</v>
      </c>
    </row>
    <row r="508" spans="1:1" x14ac:dyDescent="0.3">
      <c r="A508" s="32">
        <v>45381</v>
      </c>
    </row>
    <row r="509" spans="1:1" x14ac:dyDescent="0.3">
      <c r="A509" s="32">
        <v>45382</v>
      </c>
    </row>
    <row r="510" spans="1:1" x14ac:dyDescent="0.3">
      <c r="A510" s="32">
        <v>45388</v>
      </c>
    </row>
    <row r="511" spans="1:1" x14ac:dyDescent="0.3">
      <c r="A511" s="32">
        <v>45389</v>
      </c>
    </row>
    <row r="512" spans="1:1" x14ac:dyDescent="0.3">
      <c r="A512" s="32">
        <v>45395</v>
      </c>
    </row>
    <row r="513" spans="1:1" x14ac:dyDescent="0.3">
      <c r="A513" s="32">
        <v>45396</v>
      </c>
    </row>
    <row r="514" spans="1:1" x14ac:dyDescent="0.3">
      <c r="A514" s="32">
        <v>45402</v>
      </c>
    </row>
    <row r="515" spans="1:1" x14ac:dyDescent="0.3">
      <c r="A515" s="32">
        <v>45403</v>
      </c>
    </row>
    <row r="516" spans="1:1" x14ac:dyDescent="0.3">
      <c r="A516" s="32">
        <v>45409</v>
      </c>
    </row>
    <row r="517" spans="1:1" x14ac:dyDescent="0.3">
      <c r="A517" s="32">
        <v>45410</v>
      </c>
    </row>
    <row r="518" spans="1:1" x14ac:dyDescent="0.3">
      <c r="A518" s="32">
        <v>45413</v>
      </c>
    </row>
    <row r="519" spans="1:1" x14ac:dyDescent="0.3">
      <c r="A519" s="32">
        <v>45416</v>
      </c>
    </row>
    <row r="520" spans="1:1" x14ac:dyDescent="0.3">
      <c r="A520" s="32">
        <v>45417</v>
      </c>
    </row>
    <row r="521" spans="1:1" x14ac:dyDescent="0.3">
      <c r="A521" s="32">
        <v>45423</v>
      </c>
    </row>
    <row r="522" spans="1:1" x14ac:dyDescent="0.3">
      <c r="A522" s="32">
        <v>45424</v>
      </c>
    </row>
    <row r="523" spans="1:1" x14ac:dyDescent="0.3">
      <c r="A523" s="32">
        <v>45425</v>
      </c>
    </row>
    <row r="524" spans="1:1" x14ac:dyDescent="0.3">
      <c r="A524" s="32">
        <v>45430</v>
      </c>
    </row>
    <row r="525" spans="1:1" x14ac:dyDescent="0.3">
      <c r="A525" s="32">
        <v>45431</v>
      </c>
    </row>
    <row r="526" spans="1:1" x14ac:dyDescent="0.3">
      <c r="A526" s="32">
        <v>45437</v>
      </c>
    </row>
    <row r="527" spans="1:1" x14ac:dyDescent="0.3">
      <c r="A527" s="32">
        <v>45438</v>
      </c>
    </row>
    <row r="528" spans="1:1" x14ac:dyDescent="0.3">
      <c r="A528" s="32">
        <v>45444</v>
      </c>
    </row>
    <row r="529" spans="1:1" x14ac:dyDescent="0.3">
      <c r="A529" s="32">
        <v>45445</v>
      </c>
    </row>
    <row r="530" spans="1:1" x14ac:dyDescent="0.3">
      <c r="A530" s="32">
        <v>45446</v>
      </c>
    </row>
    <row r="531" spans="1:1" x14ac:dyDescent="0.3">
      <c r="A531" s="32">
        <v>45451</v>
      </c>
    </row>
    <row r="532" spans="1:1" x14ac:dyDescent="0.3">
      <c r="A532" s="32">
        <v>45452</v>
      </c>
    </row>
    <row r="533" spans="1:1" x14ac:dyDescent="0.3">
      <c r="A533" s="32">
        <v>45453</v>
      </c>
    </row>
    <row r="534" spans="1:1" x14ac:dyDescent="0.3">
      <c r="A534" s="32">
        <v>45458</v>
      </c>
    </row>
    <row r="535" spans="1:1" x14ac:dyDescent="0.3">
      <c r="A535" s="32">
        <v>45459</v>
      </c>
    </row>
    <row r="536" spans="1:1" x14ac:dyDescent="0.3">
      <c r="A536" s="32">
        <v>45465</v>
      </c>
    </row>
    <row r="537" spans="1:1" x14ac:dyDescent="0.3">
      <c r="A537" s="32">
        <v>45466</v>
      </c>
    </row>
    <row r="538" spans="1:1" x14ac:dyDescent="0.3">
      <c r="A538" s="32">
        <v>45472</v>
      </c>
    </row>
    <row r="539" spans="1:1" x14ac:dyDescent="0.3">
      <c r="A539" s="32">
        <v>45473</v>
      </c>
    </row>
    <row r="540" spans="1:1" x14ac:dyDescent="0.3">
      <c r="A540" s="32">
        <v>45474</v>
      </c>
    </row>
    <row r="541" spans="1:1" x14ac:dyDescent="0.3">
      <c r="A541" s="32">
        <v>45479</v>
      </c>
    </row>
    <row r="542" spans="1:1" x14ac:dyDescent="0.3">
      <c r="A542" s="32">
        <v>45486</v>
      </c>
    </row>
    <row r="543" spans="1:1" x14ac:dyDescent="0.3">
      <c r="A543" s="32">
        <v>45487</v>
      </c>
    </row>
    <row r="544" spans="1:1" x14ac:dyDescent="0.3">
      <c r="A544" s="32">
        <v>45493</v>
      </c>
    </row>
    <row r="545" spans="1:1" x14ac:dyDescent="0.3">
      <c r="A545" s="32">
        <v>45494</v>
      </c>
    </row>
    <row r="546" spans="1:1" x14ac:dyDescent="0.3">
      <c r="A546" s="32">
        <v>45500</v>
      </c>
    </row>
    <row r="547" spans="1:1" x14ac:dyDescent="0.3">
      <c r="A547" s="32">
        <v>45507</v>
      </c>
    </row>
    <row r="548" spans="1:1" x14ac:dyDescent="0.3">
      <c r="A548" s="53">
        <v>45508</v>
      </c>
    </row>
    <row r="549" spans="1:1" x14ac:dyDescent="0.3">
      <c r="A549" s="53">
        <v>45511</v>
      </c>
    </row>
    <row r="550" spans="1:1" x14ac:dyDescent="0.3">
      <c r="A550" s="53">
        <v>45514</v>
      </c>
    </row>
    <row r="551" spans="1:1" x14ac:dyDescent="0.3">
      <c r="A551" s="53">
        <v>45515</v>
      </c>
    </row>
    <row r="552" spans="1:1" x14ac:dyDescent="0.3">
      <c r="A552" s="53">
        <v>45521</v>
      </c>
    </row>
    <row r="553" spans="1:1" x14ac:dyDescent="0.3">
      <c r="A553" s="53">
        <v>45522</v>
      </c>
    </row>
    <row r="554" spans="1:1" x14ac:dyDescent="0.3">
      <c r="A554" s="53">
        <v>45528</v>
      </c>
    </row>
    <row r="555" spans="1:1" x14ac:dyDescent="0.3">
      <c r="A555" s="53">
        <v>45529</v>
      </c>
    </row>
    <row r="556" spans="1:1" x14ac:dyDescent="0.3">
      <c r="A556" s="53">
        <v>45523</v>
      </c>
    </row>
    <row r="557" spans="1:1" x14ac:dyDescent="0.3">
      <c r="A557" s="53">
        <v>45535</v>
      </c>
    </row>
    <row r="558" spans="1:1" x14ac:dyDescent="0.3">
      <c r="A558" s="53">
        <v>45536</v>
      </c>
    </row>
    <row r="559" spans="1:1" x14ac:dyDescent="0.3">
      <c r="A559" s="53">
        <v>45542</v>
      </c>
    </row>
    <row r="560" spans="1:1" x14ac:dyDescent="0.3">
      <c r="A560" s="53">
        <v>45543</v>
      </c>
    </row>
    <row r="561" spans="1:1" x14ac:dyDescent="0.3">
      <c r="A561" s="53">
        <v>45549</v>
      </c>
    </row>
    <row r="562" spans="1:1" x14ac:dyDescent="0.3">
      <c r="A562" s="53">
        <v>45550</v>
      </c>
    </row>
    <row r="563" spans="1:1" x14ac:dyDescent="0.3">
      <c r="A563" s="53">
        <v>45556</v>
      </c>
    </row>
    <row r="564" spans="1:1" x14ac:dyDescent="0.3">
      <c r="A564" s="53">
        <v>45557</v>
      </c>
    </row>
    <row r="565" spans="1:1" x14ac:dyDescent="0.3">
      <c r="A565" s="53">
        <v>45563</v>
      </c>
    </row>
    <row r="566" spans="1:1" x14ac:dyDescent="0.3">
      <c r="A566" s="53">
        <v>45564</v>
      </c>
    </row>
    <row r="567" spans="1:1" x14ac:dyDescent="0.3">
      <c r="A567" s="53">
        <v>45570</v>
      </c>
    </row>
    <row r="568" spans="1:1" x14ac:dyDescent="0.3">
      <c r="A568" s="53">
        <v>45571</v>
      </c>
    </row>
    <row r="569" spans="1:1" x14ac:dyDescent="0.3">
      <c r="A569" s="53">
        <v>45577</v>
      </c>
    </row>
    <row r="570" spans="1:1" x14ac:dyDescent="0.3">
      <c r="A570" s="53">
        <v>45578</v>
      </c>
    </row>
    <row r="571" spans="1:1" x14ac:dyDescent="0.3">
      <c r="A571" s="53">
        <v>45579</v>
      </c>
    </row>
    <row r="572" spans="1:1" x14ac:dyDescent="0.3">
      <c r="A572" s="53">
        <v>45584</v>
      </c>
    </row>
    <row r="573" spans="1:1" x14ac:dyDescent="0.3">
      <c r="A573" s="53">
        <v>45585</v>
      </c>
    </row>
    <row r="574" spans="1:1" x14ac:dyDescent="0.3">
      <c r="A574" s="53">
        <v>45591</v>
      </c>
    </row>
    <row r="575" spans="1:1" x14ac:dyDescent="0.3">
      <c r="A575" s="53">
        <v>45592</v>
      </c>
    </row>
    <row r="576" spans="1:1" x14ac:dyDescent="0.3">
      <c r="A576" s="53">
        <v>45598</v>
      </c>
    </row>
    <row r="577" spans="1:1" x14ac:dyDescent="0.3">
      <c r="A577" s="53">
        <v>45599</v>
      </c>
    </row>
    <row r="578" spans="1:1" x14ac:dyDescent="0.3">
      <c r="A578" s="53">
        <v>45600</v>
      </c>
    </row>
    <row r="579" spans="1:1" x14ac:dyDescent="0.3">
      <c r="A579" s="53">
        <v>45605</v>
      </c>
    </row>
    <row r="580" spans="1:1" x14ac:dyDescent="0.3">
      <c r="A580" s="53">
        <v>45606</v>
      </c>
    </row>
    <row r="581" spans="1:1" x14ac:dyDescent="0.3">
      <c r="A581" s="53">
        <v>45607</v>
      </c>
    </row>
    <row r="582" spans="1:1" x14ac:dyDescent="0.3">
      <c r="A582" s="53">
        <v>45612</v>
      </c>
    </row>
    <row r="583" spans="1:1" x14ac:dyDescent="0.3">
      <c r="A583" s="53">
        <v>45613</v>
      </c>
    </row>
    <row r="584" spans="1:1" x14ac:dyDescent="0.3">
      <c r="A584" s="53">
        <v>45619</v>
      </c>
    </row>
    <row r="585" spans="1:1" x14ac:dyDescent="0.3">
      <c r="A585" s="53">
        <v>45620</v>
      </c>
    </row>
    <row r="586" spans="1:1" x14ac:dyDescent="0.3">
      <c r="A586" s="53">
        <v>45626</v>
      </c>
    </row>
    <row r="587" spans="1:1" x14ac:dyDescent="0.3">
      <c r="A587" s="53">
        <v>45627</v>
      </c>
    </row>
    <row r="588" spans="1:1" x14ac:dyDescent="0.3">
      <c r="A588" s="53">
        <v>45633</v>
      </c>
    </row>
    <row r="589" spans="1:1" x14ac:dyDescent="0.3">
      <c r="A589" s="53">
        <v>45634</v>
      </c>
    </row>
    <row r="590" spans="1:1" x14ac:dyDescent="0.3">
      <c r="A590" s="53">
        <v>45640</v>
      </c>
    </row>
    <row r="591" spans="1:1" x14ac:dyDescent="0.3">
      <c r="A591" s="53">
        <v>45641</v>
      </c>
    </row>
    <row r="592" spans="1:1" x14ac:dyDescent="0.3">
      <c r="A592" s="53">
        <v>45647</v>
      </c>
    </row>
    <row r="593" spans="1:1" x14ac:dyDescent="0.3">
      <c r="A593" s="53">
        <v>45648</v>
      </c>
    </row>
    <row r="594" spans="1:1" x14ac:dyDescent="0.3">
      <c r="A594" s="53">
        <v>45654</v>
      </c>
    </row>
    <row r="595" spans="1:1" x14ac:dyDescent="0.3">
      <c r="A595" s="53">
        <v>45655</v>
      </c>
    </row>
    <row r="596" spans="1:1" x14ac:dyDescent="0.3">
      <c r="A596" s="53">
        <v>45651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workbookViewId="0">
      <selection activeCell="F17" sqref="F17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7" t="s">
        <v>328</v>
      </c>
      <c r="B3" s="7" t="s">
        <v>329</v>
      </c>
      <c r="C3" s="7" t="s">
        <v>330</v>
      </c>
      <c r="D3" s="7" t="s">
        <v>1</v>
      </c>
      <c r="E3" s="8" t="s">
        <v>331</v>
      </c>
      <c r="F3" s="8" t="s">
        <v>332</v>
      </c>
    </row>
    <row r="4" spans="1:6" x14ac:dyDescent="0.25">
      <c r="A4" s="9"/>
      <c r="B4" s="5"/>
      <c r="C4" s="5"/>
      <c r="D4" s="5"/>
      <c r="E4" s="6"/>
      <c r="F4" s="4"/>
    </row>
    <row r="5" spans="1:6" x14ac:dyDescent="0.25">
      <c r="A5" s="9"/>
      <c r="B5" s="5"/>
      <c r="C5" s="5"/>
      <c r="D5" s="5"/>
      <c r="E5" s="4"/>
      <c r="F5" s="4"/>
    </row>
    <row r="6" spans="1:6" x14ac:dyDescent="0.25">
      <c r="A6" s="9"/>
      <c r="B6" s="5"/>
      <c r="C6" s="5"/>
      <c r="D6" s="5"/>
      <c r="E6" s="4"/>
      <c r="F6" s="4"/>
    </row>
    <row r="7" spans="1:6" x14ac:dyDescent="0.25">
      <c r="A7" s="9"/>
      <c r="B7" s="5"/>
      <c r="C7" s="5"/>
      <c r="D7" s="5"/>
      <c r="E7" s="4"/>
      <c r="F7" s="4"/>
    </row>
    <row r="8" spans="1:6" x14ac:dyDescent="0.25">
      <c r="A8" s="9"/>
      <c r="B8" s="5"/>
      <c r="C8" s="5"/>
      <c r="D8" s="5"/>
      <c r="E8" s="4"/>
      <c r="F8" s="4"/>
    </row>
    <row r="9" spans="1:6" x14ac:dyDescent="0.25">
      <c r="A9" s="9"/>
      <c r="B9" s="5"/>
      <c r="C9" s="5"/>
      <c r="D9" s="5"/>
      <c r="E9" s="4"/>
      <c r="F9" s="4"/>
    </row>
    <row r="10" spans="1:6" x14ac:dyDescent="0.25">
      <c r="A10" s="9"/>
      <c r="B10" s="5"/>
      <c r="C10" s="5"/>
      <c r="D10" s="5"/>
      <c r="E10" s="4"/>
      <c r="F10" s="4"/>
    </row>
    <row r="11" spans="1:6" x14ac:dyDescent="0.25">
      <c r="A11" s="9"/>
      <c r="B11" s="5"/>
      <c r="C11" s="5"/>
      <c r="D11" s="5"/>
      <c r="E11" s="4"/>
      <c r="F11" s="4"/>
    </row>
    <row r="12" spans="1:6" x14ac:dyDescent="0.25">
      <c r="A12" s="9"/>
      <c r="B12" s="5"/>
      <c r="C12" s="5"/>
      <c r="D12" s="5"/>
      <c r="E12" s="4"/>
      <c r="F12" s="6"/>
    </row>
    <row r="13" spans="1:6" x14ac:dyDescent="0.25">
      <c r="A13" s="9"/>
      <c r="B13" s="5"/>
      <c r="C13" s="5"/>
      <c r="D13" s="5"/>
      <c r="E13" s="4"/>
      <c r="F13" s="6"/>
    </row>
    <row r="14" spans="1:6" x14ac:dyDescent="0.25">
      <c r="A14" s="9"/>
      <c r="B14" s="5"/>
      <c r="C14" s="5"/>
      <c r="D14" s="5"/>
      <c r="E14" s="4"/>
      <c r="F14" s="6"/>
    </row>
    <row r="15" spans="1:6" x14ac:dyDescent="0.25">
      <c r="A15" s="9"/>
      <c r="B15" s="5"/>
      <c r="C15" s="5"/>
      <c r="D15" s="5"/>
      <c r="E15" s="4"/>
      <c r="F15" s="6"/>
    </row>
    <row r="16" spans="1:6" x14ac:dyDescent="0.25">
      <c r="A16" s="9"/>
      <c r="B16" s="5"/>
      <c r="C16" s="5"/>
      <c r="D16" s="5"/>
      <c r="E16" s="4"/>
      <c r="F16" s="6"/>
    </row>
    <row r="17" spans="1:6" x14ac:dyDescent="0.25">
      <c r="A17" s="9"/>
      <c r="B17" s="5"/>
      <c r="C17" s="5"/>
      <c r="D17" s="5"/>
      <c r="E17" s="4"/>
      <c r="F17" s="6"/>
    </row>
    <row r="18" spans="1:6" x14ac:dyDescent="0.25">
      <c r="A18" s="9"/>
      <c r="B18" s="5"/>
      <c r="C18" s="5"/>
      <c r="D18" s="5"/>
      <c r="E18" s="4"/>
      <c r="F18" s="6"/>
    </row>
    <row r="19" spans="1:6" x14ac:dyDescent="0.25">
      <c r="A19" s="9"/>
      <c r="B19" s="5"/>
      <c r="C19" s="5"/>
      <c r="D19" s="5"/>
      <c r="E19" s="4"/>
      <c r="F19" s="6"/>
    </row>
    <row r="20" spans="1:6" x14ac:dyDescent="0.25">
      <c r="A20" s="9"/>
      <c r="B20" s="5"/>
      <c r="C20" s="5"/>
      <c r="D20" s="5"/>
      <c r="E20" s="4"/>
      <c r="F20" s="6"/>
    </row>
    <row r="21" spans="1:6" x14ac:dyDescent="0.25">
      <c r="A21" s="9"/>
      <c r="B21" s="5"/>
      <c r="C21" s="5"/>
      <c r="D21" s="5"/>
      <c r="E21" s="4"/>
      <c r="F21" s="6"/>
    </row>
    <row r="22" spans="1:6" x14ac:dyDescent="0.25">
      <c r="A22" s="9"/>
      <c r="B22" s="5"/>
      <c r="C22" s="5"/>
      <c r="D22" s="5"/>
      <c r="E22" s="4"/>
      <c r="F22" s="10"/>
    </row>
    <row r="23" spans="1:6" x14ac:dyDescent="0.25">
      <c r="A23" s="9"/>
      <c r="B23" s="5"/>
      <c r="C23" s="5"/>
      <c r="D23" s="5"/>
      <c r="E23" s="4"/>
      <c r="F23" s="10"/>
    </row>
    <row r="24" spans="1:6" x14ac:dyDescent="0.25">
      <c r="A24" s="9"/>
      <c r="B24" s="5"/>
      <c r="C24" s="5"/>
      <c r="D24" s="5"/>
      <c r="E24" s="4"/>
      <c r="F24" s="10"/>
    </row>
    <row r="25" spans="1:6" x14ac:dyDescent="0.25">
      <c r="A25" s="9"/>
      <c r="B25" s="5"/>
      <c r="C25" s="5"/>
      <c r="D25" s="5"/>
      <c r="E25" s="4"/>
      <c r="F25" s="10"/>
    </row>
    <row r="26" spans="1:6" x14ac:dyDescent="0.25">
      <c r="A26" s="9"/>
      <c r="B26" s="5"/>
      <c r="C26" s="5"/>
      <c r="D26" s="5"/>
      <c r="E26" s="4"/>
      <c r="F26" s="10"/>
    </row>
    <row r="27" spans="1:6" x14ac:dyDescent="0.25">
      <c r="A27" s="9"/>
      <c r="B27" s="5"/>
      <c r="C27" s="5"/>
      <c r="D27" s="5"/>
      <c r="E27" s="4"/>
      <c r="F27" s="10"/>
    </row>
    <row r="28" spans="1:6" x14ac:dyDescent="0.25">
      <c r="A28" s="9"/>
      <c r="B28" s="5"/>
      <c r="C28" s="5"/>
      <c r="D28" s="5"/>
      <c r="E28" s="4"/>
      <c r="F28" s="10"/>
    </row>
    <row r="29" spans="1:6" x14ac:dyDescent="0.25">
      <c r="A29" s="9"/>
      <c r="B29" s="5"/>
      <c r="C29" s="5"/>
      <c r="D29" s="5"/>
      <c r="E29" s="4"/>
      <c r="F29" s="10"/>
    </row>
    <row r="30" spans="1:6" x14ac:dyDescent="0.25">
      <c r="A30" s="9"/>
      <c r="B30" s="5"/>
      <c r="C30" s="5"/>
      <c r="D30" s="5"/>
      <c r="E30" s="4"/>
      <c r="F30" s="10"/>
    </row>
    <row r="31" spans="1:6" x14ac:dyDescent="0.25">
      <c r="A31" s="9"/>
      <c r="B31" s="5"/>
      <c r="C31" s="5"/>
      <c r="D31" s="5"/>
      <c r="E31" s="4"/>
      <c r="F31" s="10"/>
    </row>
    <row r="32" spans="1:6" x14ac:dyDescent="0.25">
      <c r="A32" s="9"/>
      <c r="B32" s="5"/>
      <c r="C32" s="5"/>
      <c r="D32" s="5"/>
      <c r="E32" s="4"/>
      <c r="F32" s="10"/>
    </row>
    <row r="33" spans="1:6" x14ac:dyDescent="0.25">
      <c r="A33" s="9"/>
      <c r="B33" s="5"/>
      <c r="C33" s="5"/>
      <c r="D33" s="5"/>
      <c r="E33" s="4"/>
      <c r="F33" s="10"/>
    </row>
    <row r="34" spans="1:6" x14ac:dyDescent="0.25">
      <c r="A34" s="9"/>
      <c r="B34" s="5"/>
      <c r="C34" s="5"/>
      <c r="D34" s="5"/>
      <c r="E34" s="4"/>
      <c r="F34" s="10"/>
    </row>
    <row r="35" spans="1:6" x14ac:dyDescent="0.25">
      <c r="A35" s="9"/>
      <c r="B35" s="5"/>
      <c r="C35" s="5"/>
      <c r="D35" s="5"/>
      <c r="E35" s="4"/>
      <c r="F35" s="10"/>
    </row>
    <row r="36" spans="1:6" x14ac:dyDescent="0.25">
      <c r="A36" s="9"/>
      <c r="B36" s="5"/>
      <c r="C36" s="5"/>
      <c r="D36" s="5"/>
      <c r="E36" s="4"/>
      <c r="F36" s="10"/>
    </row>
    <row r="37" spans="1:6" x14ac:dyDescent="0.25">
      <c r="A37" s="9"/>
      <c r="B37" s="5"/>
      <c r="C37" s="5"/>
      <c r="D37" s="5"/>
      <c r="E37" s="4"/>
      <c r="F37" s="10"/>
    </row>
    <row r="38" spans="1:6" x14ac:dyDescent="0.25">
      <c r="A38" s="9"/>
      <c r="B38" s="5"/>
      <c r="C38" s="5"/>
      <c r="D38" s="5"/>
      <c r="E38" s="4"/>
      <c r="F38" s="10"/>
    </row>
    <row r="39" spans="1:6" x14ac:dyDescent="0.25">
      <c r="A39" s="9"/>
      <c r="B39" s="5"/>
      <c r="C39" s="5"/>
      <c r="D39" s="5"/>
      <c r="E39" s="4"/>
      <c r="F39" s="10"/>
    </row>
    <row r="40" spans="1:6" x14ac:dyDescent="0.25">
      <c r="A40" s="9"/>
      <c r="B40" s="5"/>
      <c r="C40" s="5"/>
      <c r="D40" s="5"/>
      <c r="E40" s="4"/>
      <c r="F40" s="10"/>
    </row>
    <row r="41" spans="1:6" x14ac:dyDescent="0.25">
      <c r="A41" s="9"/>
      <c r="B41" s="5"/>
      <c r="C41" s="5"/>
      <c r="D41" s="5"/>
      <c r="E41" s="4"/>
      <c r="F41" s="10"/>
    </row>
    <row r="42" spans="1:6" x14ac:dyDescent="0.25">
      <c r="A42" s="9"/>
      <c r="B42" s="5"/>
      <c r="C42" s="5"/>
      <c r="D42" s="5"/>
      <c r="E42" s="4"/>
      <c r="F42" s="10"/>
    </row>
    <row r="43" spans="1:6" x14ac:dyDescent="0.25">
      <c r="A43" s="9"/>
      <c r="B43" s="5"/>
      <c r="C43" s="5"/>
      <c r="D43" s="5"/>
      <c r="E43" s="4"/>
      <c r="F43" s="10"/>
    </row>
    <row r="44" spans="1:6" x14ac:dyDescent="0.25">
      <c r="A44" s="9"/>
      <c r="B44" s="5"/>
      <c r="C44" s="5"/>
      <c r="D44" s="5"/>
      <c r="E44" s="4"/>
      <c r="F44" s="10"/>
    </row>
    <row r="45" spans="1:6" x14ac:dyDescent="0.25">
      <c r="A45" s="9"/>
      <c r="B45" s="5"/>
      <c r="C45" s="5"/>
      <c r="D45" s="5"/>
      <c r="E45" s="4"/>
      <c r="F45" s="10"/>
    </row>
    <row r="46" spans="1:6" x14ac:dyDescent="0.25">
      <c r="A46" s="9"/>
      <c r="B46" s="5"/>
      <c r="C46" s="5"/>
      <c r="D46" s="5"/>
      <c r="E46" s="4"/>
      <c r="F46" s="10"/>
    </row>
    <row r="47" spans="1:6" x14ac:dyDescent="0.25">
      <c r="A47" s="9"/>
      <c r="B47" s="5"/>
      <c r="C47" s="5"/>
      <c r="D47" s="5"/>
      <c r="E47" s="4"/>
      <c r="F47" s="10"/>
    </row>
    <row r="48" spans="1:6" x14ac:dyDescent="0.25">
      <c r="A48" s="9"/>
      <c r="B48" s="5"/>
      <c r="C48" s="5"/>
      <c r="D48" s="5"/>
      <c r="E48" s="4"/>
      <c r="F48" s="10"/>
    </row>
    <row r="49" spans="1:6" x14ac:dyDescent="0.25">
      <c r="A49" s="9"/>
      <c r="B49" s="5"/>
      <c r="C49" s="5"/>
      <c r="D49" s="5"/>
      <c r="E49" s="4"/>
      <c r="F49" s="10"/>
    </row>
    <row r="50" spans="1:6" x14ac:dyDescent="0.25">
      <c r="A50" s="9"/>
      <c r="B50" s="5"/>
      <c r="C50" s="5"/>
      <c r="D50" s="5"/>
      <c r="E50" s="4"/>
      <c r="F50" s="10"/>
    </row>
    <row r="51" spans="1:6" x14ac:dyDescent="0.25">
      <c r="A51" s="9"/>
      <c r="B51" s="5"/>
      <c r="C51" s="5"/>
      <c r="D51" s="5"/>
      <c r="E51" s="4"/>
      <c r="F51" s="10"/>
    </row>
    <row r="52" spans="1:6" x14ac:dyDescent="0.25">
      <c r="A52" s="9"/>
      <c r="B52" s="5"/>
      <c r="C52" s="5"/>
      <c r="D52" s="5"/>
      <c r="E52" s="4"/>
      <c r="F52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Proyección </vt:lpstr>
      <vt:lpstr>Calendario de Diciembre  2024</vt:lpstr>
      <vt:lpstr>Hoja1</vt:lpstr>
      <vt:lpstr>Adm.  </vt:lpstr>
      <vt:lpstr>Actualización Calendario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cp:lastPrinted>2024-08-04T16:34:37Z</cp:lastPrinted>
  <dcterms:created xsi:type="dcterms:W3CDTF">2022-05-05T19:40:40Z</dcterms:created>
  <dcterms:modified xsi:type="dcterms:W3CDTF">2024-12-09T00:00:35Z</dcterms:modified>
</cp:coreProperties>
</file>