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sgarcerant\OneDrive - Triple A\Coordinacion Lectura e Inspección\Calendario de  facturación\2024\Mayo 2024\"/>
    </mc:Choice>
  </mc:AlternateContent>
  <bookViews>
    <workbookView xWindow="0" yWindow="0" windowWidth="16785" windowHeight="7335" tabRatio="789" firstSheet="1" activeTab="1"/>
  </bookViews>
  <sheets>
    <sheet name="Proyección " sheetId="3" state="hidden" r:id="rId1"/>
    <sheet name="Calendario de Mayo 2024" sheetId="1" r:id="rId2"/>
    <sheet name="Hoja1" sheetId="6" state="hidden" r:id="rId3"/>
    <sheet name="Adminsitración " sheetId="2" state="hidden" r:id="rId4"/>
    <sheet name="Actualización Calendario" sheetId="5" r:id="rId5"/>
    <sheet name="Hoja4" sheetId="4" state="hidden" r:id="rId6"/>
  </sheets>
  <definedNames>
    <definedName name="_xlnm._FilterDatabase" localSheetId="1" hidden="1">'Calendario de Mayo 2024'!$A$8:$P$147</definedName>
    <definedName name="_xlnm.Print_Area" localSheetId="1">'Calendario de Mayo 2024'!$A$3:$P$150</definedName>
  </definedNames>
  <calcPr calcId="152511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6" l="1"/>
  <c r="I15" i="6"/>
  <c r="I14" i="6"/>
  <c r="I13" i="6"/>
  <c r="I12" i="6"/>
  <c r="I11" i="6"/>
  <c r="BO141" i="2" l="1"/>
  <c r="H18" i="4" l="1"/>
</calcChain>
</file>

<file path=xl/sharedStrings.xml><?xml version="1.0" encoding="utf-8"?>
<sst xmlns="http://schemas.openxmlformats.org/spreadsheetml/2006/main" count="888" uniqueCount="418">
  <si>
    <t>Acu</t>
  </si>
  <si>
    <t xml:space="preserve">Ciclo </t>
  </si>
  <si>
    <t>Descripción zona</t>
  </si>
  <si>
    <t>CICLOS</t>
  </si>
  <si>
    <t>Clientes</t>
  </si>
  <si>
    <t>Medidores a leer</t>
  </si>
  <si>
    <t>Medidores con telemetria</t>
  </si>
  <si>
    <t>Medidores a leer contratista de lectura</t>
  </si>
  <si>
    <t>Fecha de lectura</t>
  </si>
  <si>
    <t xml:space="preserve">Fecha de inspección </t>
  </si>
  <si>
    <t xml:space="preserve">Fecha de Fin de movimiento </t>
  </si>
  <si>
    <t xml:space="preserve">Fecha de vencimiento </t>
  </si>
  <si>
    <t>BQ</t>
  </si>
  <si>
    <t>Z10</t>
  </si>
  <si>
    <t>Zona 10</t>
  </si>
  <si>
    <t>Z60</t>
  </si>
  <si>
    <t>Zona 60</t>
  </si>
  <si>
    <t>Z03</t>
  </si>
  <si>
    <t>Zona 03</t>
  </si>
  <si>
    <t>Z33</t>
  </si>
  <si>
    <t>Zona 33</t>
  </si>
  <si>
    <t>PC</t>
  </si>
  <si>
    <t>PLB</t>
  </si>
  <si>
    <t>PLAYA BOMBEO</t>
  </si>
  <si>
    <t>BLB</t>
  </si>
  <si>
    <t>BALBOA</t>
  </si>
  <si>
    <t>BAR</t>
  </si>
  <si>
    <t>ELE</t>
  </si>
  <si>
    <t>Santa Elena</t>
  </si>
  <si>
    <t>VCA</t>
  </si>
  <si>
    <t>VILLA CAMPESTRE</t>
  </si>
  <si>
    <t>Z07</t>
  </si>
  <si>
    <t>Zona 07</t>
  </si>
  <si>
    <t>Z59</t>
  </si>
  <si>
    <t>Zona 59</t>
  </si>
  <si>
    <t>Z3A</t>
  </si>
  <si>
    <t>Zona 3A</t>
  </si>
  <si>
    <t>SO</t>
  </si>
  <si>
    <t>Zona 41</t>
  </si>
  <si>
    <t>SLG</t>
  </si>
  <si>
    <t>SALGAR</t>
  </si>
  <si>
    <t>Z11</t>
  </si>
  <si>
    <t>Zona 11</t>
  </si>
  <si>
    <t>MYE</t>
  </si>
  <si>
    <t>MUELLE</t>
  </si>
  <si>
    <t>Z04</t>
  </si>
  <si>
    <t>Zona 04</t>
  </si>
  <si>
    <t>Z21</t>
  </si>
  <si>
    <t>Zona 21</t>
  </si>
  <si>
    <t>MLC</t>
  </si>
  <si>
    <t>MALECON</t>
  </si>
  <si>
    <t>Z61</t>
  </si>
  <si>
    <t>Zona 61</t>
  </si>
  <si>
    <t>Zona 20</t>
  </si>
  <si>
    <t>Zona 18</t>
  </si>
  <si>
    <t>Zona 43</t>
  </si>
  <si>
    <t>Z26</t>
  </si>
  <si>
    <t>Zona 26</t>
  </si>
  <si>
    <t>Z36</t>
  </si>
  <si>
    <t>Zona 36</t>
  </si>
  <si>
    <t>Z09</t>
  </si>
  <si>
    <t>Zona 09</t>
  </si>
  <si>
    <t>TM1</t>
  </si>
  <si>
    <t>Temp1 (PLL)</t>
  </si>
  <si>
    <t>Zona 22</t>
  </si>
  <si>
    <t>Zona 24</t>
  </si>
  <si>
    <t>Zona 4</t>
  </si>
  <si>
    <t>SGR</t>
  </si>
  <si>
    <t>A2</t>
  </si>
  <si>
    <t>Zona A2</t>
  </si>
  <si>
    <t>Z38</t>
  </si>
  <si>
    <t>Zona 38</t>
  </si>
  <si>
    <t>SA</t>
  </si>
  <si>
    <t>SA3</t>
  </si>
  <si>
    <t>Zona 3</t>
  </si>
  <si>
    <t>Zona 23</t>
  </si>
  <si>
    <t>CLD</t>
  </si>
  <si>
    <t>Caldas</t>
  </si>
  <si>
    <t>A1</t>
  </si>
  <si>
    <t>Zona A1</t>
  </si>
  <si>
    <t>STO</t>
  </si>
  <si>
    <t>B2</t>
  </si>
  <si>
    <t>Zona B2</t>
  </si>
  <si>
    <t>B1</t>
  </si>
  <si>
    <t>Zona B1</t>
  </si>
  <si>
    <t>Z45</t>
  </si>
  <si>
    <t>Zona 45</t>
  </si>
  <si>
    <t>Z08</t>
  </si>
  <si>
    <t>Zona 08</t>
  </si>
  <si>
    <t>Z41</t>
  </si>
  <si>
    <t>Z44</t>
  </si>
  <si>
    <t>Zona 44</t>
  </si>
  <si>
    <t>GLP</t>
  </si>
  <si>
    <t>GL1</t>
  </si>
  <si>
    <t>Paluato</t>
  </si>
  <si>
    <t>Z34</t>
  </si>
  <si>
    <t>Zona 34</t>
  </si>
  <si>
    <t>Z35</t>
  </si>
  <si>
    <t>Zona 35</t>
  </si>
  <si>
    <t>Z01</t>
  </si>
  <si>
    <t>Zona 01</t>
  </si>
  <si>
    <t>Z13</t>
  </si>
  <si>
    <t>Zona 13</t>
  </si>
  <si>
    <t>Z32</t>
  </si>
  <si>
    <t>Zona 32</t>
  </si>
  <si>
    <t>ARB</t>
  </si>
  <si>
    <t>Galapa - Arriba</t>
  </si>
  <si>
    <t>Z23</t>
  </si>
  <si>
    <t>MLB</t>
  </si>
  <si>
    <t>ML1</t>
  </si>
  <si>
    <t>Malabo (A.Bloque)</t>
  </si>
  <si>
    <t>ML2</t>
  </si>
  <si>
    <t>Urb. Lluvia de Oro</t>
  </si>
  <si>
    <t>Z55</t>
  </si>
  <si>
    <t>Zona 55</t>
  </si>
  <si>
    <t>PDR</t>
  </si>
  <si>
    <t>Zona1</t>
  </si>
  <si>
    <t>Zona3</t>
  </si>
  <si>
    <t>Zona2</t>
  </si>
  <si>
    <t>30B</t>
  </si>
  <si>
    <t>Zona 30B</t>
  </si>
  <si>
    <t>Z22</t>
  </si>
  <si>
    <t>Z39</t>
  </si>
  <si>
    <t>Zona 39</t>
  </si>
  <si>
    <t>ESP</t>
  </si>
  <si>
    <t>Centro - España</t>
  </si>
  <si>
    <t>CIE</t>
  </si>
  <si>
    <t>Cienagueta</t>
  </si>
  <si>
    <t>ABJ</t>
  </si>
  <si>
    <t>Galapa - Abajo</t>
  </si>
  <si>
    <t>Zona 5</t>
  </si>
  <si>
    <t>Z43</t>
  </si>
  <si>
    <t>SA1</t>
  </si>
  <si>
    <t>Zona 1</t>
  </si>
  <si>
    <t>Z19</t>
  </si>
  <si>
    <t>Zona 19</t>
  </si>
  <si>
    <t>Zona 9</t>
  </si>
  <si>
    <t>B3</t>
  </si>
  <si>
    <t>Zona B3</t>
  </si>
  <si>
    <t>JDA</t>
  </si>
  <si>
    <t>Chorrera</t>
  </si>
  <si>
    <t>Z14</t>
  </si>
  <si>
    <t>Zona 14</t>
  </si>
  <si>
    <t>Z54</t>
  </si>
  <si>
    <t>Zona 54</t>
  </si>
  <si>
    <t>8</t>
  </si>
  <si>
    <t>Zona 8</t>
  </si>
  <si>
    <t>Z37</t>
  </si>
  <si>
    <t>Zona 37</t>
  </si>
  <si>
    <t>Juan De Acosta</t>
  </si>
  <si>
    <t>Z42</t>
  </si>
  <si>
    <t>Zona 42</t>
  </si>
  <si>
    <t>TUB</t>
  </si>
  <si>
    <t>Guaymaral</t>
  </si>
  <si>
    <t>Z06</t>
  </si>
  <si>
    <t>Zona 06</t>
  </si>
  <si>
    <t>2</t>
  </si>
  <si>
    <t>Zona 2</t>
  </si>
  <si>
    <t>SA2</t>
  </si>
  <si>
    <t>SA4</t>
  </si>
  <si>
    <t>JD3</t>
  </si>
  <si>
    <t>San José de Saco</t>
  </si>
  <si>
    <t>Zona 27</t>
  </si>
  <si>
    <t>Zona 31</t>
  </si>
  <si>
    <t>Z40</t>
  </si>
  <si>
    <t>Zona 40</t>
  </si>
  <si>
    <t>Z02</t>
  </si>
  <si>
    <t>Zona 02</t>
  </si>
  <si>
    <t>Z05</t>
  </si>
  <si>
    <t>Zona 05</t>
  </si>
  <si>
    <t>Z20</t>
  </si>
  <si>
    <t>Santa Veronica</t>
  </si>
  <si>
    <t>Z12</t>
  </si>
  <si>
    <t>Zona 12</t>
  </si>
  <si>
    <t>Z15</t>
  </si>
  <si>
    <t>Zona 15</t>
  </si>
  <si>
    <t>30A</t>
  </si>
  <si>
    <t>Zona 30A</t>
  </si>
  <si>
    <t>13A</t>
  </si>
  <si>
    <t>Zona 13A</t>
  </si>
  <si>
    <t>Zona 28</t>
  </si>
  <si>
    <t>28B</t>
  </si>
  <si>
    <t>28A</t>
  </si>
  <si>
    <t>Zona 28A</t>
  </si>
  <si>
    <t>A3</t>
  </si>
  <si>
    <t>Zona A3</t>
  </si>
  <si>
    <t>3</t>
  </si>
  <si>
    <t>Zona 29</t>
  </si>
  <si>
    <t>Z27</t>
  </si>
  <si>
    <t>15A</t>
  </si>
  <si>
    <t>Zona 15A</t>
  </si>
  <si>
    <t>Tubará</t>
  </si>
  <si>
    <t>Vaiven</t>
  </si>
  <si>
    <t>Z24</t>
  </si>
  <si>
    <t>Playa Mendoza</t>
  </si>
  <si>
    <t>Cuatro Bocas</t>
  </si>
  <si>
    <t>MFE</t>
  </si>
  <si>
    <t>Mundo Feliz</t>
  </si>
  <si>
    <t>Z18</t>
  </si>
  <si>
    <t>PIJ</t>
  </si>
  <si>
    <t>Piojó</t>
  </si>
  <si>
    <t>15B</t>
  </si>
  <si>
    <t>Zona 15B</t>
  </si>
  <si>
    <t>TU4</t>
  </si>
  <si>
    <t>Playa Abello</t>
  </si>
  <si>
    <t>Z30</t>
  </si>
  <si>
    <t>Zona 30</t>
  </si>
  <si>
    <t>Z25</t>
  </si>
  <si>
    <t>Zona 25</t>
  </si>
  <si>
    <t>Z16</t>
  </si>
  <si>
    <t>Zona 16</t>
  </si>
  <si>
    <t>Z17</t>
  </si>
  <si>
    <t>Zona 17</t>
  </si>
  <si>
    <t>USI</t>
  </si>
  <si>
    <t>Usiacurí</t>
  </si>
  <si>
    <t>PI2</t>
  </si>
  <si>
    <t>Hibacharo</t>
  </si>
  <si>
    <t>PI3</t>
  </si>
  <si>
    <t>Aguas Vivas</t>
  </si>
  <si>
    <t>PAL</t>
  </si>
  <si>
    <t>PA3</t>
  </si>
  <si>
    <t>Palmar 3</t>
  </si>
  <si>
    <t>Z28</t>
  </si>
  <si>
    <t>Z29</t>
  </si>
  <si>
    <t>30C</t>
  </si>
  <si>
    <t>Zona 30c</t>
  </si>
  <si>
    <t>Z52</t>
  </si>
  <si>
    <t>Zona 52</t>
  </si>
  <si>
    <t>PA2</t>
  </si>
  <si>
    <t>Palmar 2</t>
  </si>
  <si>
    <t>Z53</t>
  </si>
  <si>
    <t>Zona 53</t>
  </si>
  <si>
    <t>Z51</t>
  </si>
  <si>
    <t>Zona 51</t>
  </si>
  <si>
    <t>Z57</t>
  </si>
  <si>
    <t>Zona 57</t>
  </si>
  <si>
    <t>Z56</t>
  </si>
  <si>
    <t>Zona 56</t>
  </si>
  <si>
    <t>POL</t>
  </si>
  <si>
    <t>PA1</t>
  </si>
  <si>
    <t>Palmar 1</t>
  </si>
  <si>
    <t>P02</t>
  </si>
  <si>
    <t>Pital-Polonuevo</t>
  </si>
  <si>
    <t>Z31</t>
  </si>
  <si>
    <t>Dias No Habiles 2020</t>
  </si>
  <si>
    <t>Dirección de Facturacion y Base de Datos</t>
  </si>
  <si>
    <t xml:space="preserve">Suma de Cantidad de inspecciones  </t>
  </si>
  <si>
    <t>(en blanco)</t>
  </si>
  <si>
    <t>Total general</t>
  </si>
  <si>
    <t>Suma de cantidad inspectores requeridos</t>
  </si>
  <si>
    <t xml:space="preserve">Cuenta de Ciclo </t>
  </si>
  <si>
    <t>SA5 - SA</t>
  </si>
  <si>
    <t>01 - POL</t>
  </si>
  <si>
    <t>Suma de Clientes</t>
  </si>
  <si>
    <t>04 - SO</t>
  </si>
  <si>
    <t>05 - SO</t>
  </si>
  <si>
    <t>08 - SO</t>
  </si>
  <si>
    <t>09 - SO</t>
  </si>
  <si>
    <t>03 - SO</t>
  </si>
  <si>
    <t>02 - SO</t>
  </si>
  <si>
    <t xml:space="preserve">Jornada </t>
  </si>
  <si>
    <t xml:space="preserve">CALENDARIO DE  CIERRE </t>
  </si>
  <si>
    <t xml:space="preserve">Fecha </t>
  </si>
  <si>
    <t>CALENDARIO DE  LECTURA</t>
  </si>
  <si>
    <t>Fecha</t>
  </si>
  <si>
    <t>Suma de Medidores a leer</t>
  </si>
  <si>
    <t xml:space="preserve">Analisis de Consumo </t>
  </si>
  <si>
    <t>CALENDARIO DE  AN. CONSUMO</t>
  </si>
  <si>
    <t>Entrega Maxima de tarifa</t>
  </si>
  <si>
    <t>M</t>
  </si>
  <si>
    <t xml:space="preserve">Actualización: </t>
  </si>
  <si>
    <t xml:space="preserve">Dia Maximo de clasificación </t>
  </si>
  <si>
    <t xml:space="preserve">Suma de Inspecciones generadas por el sistema </t>
  </si>
  <si>
    <t>CICLO</t>
  </si>
  <si>
    <t xml:space="preserve">CALENDARIO DE CLASIFICACIÓN </t>
  </si>
  <si>
    <t xml:space="preserve">fecha de modificación </t>
  </si>
  <si>
    <t xml:space="preserve">Proceso </t>
  </si>
  <si>
    <t xml:space="preserve">versión vigente </t>
  </si>
  <si>
    <t xml:space="preserve">Fecha inicial </t>
  </si>
  <si>
    <t xml:space="preserve">Fecha modificada </t>
  </si>
  <si>
    <t xml:space="preserve">lectura </t>
  </si>
  <si>
    <t>v2</t>
  </si>
  <si>
    <t>A2 - SGR</t>
  </si>
  <si>
    <t>SA3 - SA</t>
  </si>
  <si>
    <t>Z41 - BQ</t>
  </si>
  <si>
    <t>Z09 - BQ</t>
  </si>
  <si>
    <t>Z45 - BQ</t>
  </si>
  <si>
    <t>Z08 - BQ</t>
  </si>
  <si>
    <t>FECHA DE INSPECCIONES</t>
  </si>
  <si>
    <t>Cuenta de Cantidad de inspecciones por zona</t>
  </si>
  <si>
    <t>Z03 - BQ</t>
  </si>
  <si>
    <t>Z07 - BQ</t>
  </si>
  <si>
    <t>Z10 - BQ</t>
  </si>
  <si>
    <t>Z21 - BQ</t>
  </si>
  <si>
    <t>VCA - PC</t>
  </si>
  <si>
    <t>Z3A - BQ</t>
  </si>
  <si>
    <t>Z60 - BQ</t>
  </si>
  <si>
    <t>PLB - PC</t>
  </si>
  <si>
    <t>Z59 - BQ</t>
  </si>
  <si>
    <t>Z33 - BQ</t>
  </si>
  <si>
    <t>ELE - BAR</t>
  </si>
  <si>
    <t>Z11 - BQ</t>
  </si>
  <si>
    <t>Z04 - BQ</t>
  </si>
  <si>
    <t>41 - SO</t>
  </si>
  <si>
    <t>SLG - PC</t>
  </si>
  <si>
    <t>MYE - PC</t>
  </si>
  <si>
    <t>BLB - PC</t>
  </si>
  <si>
    <t>MLC - PC</t>
  </si>
  <si>
    <t>43 - SO</t>
  </si>
  <si>
    <t>24 - SO</t>
  </si>
  <si>
    <t>20 - SO</t>
  </si>
  <si>
    <t>TM1 - BQ</t>
  </si>
  <si>
    <t>Z61 - BQ</t>
  </si>
  <si>
    <t>22 - SO</t>
  </si>
  <si>
    <t>Z26 - BQ</t>
  </si>
  <si>
    <t>18 - SO</t>
  </si>
  <si>
    <t>21 - SO</t>
  </si>
  <si>
    <t>Z36 - BQ</t>
  </si>
  <si>
    <t>23 - SO</t>
  </si>
  <si>
    <t>Z38 - BQ</t>
  </si>
  <si>
    <t>B1 - STO</t>
  </si>
  <si>
    <t>CLD - BAR</t>
  </si>
  <si>
    <t>Z35 - BQ</t>
  </si>
  <si>
    <t>Z44 - BQ</t>
  </si>
  <si>
    <t>Z01 - BQ</t>
  </si>
  <si>
    <t>GL1 - GLP</t>
  </si>
  <si>
    <t>Z13 - BQ</t>
  </si>
  <si>
    <t>Z34 - BQ</t>
  </si>
  <si>
    <t>A1 - SGR</t>
  </si>
  <si>
    <t>B2 - STO</t>
  </si>
  <si>
    <t>ABJ - GLP</t>
  </si>
  <si>
    <t>Z39 - BQ</t>
  </si>
  <si>
    <t>Z32 - BQ</t>
  </si>
  <si>
    <t>Z23 - BQ</t>
  </si>
  <si>
    <t>ML2 - MLB</t>
  </si>
  <si>
    <t>ML1 - MLB</t>
  </si>
  <si>
    <t>Z55 - BQ</t>
  </si>
  <si>
    <t>1 - PDR</t>
  </si>
  <si>
    <t>ARB - GLP</t>
  </si>
  <si>
    <t>ESP - BAR</t>
  </si>
  <si>
    <t>3 - PDR</t>
  </si>
  <si>
    <t>2 - PDR</t>
  </si>
  <si>
    <t>SA1 - SA</t>
  </si>
  <si>
    <t>CIE - BAR</t>
  </si>
  <si>
    <t>Z22 - BQ</t>
  </si>
  <si>
    <t>Z37 - BQ</t>
  </si>
  <si>
    <t>Z14 - BQ</t>
  </si>
  <si>
    <t>Z19 - BQ</t>
  </si>
  <si>
    <t>30B - SO</t>
  </si>
  <si>
    <t>Z43 - BQ</t>
  </si>
  <si>
    <t>26 - SO</t>
  </si>
  <si>
    <t>27 - SO</t>
  </si>
  <si>
    <t>B3 - STO</t>
  </si>
  <si>
    <t>Z54 - BQ</t>
  </si>
  <si>
    <t>Z05 - BQ</t>
  </si>
  <si>
    <t>Z42 - BQ</t>
  </si>
  <si>
    <t>1 - JDA</t>
  </si>
  <si>
    <t>3 - TUB</t>
  </si>
  <si>
    <t>JD3 - JDA</t>
  </si>
  <si>
    <t>Z40 - BQ</t>
  </si>
  <si>
    <t>SA4 - SA</t>
  </si>
  <si>
    <t>SA2 - SA</t>
  </si>
  <si>
    <t>Z02 - BQ</t>
  </si>
  <si>
    <t>Z06 - BQ</t>
  </si>
  <si>
    <t>Z12 - BQ</t>
  </si>
  <si>
    <t>31 - SO</t>
  </si>
  <si>
    <t>5 - JDA</t>
  </si>
  <si>
    <t>4 - JDA</t>
  </si>
  <si>
    <t>Z20 - BQ</t>
  </si>
  <si>
    <t>A3 - SGR</t>
  </si>
  <si>
    <t>Z15 - BQ</t>
  </si>
  <si>
    <t>29 - SO</t>
  </si>
  <si>
    <t>28 - SO</t>
  </si>
  <si>
    <t>2 - TUB</t>
  </si>
  <si>
    <t>2 - JDA</t>
  </si>
  <si>
    <t>5 - TUB</t>
  </si>
  <si>
    <t>28B - SO</t>
  </si>
  <si>
    <t>13A - SO</t>
  </si>
  <si>
    <t>30A - SO</t>
  </si>
  <si>
    <t>28A - SO</t>
  </si>
  <si>
    <t>1 - TUB</t>
  </si>
  <si>
    <t>12 - SO</t>
  </si>
  <si>
    <t>Z27 - BQ</t>
  </si>
  <si>
    <t>Z24 - BQ</t>
  </si>
  <si>
    <t>15A - SO</t>
  </si>
  <si>
    <t>13 - SO</t>
  </si>
  <si>
    <t>Z18 - BQ</t>
  </si>
  <si>
    <t>Z30 - BQ</t>
  </si>
  <si>
    <t>Z16 - BQ</t>
  </si>
  <si>
    <t>Z17 - BQ</t>
  </si>
  <si>
    <t>1 - PIJ</t>
  </si>
  <si>
    <t>1 - USI</t>
  </si>
  <si>
    <t>MFE - GLP</t>
  </si>
  <si>
    <t>TU4 - TUB</t>
  </si>
  <si>
    <t>PI2 - PIJ</t>
  </si>
  <si>
    <t>PI3 - PIJ</t>
  </si>
  <si>
    <t>25 - SO</t>
  </si>
  <si>
    <t>34 - SO</t>
  </si>
  <si>
    <t>15 - SO</t>
  </si>
  <si>
    <t>Z28 - BQ</t>
  </si>
  <si>
    <t>Z25 - BQ</t>
  </si>
  <si>
    <t>15B - SO</t>
  </si>
  <si>
    <t>Z52 - BQ</t>
  </si>
  <si>
    <t>Z29 - BQ</t>
  </si>
  <si>
    <t>30C - SO</t>
  </si>
  <si>
    <t>42 - SO</t>
  </si>
  <si>
    <t>Z31 - BQ</t>
  </si>
  <si>
    <t>Z53 - BQ</t>
  </si>
  <si>
    <t>PA1 - PAL</t>
  </si>
  <si>
    <t>PA2 - PAL</t>
  </si>
  <si>
    <t>PA3 - PAL</t>
  </si>
  <si>
    <t>P02 - POL</t>
  </si>
  <si>
    <t>Z51 - BQ</t>
  </si>
  <si>
    <t>Z57 - BQ</t>
  </si>
  <si>
    <t>Z56 - BQ</t>
  </si>
  <si>
    <t>Calendario de Facturación: Periodo Mayo  v2 2024</t>
  </si>
  <si>
    <t xml:space="preserve">Fin De Movimiento </t>
  </si>
  <si>
    <t xml:space="preserve">Fecha de Vencimiento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</si>
</sst>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[$-F800]dddd\,\ mmmm\ dd\,\ yyyy"/>
    <numFmt numFmtId="165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8" tint="-0.499984740745262"/>
      <name val="Arial"/>
      <family val="2"/>
    </font>
    <font>
      <sz val="12"/>
      <name val="Arial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50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 applyFill="1"/>
    <xf numFmtId="0" fontId="1" fillId="0" borderId="0" xfId="0" applyFont="1" applyFill="1"/>
    <xf numFmtId="1" fontId="1" fillId="0" borderId="0" xfId="0" applyNumberFormat="1" applyFont="1"/>
    <xf numFmtId="164" fontId="1" fillId="0" borderId="0" xfId="0" applyNumberFormat="1" applyFont="1"/>
    <xf numFmtId="0" fontId="0" fillId="0" borderId="0" xfId="0" applyNumberFormat="1"/>
    <xf numFmtId="164" fontId="0" fillId="0" borderId="0" xfId="0" applyNumberFormat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164" fontId="5" fillId="6" borderId="0" xfId="0" applyNumberFormat="1" applyFont="1" applyFill="1" applyAlignment="1">
      <alignment horizontal="center"/>
    </xf>
    <xf numFmtId="164" fontId="0" fillId="5" borderId="0" xfId="0" applyNumberFormat="1" applyFill="1"/>
    <xf numFmtId="0" fontId="0" fillId="5" borderId="0" xfId="0" applyFill="1"/>
    <xf numFmtId="1" fontId="0" fillId="5" borderId="0" xfId="0" applyNumberFormat="1" applyFill="1"/>
    <xf numFmtId="0" fontId="0" fillId="5" borderId="0" xfId="0" applyNumberFormat="1" applyFill="1"/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0" xfId="1" applyNumberFormat="1" applyFont="1"/>
    <xf numFmtId="14" fontId="0" fillId="0" borderId="0" xfId="0" applyNumberFormat="1"/>
    <xf numFmtId="164" fontId="6" fillId="2" borderId="2" xfId="0" applyNumberFormat="1" applyFont="1" applyFill="1" applyBorder="1" applyAlignment="1">
      <alignment horizontal="center" vertical="center" wrapText="1"/>
    </xf>
    <xf numFmtId="164" fontId="1" fillId="3" borderId="0" xfId="1" applyNumberFormat="1" applyFont="1" applyFill="1" applyAlignment="1">
      <alignment horizontal="center" vertical="center"/>
    </xf>
    <xf numFmtId="0" fontId="1" fillId="7" borderId="0" xfId="0" applyFont="1" applyFill="1"/>
    <xf numFmtId="0" fontId="3" fillId="0" borderId="0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64" fontId="7" fillId="8" borderId="2" xfId="0" applyNumberFormat="1" applyFont="1" applyFill="1" applyBorder="1" applyAlignment="1">
      <alignment horizontal="center" vertical="center" wrapText="1"/>
    </xf>
    <xf numFmtId="164" fontId="1" fillId="9" borderId="0" xfId="0" applyNumberFormat="1" applyFont="1" applyFill="1" applyAlignment="1">
      <alignment horizontal="center" vertical="center"/>
    </xf>
    <xf numFmtId="164" fontId="1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9" fillId="0" borderId="3" xfId="0" applyFont="1" applyBorder="1" applyAlignment="1">
      <alignment horizontal="center"/>
    </xf>
    <xf numFmtId="164" fontId="9" fillId="0" borderId="3" xfId="0" applyNumberFormat="1" applyFon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64" fontId="0" fillId="0" borderId="3" xfId="0" applyNumberFormat="1" applyBorder="1"/>
    <xf numFmtId="164" fontId="1" fillId="4" borderId="0" xfId="1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left" indent="1"/>
    </xf>
    <xf numFmtId="1" fontId="1" fillId="0" borderId="0" xfId="0" applyNumberFormat="1" applyFont="1" applyFill="1"/>
    <xf numFmtId="164" fontId="1" fillId="0" borderId="0" xfId="0" applyNumberFormat="1" applyFont="1" applyFill="1"/>
    <xf numFmtId="164" fontId="1" fillId="0" borderId="0" xfId="1" applyNumberFormat="1" applyFont="1" applyFill="1"/>
    <xf numFmtId="164" fontId="1" fillId="0" borderId="0" xfId="0" applyNumberFormat="1" applyFont="1" applyFill="1" applyAlignment="1">
      <alignment horizontal="center" vertical="center"/>
    </xf>
    <xf numFmtId="14" fontId="1" fillId="0" borderId="0" xfId="0" applyNumberFormat="1" applyFont="1" applyFill="1"/>
    <xf numFmtId="164" fontId="0" fillId="0" borderId="0" xfId="0" applyNumberFormat="1" applyAlignment="1">
      <alignment horizontal="center" vertical="center"/>
    </xf>
    <xf numFmtId="164" fontId="0" fillId="0" borderId="0" xfId="0" pivotButton="1" applyNumberFormat="1" applyAlignment="1">
      <alignment horizontal="center" vertical="center"/>
    </xf>
    <xf numFmtId="164" fontId="5" fillId="6" borderId="0" xfId="0" applyNumberFormat="1" applyFont="1" applyFill="1" applyAlignment="1">
      <alignment horizontal="center"/>
    </xf>
  </cellXfs>
  <cellStyles count="2">
    <cellStyle name="Millares" xfId="1" builtinId="3"/>
    <cellStyle name="Normal" xfId="0" builtinId="0"/>
  </cellStyles>
  <dxfs count="246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  <dxf>
      <numFmt numFmtId="164" formatCode="[$-F800]dddd\,\ mmmm\ dd\,\ yyyy"/>
    </dxf>
    <dxf>
      <numFmt numFmtId="164" formatCode="[$-F800]dddd\,\ mmmm\ dd\,\ yyyy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numFmt numFmtId="164" formatCode="[$-F800]dddd\,\ mmmm\ dd\,\ yyyy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solid">
          <fgColor indexed="64"/>
          <bgColor rgb="FF00B05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  <fill>
        <patternFill patternType="solid">
          <fgColor indexed="64"/>
          <bgColor rgb="FF00B050"/>
        </patternFill>
      </fill>
    </dxf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numFmt numFmtId="164" formatCode="[$-F800]dddd\,\ mmmm\ dd\,\ yyyy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fill>
        <patternFill patternType="solid">
          <fgColor indexed="64"/>
          <bgColor rgb="FF00B050"/>
        </patternFill>
      </fill>
    </dxf>
    <dxf>
      <numFmt numFmtId="0" formatCode="General"/>
      <fill>
        <patternFill patternType="solid">
          <fgColor indexed="64"/>
          <bgColor rgb="FF00B050"/>
        </patternFill>
      </fill>
    </dxf>
    <dxf>
      <numFmt numFmtId="164" formatCode="[$-F800]dddd\,\ mmmm\ dd\,\ yyyy"/>
    </dxf>
    <dxf>
      <numFmt numFmtId="164" formatCode="[$-F800]dddd\,\ mmmm\ dd\,\ yyyy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numFmt numFmtId="164" formatCode="[$-F800]dddd\,\ mmmm\ dd\,\ yyyy"/>
    </dxf>
    <dxf>
      <numFmt numFmtId="164" formatCode="[$-F800]dddd\,\ mmmm\ dd\,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176893</xdr:colOff>
      <xdr:row>2</xdr:row>
      <xdr:rowOff>110293</xdr:rowOff>
    </xdr:from>
    <xdr:to>
      <xdr:col>3</xdr:col>
      <xdr:colOff>311301</xdr:colOff>
      <xdr:row>5</xdr:row>
      <xdr:rowOff>21612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893" y="464079"/>
          <a:ext cx="1930551" cy="101349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xto Garcerant Campo" refreshedDate="45392.665245833334" createdVersion="5" refreshedVersion="5" minRefreshableVersion="3" recordCount="140">
  <cacheSource type="worksheet">
    <worksheetSource ref="A8:P148" sheet="Calendario de Mayo 2024"/>
  </cacheSource>
  <cacheFields count="103">
    <cacheField name="Acu" numFmtId="0">
      <sharedItems containsBlank="1"/>
    </cacheField>
    <cacheField name="Ciclo " numFmtId="0">
      <sharedItems containsBlank="1" containsMixedTypes="1" containsNumber="1" containsInteger="1" minValue="1" maxValue="43" count="128">
        <s v="Z03"/>
        <s v="Z07"/>
        <s v="Z10"/>
        <s v="Z21"/>
        <s v="VCA"/>
        <s v="Z3A"/>
        <s v="Z60"/>
        <s v="PLB"/>
        <s v="Z59"/>
        <s v="Z33"/>
        <s v="ELE"/>
        <s v="Z11"/>
        <s v="Z04"/>
        <n v="41"/>
        <s v="SLG"/>
        <s v="MYE"/>
        <s v="BLB"/>
        <s v="MLC"/>
        <n v="43"/>
        <n v="24"/>
        <n v="20"/>
        <s v="TM1"/>
        <s v="Z61"/>
        <n v="4"/>
        <n v="22"/>
        <s v="Z26"/>
        <s v="A2"/>
        <n v="18"/>
        <n v="21"/>
        <s v="Z09"/>
        <s v="Z36"/>
        <n v="23"/>
        <s v="Z41"/>
        <s v="SA3"/>
        <s v="Z45"/>
        <s v="Z38"/>
        <s v="B1"/>
        <s v="CLD"/>
        <s v="Z35"/>
        <s v="Z08"/>
        <s v="Z44"/>
        <s v="Z01"/>
        <s v="GL1"/>
        <s v="Z13"/>
        <s v="Z34"/>
        <s v="A1"/>
        <s v="B2"/>
        <s v="ABJ"/>
        <s v="Z39"/>
        <s v="Z32"/>
        <s v="Z23"/>
        <s v="ML2"/>
        <s v="ML1"/>
        <s v="Z55"/>
        <n v="1"/>
        <s v="ARB"/>
        <s v="ESP"/>
        <n v="3"/>
        <n v="2"/>
        <s v="SA1"/>
        <s v="CIE"/>
        <s v="Z22"/>
        <n v="5"/>
        <s v="Z37"/>
        <s v="Z14"/>
        <s v="Z19"/>
        <s v="30B"/>
        <s v="Z43"/>
        <n v="26"/>
        <n v="27"/>
        <s v="B3"/>
        <s v="Z54"/>
        <s v="Z05"/>
        <n v="9"/>
        <s v="Z42"/>
        <s v="JD3"/>
        <s v="Z40"/>
        <s v="8"/>
        <s v="SA4"/>
        <s v="SA2"/>
        <s v="Z02"/>
        <s v="Z06"/>
        <s v="Z12"/>
        <n v="31"/>
        <s v="Z20"/>
        <s v="3"/>
        <s v="2"/>
        <s v="A3"/>
        <s v="Z15"/>
        <n v="29"/>
        <n v="28"/>
        <s v="28B"/>
        <s v="13A"/>
        <s v="30A"/>
        <s v="28A"/>
        <n v="12"/>
        <s v="Z27"/>
        <s v="Z24"/>
        <s v="15A"/>
        <n v="13"/>
        <s v="Z18"/>
        <s v="Z30"/>
        <s v="Z16"/>
        <s v="Z17"/>
        <s v="MFE"/>
        <s v="TU4"/>
        <s v="PI2"/>
        <s v="PI3"/>
        <n v="25"/>
        <n v="34"/>
        <n v="15"/>
        <s v="Z28"/>
        <s v="Z25"/>
        <s v="15B"/>
        <s v="Z52"/>
        <s v="Z29"/>
        <s v="30C"/>
        <n v="42"/>
        <s v="Z31"/>
        <s v="Z53"/>
        <s v="PA1"/>
        <s v="PA2"/>
        <s v="PA3"/>
        <s v="P02"/>
        <s v="Z51"/>
        <s v="Z57"/>
        <s v="Z56"/>
        <m/>
      </sharedItems>
    </cacheField>
    <cacheField name="Descripción zona" numFmtId="0">
      <sharedItems containsBlank="1" containsMixedTypes="1" containsNumber="1" containsInteger="1" minValue="0" maxValue="0"/>
    </cacheField>
    <cacheField name="CICLOS" numFmtId="0">
      <sharedItems containsBlank="1"/>
    </cacheField>
    <cacheField name="Clientes" numFmtId="0">
      <sharedItems containsString="0" containsBlank="1" containsNumber="1" containsInteger="1" minValue="1" maxValue="14279"/>
    </cacheField>
    <cacheField name="Medidores a leer" numFmtId="0">
      <sharedItems containsString="0" containsBlank="1" containsNumber="1" containsInteger="1" minValue="2" maxValue="11922"/>
    </cacheField>
    <cacheField name="Medidores con telemetria" numFmtId="0">
      <sharedItems containsString="0" containsBlank="1" containsNumber="1" containsInteger="1" minValue="0" maxValue="7378"/>
    </cacheField>
    <cacheField name="Medidores a leer contratista de lectura" numFmtId="0">
      <sharedItems containsNonDate="0" containsString="0" containsBlank="1"/>
    </cacheField>
    <cacheField name="M³" numFmtId="0">
      <sharedItems containsNonDate="0" containsString="0" containsBlank="1"/>
    </cacheField>
    <cacheField name="Total Importe facturado 202110" numFmtId="0">
      <sharedItems containsString="0" containsBlank="1" containsNumber="1" containsInteger="1" minValue="2052438" maxValue="1841980860"/>
    </cacheField>
    <cacheField name="Recaudo 2021" numFmtId="0">
      <sharedItems containsString="0" containsBlank="1" containsNumber="1" containsInteger="1" minValue="0" maxValue="1714230149"/>
    </cacheField>
    <cacheField name="Facturación  vs Recaudo" numFmtId="0">
      <sharedItems containsString="0" containsBlank="1" containsNumber="1" minValue="4.6886420590197047E-3" maxValue="3.8204725781199378"/>
    </cacheField>
    <cacheField name="Inspecciones generadas por el sistema " numFmtId="0">
      <sharedItems containsString="0" containsBlank="1" containsNumber="1" minValue="0" maxValue="3041.6666666666665"/>
    </cacheField>
    <cacheField name="Cantidad de inspecciones  _x000a_" numFmtId="1">
      <sharedItems containsString="0" containsBlank="1" containsNumber="1" containsInteger="1" minValue="0" maxValue="1123"/>
    </cacheField>
    <cacheField name="Cantidad de lecturas por zona" numFmtId="0">
      <sharedItems containsString="0" containsBlank="1" containsNumber="1" minValue="5" maxValue="585"/>
    </cacheField>
    <cacheField name="cantidad lectores requeridos " numFmtId="0">
      <sharedItems containsBlank="1" containsMixedTypes="1" containsNumber="1" minValue="0.78350515463917525" maxValue="48.056451612903224"/>
    </cacheField>
    <cacheField name="Cantidad de inspecciones por zona" numFmtId="0">
      <sharedItems containsString="0" containsBlank="1" containsNumber="1" containsInteger="1" minValue="55" maxValue="55"/>
    </cacheField>
    <cacheField name="cantidad inspectores requeridos" numFmtId="0">
      <sharedItems containsString="0" containsBlank="1" containsNumber="1" minValue="0" maxValue="20.418181818181818"/>
    </cacheField>
    <cacheField name="Cantidad de inspecciones por zona //Jornada" numFmtId="0">
      <sharedItems containsString="0" containsBlank="1" containsNumber="1" minValue="27.5" maxValue="27.5"/>
    </cacheField>
    <cacheField name="cantidad inspectores requeridos //jornada" numFmtId="0">
      <sharedItems containsString="0" containsBlank="1" containsNumber="1" minValue="0" maxValue="40.836363636363636"/>
    </cacheField>
    <cacheField name="Fecha de lectura _x000a_Noviembre -21" numFmtId="0">
      <sharedItems containsNonDate="0" containsDate="1" containsString="0" containsBlank="1" minDate="2021-10-15T00:00:00" maxDate="2021-11-10T00:00:00"/>
    </cacheField>
    <cacheField name="Fecha de lectura _x000a_Diciembre-21" numFmtId="0">
      <sharedItems containsNonDate="0" containsDate="1" containsString="0" containsBlank="1" minDate="2021-11-16T00:00:00" maxDate="2021-12-12T00:00:00"/>
    </cacheField>
    <cacheField name="Fecha de lectura _x000a_Enero - 2022" numFmtId="0">
      <sharedItems containsNonDate="0" containsDate="1" containsString="0" containsBlank="1" minDate="2021-12-14T00:00:00" maxDate="2022-01-13T00:00:00"/>
    </cacheField>
    <cacheField name="Fecha de lectura _x000a_Febrero - 2022" numFmtId="0">
      <sharedItems containsNonDate="0" containsDate="1" containsString="0" containsBlank="1" minDate="2022-01-14T00:00:00" maxDate="2022-02-11T00:00:00"/>
    </cacheField>
    <cacheField name="Fecha de lectura _x000a_Marzo - 2022" numFmtId="0">
      <sharedItems containsNonDate="0" containsDate="1" containsString="0" containsBlank="1" minDate="2022-02-12T00:00:00" maxDate="2022-03-13T00:00:00"/>
    </cacheField>
    <cacheField name="Fecha de lectura _x000a_Abril- 2022" numFmtId="0">
      <sharedItems containsNonDate="0" containsDate="1" containsString="0" containsBlank="1" minDate="2022-03-15T00:00:00" maxDate="2022-04-13T00:00:00"/>
    </cacheField>
    <cacheField name="Fecha de lectura _x000a_Mayo- 2022" numFmtId="0">
      <sharedItems containsNonDate="0" containsDate="1" containsString="0" containsBlank="1" minDate="2022-04-13T00:00:00" maxDate="2022-05-14T00:00:00"/>
    </cacheField>
    <cacheField name="Fecha de lectura _x000a_Junio- 2022" numFmtId="0">
      <sharedItems containsNonDate="0" containsDate="1" containsString="0" containsBlank="1" minDate="2022-05-14T00:00:00" maxDate="2022-06-14T00:00:00"/>
    </cacheField>
    <cacheField name="Fecha de lectura _x000a_Julio- 2022" numFmtId="0">
      <sharedItems containsNonDate="0" containsDate="1" containsString="0" containsBlank="1" minDate="2022-06-14T00:00:00" maxDate="2022-07-15T00:00:00"/>
    </cacheField>
    <cacheField name="Fecha de lectura _x000a_Agosto - 2022" numFmtId="0">
      <sharedItems containsNonDate="0" containsDate="1" containsString="0" containsBlank="1" minDate="2022-07-15T00:00:00" maxDate="2022-08-14T00:00:00"/>
    </cacheField>
    <cacheField name="Fecha de lectura _x000a_Septiembre - 2022" numFmtId="0">
      <sharedItems containsNonDate="0" containsDate="1" containsString="0" containsBlank="1" minDate="2022-08-16T00:00:00" maxDate="2022-09-14T00:00:00"/>
    </cacheField>
    <cacheField name="Fecha de lectura _x000a_Octubre - 2022" numFmtId="0">
      <sharedItems containsNonDate="0" containsDate="1" containsString="0" containsBlank="1" minDate="2022-09-15T00:00:00" maxDate="2022-10-14T00:00:00"/>
    </cacheField>
    <cacheField name="Fecha de lectura _x000a_Noviembre - 2022" numFmtId="0">
      <sharedItems containsNonDate="0" containsDate="1" containsString="0" containsBlank="1" minDate="2022-10-14T00:00:00" maxDate="2022-11-13T00:00:00"/>
    </cacheField>
    <cacheField name="Fecha de lectura _x000a_Diciembre - 2022" numFmtId="0">
      <sharedItems containsNonDate="0" containsDate="1" containsString="0" containsBlank="1" minDate="2022-11-15T00:00:00" maxDate="2022-12-12T00:00:00"/>
    </cacheField>
    <cacheField name="Fecha de lectura _x000a_Enero - 2023" numFmtId="0">
      <sharedItems containsNonDate="0" containsDate="1" containsString="0" containsBlank="1" minDate="2022-12-14T00:00:00" maxDate="2023-01-13T00:00:00"/>
    </cacheField>
    <cacheField name="Fecha de lectura _x000a_Febrero - 2023" numFmtId="0">
      <sharedItems containsNonDate="0" containsDate="1" containsString="0" containsBlank="1" minDate="2023-01-13T00:00:00" maxDate="2023-02-11T00:00:00"/>
    </cacheField>
    <cacheField name="Fecha de lectura _x000a_Marzo - 2023" numFmtId="0">
      <sharedItems containsNonDate="0" containsDate="1" containsString="0" containsBlank="1" minDate="2023-02-11T00:00:00" maxDate="2023-03-14T00:00:00"/>
    </cacheField>
    <cacheField name="Fecha de lectura Abril - 2023" numFmtId="0">
      <sharedItems containsNonDate="0" containsDate="1" containsString="0" containsBlank="1" minDate="2023-03-14T00:00:00" maxDate="2023-04-14T00:00:00"/>
    </cacheField>
    <cacheField name="Fecha de lectura Mayo - 2023" numFmtId="0">
      <sharedItems containsNonDate="0" containsDate="1" containsString="0" containsBlank="1" minDate="2023-04-14T00:00:00" maxDate="2023-05-13T00:00:00"/>
    </cacheField>
    <cacheField name="Fecha de lectura Junio - 2023" numFmtId="0">
      <sharedItems containsNonDate="0" containsDate="1" containsString="0" containsBlank="1" minDate="2023-05-13T00:00:00" maxDate="2023-06-12T00:00:00"/>
    </cacheField>
    <cacheField name="Fecha de lectura Julio - 2023" numFmtId="0">
      <sharedItems containsNonDate="0" containsDate="1" containsString="0" containsBlank="1" minDate="2023-06-13T00:00:00" maxDate="2023-07-14T00:00:00"/>
    </cacheField>
    <cacheField name="Fecha de lectura Agosto - 2023" numFmtId="0">
      <sharedItems containsNonDate="0" containsDate="1" containsString="0" containsBlank="1" minDate="2023-07-14T00:00:00" maxDate="2023-08-13T00:00:00"/>
    </cacheField>
    <cacheField name="Fecha de lectura Septiembre - 2023" numFmtId="0">
      <sharedItems containsNonDate="0" containsDate="1" containsString="0" containsBlank="1" minDate="2023-08-14T00:00:00" maxDate="2023-09-13T00:00:00"/>
    </cacheField>
    <cacheField name="Fecha de lectura Octubre - 2023" numFmtId="0">
      <sharedItems containsNonDate="0" containsDate="1" containsString="0" containsBlank="1" minDate="2023-09-13T00:00:00" maxDate="2023-10-13T00:00:00"/>
    </cacheField>
    <cacheField name="Fecha de lectura Noviembre  - 2023" numFmtId="0">
      <sharedItems containsNonDate="0" containsDate="1" containsString="0" containsBlank="1" minDate="2023-10-14T00:00:00" maxDate="2023-11-11T00:00:00"/>
    </cacheField>
    <cacheField name="Fecha de lectura Dciembre  - 2023" numFmtId="0">
      <sharedItems containsNonDate="0" containsDate="1" containsString="0" containsBlank="1" minDate="2023-11-14T00:00:00" maxDate="2023-12-12T00:00:00"/>
    </cacheField>
    <cacheField name="Fecha de lectura Enero  - 2024" numFmtId="0">
      <sharedItems containsNonDate="0" containsDate="1" containsString="0" containsBlank="1" minDate="2023-12-13T00:00:00" maxDate="2024-01-12T00:00:00"/>
    </cacheField>
    <cacheField name="Fecha de lectura Febrero  - 2024" numFmtId="0">
      <sharedItems containsNonDate="0" containsDate="1" containsString="0" containsBlank="1" minDate="2024-01-12T00:00:00" maxDate="2024-02-09T00:00:00"/>
    </cacheField>
    <cacheField name="Fecha de lectura Abril 2024" numFmtId="0">
      <sharedItems containsNonDate="0" containsDate="1" containsString="0" containsBlank="1" minDate="2024-02-09T00:00:00" maxDate="2024-03-12T00:00:00"/>
    </cacheField>
    <cacheField name="Fecha de lectura Mayo 2024" numFmtId="0">
      <sharedItems containsNonDate="0" containsDate="1" containsString="0" containsBlank="1" minDate="2024-03-12T00:00:00" maxDate="2024-04-13T00:00:00"/>
    </cacheField>
    <cacheField name="Dias de consumo _x000a_Diciembre-21" numFmtId="0">
      <sharedItems containsSemiMixedTypes="0" containsString="0" containsNumber="1" containsInteger="1" minValue="29" maxValue="4376"/>
    </cacheField>
    <cacheField name="Dias de consumo _x000a_Enero-2022" numFmtId="0">
      <sharedItems containsSemiMixedTypes="0" containsString="0" containsNumber="1" containsInteger="1" minValue="28" maxValue="4127"/>
    </cacheField>
    <cacheField name="Dias de consumo _x000a_Febrero-2022" numFmtId="0">
      <sharedItems containsSemiMixedTypes="0" containsString="0" containsNumber="1" containsInteger="1" minValue="29" maxValue="4258"/>
    </cacheField>
    <cacheField name="Dias de consumo _x000a_Marzo-2022" numFmtId="0">
      <sharedItems containsSemiMixedTypes="0" containsString="0" containsNumber="1" containsInteger="1" minValue="29" maxValue="4160"/>
    </cacheField>
    <cacheField name="Dias de consumo _x000a_Abril-2022" numFmtId="0">
      <sharedItems containsSemiMixedTypes="0" containsString="0" containsNumber="1" containsInteger="1" minValue="28" maxValue="4313"/>
    </cacheField>
    <cacheField name="Dias de consumo _x000a_Mayo-2022" numFmtId="0">
      <sharedItems containsSemiMixedTypes="0" containsString="0" containsNumber="1" containsInteger="1" minValue="28" maxValue="4287"/>
    </cacheField>
    <cacheField name="Dias de consumo _x000a_Junio-2022" numFmtId="0">
      <sharedItems containsSemiMixedTypes="0" containsString="0" containsNumber="1" containsInteger="1" minValue="30" maxValue="4255"/>
    </cacheField>
    <cacheField name="Dias de consumo _x000a_Julio-2022" numFmtId="0">
      <sharedItems containsSemiMixedTypes="0" containsString="0" containsNumber="1" containsInteger="1" minValue="29" maxValue="4299"/>
    </cacheField>
    <cacheField name="Dias de consumo _x000a_Agosto-2022" numFmtId="0">
      <sharedItems containsSemiMixedTypes="0" containsString="0" containsNumber="1" containsInteger="1" minValue="29" maxValue="4219"/>
    </cacheField>
    <cacheField name="Dias de consumo _x000a_Septiembre -2022" numFmtId="0">
      <sharedItems containsSemiMixedTypes="0" containsString="0" containsNumber="1" containsInteger="1" minValue="29" maxValue="4320"/>
    </cacheField>
    <cacheField name="Dias de consumo _x000a_Octubre -2022" numFmtId="0">
      <sharedItems containsSemiMixedTypes="0" containsString="0" containsNumber="1" containsInteger="1" minValue="29" maxValue="4211"/>
    </cacheField>
    <cacheField name="Dias de consumo _x000a_Noviembre -2022" numFmtId="0">
      <sharedItems containsSemiMixedTypes="0" containsString="0" containsNumber="1" containsInteger="1" minValue="29" maxValue="4121"/>
    </cacheField>
    <cacheField name="Dias de consumo _x000a_Diciembre -2022" numFmtId="0">
      <sharedItems containsSemiMixedTypes="0" containsString="0" containsNumber="1" containsInteger="1" minValue="29" maxValue="4131"/>
    </cacheField>
    <cacheField name="Dias de consumo _x000a_Enero -2023" numFmtId="0">
      <sharedItems containsSemiMixedTypes="0" containsString="0" containsNumber="1" containsInteger="1" minValue="28" maxValue="4269"/>
    </cacheField>
    <cacheField name="Dias de consumo _x000a_Febrero -2023" numFmtId="0">
      <sharedItems containsSemiMixedTypes="0" containsString="0" containsNumber="1" containsInteger="1" minValue="29" maxValue="4097"/>
    </cacheField>
    <cacheField name="Dias de consumo _x000a_Marzo -2023" numFmtId="0">
      <sharedItems containsSemiMixedTypes="0" containsString="0" containsNumber="1" containsInteger="1" minValue="29" maxValue="4224"/>
    </cacheField>
    <cacheField name="Dias de consumo _x000a_Abril -2023" numFmtId="165">
      <sharedItems containsSemiMixedTypes="0" containsString="0" containsNumber="1" containsInteger="1" minValue="28" maxValue="4165"/>
    </cacheField>
    <cacheField name="Dias de consumo _x000a_Mayo -2023" numFmtId="165">
      <sharedItems containsSemiMixedTypes="0" containsString="0" containsNumber="1" containsInteger="1" minValue="29" maxValue="4220"/>
    </cacheField>
    <cacheField name="Dias de consumo _x000a_Junio - 2023" numFmtId="165">
      <sharedItems containsSemiMixedTypes="0" containsString="0" containsNumber="1" containsInteger="1" minValue="29" maxValue="4277"/>
    </cacheField>
    <cacheField name="Dias de consumo _x000a_Julio - 2023" numFmtId="165">
      <sharedItems containsSemiMixedTypes="0" containsString="0" containsNumber="1" containsInteger="1" minValue="29" maxValue="4340"/>
    </cacheField>
    <cacheField name="Dias de consumo _x000a_Agosto - 2023" numFmtId="165">
      <sharedItems containsSemiMixedTypes="0" containsString="0" containsNumber="1" containsInteger="1" minValue="29" maxValue="4236"/>
    </cacheField>
    <cacheField name="Dias de consumo _x000a_Septiembre - 2023" numFmtId="165">
      <sharedItems containsSemiMixedTypes="0" containsString="0" containsNumber="1" containsInteger="1" minValue="29" maxValue="4217"/>
    </cacheField>
    <cacheField name="Dias de consumo _x000a_Octubre - 2023" numFmtId="165">
      <sharedItems containsSemiMixedTypes="0" containsString="0" containsNumber="1" containsInteger="1" minValue="30" maxValue="4243"/>
    </cacheField>
    <cacheField name="Dias de consumo _x000a_Noviembre  - 2023" numFmtId="165">
      <sharedItems containsSemiMixedTypes="0" containsString="0" containsNumber="1" containsInteger="1" minValue="28" maxValue="4225"/>
    </cacheField>
    <cacheField name="Dias de consumo _x000a_Diciembre   - 2023" numFmtId="165">
      <sharedItems containsSemiMixedTypes="0" containsString="0" containsNumber="1" containsInteger="1" minValue="28" maxValue="4215"/>
    </cacheField>
    <cacheField name="Dias de consumo _x000a_Enero   - 2024" numFmtId="165">
      <sharedItems containsSemiMixedTypes="0" containsString="0" containsNumber="1" containsInteger="1" minValue="28" maxValue="4173"/>
    </cacheField>
    <cacheField name="Dias de consumo _x000a_Febrero   - 2024" numFmtId="165">
      <sharedItems containsSemiMixedTypes="0" containsString="0" containsNumber="1" containsInteger="1" minValue="28" maxValue="4078"/>
    </cacheField>
    <cacheField name="Dias de consumo _x000a_Marzo   - 2024" numFmtId="165">
      <sharedItems containsSemiMixedTypes="0" containsString="0" containsNumber="1" containsInteger="1" minValue="28" maxValue="4381"/>
    </cacheField>
    <cacheField name="Dias de consumo _x000a_Abril   - 2024" numFmtId="165">
      <sharedItems containsString="0" containsBlank="1" containsNumber="1" containsInteger="1" minValue="28" maxValue="32"/>
    </cacheField>
    <cacheField name="Dias de consumo _x000a_Mayo   - 2024" numFmtId="165">
      <sharedItems containsString="0" containsBlank="1" containsNumber="1" containsInteger="1" minValue="28" maxValue="32"/>
    </cacheField>
    <cacheField name="Entrega Maxima de tarifa" numFmtId="164">
      <sharedItems containsNonDate="0" containsDate="1" containsString="0" containsBlank="1" minDate="2024-04-12T00:00:00" maxDate="2024-05-13T00:00:00"/>
    </cacheField>
    <cacheField name="Fecha de lectura" numFmtId="0">
      <sharedItems containsNonDate="0" containsDate="1" containsString="0" containsBlank="1" minDate="2023-02-11T00:00:00" maxDate="2024-05-14T00:00:00" count="390"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2T00:00:00"/>
        <d v="2024-04-23T00:00:00"/>
        <d v="2024-04-24T00:00:00"/>
        <d v="2024-04-25T00:00:00"/>
        <d v="2024-04-26T00:00:00"/>
        <d v="2024-04-27T00:00:00"/>
        <d v="2024-04-29T00:00:00"/>
        <d v="2024-04-30T00:00:00"/>
        <d v="2024-05-02T00:00:00"/>
        <d v="2024-05-03T00:00:00"/>
        <d v="2024-05-04T00:00:00"/>
        <d v="2024-05-06T00:00:00"/>
        <d v="2024-05-07T00:00:00"/>
        <d v="2024-05-08T00:00:00"/>
        <d v="2024-05-09T00:00:00"/>
        <d v="2024-05-10T00:00:00"/>
        <d v="2024-05-13T00:00:00"/>
        <m/>
        <d v="2023-03-09T00:00:00" u="1"/>
        <d v="2023-08-22T00:00:00" u="1"/>
        <d v="2023-12-04T00:00:00" u="1"/>
        <d v="2024-02-04T00:00:00" u="1"/>
        <d v="2023-02-23T00:00:00" u="1"/>
        <d v="2023-04-14T00:00:00" u="1"/>
        <d v="2023-06-05T00:00:00" u="1"/>
        <d v="2023-09-27T00:00:00" u="1"/>
        <d v="2023-11-18T00:00:00" u="1"/>
        <d v="2024-01-18T00:00:00" u="1"/>
        <d v="2024-03-09T00:00:00" u="1"/>
        <d v="2023-03-28T00:00:00" u="1"/>
        <d v="2023-05-19T00:00:00" u="1"/>
        <d v="2023-07-10T00:00:00" u="1"/>
        <d v="2023-09-01T00:00:00" u="1"/>
        <d v="2023-12-23T00:00:00" u="1"/>
        <d v="2024-02-23T00:00:00" u="1"/>
        <d v="2023-03-02T00:00:00" u="1"/>
        <d v="2023-08-15T00:00:00" u="1"/>
        <d v="2023-10-06T00:00:00" u="1"/>
        <d v="2023-02-16T00:00:00" u="1"/>
        <d v="2023-07-29T00:00:00" u="1"/>
        <d v="2023-09-20T00:00:00" u="1"/>
        <d v="2024-01-11T00:00:00" u="1"/>
        <d v="2024-03-02T00:00:00" u="1"/>
        <d v="2023-03-21T00:00:00" u="1"/>
        <d v="2023-05-12T00:00:00" u="1"/>
        <d v="2023-07-03T00:00:00" u="1"/>
        <d v="2023-10-25T00:00:00" u="1"/>
        <d v="2023-12-16T00:00:00" u="1"/>
        <d v="2024-02-16T00:00:00" u="1"/>
        <d v="2023-04-26T00:00:00" u="1"/>
        <d v="2023-06-17T00:00:00" u="1"/>
        <d v="2023-08-08T00:00:00" u="1"/>
        <d v="2023-11-30T00:00:00" u="1"/>
        <d v="2024-01-30T00:00:00" u="1"/>
        <d v="2024-03-21T00:00:00" u="1"/>
        <d v="2023-05-31T00:00:00" u="1"/>
        <d v="2023-07-22T00:00:00" u="1"/>
        <d v="2023-09-13T00:00:00" u="1"/>
        <d v="2023-11-04T00:00:00" u="1"/>
        <d v="2024-01-04T00:00:00" u="1"/>
        <d v="2023-03-14T00:00:00" u="1"/>
        <d v="2023-05-05T00:00:00" u="1"/>
        <d v="2023-10-18T00:00:00" u="1"/>
        <d v="2023-12-09T00:00:00" u="1"/>
        <d v="2024-02-09T00:00:00" u="1"/>
        <d v="2023-02-28T00:00:00" u="1"/>
        <d v="2023-04-19T00:00:00" u="1"/>
        <d v="2023-06-10T00:00:00" u="1"/>
        <d v="2023-08-01T00:00:00" u="1"/>
        <d v="2023-11-23T00:00:00" u="1"/>
        <d v="2024-01-23T00:00:00" u="1"/>
        <d v="2024-03-14T00:00:00" u="1"/>
        <d v="2023-05-24T00:00:00" u="1"/>
        <d v="2023-07-15T00:00:00" u="1"/>
        <d v="2023-09-06T00:00:00" u="1"/>
        <d v="2023-12-28T00:00:00" u="1"/>
        <d v="2024-02-28T00:00:00" u="1"/>
        <d v="2023-03-07T00:00:00" u="1"/>
        <d v="2023-06-29T00:00:00" u="1"/>
        <d v="2023-10-11T00:00:00" u="1"/>
        <d v="2023-12-02T00:00:00" u="1"/>
        <d v="2024-02-02T00:00:00" u="1"/>
        <d v="2023-02-21T00:00:00" u="1"/>
        <d v="2023-04-12T00:00:00" u="1"/>
        <d v="2023-06-03T00:00:00" u="1"/>
        <d v="2023-09-25T00:00:00" u="1"/>
        <d v="2023-11-16T00:00:00" u="1"/>
        <d v="2024-01-16T00:00:00" u="1"/>
        <d v="2024-03-07T00:00:00" u="1"/>
        <d v="2023-03-26T00:00:00" u="1"/>
        <d v="2023-05-17T00:00:00" u="1"/>
        <d v="2023-07-08T00:00:00" u="1"/>
        <d v="2023-10-30T00:00:00" u="1"/>
        <d v="2023-12-21T00:00:00" u="1"/>
        <d v="2024-02-21T00:00:00" u="1"/>
        <d v="2024-04-12T00:00:00" u="1"/>
        <d v="2023-06-22T00:00:00" u="1"/>
        <d v="2023-10-04T00:00:00" u="1"/>
        <d v="2024-03-26T00:00:00" u="1"/>
        <d v="2023-02-14T00:00:00" u="1"/>
        <d v="2023-04-05T00:00:00" u="1"/>
        <d v="2023-07-27T00:00:00" u="1"/>
        <d v="2023-09-18T00:00:00" u="1"/>
        <d v="2023-11-09T00:00:00" u="1"/>
        <d v="2024-01-09T00:00:00" u="1"/>
        <d v="2023-03-19T00:00:00" u="1"/>
        <d v="2023-05-10T00:00:00" u="1"/>
        <d v="2023-07-01T00:00:00" u="1"/>
        <d v="2023-10-23T00:00:00" u="1"/>
        <d v="2023-12-14T00:00:00" u="1"/>
        <d v="2024-02-14T00:00:00" u="1"/>
        <d v="2024-04-05T00:00:00" u="1"/>
        <d v="2023-04-24T00:00:00" u="1"/>
        <d v="2023-06-15T00:00:00" u="1"/>
        <d v="2023-11-28T00:00:00" u="1"/>
        <d v="2024-01-28T00:00:00" u="1"/>
        <d v="2024-03-19T00:00:00" u="1"/>
        <d v="2023-05-29T00:00:00" u="1"/>
        <d v="2023-09-11T00:00:00" u="1"/>
        <d v="2023-11-02T00:00:00" u="1"/>
        <d v="2024-01-02T00:00:00" u="1"/>
        <d v="2023-05-03T00:00:00" u="1"/>
        <d v="2023-08-25T00:00:00" u="1"/>
        <d v="2023-12-07T00:00:00" u="1"/>
        <d v="2024-02-07T00:00:00" u="1"/>
        <d v="2023-02-26T00:00:00" u="1"/>
        <d v="2023-04-17T00:00:00" u="1"/>
        <d v="2023-06-08T00:00:00" u="1"/>
        <d v="2023-09-30T00:00:00" u="1"/>
        <d v="2023-11-21T00:00:00" u="1"/>
        <d v="2024-03-12T00:00:00" u="1"/>
        <d v="2023-03-31T00:00:00" u="1"/>
        <d v="2023-07-13T00:00:00" u="1"/>
        <d v="2023-09-04T00:00:00" u="1"/>
        <d v="2023-12-26T00:00:00" u="1"/>
        <d v="2024-02-26T00:00:00" u="1"/>
        <d v="2023-06-27T00:00:00" u="1"/>
        <d v="2023-08-18T00:00:00" u="1"/>
        <d v="2023-10-09T00:00:00" u="1"/>
        <d v="2024-03-31T00:00:00" u="1"/>
        <d v="2023-04-10T00:00:00" u="1"/>
        <d v="2023-06-01T00:00:00" u="1"/>
        <d v="2023-09-23T00:00:00" u="1"/>
        <d v="2023-11-14T00:00:00" u="1"/>
        <d v="2024-03-05T00:00:00" u="1"/>
        <d v="2023-03-24T00:00:00" u="1"/>
        <d v="2023-05-15T00:00:00" u="1"/>
        <d v="2023-07-06T00:00:00" u="1"/>
        <d v="2023-10-28T00:00:00" u="1"/>
        <d v="2023-12-19T00:00:00" u="1"/>
        <d v="2024-02-19T00:00:00" u="1"/>
        <d v="2024-04-10T00:00:00" u="1"/>
        <d v="2023-04-29T00:00:00" u="1"/>
        <d v="2023-06-20T00:00:00" u="1"/>
        <d v="2023-08-11T00:00:00" u="1"/>
        <d v="2023-10-02T00:00:00" u="1"/>
        <d v="2023-04-03T00:00:00" u="1"/>
        <d v="2023-07-25T00:00:00" u="1"/>
        <d v="2023-09-16T00:00:00" u="1"/>
        <d v="2023-11-07T00:00:00" u="1"/>
        <d v="2024-01-07T00:00:00" u="1"/>
        <d v="2023-03-17T00:00:00" u="1"/>
        <d v="2023-05-08T00:00:00" u="1"/>
        <d v="2023-08-30T00:00:00" u="1"/>
        <d v="2023-10-21T00:00:00" u="1"/>
        <d v="2024-04-03T00:00:00" u="1"/>
        <d v="2023-04-22T00:00:00" u="1"/>
        <d v="2023-06-13T00:00:00" u="1"/>
        <d v="2023-08-04T00:00:00" u="1"/>
        <d v="2023-11-26T00:00:00" u="1"/>
        <d v="2024-01-26T00:00:00" u="1"/>
        <d v="2023-05-27T00:00:00" u="1"/>
        <d v="2023-07-18T00:00:00" u="1"/>
        <d v="2023-09-09T00:00:00" u="1"/>
        <d v="2023-12-31T00:00:00" u="1"/>
        <d v="2023-03-10T00:00:00" u="1"/>
        <d v="2023-05-01T00:00:00" u="1"/>
        <d v="2023-08-23T00:00:00" u="1"/>
        <d v="2023-10-14T00:00:00" u="1"/>
        <d v="2023-12-05T00:00:00" u="1"/>
        <d v="2024-02-05T00:00:00" u="1"/>
        <d v="2023-02-24T00:00:00" u="1"/>
        <d v="2023-04-15T00:00:00" u="1"/>
        <d v="2023-06-06T00:00:00" u="1"/>
        <d v="2023-09-28T00:00:00" u="1"/>
        <d v="2023-11-19T00:00:00" u="1"/>
        <d v="2024-01-19T00:00:00" u="1"/>
        <d v="2023-03-29T00:00:00" u="1"/>
        <d v="2023-05-20T00:00:00" u="1"/>
        <d v="2023-07-11T00:00:00" u="1"/>
        <d v="2023-09-02T00:00:00" u="1"/>
        <d v="2024-02-24T00:00:00" u="1"/>
        <d v="2023-03-03T00:00:00" u="1"/>
        <d v="2023-08-16T00:00:00" u="1"/>
        <d v="2023-10-07T00:00:00" u="1"/>
        <d v="2023-02-17T00:00:00" u="1"/>
        <d v="2023-04-08T00:00:00" u="1"/>
        <d v="2023-09-21T00:00:00" u="1"/>
        <d v="2024-01-12T00:00:00" u="1"/>
        <d v="2024-03-03T00:00:00" u="1"/>
        <d v="2023-03-22T00:00:00" u="1"/>
        <d v="2023-05-13T00:00:00" u="1"/>
        <d v="2023-07-04T00:00:00" u="1"/>
        <d v="2023-10-26T00:00:00" u="1"/>
        <d v="2023-12-17T00:00:00" u="1"/>
        <d v="2024-02-17T00:00:00" u="1"/>
        <d v="2024-04-08T00:00:00" u="1"/>
        <d v="2023-04-27T00:00:00" u="1"/>
        <d v="2023-08-09T00:00:00" u="1"/>
        <d v="2024-01-31T00:00:00" u="1"/>
        <d v="2024-03-22T00:00:00" u="1"/>
        <d v="2023-04-01T00:00:00" u="1"/>
        <d v="2023-11-05T00:00:00" u="1"/>
        <d v="2024-01-05T00:00:00" u="1"/>
        <d v="2023-03-15T00:00:00" u="1"/>
        <d v="2023-05-06T00:00:00" u="1"/>
        <d v="2023-08-28T00:00:00" u="1"/>
        <d v="2023-10-19T00:00:00" u="1"/>
        <d v="2023-12-10T00:00:00" u="1"/>
        <d v="2024-04-01T00:00:00" u="1"/>
        <d v="2023-04-20T00:00:00" u="1"/>
        <d v="2023-06-11T00:00:00" u="1"/>
        <d v="2023-08-02T00:00:00" u="1"/>
        <d v="2023-11-24T00:00:00" u="1"/>
        <d v="2024-01-24T00:00:00" u="1"/>
        <d v="2024-03-15T00:00:00" u="1"/>
        <d v="2023-05-25T00:00:00" u="1"/>
        <d v="2023-09-07T00:00:00" u="1"/>
        <d v="2023-12-29T00:00:00" u="1"/>
        <d v="2024-02-29T00:00:00" u="1"/>
        <d v="2023-03-08T00:00:00" u="1"/>
        <d v="2023-06-30T00:00:00" u="1"/>
        <d v="2023-10-12T00:00:00" u="1"/>
        <d v="2023-12-03T00:00:00" u="1"/>
        <d v="2024-02-03T00:00:00" u="1"/>
        <d v="2023-02-22T00:00:00" u="1"/>
        <d v="2023-04-13T00:00:00" u="1"/>
        <d v="2023-09-26T00:00:00" u="1"/>
        <d v="2023-11-17T00:00:00" u="1"/>
        <d v="2024-01-17T00:00:00" u="1"/>
        <d v="2024-03-08T00:00:00" u="1"/>
        <d v="2023-03-27T00:00:00" u="1"/>
        <d v="2023-05-18T00:00:00" u="1"/>
        <d v="2023-10-31T00:00:00" u="1"/>
        <d v="2023-12-22T00:00:00" u="1"/>
        <d v="2024-02-22T00:00:00" u="1"/>
        <d v="2023-03-01T00:00:00" u="1"/>
        <d v="2023-06-23T00:00:00" u="1"/>
        <d v="2023-08-14T00:00:00" u="1"/>
        <d v="2023-10-05T00:00:00" u="1"/>
        <d v="2024-03-27T00:00:00" u="1"/>
        <d v="2023-02-15T00:00:00" u="1"/>
        <d v="2023-07-28T00:00:00" u="1"/>
        <d v="2023-09-19T00:00:00" u="1"/>
        <d v="2023-11-10T00:00:00" u="1"/>
        <d v="2024-01-10T00:00:00" u="1"/>
        <d v="2024-03-01T00:00:00" u="1"/>
        <d v="2023-05-11T00:00:00" u="1"/>
        <d v="2023-10-24T00:00:00" u="1"/>
        <d v="2023-12-15T00:00:00" u="1"/>
        <d v="2024-02-15T00:00:00" u="1"/>
        <d v="2024-04-06T00:00:00" u="1"/>
        <d v="2023-04-25T00:00:00" u="1"/>
        <d v="2023-06-16T00:00:00" u="1"/>
        <d v="2023-08-07T00:00:00" u="1"/>
        <d v="2023-11-29T00:00:00" u="1"/>
        <d v="2024-01-29T00:00:00" u="1"/>
        <d v="2024-03-20T00:00:00" u="1"/>
        <d v="2024-05-11T00:00:00" u="1"/>
        <d v="2023-05-30T00:00:00" u="1"/>
        <d v="2023-07-21T00:00:00" u="1"/>
        <d v="2023-09-12T00:00:00" u="1"/>
        <d v="2023-11-03T00:00:00" u="1"/>
        <d v="2024-01-03T00:00:00" u="1"/>
        <d v="2023-03-13T00:00:00" u="1"/>
        <d v="2023-05-04T00:00:00" u="1"/>
        <d v="2023-08-26T00:00:00" u="1"/>
        <d v="2023-10-17T00:00:00" u="1"/>
        <d v="2024-02-08T00:00:00" u="1"/>
        <d v="2023-02-27T00:00:00" u="1"/>
        <d v="2023-04-18T00:00:00" u="1"/>
        <d v="2023-06-09T00:00:00" u="1"/>
        <d v="2023-11-22T00:00:00" u="1"/>
        <d v="2024-01-22T00:00:00" u="1"/>
        <d v="2024-03-13T00:00:00" u="1"/>
        <d v="2023-05-23T00:00:00" u="1"/>
        <d v="2023-07-14T00:00:00" u="1"/>
        <d v="2023-09-05T00:00:00" u="1"/>
        <d v="2023-12-27T00:00:00" u="1"/>
        <d v="2024-02-27T00:00:00" u="1"/>
        <d v="2023-03-06T00:00:00" u="1"/>
        <d v="2023-06-28T00:00:00" u="1"/>
        <d v="2023-08-19T00:00:00" u="1"/>
        <d v="2023-10-10T00:00:00" u="1"/>
        <d v="2023-12-01T00:00:00" u="1"/>
        <d v="2024-02-01T00:00:00" u="1"/>
        <d v="2023-04-11T00:00:00" u="1"/>
        <d v="2023-06-02T00:00:00" u="1"/>
        <d v="2023-11-15T00:00:00" u="1"/>
        <d v="2024-01-15T00:00:00" u="1"/>
        <d v="2024-03-06T00:00:00" u="1"/>
        <d v="2023-03-25T00:00:00" u="1"/>
        <d v="2023-05-16T00:00:00" u="1"/>
        <d v="2023-07-07T00:00:00" u="1"/>
        <d v="2023-10-29T00:00:00" u="1"/>
        <d v="2023-12-20T00:00:00" u="1"/>
        <d v="2024-02-20T00:00:00" u="1"/>
        <d v="2023-04-30T00:00:00" u="1"/>
        <d v="2023-06-21T00:00:00" u="1"/>
        <d v="2023-08-12T00:00:00" u="1"/>
        <d v="2023-10-03T00:00:00" u="1"/>
        <d v="2023-02-13T00:00:00" u="1"/>
        <d v="2023-04-04T00:00:00" u="1"/>
        <d v="2023-07-26T00:00:00" u="1"/>
        <d v="2023-11-08T00:00:00" u="1"/>
        <d v="2024-01-08T00:00:00" u="1"/>
        <d v="2023-03-18T00:00:00" u="1"/>
        <d v="2023-05-09T00:00:00" u="1"/>
        <d v="2023-08-31T00:00:00" u="1"/>
        <d v="2023-12-13T00:00:00" u="1"/>
        <d v="2024-04-04T00:00:00" u="1"/>
        <d v="2023-04-23T00:00:00" u="1"/>
        <d v="2023-06-14T00:00:00" u="1"/>
        <d v="2023-08-05T00:00:00" u="1"/>
        <d v="2023-11-27T00:00:00" u="1"/>
        <d v="2024-01-27T00:00:00" u="1"/>
        <d v="2024-03-18T00:00:00" u="1"/>
        <d v="2023-07-19T00:00:00" u="1"/>
        <d v="2023-11-01T00:00:00" u="1"/>
        <d v="2024-01-01T00:00:00" u="1"/>
        <d v="2023-03-11T00:00:00" u="1"/>
        <d v="2023-05-02T00:00:00" u="1"/>
        <d v="2023-08-24T00:00:00" u="1"/>
        <d v="2023-12-06T00:00:00" u="1"/>
        <d v="2024-02-06T00:00:00" u="1"/>
        <d v="2023-02-25T00:00:00" u="1"/>
        <d v="2023-04-16T00:00:00" u="1"/>
        <d v="2023-06-07T00:00:00" u="1"/>
        <d v="2023-09-29T00:00:00" u="1"/>
        <d v="2023-11-20T00:00:00" u="1"/>
        <d v="2024-01-20T00:00:00" u="1"/>
        <d v="2024-03-11T00:00:00" u="1"/>
        <d v="2023-03-30T00:00:00" u="1"/>
        <d v="2023-07-12T00:00:00" u="1"/>
        <d v="2023-03-04T00:00:00" u="1"/>
        <d v="2023-06-26T00:00:00" u="1"/>
        <d v="2023-08-17T00:00:00" u="1"/>
        <d v="2024-03-30T00:00:00" u="1"/>
        <d v="2023-02-18T00:00:00" u="1"/>
        <d v="2023-07-31T00:00:00" u="1"/>
        <d v="2023-09-22T00:00:00" u="1"/>
        <d v="2024-01-13T00:00:00" u="1"/>
        <d v="2024-03-04T00:00:00" u="1"/>
        <d v="2023-03-23T00:00:00" u="1"/>
        <d v="2023-07-05T00:00:00" u="1"/>
        <d v="2023-10-27T00:00:00" u="1"/>
        <d v="2023-12-18T00:00:00" u="1"/>
        <d v="2024-04-09T00:00:00" u="1"/>
        <d v="2023-04-28T00:00:00" u="1"/>
        <d v="2023-08-10T00:00:00" u="1"/>
        <d v="2024-03-23T00:00:00" u="1"/>
        <d v="2023-02-11T00:00:00" u="1"/>
        <d v="2023-04-02T00:00:00" u="1"/>
        <d v="2023-07-24T00:00:00" u="1"/>
        <d v="2023-09-15T00:00:00" u="1"/>
        <d v="2023-11-06T00:00:00" u="1"/>
        <d v="2024-01-06T00:00:00" u="1"/>
        <d v="2023-03-16T00:00:00" u="1"/>
        <d v="2023-05-07T00:00:00" u="1"/>
        <d v="2023-08-29T00:00:00" u="1"/>
        <d v="2023-10-20T00:00:00" u="1"/>
        <d v="2023-12-11T00:00:00" u="1"/>
        <d v="2024-04-02T00:00:00" u="1"/>
        <d v="2023-04-21T00:00:00" u="1"/>
        <d v="2023-08-03T00:00:00" u="1"/>
        <d v="2023-11-25T00:00:00" u="1"/>
        <d v="2024-01-25T00:00:00" u="1"/>
        <d v="2024-03-16T00:00:00" u="1"/>
        <d v="2023-05-26T00:00:00" u="1"/>
        <d v="2023-07-17T00:00:00" u="1"/>
        <d v="2023-09-08T00:00:00" u="1"/>
        <d v="2023-12-30T00:00:00" u="1"/>
      </sharedItems>
    </cacheField>
    <cacheField name="Días calendario entre _x000a_lectura e inspección" numFmtId="1">
      <sharedItems containsString="0" containsBlank="1" containsNumber="1" containsInteger="1" minValue="4" maxValue="9"/>
    </cacheField>
    <cacheField name="Días hábiles entre _x000a_lectura e inspección" numFmtId="0">
      <sharedItems containsString="0" containsBlank="1" containsNumber="1" containsInteger="1" minValue="4" maxValue="7"/>
    </cacheField>
    <cacheField name="dias habiles entre lectura y clasificación" numFmtId="0">
      <sharedItems containsString="0" containsBlank="1" containsNumber="1" containsInteger="1" minValue="4" maxValue="7"/>
    </cacheField>
    <cacheField name="Dia Maximo de clasificación " numFmtId="164">
      <sharedItems containsNonDate="0" containsDate="1" containsString="0" containsBlank="1" minDate="2023-11-15T00:00:00" maxDate="2024-05-15T00:00:00" count="121">
        <d v="2024-04-14T00:00:00"/>
        <d v="2024-04-15T00:00:00"/>
        <d v="2024-04-16T00:00:00"/>
        <d v="2024-04-18T00:00:00"/>
        <d v="2024-04-19T00:00:00"/>
        <d v="2024-04-20T00:00:00"/>
        <d v="2024-04-21T00:00:00"/>
        <d v="2024-04-22T00:00:00"/>
        <d v="2024-04-23T00:00:00"/>
        <d v="2024-04-25T00:00:00"/>
        <d v="2024-04-26T00:00:00"/>
        <d v="2024-04-28T00:00:00"/>
        <d v="2024-04-29T00:00:00"/>
        <d v="2024-04-30T00:00:00"/>
        <d v="2024-05-02T00:00:00"/>
        <d v="2024-05-03T00:00:00"/>
        <d v="2024-05-04T00:00:00"/>
        <d v="2024-05-05T00:00:00"/>
        <d v="2024-05-06T00:00:00"/>
        <d v="2024-05-07T00:00:00"/>
        <d v="2024-05-10T00:00:00"/>
        <d v="2024-05-11T00:00:00"/>
        <d v="2024-05-12T00:00:00"/>
        <d v="2024-05-13T00:00:00"/>
        <d v="2024-05-14T00:00:00"/>
        <m/>
        <d v="2024-01-18T00:00:00" u="1"/>
        <d v="2024-02-23T00:00:00" u="1"/>
        <d v="2024-01-11T00:00:00" u="1"/>
        <d v="2024-02-16T00:00:00" u="1"/>
        <d v="2023-11-30T00:00:00" u="1"/>
        <d v="2024-01-30T00:00:00" u="1"/>
        <d v="2024-03-21T00:00:00" u="1"/>
        <d v="2024-01-04T00:00:00" u="1"/>
        <d v="2024-02-09T00:00:00" u="1"/>
        <d v="2023-11-23T00:00:00" u="1"/>
        <d v="2024-01-23T00:00:00" u="1"/>
        <d v="2023-12-28T00:00:00" u="1"/>
        <d v="2024-02-28T00:00:00" u="1"/>
        <d v="2024-02-02T00:00:00" u="1"/>
        <d v="2023-11-16T00:00:00" u="1"/>
        <d v="2024-01-16T00:00:00" u="1"/>
        <d v="2024-03-07T00:00:00" u="1"/>
        <d v="2023-12-21T00:00:00" u="1"/>
        <d v="2024-02-21T00:00:00" u="1"/>
        <d v="2024-04-12T00:00:00" u="1"/>
        <d v="2024-03-26T00:00:00" u="1"/>
        <d v="2024-01-09T00:00:00" u="1"/>
        <d v="2023-12-14T00:00:00" u="1"/>
        <d v="2024-02-14T00:00:00" u="1"/>
        <d v="2024-04-05T00:00:00" u="1"/>
        <d v="2023-11-28T00:00:00" u="1"/>
        <d v="2024-03-19T00:00:00" u="1"/>
        <d v="2023-12-07T00:00:00" u="1"/>
        <d v="2024-02-07T00:00:00" u="1"/>
        <d v="2023-11-21T00:00:00" u="1"/>
        <d v="2024-03-12T00:00:00" u="1"/>
        <d v="2023-12-26T00:00:00" u="1"/>
        <d v="2024-02-26T00:00:00" u="1"/>
        <d v="2024-03-05T00:00:00" u="1"/>
        <d v="2023-12-19T00:00:00" u="1"/>
        <d v="2024-02-19T00:00:00" u="1"/>
        <d v="2024-04-10T00:00:00" u="1"/>
        <d v="2023-12-12T00:00:00" u="1"/>
        <d v="2024-04-03T00:00:00" u="1"/>
        <d v="2024-01-26T00:00:00" u="1"/>
        <d v="2023-12-05T00:00:00" u="1"/>
        <d v="2024-02-05T00:00:00" u="1"/>
        <d v="2024-01-19T00:00:00" u="1"/>
        <d v="2024-01-12T00:00:00" u="1"/>
        <d v="2024-04-08T00:00:00" u="1"/>
        <d v="2024-01-31T00:00:00" u="1"/>
        <d v="2024-01-05T00:00:00" u="1"/>
        <d v="2024-04-01T00:00:00" u="1"/>
        <d v="2023-11-24T00:00:00" u="1"/>
        <d v="2024-01-24T00:00:00" u="1"/>
        <d v="2024-03-15T00:00:00" u="1"/>
        <d v="2023-12-29T00:00:00" u="1"/>
        <d v="2024-02-29T00:00:00" u="1"/>
        <d v="2023-11-17T00:00:00" u="1"/>
        <d v="2024-01-17T00:00:00" u="1"/>
        <d v="2024-03-08T00:00:00" u="1"/>
        <d v="2024-02-22T00:00:00" u="1"/>
        <d v="2024-03-27T00:00:00" u="1"/>
        <d v="2024-01-10T00:00:00" u="1"/>
        <d v="2024-03-01T00:00:00" u="1"/>
        <d v="2023-12-15T00:00:00" u="1"/>
        <d v="2024-02-15T00:00:00" u="1"/>
        <d v="2023-11-29T00:00:00" u="1"/>
        <d v="2024-01-29T00:00:00" u="1"/>
        <d v="2024-03-20T00:00:00" u="1"/>
        <d v="2024-01-03T00:00:00" u="1"/>
        <d v="2024-02-08T00:00:00" u="1"/>
        <d v="2023-11-22T00:00:00" u="1"/>
        <d v="2024-01-22T00:00:00" u="1"/>
        <d v="2024-03-13T00:00:00" u="1"/>
        <d v="2023-12-27T00:00:00" u="1"/>
        <d v="2024-02-27T00:00:00" u="1"/>
        <d v="2023-12-01T00:00:00" u="1"/>
        <d v="2024-02-01T00:00:00" u="1"/>
        <d v="2023-11-15T00:00:00" u="1"/>
        <d v="2024-01-15T00:00:00" u="1"/>
        <d v="2024-03-06T00:00:00" u="1"/>
        <d v="2023-12-20T00:00:00" u="1"/>
        <d v="2024-02-20T00:00:00" u="1"/>
        <d v="2024-04-11T00:00:00" u="1"/>
        <d v="2023-12-13T00:00:00" u="1"/>
        <d v="2024-04-04T00:00:00" u="1"/>
        <d v="2023-11-27T00:00:00" u="1"/>
        <d v="2024-03-18T00:00:00" u="1"/>
        <d v="2023-12-06T00:00:00" u="1"/>
        <d v="2024-02-06T00:00:00" u="1"/>
        <d v="2023-11-20T00:00:00" u="1"/>
        <d v="2024-03-11T00:00:00" u="1"/>
        <d v="2023-12-25T00:00:00" u="1"/>
        <d v="2024-03-04T00:00:00" u="1"/>
        <d v="2023-12-18T00:00:00" u="1"/>
        <d v="2024-04-09T00:00:00" u="1"/>
        <d v="2023-12-11T00:00:00" u="1"/>
        <d v="2024-04-02T00:00:00" u="1"/>
        <d v="2024-01-25T00:00:00" u="1"/>
      </sharedItems>
    </cacheField>
    <cacheField name="Dias Habiles entre claficación y inspección " numFmtId="0">
      <sharedItems containsString="0" containsBlank="1" containsNumber="1" containsInteger="1" minValue="3" maxValue="5"/>
    </cacheField>
    <cacheField name="Fecha de inspección " numFmtId="164">
      <sharedItems containsNonDate="0" containsDate="1" containsString="0" containsBlank="1" minDate="1899-12-30T00:00:00" maxDate="2024-05-19T00:00:00" count="610">
        <d v="2024-04-18T00:00:00"/>
        <d v="2024-04-19T00:00:00"/>
        <d v="2024-04-20T00:00:00"/>
        <d v="2024-04-22T00:00:00"/>
        <d v="2024-04-23T00:00:00"/>
        <d v="2024-04-24T00:00:00"/>
        <d v="2024-04-25T00:00:00"/>
        <d v="2024-04-26T00:00:00"/>
        <d v="2024-04-27T00:00:00"/>
        <d v="2024-04-29T00:00:00"/>
        <d v="2024-04-30T00:00:00"/>
        <d v="2024-05-02T00:00:00"/>
        <d v="2024-05-03T00:00:00"/>
        <d v="2024-05-04T00:00:00"/>
        <d v="2024-05-06T00:00:00"/>
        <d v="2024-05-07T00:00:00"/>
        <d v="2024-05-08T00:00:00"/>
        <d v="2024-05-09T00:00:00"/>
        <d v="2024-05-10T00:00:00"/>
        <d v="2024-05-11T00:00:00"/>
        <d v="2024-05-14T00:00:00"/>
        <d v="2024-05-15T00:00:00"/>
        <d v="2024-05-16T00:00:00"/>
        <d v="2024-05-17T00:00:00"/>
        <d v="2024-05-18T00:00:00"/>
        <m/>
        <d v="2022-09-29T00:00:00" u="1"/>
        <d v="2023-09-29T00:00:00" u="1"/>
        <d v="2022-10-25T00:00:00" u="1"/>
        <d v="2023-10-25T00:00:00" u="1"/>
        <d v="2022-11-21T00:00:00" u="1"/>
        <d v="2023-11-21T00:00:00" u="1"/>
        <d v="2022-12-17T00:00:00" u="1"/>
        <d v="2022-10-27T00:00:00" u="1"/>
        <d v="2023-10-27T00:00:00" u="1"/>
        <d v="2022-11-23T00:00:00" u="1"/>
        <d v="2023-11-23T00:00:00" u="1"/>
        <d v="2022-12-19T00:00:00" u="1"/>
        <d v="2023-12-19T00:00:00" u="1"/>
        <d v="2022-10-29T00:00:00" u="1"/>
        <d v="2022-11-25T00:00:00" u="1"/>
        <d v="2023-11-25T00:00:00" u="1"/>
        <d v="2022-12-21T00:00:00" u="1"/>
        <d v="2023-12-21T00:00:00" u="1"/>
        <d v="2023-01-02T00:00:00" u="1"/>
        <d v="2024-01-02T00:00:00" u="1"/>
        <d v="2022-10-31T00:00:00" u="1"/>
        <d v="2023-10-31T00:00:00" u="1"/>
        <d v="2022-11-27T00:00:00" u="1"/>
        <d v="2023-11-27T00:00:00" u="1"/>
        <d v="2022-12-23T00:00:00" u="1"/>
        <d v="2023-12-23T00:00:00" u="1"/>
        <d v="2023-01-04T00:00:00" u="1"/>
        <d v="2024-01-04T00:00:00" u="1"/>
        <d v="2022-11-29T00:00:00" u="1"/>
        <d v="2023-11-29T00:00:00" u="1"/>
        <d v="2023-01-06T00:00:00" u="1"/>
        <d v="2024-01-06T00:00:00" u="1"/>
        <d v="2023-02-02T00:00:00" u="1"/>
        <d v="2024-02-02T00:00:00" u="1"/>
        <d v="2022-12-27T00:00:00" u="1"/>
        <d v="2023-12-27T00:00:00" u="1"/>
        <d v="2023-02-04T00:00:00" u="1"/>
        <d v="2022-12-29T00:00:00" u="1"/>
        <d v="2023-12-29T00:00:00" u="1"/>
        <d v="2023-01-10T00:00:00" u="1"/>
        <d v="2024-01-10T00:00:00" u="1"/>
        <d v="2023-02-06T00:00:00" u="1"/>
        <d v="2024-02-06T00:00:00" u="1"/>
        <d v="2023-03-02T00:00:00" u="1"/>
        <d v="2024-03-02T00:00:00" u="1"/>
        <d v="2022-12-31T00:00:00" u="1"/>
        <d v="2023-01-12T00:00:00" u="1"/>
        <d v="2024-01-12T00:00:00" u="1"/>
        <d v="2023-02-08T00:00:00" u="1"/>
        <d v="2024-02-08T00:00:00" u="1"/>
        <d v="2023-03-04T00:00:00" u="1"/>
        <d v="2024-03-04T00:00:00" u="1"/>
        <d v="2023-01-14T00:00:00" u="1"/>
        <d v="2023-02-10T00:00:00" u="1"/>
        <d v="2023-03-06T00:00:00" u="1"/>
        <d v="2024-03-06T00:00:00" u="1"/>
        <d v="2023-04-02T00:00:00" u="1"/>
        <d v="2024-04-02T00:00:00" u="1"/>
        <d v="2023-01-16T00:00:00" u="1"/>
        <d v="2024-01-16T00:00:00" u="1"/>
        <d v="2023-02-12T00:00:00" u="1"/>
        <d v="2023-03-08T00:00:00" u="1"/>
        <d v="2024-03-08T00:00:00" u="1"/>
        <d v="2023-04-04T00:00:00" u="1"/>
        <d v="2024-04-04T00:00:00" u="1"/>
        <d v="2023-01-18T00:00:00" u="1"/>
        <d v="2024-01-18T00:00:00" u="1"/>
        <d v="2023-02-14T00:00:00" u="1"/>
        <d v="2024-02-14T00:00:00" u="1"/>
        <d v="2023-03-10T00:00:00" u="1"/>
        <d v="2024-04-06T00:00:00" u="1"/>
        <d v="2023-05-02T00:00:00" u="1"/>
        <d v="2023-01-20T00:00:00" u="1"/>
        <d v="2024-01-20T00:00:00" u="1"/>
        <d v="2023-02-16T00:00:00" u="1"/>
        <d v="2024-02-16T00:00:00" u="1"/>
        <d v="2023-03-12T00:00:00" u="1"/>
        <d v="2024-03-12T00:00:00" u="1"/>
        <d v="2024-04-08T00:00:00" u="1"/>
        <d v="2023-05-04T00:00:00" u="1"/>
        <d v="2024-01-22T00:00:00" u="1"/>
        <d v="2023-02-18T00:00:00" u="1"/>
        <d v="2023-03-14T00:00:00" u="1"/>
        <d v="2024-03-14T00:00:00" u="1"/>
        <d v="2023-04-10T00:00:00" u="1"/>
        <d v="2024-04-10T00:00:00" u="1"/>
        <d v="2023-05-06T00:00:00" u="1"/>
        <d v="2022-06-02T00:00:00" u="1"/>
        <d v="2023-06-02T00:00:00" u="1"/>
        <d v="2023-01-24T00:00:00" u="1"/>
        <d v="2024-01-24T00:00:00" u="1"/>
        <d v="2024-02-20T00:00:00" u="1"/>
        <d v="2023-03-16T00:00:00" u="1"/>
        <d v="2024-03-16T00:00:00" u="1"/>
        <d v="2023-04-12T00:00:00" u="1"/>
        <d v="2024-04-12T00:00:00" u="1"/>
        <d v="2023-05-08T00:00:00" u="1"/>
        <d v="2023-01-26T00:00:00" u="1"/>
        <d v="2024-01-26T00:00:00" u="1"/>
        <d v="2023-02-22T00:00:00" u="1"/>
        <d v="2024-02-22T00:00:00" u="1"/>
        <d v="2023-03-18T00:00:00" u="1"/>
        <d v="2024-03-18T00:00:00" u="1"/>
        <d v="2023-04-14T00:00:00" u="1"/>
        <d v="2023-05-10T00:00:00" u="1"/>
        <d v="2022-06-06T00:00:00" u="1"/>
        <d v="2023-06-06T00:00:00" u="1"/>
        <d v="2022-07-02T00:00:00" u="1"/>
        <d v="2023-01-28T00:00:00" u="1"/>
        <d v="2023-02-24T00:00:00" u="1"/>
        <d v="2024-02-24T00:00:00" u="1"/>
        <d v="2024-03-20T00:00:00" u="1"/>
        <d v="2024-04-16T00:00:00" u="1"/>
        <d v="2023-05-12T00:00:00" u="1"/>
        <d v="2022-06-08T00:00:00" u="1"/>
        <d v="2023-06-08T00:00:00" u="1"/>
        <d v="2023-07-04T00:00:00" u="1"/>
        <d v="2023-01-30T00:00:00" u="1"/>
        <d v="2024-01-30T00:00:00" u="1"/>
        <d v="2023-02-26T00:00:00" u="1"/>
        <d v="2024-02-26T00:00:00" u="1"/>
        <d v="2023-03-22T00:00:00" u="1"/>
        <d v="2024-03-22T00:00:00" u="1"/>
        <d v="2023-04-18T00:00:00" u="1"/>
        <d v="2022-06-10T00:00:00" u="1"/>
        <d v="2023-06-10T00:00:00" u="1"/>
        <d v="2022-07-06T00:00:00" u="1"/>
        <d v="2023-07-06T00:00:00" u="1"/>
        <d v="2022-08-02T00:00:00" u="1"/>
        <d v="2023-08-02T00:00:00" u="1"/>
        <d v="2023-02-28T00:00:00" u="1"/>
        <d v="2024-02-28T00:00:00" u="1"/>
        <d v="2023-03-24T00:00:00" u="1"/>
        <d v="2023-04-20T00:00:00" u="1"/>
        <d v="2023-05-16T00:00:00" u="1"/>
        <d v="2023-06-12T00:00:00" u="1"/>
        <d v="2022-07-08T00:00:00" u="1"/>
        <d v="2023-07-08T00:00:00" u="1"/>
        <d v="2022-08-04T00:00:00" u="1"/>
        <d v="2023-08-04T00:00:00" u="1"/>
        <d v="2024-03-26T00:00:00" u="1"/>
        <d v="2023-04-22T00:00:00" u="1"/>
        <d v="2023-05-18T00:00:00" u="1"/>
        <d v="2022-06-14T00:00:00" u="1"/>
        <d v="2023-06-14T00:00:00" u="1"/>
        <d v="2023-07-10T00:00:00" u="1"/>
        <d v="2022-08-06T00:00:00" u="1"/>
        <d v="2022-09-02T00:00:00" u="1"/>
        <d v="2023-09-02T00:00:00" u="1"/>
        <d v="2023-03-28T00:00:00" u="1"/>
        <d v="2023-04-24T00:00:00" u="1"/>
        <d v="2022-05-20T00:00:00" u="1"/>
        <d v="2023-05-20T00:00:00" u="1"/>
        <d v="2022-06-16T00:00:00" u="1"/>
        <d v="2023-06-16T00:00:00" u="1"/>
        <d v="2022-07-12T00:00:00" u="1"/>
        <d v="2023-07-12T00:00:00" u="1"/>
        <d v="2022-08-08T00:00:00" u="1"/>
        <d v="2023-08-08T00:00:00" u="1"/>
        <d v="2023-09-04T00:00:00" u="1"/>
        <d v="2023-03-30T00:00:00" u="1"/>
        <d v="2024-03-30T00:00:00" u="1"/>
        <d v="2023-04-26T00:00:00" u="1"/>
        <d v="2022-06-18T00:00:00" u="1"/>
        <d v="2023-06-18T00:00:00" u="1"/>
        <d v="2022-07-14T00:00:00" u="1"/>
        <d v="2023-07-14T00:00:00" u="1"/>
        <d v="2022-08-10T00:00:00" u="1"/>
        <d v="2023-08-10T00:00:00" u="1"/>
        <d v="2022-09-06T00:00:00" u="1"/>
        <d v="2023-09-06T00:00:00" u="1"/>
        <d v="2022-10-02T00:00:00" u="1"/>
        <d v="2023-10-02T00:00:00" u="1"/>
        <d v="2023-04-28T00:00:00" u="1"/>
        <d v="2022-05-24T00:00:00" u="1"/>
        <d v="2023-05-24T00:00:00" u="1"/>
        <d v="2023-06-20T00:00:00" u="1"/>
        <d v="2022-07-16T00:00:00" u="1"/>
        <d v="2022-08-12T00:00:00" u="1"/>
        <d v="2023-08-12T00:00:00" u="1"/>
        <d v="2022-09-08T00:00:00" u="1"/>
        <d v="2023-09-08T00:00:00" u="1"/>
        <d v="2022-10-04T00:00:00" u="1"/>
        <d v="2023-10-04T00:00:00" u="1"/>
        <d v="2022-05-26T00:00:00" u="1"/>
        <d v="2023-05-26T00:00:00" u="1"/>
        <d v="2022-06-22T00:00:00" u="1"/>
        <d v="2023-06-22T00:00:00" u="1"/>
        <d v="2022-07-18T00:00:00" u="1"/>
        <d v="2023-07-18T00:00:00" u="1"/>
        <d v="2023-08-14T00:00:00" u="1"/>
        <d v="2022-09-10T00:00:00" u="1"/>
        <d v="2022-10-06T00:00:00" u="1"/>
        <d v="2023-10-06T00:00:00" u="1"/>
        <d v="2022-11-02T00:00:00" u="1"/>
        <d v="2023-11-02T00:00:00" u="1"/>
        <d v="2022-05-28T00:00:00" u="1"/>
        <d v="2022-06-24T00:00:00" u="1"/>
        <d v="2023-06-24T00:00:00" u="1"/>
        <d v="2022-08-16T00:00:00" u="1"/>
        <d v="2023-08-16T00:00:00" u="1"/>
        <d v="2022-09-12T00:00:00" u="1"/>
        <d v="2023-09-12T00:00:00" u="1"/>
        <d v="2022-10-08T00:00:00" u="1"/>
        <d v="2022-11-04T00:00:00" u="1"/>
        <d v="2023-11-04T00:00:00" u="1"/>
        <d v="2023-05-30T00:00:00" u="1"/>
        <d v="2022-06-26T00:00:00" u="1"/>
        <d v="2023-06-26T00:00:00" u="1"/>
        <d v="2022-07-22T00:00:00" u="1"/>
        <d v="2023-07-22T00:00:00" u="1"/>
        <d v="2022-08-18T00:00:00" u="1"/>
        <d v="2023-08-18T00:00:00" u="1"/>
        <d v="2022-09-14T00:00:00" u="1"/>
        <d v="2023-09-14T00:00:00" u="1"/>
        <d v="2022-10-10T00:00:00" u="1"/>
        <d v="2023-10-10T00:00:00" u="1"/>
        <d v="2022-11-06T00:00:00" u="1"/>
        <d v="2022-12-02T00:00:00" u="1"/>
        <d v="2023-12-02T00:00:00" u="1"/>
        <d v="2022-06-28T00:00:00" u="1"/>
        <d v="2023-06-28T00:00:00" u="1"/>
        <d v="2022-07-24T00:00:00" u="1"/>
        <d v="2023-07-24T00:00:00" u="1"/>
        <d v="2022-08-20T00:00:00" u="1"/>
        <d v="2022-09-16T00:00:00" u="1"/>
        <d v="2023-09-16T00:00:00" u="1"/>
        <d v="2022-10-12T00:00:00" u="1"/>
        <d v="2023-10-12T00:00:00" u="1"/>
        <d v="2022-11-08T00:00:00" u="1"/>
        <d v="2023-11-08T00:00:00" u="1"/>
        <d v="2022-12-04T00:00:00" u="1"/>
        <d v="2023-12-04T00:00:00" u="1"/>
        <d v="2022-06-30T00:00:00" u="1"/>
        <d v="2023-06-30T00:00:00" u="1"/>
        <d v="2022-07-26T00:00:00" u="1"/>
        <d v="2023-07-26T00:00:00" u="1"/>
        <d v="2022-08-22T00:00:00" u="1"/>
        <d v="2023-08-22T00:00:00" u="1"/>
        <d v="2023-09-18T00:00:00" u="1"/>
        <d v="2022-10-14T00:00:00" u="1"/>
        <d v="2023-10-14T00:00:00" u="1"/>
        <d v="2022-11-10T00:00:00" u="1"/>
        <d v="2023-11-10T00:00:00" u="1"/>
        <d v="2022-12-06T00:00:00" u="1"/>
        <d v="2023-12-06T00:00:00" u="1"/>
        <d v="2022-07-28T00:00:00" u="1"/>
        <d v="2023-07-28T00:00:00" u="1"/>
        <d v="2022-08-24T00:00:00" u="1"/>
        <d v="2023-08-24T00:00:00" u="1"/>
        <d v="2022-09-20T00:00:00" u="1"/>
        <d v="2023-09-20T00:00:00" u="1"/>
        <d v="2022-11-12T00:00:00" u="1"/>
        <d v="2022-07-30T00:00:00" u="1"/>
        <d v="2022-08-26T00:00:00" u="1"/>
        <d v="2023-08-26T00:00:00" u="1"/>
        <d v="2022-09-22T00:00:00" u="1"/>
        <d v="2023-09-22T00:00:00" u="1"/>
        <d v="2022-10-18T00:00:00" u="1"/>
        <d v="2023-10-18T00:00:00" u="1"/>
        <d v="2023-11-14T00:00:00" u="1"/>
        <d v="2022-12-10T00:00:00" u="1"/>
        <d v="2022-08-28T00:00:00" u="1"/>
        <d v="2023-08-28T00:00:00" u="1"/>
        <d v="2022-09-24T00:00:00" u="1"/>
        <d v="2022-10-20T00:00:00" u="1"/>
        <d v="2023-10-20T00:00:00" u="1"/>
        <d v="2022-11-16T00:00:00" u="1"/>
        <d v="2023-11-16T00:00:00" u="1"/>
        <d v="2022-12-12T00:00:00" u="1"/>
        <d v="2023-12-12T00:00:00" u="1"/>
        <d v="2022-08-30T00:00:00" u="1"/>
        <d v="2023-08-30T00:00:00" u="1"/>
        <d v="2022-09-26T00:00:00" u="1"/>
        <d v="2023-09-26T00:00:00" u="1"/>
        <d v="2022-10-22T00:00:00" u="1"/>
        <d v="2022-11-18T00:00:00" u="1"/>
        <d v="2023-11-18T00:00:00" u="1"/>
        <d v="2022-12-14T00:00:00" u="1"/>
        <d v="2023-12-14T00:00:00" u="1"/>
        <d v="2022-09-28T00:00:00" u="1"/>
        <d v="2023-09-28T00:00:00" u="1"/>
        <d v="2022-10-24T00:00:00" u="1"/>
        <d v="2023-10-24T00:00:00" u="1"/>
        <d v="2023-11-20T00:00:00" u="1"/>
        <d v="2022-12-16T00:00:00" u="1"/>
        <d v="2023-12-16T00:00:00" u="1"/>
        <d v="2022-09-30T00:00:00" u="1"/>
        <d v="2023-09-30T00:00:00" u="1"/>
        <d v="2022-10-26T00:00:00" u="1"/>
        <d v="2023-10-26T00:00:00" u="1"/>
        <d v="2022-11-22T00:00:00" u="1"/>
        <d v="2023-11-22T00:00:00" u="1"/>
        <d v="2022-12-18T00:00:00" u="1"/>
        <d v="2023-12-18T00:00:00" u="1"/>
        <d v="2022-10-28T00:00:00" u="1"/>
        <d v="2023-10-28T00:00:00" u="1"/>
        <d v="2022-11-24T00:00:00" u="1"/>
        <d v="2023-11-24T00:00:00" u="1"/>
        <d v="2022-12-20T00:00:00" u="1"/>
        <d v="2023-12-20T00:00:00" u="1"/>
        <d v="2022-10-30T00:00:00" u="1"/>
        <d v="2023-10-30T00:00:00" u="1"/>
        <d v="2022-11-26T00:00:00" u="1"/>
        <d v="2022-12-22T00:00:00" u="1"/>
        <d v="2023-12-22T00:00:00" u="1"/>
        <d v="2023-01-03T00:00:00" u="1"/>
        <d v="2024-01-03T00:00:00" u="1"/>
        <d v="2022-11-28T00:00:00" u="1"/>
        <d v="2023-11-28T00:00:00" u="1"/>
        <d v="2022-12-24T00:00:00" u="1"/>
        <d v="2023-01-05T00:00:00" u="1"/>
        <d v="2024-01-05T00:00:00" u="1"/>
        <d v="2023-02-01T00:00:00" u="1"/>
        <d v="2022-11-30T00:00:00" u="1"/>
        <d v="2023-11-30T00:00:00" u="1"/>
        <d v="2022-12-26T00:00:00" u="1"/>
        <d v="2023-12-26T00:00:00" u="1"/>
        <d v="2023-01-07T00:00:00" u="1"/>
        <d v="2023-02-03T00:00:00" u="1"/>
        <d v="2024-02-03T00:00:00" u="1"/>
        <d v="2022-12-28T00:00:00" u="1"/>
        <d v="2023-12-28T00:00:00" u="1"/>
        <d v="2024-01-09T00:00:00" u="1"/>
        <d v="2023-02-05T00:00:00" u="1"/>
        <d v="2024-02-05T00:00:00" u="1"/>
        <d v="2023-03-01T00:00:00" u="1"/>
        <d v="2024-03-01T00:00:00" u="1"/>
        <d v="2022-12-30T00:00:00" u="1"/>
        <d v="2023-12-30T00:00:00" u="1"/>
        <d v="2023-01-11T00:00:00" u="1"/>
        <d v="2024-01-11T00:00:00" u="1"/>
        <d v="2023-02-07T00:00:00" u="1"/>
        <d v="2024-02-07T00:00:00" u="1"/>
        <d v="2023-03-03T00:00:00" u="1"/>
        <d v="2023-01-13T00:00:00" u="1"/>
        <d v="2024-01-13T00:00:00" u="1"/>
        <d v="2023-02-09T00:00:00" u="1"/>
        <d v="2024-02-09T00:00:00" u="1"/>
        <d v="2023-03-05T00:00:00" u="1"/>
        <d v="2024-03-05T00:00:00" u="1"/>
        <d v="2023-04-01T00:00:00" u="1"/>
        <d v="2024-04-01T00:00:00" u="1"/>
        <d v="2024-01-15T00:00:00" u="1"/>
        <d v="2023-02-11T00:00:00" u="1"/>
        <d v="2023-03-07T00:00:00" u="1"/>
        <d v="2024-03-07T00:00:00" u="1"/>
        <d v="2023-04-03T00:00:00" u="1"/>
        <d v="2024-04-03T00:00:00" u="1"/>
        <d v="2023-01-17T00:00:00" u="1"/>
        <d v="2024-01-17T00:00:00" u="1"/>
        <d v="2023-02-13T00:00:00" u="1"/>
        <d v="2023-03-09T00:00:00" u="1"/>
        <d v="2024-03-09T00:00:00" u="1"/>
        <d v="2023-04-05T00:00:00" u="1"/>
        <d v="2024-04-05T00:00:00" u="1"/>
        <d v="2023-01-19T00:00:00" u="1"/>
        <d v="2024-01-19T00:00:00" u="1"/>
        <d v="2023-02-15T00:00:00" u="1"/>
        <d v="2024-02-15T00:00:00" u="1"/>
        <d v="2023-03-11T00:00:00" u="1"/>
        <d v="2024-03-11T00:00:00" u="1"/>
        <d v="2024-04-07T00:00:00" u="1"/>
        <d v="2023-05-03T00:00:00" u="1"/>
        <d v="2023-01-21T00:00:00" u="1"/>
        <d v="2023-02-17T00:00:00" u="1"/>
        <d v="2024-02-17T00:00:00" u="1"/>
        <d v="2023-03-13T00:00:00" u="1"/>
        <d v="2024-03-13T00:00:00" u="1"/>
        <d v="2024-04-09T00:00:00" u="1"/>
        <d v="2023-05-05T00:00:00" u="1"/>
        <d v="2022-06-01T00:00:00" u="1"/>
        <d v="2023-06-01T00:00:00" u="1"/>
        <d v="2023-01-23T00:00:00" u="1"/>
        <d v="2024-01-23T00:00:00" u="1"/>
        <d v="2024-02-19T00:00:00" u="1"/>
        <d v="2023-03-15T00:00:00" u="1"/>
        <d v="2024-03-15T00:00:00" u="1"/>
        <d v="2023-04-11T00:00:00" u="1"/>
        <d v="2024-04-11T00:00:00" u="1"/>
        <d v="2022-06-03T00:00:00" u="1"/>
        <d v="2023-06-03T00:00:00" u="1"/>
        <d v="2023-01-25T00:00:00" u="1"/>
        <d v="2024-01-25T00:00:00" u="1"/>
        <d v="2024-02-21T00:00:00" u="1"/>
        <d v="2023-03-17T00:00:00" u="1"/>
        <d v="2023-04-13T00:00:00" u="1"/>
        <d v="2024-04-13T00:00:00" u="1"/>
        <d v="2023-05-09T00:00:00" u="1"/>
        <d v="2023-06-05T00:00:00" u="1"/>
        <d v="2022-07-01T00:00:00" u="1"/>
        <d v="2023-07-01T00:00:00" u="1"/>
        <d v="2023-01-27T00:00:00" u="1"/>
        <d v="2024-01-27T00:00:00" u="1"/>
        <d v="2023-02-23T00:00:00" u="1"/>
        <d v="2024-02-23T00:00:00" u="1"/>
        <d v="2023-03-19T00:00:00" u="1"/>
        <d v="2024-03-19T00:00:00" u="1"/>
        <d v="2023-04-15T00:00:00" u="1"/>
        <d v="2024-04-15T00:00:00" u="1"/>
        <d v="2023-05-11T00:00:00" u="1"/>
        <d v="2022-06-07T00:00:00" u="1"/>
        <d v="2023-06-07T00:00:00" u="1"/>
        <d v="2023-01-29T00:00:00" u="1"/>
        <d v="2024-01-29T00:00:00" u="1"/>
        <d v="2023-02-25T00:00:00" u="1"/>
        <d v="2023-03-21T00:00:00" u="1"/>
        <d v="2024-03-21T00:00:00" u="1"/>
        <d v="2023-04-17T00:00:00" u="1"/>
        <d v="2024-04-17T00:00:00" u="1"/>
        <d v="2023-05-13T00:00:00" u="1"/>
        <d v="2022-06-09T00:00:00" u="1"/>
        <d v="2023-06-09T00:00:00" u="1"/>
        <d v="2022-07-05T00:00:00" u="1"/>
        <d v="2023-07-05T00:00:00" u="1"/>
        <d v="2022-08-01T00:00:00" u="1"/>
        <d v="2023-08-01T00:00:00" u="1"/>
        <d v="2023-01-31T00:00:00" u="1"/>
        <d v="2024-01-31T00:00:00" u="1"/>
        <d v="2023-02-27T00:00:00" u="1"/>
        <d v="2024-02-27T00:00:00" u="1"/>
        <d v="2023-03-23T00:00:00" u="1"/>
        <d v="2024-03-23T00:00:00" u="1"/>
        <d v="2023-04-19T00:00:00" u="1"/>
        <d v="2023-05-15T00:00:00" u="1"/>
        <d v="2022-06-11T00:00:00" u="1"/>
        <d v="2022-07-07T00:00:00" u="1"/>
        <d v="2023-07-07T00:00:00" u="1"/>
        <d v="2022-08-03T00:00:00" u="1"/>
        <d v="2023-08-03T00:00:00" u="1"/>
        <d v="2024-02-29T00:00:00" u="1"/>
        <d v="2023-03-25T00:00:00" u="1"/>
        <d v="2023-04-21T00:00:00" u="1"/>
        <d v="2023-05-17T00:00:00" u="1"/>
        <d v="2022-06-13T00:00:00" u="1"/>
        <d v="2023-06-13T00:00:00" u="1"/>
        <d v="2022-07-09T00:00:00" u="1"/>
        <d v="2022-08-05T00:00:00" u="1"/>
        <d v="2023-08-05T00:00:00" u="1"/>
        <d v="2022-09-01T00:00:00" u="1"/>
        <d v="2023-09-01T00:00:00" u="1"/>
        <d v="2023-03-27T00:00:00" u="1"/>
        <d v="2024-03-27T00:00:00" u="1"/>
        <d v="2023-04-23T00:00:00" u="1"/>
        <d v="2023-05-19T00:00:00" u="1"/>
        <d v="2022-06-15T00:00:00" u="1"/>
        <d v="2023-06-15T00:00:00" u="1"/>
        <d v="2022-07-11T00:00:00" u="1"/>
        <d v="2023-07-11T00:00:00" u="1"/>
        <d v="2022-09-03T00:00:00" u="1"/>
        <d v="2023-03-29T00:00:00" u="1"/>
        <d v="2023-04-25T00:00:00" u="1"/>
        <d v="2022-05-21T00:00:00" u="1"/>
        <d v="2022-06-17T00:00:00" u="1"/>
        <d v="2023-06-17T00:00:00" u="1"/>
        <d v="2022-07-13T00:00:00" u="1"/>
        <d v="2023-07-13T00:00:00" u="1"/>
        <d v="2022-08-09T00:00:00" u="1"/>
        <d v="2023-08-09T00:00:00" u="1"/>
        <d v="2022-09-05T00:00:00" u="1"/>
        <d v="2023-09-05T00:00:00" u="1"/>
        <d v="2022-10-01T00:00:00" u="1"/>
        <d v="2023-03-31T00:00:00" u="1"/>
        <d v="2023-04-27T00:00:00" u="1"/>
        <d v="2022-05-23T00:00:00" u="1"/>
        <d v="2023-05-23T00:00:00" u="1"/>
        <d v="2022-07-15T00:00:00" u="1"/>
        <d v="2023-07-15T00:00:00" u="1"/>
        <d v="2022-08-11T00:00:00" u="1"/>
        <d v="2023-08-11T00:00:00" u="1"/>
        <d v="2022-09-07T00:00:00" u="1"/>
        <d v="2023-09-07T00:00:00" u="1"/>
        <d v="2022-10-03T00:00:00" u="1"/>
        <d v="2023-10-03T00:00:00" u="1"/>
        <d v="2023-04-29T00:00:00" u="1"/>
        <d v="2022-05-25T00:00:00" u="1"/>
        <d v="2023-05-25T00:00:00" u="1"/>
        <d v="2022-06-21T00:00:00" u="1"/>
        <d v="2023-06-21T00:00:00" u="1"/>
        <d v="2023-07-17T00:00:00" u="1"/>
        <d v="2022-08-13T00:00:00" u="1"/>
        <d v="2022-09-09T00:00:00" u="1"/>
        <d v="2023-09-09T00:00:00" u="1"/>
        <d v="2022-10-05T00:00:00" u="1"/>
        <d v="2023-10-05T00:00:00" u="1"/>
        <d v="2022-11-01T00:00:00" u="1"/>
        <d v="2023-11-01T00:00:00" u="1"/>
        <d v="2022-05-27T00:00:00" u="1"/>
        <d v="2023-05-27T00:00:00" u="1"/>
        <d v="2022-06-23T00:00:00" u="1"/>
        <d v="2023-06-23T00:00:00" u="1"/>
        <d v="2022-07-19T00:00:00" u="1"/>
        <d v="2023-07-19T00:00:00" u="1"/>
        <d v="2023-08-15T00:00:00" u="1"/>
        <d v="2023-09-11T00:00:00" u="1"/>
        <d v="2022-10-07T00:00:00" u="1"/>
        <d v="2023-10-07T00:00:00" u="1"/>
        <d v="2022-11-03T00:00:00" u="1"/>
        <d v="2023-11-03T00:00:00" u="1"/>
        <d v="2023-05-29T00:00:00" u="1"/>
        <d v="2022-06-25T00:00:00" u="1"/>
        <d v="2022-07-21T00:00:00" u="1"/>
        <d v="2023-07-21T00:00:00" u="1"/>
        <d v="2022-08-17T00:00:00" u="1"/>
        <d v="2023-08-17T00:00:00" u="1"/>
        <d v="2022-09-13T00:00:00" u="1"/>
        <d v="2023-09-13T00:00:00" u="1"/>
        <d v="2022-10-09T00:00:00" u="1"/>
        <d v="2023-10-09T00:00:00" u="1"/>
        <d v="2022-11-05T00:00:00" u="1"/>
        <d v="2022-12-01T00:00:00" u="1"/>
        <d v="2023-12-01T00:00:00" u="1"/>
        <d v="2022-05-31T00:00:00" u="1"/>
        <d v="2023-05-31T00:00:00" u="1"/>
        <d v="2023-06-27T00:00:00" u="1"/>
        <d v="2022-07-23T00:00:00" u="1"/>
        <d v="2022-08-19T00:00:00" u="1"/>
        <d v="2023-08-19T00:00:00" u="1"/>
        <d v="2022-09-15T00:00:00" u="1"/>
        <d v="2023-09-15T00:00:00" u="1"/>
        <d v="2022-10-11T00:00:00" u="1"/>
        <d v="2023-10-11T00:00:00" u="1"/>
        <d v="2023-11-07T00:00:00" u="1"/>
        <d v="2022-12-03T00:00:00" u="1"/>
        <d v="2022-06-29T00:00:00" u="1"/>
        <d v="2023-06-29T00:00:00" u="1"/>
        <d v="2022-07-25T00:00:00" u="1"/>
        <d v="2023-07-25T00:00:00" u="1"/>
        <d v="2023-08-21T00:00:00" u="1"/>
        <d v="2022-09-17T00:00:00" u="1"/>
        <d v="2022-10-13T00:00:00" u="1"/>
        <d v="2023-10-13T00:00:00" u="1"/>
        <d v="2022-11-09T00:00:00" u="1"/>
        <d v="2023-11-09T00:00:00" u="1"/>
        <d v="2022-12-05T00:00:00" u="1"/>
        <d v="2023-12-05T00:00:00" u="1"/>
        <d v="2022-07-27T00:00:00" u="1"/>
        <d v="2023-07-27T00:00:00" u="1"/>
        <d v="2022-08-23T00:00:00" u="1"/>
        <d v="2023-08-23T00:00:00" u="1"/>
        <d v="2022-09-19T00:00:00" u="1"/>
        <d v="2023-09-19T00:00:00" u="1"/>
        <d v="2022-10-15T00:00:00" u="1"/>
        <d v="2022-11-11T00:00:00" u="1"/>
        <d v="2023-11-11T00:00:00" u="1"/>
        <d v="2022-12-07T00:00:00" u="1"/>
        <d v="2023-12-07T00:00:00" u="1"/>
        <d v="2022-07-29T00:00:00" u="1"/>
        <d v="2023-07-29T00:00:00" u="1"/>
        <d v="2022-08-25T00:00:00" u="1"/>
        <d v="2023-08-25T00:00:00" u="1"/>
        <d v="2022-09-21T00:00:00" u="1"/>
        <d v="2023-09-21T00:00:00" u="1"/>
        <d v="2022-10-17T00:00:00" u="1"/>
        <d v="2023-10-17T00:00:00" u="1"/>
        <d v="2022-12-09T00:00:00" u="1"/>
        <d v="2023-12-09T00:00:00" u="1"/>
        <d v="2023-07-31T00:00:00" u="1"/>
        <d v="2022-08-27T00:00:00" u="1"/>
        <d v="2022-09-23T00:00:00" u="1"/>
        <d v="2023-09-23T00:00:00" u="1"/>
        <d v="2022-10-19T00:00:00" u="1"/>
        <d v="2023-10-19T00:00:00" u="1"/>
        <d v="2022-11-15T00:00:00" u="1"/>
        <d v="2023-11-15T00:00:00" u="1"/>
        <d v="2023-12-11T00:00:00" u="1"/>
        <d v="1899-12-30T00:00:00" u="1"/>
        <d v="2022-08-29T00:00:00" u="1"/>
        <d v="2023-08-29T00:00:00" u="1"/>
        <d v="2023-09-25T00:00:00" u="1"/>
        <d v="2022-10-21T00:00:00" u="1"/>
        <d v="2023-10-21T00:00:00" u="1"/>
        <d v="2022-11-17T00:00:00" u="1"/>
        <d v="2023-11-17T00:00:00" u="1"/>
        <d v="2022-12-13T00:00:00" u="1"/>
        <d v="2023-12-13T00:00:00" u="1"/>
        <d v="2022-08-31T00:00:00" u="1"/>
        <d v="2023-08-31T00:00:00" u="1"/>
        <d v="2022-09-27T00:00:00" u="1"/>
        <d v="2023-09-27T00:00:00" u="1"/>
        <d v="2023-10-23T00:00:00" u="1"/>
        <d v="2022-11-19T00:00:00" u="1"/>
        <d v="2022-12-15T00:00:00" u="1"/>
        <d v="2023-12-15T00:00:00" u="1"/>
      </sharedItems>
    </cacheField>
    <cacheField name="Jornada " numFmtId="0">
      <sharedItems containsBlank="1"/>
    </cacheField>
    <cacheField name="Ejecución limite Grandes Consumidores " numFmtId="0">
      <sharedItems containsNonDate="0" containsDate="1" containsString="0" containsBlank="1" minDate="2024-04-23T00:00:00" maxDate="2024-05-23T00:00:00"/>
    </cacheField>
    <cacheField name="Días calendario entre inspección y Analisis de Consumo " numFmtId="0">
      <sharedItems containsString="0" containsBlank="1" containsNumber="1" containsInteger="1" minValue="3" maxValue="9"/>
    </cacheField>
    <cacheField name="Analisis de Consumo " numFmtId="164">
      <sharedItems containsNonDate="0" containsDate="1" containsString="0" containsBlank="1" minDate="2023-03-27T00:00:00" maxDate="2024-05-24T00:00:00" count="281">
        <d v="2024-04-24T00:00:00"/>
        <d v="2024-04-25T00:00:00"/>
        <d v="2024-04-26T00:00:00"/>
        <d v="2024-04-29T00:00:00"/>
        <d v="2024-04-30T00:00:00"/>
        <d v="2024-05-02T00:00:00"/>
        <d v="2024-05-03T00:00:00"/>
        <d v="2024-05-06T00:00:00"/>
        <d v="2024-05-07T00:00:00"/>
        <d v="2024-05-08T00:00:00"/>
        <d v="2024-05-09T00:00:00"/>
        <d v="2024-05-10T00:00:00"/>
        <d v="2024-05-14T00:00:00"/>
        <d v="2024-05-15T00:00:00"/>
        <d v="2024-05-16T00:00:00"/>
        <d v="2024-05-17T00:00:00"/>
        <d v="2024-05-20T00:00:00"/>
        <d v="2024-05-21T00:00:00"/>
        <d v="2024-05-23T00:00:00"/>
        <d v="2024-05-22T00:00:00"/>
        <m/>
        <d v="2023-08-22T00:00:00" u="1"/>
        <d v="2023-10-13T00:00:00" u="1"/>
        <d v="2023-12-04T00:00:00" u="1"/>
        <d v="2023-04-14T00:00:00" u="1"/>
        <d v="2023-06-05T00:00:00" u="1"/>
        <d v="2023-09-27T00:00:00" u="1"/>
        <d v="2024-01-18T00:00:00" u="1"/>
        <d v="2023-03-28T00:00:00" u="1"/>
        <d v="2023-05-19T00:00:00" u="1"/>
        <d v="2023-07-10T00:00:00" u="1"/>
        <d v="2023-09-01T00:00:00" u="1"/>
        <d v="2024-02-23T00:00:00" u="1"/>
        <d v="2023-08-15T00:00:00" u="1"/>
        <d v="2023-10-06T00:00:00" u="1"/>
        <d v="2023-09-20T00:00:00" u="1"/>
        <d v="2024-01-11T00:00:00" u="1"/>
        <d v="2023-05-12T00:00:00" u="1"/>
        <d v="2023-10-25T00:00:00" u="1"/>
        <d v="2024-02-16T00:00:00" u="1"/>
        <d v="2023-04-26T00:00:00" u="1"/>
        <d v="2023-08-08T00:00:00" u="1"/>
        <d v="2023-11-30T00:00:00" u="1"/>
        <d v="2024-01-30T00:00:00" u="1"/>
        <d v="2024-03-21T00:00:00" u="1"/>
        <d v="2023-05-31T00:00:00" u="1"/>
        <d v="2023-09-13T00:00:00" u="1"/>
        <d v="2024-01-04T00:00:00" u="1"/>
        <d v="2023-05-05T00:00:00" u="1"/>
        <d v="2023-10-18T00:00:00" u="1"/>
        <d v="2024-02-09T00:00:00" u="1"/>
        <d v="2023-04-19T00:00:00" u="1"/>
        <d v="2023-08-01T00:00:00" u="1"/>
        <d v="2023-11-23T00:00:00" u="1"/>
        <d v="2024-01-23T00:00:00" u="1"/>
        <d v="2024-03-14T00:00:00" u="1"/>
        <d v="2023-05-24T00:00:00" u="1"/>
        <d v="2023-09-06T00:00:00" u="1"/>
        <d v="2023-12-28T00:00:00" u="1"/>
        <d v="2024-02-28T00:00:00" u="1"/>
        <d v="2024-04-19T00:00:00" u="1"/>
        <d v="2023-06-29T00:00:00" u="1"/>
        <d v="2023-10-11T00:00:00" u="1"/>
        <d v="2023-12-02T00:00:00" u="1"/>
        <d v="2024-02-02T00:00:00" u="1"/>
        <d v="2023-04-12T00:00:00" u="1"/>
        <d v="2023-09-25T00:00:00" u="1"/>
        <d v="2023-11-16T00:00:00" u="1"/>
        <d v="2024-01-16T00:00:00" u="1"/>
        <d v="2024-03-07T00:00:00" u="1"/>
        <d v="2023-05-17T00:00:00" u="1"/>
        <d v="2023-10-30T00:00:00" u="1"/>
        <d v="2023-12-21T00:00:00" u="1"/>
        <d v="2024-02-21T00:00:00" u="1"/>
        <d v="2024-04-12T00:00:00" u="1"/>
        <d v="2023-06-22T00:00:00" u="1"/>
        <d v="2023-10-04T00:00:00" u="1"/>
        <d v="2024-03-26T00:00:00" u="1"/>
        <d v="2023-04-05T00:00:00" u="1"/>
        <d v="2023-07-27T00:00:00" u="1"/>
        <d v="2023-09-18T00:00:00" u="1"/>
        <d v="2023-11-09T00:00:00" u="1"/>
        <d v="2024-01-09T00:00:00" u="1"/>
        <d v="2023-05-10T00:00:00" u="1"/>
        <d v="2023-10-23T00:00:00" u="1"/>
        <d v="2023-12-14T00:00:00" u="1"/>
        <d v="2024-02-14T00:00:00" u="1"/>
        <d v="2024-04-05T00:00:00" u="1"/>
        <d v="2023-04-24T00:00:00" u="1"/>
        <d v="2023-06-15T00:00:00" u="1"/>
        <d v="2023-11-28T00:00:00" u="1"/>
        <d v="2024-03-19T00:00:00" u="1"/>
        <d v="2023-05-29T00:00:00" u="1"/>
        <d v="2023-09-11T00:00:00" u="1"/>
        <d v="2023-11-02T00:00:00" u="1"/>
        <d v="2023-05-03T00:00:00" u="1"/>
        <d v="2023-08-25T00:00:00" u="1"/>
        <d v="2023-12-07T00:00:00" u="1"/>
        <d v="2024-02-07T00:00:00" u="1"/>
        <d v="2023-04-17T00:00:00" u="1"/>
        <d v="2023-06-08T00:00:00" u="1"/>
        <d v="2023-11-21T00:00:00" u="1"/>
        <d v="2024-03-12T00:00:00" u="1"/>
        <d v="2023-03-31T00:00:00" u="1"/>
        <d v="2023-07-13T00:00:00" u="1"/>
        <d v="2023-09-04T00:00:00" u="1"/>
        <d v="2023-12-26T00:00:00" u="1"/>
        <d v="2024-02-26T00:00:00" u="1"/>
        <d v="2024-04-17T00:00:00" u="1"/>
        <d v="2023-06-27T00:00:00" u="1"/>
        <d v="2023-08-18T00:00:00" u="1"/>
        <d v="2023-10-09T00:00:00" u="1"/>
        <d v="2023-04-10T00:00:00" u="1"/>
        <d v="2023-06-01T00:00:00" u="1"/>
        <d v="2023-11-14T00:00:00" u="1"/>
        <d v="2024-03-05T00:00:00" u="1"/>
        <d v="2023-05-15T00:00:00" u="1"/>
        <d v="2023-07-06T00:00:00" u="1"/>
        <d v="2023-12-19T00:00:00" u="1"/>
        <d v="2024-02-19T00:00:00" u="1"/>
        <d v="2024-04-10T00:00:00" u="1"/>
        <d v="2023-06-20T00:00:00" u="1"/>
        <d v="2023-08-11T00:00:00" u="1"/>
        <d v="2023-10-02T00:00:00" u="1"/>
        <d v="2023-04-03T00:00:00" u="1"/>
        <d v="2023-07-25T00:00:00" u="1"/>
        <d v="2023-11-07T00:00:00" u="1"/>
        <d v="2023-05-08T00:00:00" u="1"/>
        <d v="2023-08-30T00:00:00" u="1"/>
        <d v="2023-12-12T00:00:00" u="1"/>
        <d v="2024-04-03T00:00:00" u="1"/>
        <d v="2023-06-13T00:00:00" u="1"/>
        <d v="2023-08-04T00:00:00" u="1"/>
        <d v="2024-01-26T00:00:00" u="1"/>
        <d v="2024-03-17T00:00:00" u="1"/>
        <d v="2023-07-18T00:00:00" u="1"/>
        <d v="2024-04-22T00:00:00" u="1"/>
        <d v="2023-08-23T00:00:00" u="1"/>
        <d v="2023-12-05T00:00:00" u="1"/>
        <d v="2024-02-05T00:00:00" u="1"/>
        <d v="2023-06-06T00:00:00" u="1"/>
        <d v="2023-09-28T00:00:00" u="1"/>
        <d v="2024-01-19T00:00:00" u="1"/>
        <d v="2023-03-29T00:00:00" u="1"/>
        <d v="2023-07-11T00:00:00" u="1"/>
        <d v="2024-04-15T00:00:00" u="1"/>
        <d v="2023-08-16T00:00:00" u="1"/>
        <d v="2023-09-21T00:00:00" u="1"/>
        <d v="2024-01-12T00:00:00" u="1"/>
        <d v="2023-07-04T00:00:00" u="1"/>
        <d v="2023-10-26T00:00:00" u="1"/>
        <d v="2024-04-08T00:00:00" u="1"/>
        <d v="2023-04-27T00:00:00" u="1"/>
        <d v="2023-08-09T00:00:00" u="1"/>
        <d v="2024-01-31T00:00:00" u="1"/>
        <d v="2024-03-22T00:00:00" u="1"/>
        <d v="2023-09-14T00:00:00" u="1"/>
        <d v="2024-01-05T00:00:00" u="1"/>
        <d v="2023-08-28T00:00:00" u="1"/>
        <d v="2023-10-19T00:00:00" u="1"/>
        <d v="2024-04-01T00:00:00" u="1"/>
        <d v="2023-04-20T00:00:00" u="1"/>
        <d v="2023-08-02T00:00:00" u="1"/>
        <d v="2023-11-24T00:00:00" u="1"/>
        <d v="2024-01-24T00:00:00" u="1"/>
        <d v="2024-03-15T00:00:00" u="1"/>
        <d v="2023-05-25T00:00:00" u="1"/>
        <d v="2023-09-07T00:00:00" u="1"/>
        <d v="2023-12-29T00:00:00" u="1"/>
        <d v="2024-02-29T00:00:00" u="1"/>
        <d v="2023-06-30T00:00:00" u="1"/>
        <d v="2023-10-12T00:00:00" u="1"/>
        <d v="2023-04-13T00:00:00" u="1"/>
        <d v="2023-09-26T00:00:00" u="1"/>
        <d v="2023-11-17T00:00:00" u="1"/>
        <d v="2024-01-17T00:00:00" u="1"/>
        <d v="2024-03-08T00:00:00" u="1"/>
        <d v="2023-03-27T00:00:00" u="1"/>
        <d v="2023-05-18T00:00:00" u="1"/>
        <d v="2023-10-31T00:00:00" u="1"/>
        <d v="2024-02-22T00:00:00" u="1"/>
        <d v="2023-06-23T00:00:00" u="1"/>
        <d v="2023-08-14T00:00:00" u="1"/>
        <d v="2023-10-05T00:00:00" u="1"/>
        <d v="2024-03-27T00:00:00" u="1"/>
        <d v="2023-07-28T00:00:00" u="1"/>
        <d v="2023-09-19T00:00:00" u="1"/>
        <d v="2023-11-10T00:00:00" u="1"/>
        <d v="2024-01-10T00:00:00" u="1"/>
        <d v="2024-03-01T00:00:00" u="1"/>
        <d v="2023-05-11T00:00:00" u="1"/>
        <d v="2023-10-24T00:00:00" u="1"/>
        <d v="2023-12-15T00:00:00" u="1"/>
        <d v="2024-02-15T00:00:00" u="1"/>
        <d v="2023-04-25T00:00:00" u="1"/>
        <d v="2023-06-16T00:00:00" u="1"/>
        <d v="2023-11-29T00:00:00" u="1"/>
        <d v="2024-01-29T00:00:00" u="1"/>
        <d v="2024-03-20T00:00:00" u="1"/>
        <d v="2023-05-30T00:00:00" u="1"/>
        <d v="2023-07-21T00:00:00" u="1"/>
        <d v="2023-09-12T00:00:00" u="1"/>
        <d v="2023-11-03T00:00:00" u="1"/>
        <d v="2024-01-03T00:00:00" u="1"/>
        <d v="2023-05-04T00:00:00" u="1"/>
        <d v="2023-10-17T00:00:00" u="1"/>
        <d v="2024-02-08T00:00:00" u="1"/>
        <d v="2023-04-18T00:00:00" u="1"/>
        <d v="2023-06-09T00:00:00" u="1"/>
        <d v="2023-11-22T00:00:00" u="1"/>
        <d v="2024-01-22T00:00:00" u="1"/>
        <d v="2024-03-13T00:00:00" u="1"/>
        <d v="2023-05-23T00:00:00" u="1"/>
        <d v="2023-07-14T00:00:00" u="1"/>
        <d v="2023-09-05T00:00:00" u="1"/>
        <d v="2023-12-27T00:00:00" u="1"/>
        <d v="2024-02-27T00:00:00" u="1"/>
        <d v="2024-04-18T00:00:00" u="1"/>
        <d v="2023-06-28T00:00:00" u="1"/>
        <d v="2023-10-10T00:00:00" u="1"/>
        <d v="2023-12-01T00:00:00" u="1"/>
        <d v="2024-02-01T00:00:00" u="1"/>
        <d v="2023-04-11T00:00:00" u="1"/>
        <d v="2023-06-02T00:00:00" u="1"/>
        <d v="2023-11-15T00:00:00" u="1"/>
        <d v="2024-01-15T00:00:00" u="1"/>
        <d v="2024-03-06T00:00:00" u="1"/>
        <d v="2023-05-16T00:00:00" u="1"/>
        <d v="2023-07-07T00:00:00" u="1"/>
        <d v="2023-12-20T00:00:00" u="1"/>
        <d v="2024-02-20T00:00:00" u="1"/>
        <d v="2024-04-11T00:00:00" u="1"/>
        <d v="2023-06-21T00:00:00" u="1"/>
        <d v="2023-10-03T00:00:00" u="1"/>
        <d v="2023-04-04T00:00:00" u="1"/>
        <d v="2023-07-26T00:00:00" u="1"/>
        <d v="2023-11-08T00:00:00" u="1"/>
        <d v="2023-05-09T00:00:00" u="1"/>
        <d v="2023-08-31T00:00:00" u="1"/>
        <d v="2023-12-13T00:00:00" u="1"/>
        <d v="2024-04-04T00:00:00" u="1"/>
        <d v="2023-06-14T00:00:00" u="1"/>
        <d v="2023-11-27T00:00:00" u="1"/>
        <d v="2024-03-18T00:00:00" u="1"/>
        <d v="2023-07-19T00:00:00" u="1"/>
        <d v="2023-11-01T00:00:00" u="1"/>
        <d v="2024-04-23T00:00:00" u="1"/>
        <d v="2023-05-02T00:00:00" u="1"/>
        <d v="2023-08-24T00:00:00" u="1"/>
        <d v="2023-12-06T00:00:00" u="1"/>
        <d v="2024-02-06T00:00:00" u="1"/>
        <d v="2023-06-07T00:00:00" u="1"/>
        <d v="2023-09-29T00:00:00" u="1"/>
        <d v="2023-11-20T00:00:00" u="1"/>
        <d v="2024-03-11T00:00:00" u="1"/>
        <d v="2023-03-30T00:00:00" u="1"/>
        <d v="2023-07-12T00:00:00" u="1"/>
        <d v="2024-04-16T00:00:00" u="1"/>
        <d v="2023-06-26T00:00:00" u="1"/>
        <d v="2023-08-17T00:00:00" u="1"/>
        <d v="2023-07-31T00:00:00" u="1"/>
        <d v="2024-03-04T00:00:00" u="1"/>
        <d v="2023-07-05T00:00:00" u="1"/>
        <d v="2023-10-27T00:00:00" u="1"/>
        <d v="2023-12-18T00:00:00" u="1"/>
        <d v="2024-04-09T00:00:00" u="1"/>
        <d v="2023-04-28T00:00:00" u="1"/>
        <d v="2023-08-10T00:00:00" u="1"/>
        <d v="2024-03-23T00:00:00" u="1"/>
        <d v="2023-07-24T00:00:00" u="1"/>
        <d v="2023-09-15T00:00:00" u="1"/>
        <d v="2023-08-29T00:00:00" u="1"/>
        <d v="2023-10-20T00:00:00" u="1"/>
        <d v="2023-12-11T00:00:00" u="1"/>
        <d v="2024-04-02T00:00:00" u="1"/>
        <d v="2023-04-21T00:00:00" u="1"/>
        <d v="2023-08-03T00:00:00" u="1"/>
        <d v="2024-01-25T00:00:00" u="1"/>
        <d v="2023-05-26T00:00:00" u="1"/>
        <d v="2023-07-17T00:00:00" u="1"/>
        <d v="2023-09-08T00:00:00" u="1"/>
      </sharedItems>
    </cacheField>
    <cacheField name="Fecha de Fin de movimiento " numFmtId="164">
      <sharedItems containsNonDate="0" containsDate="1" containsString="0" containsBlank="1" minDate="1899-12-30T00:00:00" maxDate="2024-05-24T00:00:00" count="499">
        <d v="2024-04-24T00:00:00"/>
        <d v="2024-04-25T00:00:00"/>
        <d v="2024-04-26T00:00:00"/>
        <d v="2024-04-29T00:00:00"/>
        <d v="2024-04-30T00:00:00"/>
        <d v="2024-05-02T00:00:00"/>
        <d v="2024-05-03T00:00:00"/>
        <d v="2024-05-06T00:00:00"/>
        <d v="2024-05-07T00:00:00"/>
        <d v="2024-05-08T00:00:00"/>
        <d v="2024-05-09T00:00:00"/>
        <d v="2024-05-10T00:00:00"/>
        <d v="2024-05-14T00:00:00"/>
        <d v="2024-05-15T00:00:00"/>
        <d v="2024-05-16T00:00:00"/>
        <d v="2024-05-17T00:00:00"/>
        <d v="2024-05-20T00:00:00"/>
        <d v="2024-05-21T00:00:00"/>
        <d v="2024-05-23T00:00:00"/>
        <d v="2024-05-22T00:00:00"/>
        <m/>
        <d v="2022-09-29T00:00:00" u="1"/>
        <d v="2023-09-29T00:00:00" u="1"/>
        <d v="2022-10-25T00:00:00" u="1"/>
        <d v="2023-10-25T00:00:00" u="1"/>
        <d v="2022-11-21T00:00:00" u="1"/>
        <d v="2023-11-21T00:00:00" u="1"/>
        <d v="2022-10-27T00:00:00" u="1"/>
        <d v="2023-10-27T00:00:00" u="1"/>
        <d v="2022-11-23T00:00:00" u="1"/>
        <d v="2023-11-23T00:00:00" u="1"/>
        <d v="2022-12-19T00:00:00" u="1"/>
        <d v="2023-12-19T00:00:00" u="1"/>
        <d v="2022-11-25T00:00:00" u="1"/>
        <d v="2022-12-21T00:00:00" u="1"/>
        <d v="2023-12-21T00:00:00" u="1"/>
        <d v="2023-01-02T00:00:00" u="1"/>
        <d v="2022-10-31T00:00:00" u="1"/>
        <d v="2023-10-31T00:00:00" u="1"/>
        <d v="2023-11-27T00:00:00" u="1"/>
        <d v="2022-12-23T00:00:00" u="1"/>
        <d v="2023-01-04T00:00:00" u="1"/>
        <d v="2024-01-04T00:00:00" u="1"/>
        <d v="2022-11-29T00:00:00" u="1"/>
        <d v="2023-11-29T00:00:00" u="1"/>
        <d v="2023-01-06T00:00:00" u="1"/>
        <d v="2023-02-02T00:00:00" u="1"/>
        <d v="2024-02-02T00:00:00" u="1"/>
        <d v="2022-12-27T00:00:00" u="1"/>
        <d v="2023-12-27T00:00:00" u="1"/>
        <d v="2022-12-29T00:00:00" u="1"/>
        <d v="2023-12-29T00:00:00" u="1"/>
        <d v="2023-01-10T00:00:00" u="1"/>
        <d v="2024-01-10T00:00:00" u="1"/>
        <d v="2023-02-06T00:00:00" u="1"/>
        <d v="2024-02-06T00:00:00" u="1"/>
        <d v="2023-03-02T00:00:00" u="1"/>
        <d v="2023-01-12T00:00:00" u="1"/>
        <d v="2024-01-12T00:00:00" u="1"/>
        <d v="2023-02-08T00:00:00" u="1"/>
        <d v="2024-02-08T00:00:00" u="1"/>
        <d v="2024-03-04T00:00:00" u="1"/>
        <d v="2023-02-10T00:00:00" u="1"/>
        <d v="2023-03-06T00:00:00" u="1"/>
        <d v="2024-03-06T00:00:00" u="1"/>
        <d v="2024-04-02T00:00:00" u="1"/>
        <d v="2023-01-16T00:00:00" u="1"/>
        <d v="2024-01-16T00:00:00" u="1"/>
        <d v="2023-03-08T00:00:00" u="1"/>
        <d v="2024-03-08T00:00:00" u="1"/>
        <d v="2023-04-04T00:00:00" u="1"/>
        <d v="2024-04-04T00:00:00" u="1"/>
        <d v="2023-01-18T00:00:00" u="1"/>
        <d v="2024-01-18T00:00:00" u="1"/>
        <d v="2023-02-14T00:00:00" u="1"/>
        <d v="2024-02-14T00:00:00" u="1"/>
        <d v="2023-03-10T00:00:00" u="1"/>
        <d v="2023-05-02T00:00:00" u="1"/>
        <d v="2023-01-20T00:00:00" u="1"/>
        <d v="2023-02-16T00:00:00" u="1"/>
        <d v="2024-02-16T00:00:00" u="1"/>
        <d v="2024-03-12T00:00:00" u="1"/>
        <d v="2024-04-08T00:00:00" u="1"/>
        <d v="2023-05-04T00:00:00" u="1"/>
        <d v="2024-01-22T00:00:00" u="1"/>
        <d v="2023-03-14T00:00:00" u="1"/>
        <d v="2024-03-14T00:00:00" u="1"/>
        <d v="2023-04-10T00:00:00" u="1"/>
        <d v="2024-04-10T00:00:00" u="1"/>
        <d v="2023-05-06T00:00:00" u="1"/>
        <d v="2022-06-02T00:00:00" u="1"/>
        <d v="2023-06-02T00:00:00" u="1"/>
        <d v="2023-01-24T00:00:00" u="1"/>
        <d v="2024-01-24T00:00:00" u="1"/>
        <d v="2024-02-20T00:00:00" u="1"/>
        <d v="2023-03-16T00:00:00" u="1"/>
        <d v="2023-04-12T00:00:00" u="1"/>
        <d v="2024-04-12T00:00:00" u="1"/>
        <d v="2023-05-08T00:00:00" u="1"/>
        <d v="2023-01-26T00:00:00" u="1"/>
        <d v="2024-01-26T00:00:00" u="1"/>
        <d v="2023-02-22T00:00:00" u="1"/>
        <d v="2024-02-22T00:00:00" u="1"/>
        <d v="2024-03-18T00:00:00" u="1"/>
        <d v="2023-04-14T00:00:00" u="1"/>
        <d v="2023-05-10T00:00:00" u="1"/>
        <d v="2022-06-06T00:00:00" u="1"/>
        <d v="2023-06-06T00:00:00" u="1"/>
        <d v="2023-02-24T00:00:00" u="1"/>
        <d v="2023-03-20T00:00:00" u="1"/>
        <d v="2024-03-20T00:00:00" u="1"/>
        <d v="2024-04-16T00:00:00" u="1"/>
        <d v="2023-05-12T00:00:00" u="1"/>
        <d v="2022-06-08T00:00:00" u="1"/>
        <d v="2023-06-08T00:00:00" u="1"/>
        <d v="2023-07-04T00:00:00" u="1"/>
        <d v="2023-01-30T00:00:00" u="1"/>
        <d v="2024-01-30T00:00:00" u="1"/>
        <d v="2024-02-26T00:00:00" u="1"/>
        <d v="2023-03-22T00:00:00" u="1"/>
        <d v="2024-03-22T00:00:00" u="1"/>
        <d v="2023-04-18T00:00:00" u="1"/>
        <d v="2024-04-18T00:00:00" u="1"/>
        <d v="2023-05-14T00:00:00" u="1"/>
        <d v="2022-06-10T00:00:00" u="1"/>
        <d v="2022-07-06T00:00:00" u="1"/>
        <d v="2023-07-06T00:00:00" u="1"/>
        <d v="2022-08-02T00:00:00" u="1"/>
        <d v="2023-08-02T00:00:00" u="1"/>
        <d v="2023-02-28T00:00:00" u="1"/>
        <d v="2024-02-28T00:00:00" u="1"/>
        <d v="2023-03-24T00:00:00" u="1"/>
        <d v="2023-04-20T00:00:00" u="1"/>
        <d v="2023-05-16T00:00:00" u="1"/>
        <d v="2022-07-08T00:00:00" u="1"/>
        <d v="2022-08-04T00:00:00" u="1"/>
        <d v="2023-08-04T00:00:00" u="1"/>
        <d v="2024-03-26T00:00:00" u="1"/>
        <d v="2024-04-22T00:00:00" u="1"/>
        <d v="2023-05-18T00:00:00" u="1"/>
        <d v="2022-06-14T00:00:00" u="1"/>
        <d v="2023-06-14T00:00:00" u="1"/>
        <d v="2023-07-10T00:00:00" u="1"/>
        <d v="2022-09-02T00:00:00" u="1"/>
        <d v="2023-03-28T00:00:00" u="1"/>
        <d v="2023-04-24T00:00:00" u="1"/>
        <d v="2023-05-20T00:00:00" u="1"/>
        <d v="2022-06-16T00:00:00" u="1"/>
        <d v="2023-06-16T00:00:00" u="1"/>
        <d v="2022-07-12T00:00:00" u="1"/>
        <d v="2023-07-12T00:00:00" u="1"/>
        <d v="2022-08-08T00:00:00" u="1"/>
        <d v="2023-08-08T00:00:00" u="1"/>
        <d v="2023-09-04T00:00:00" u="1"/>
        <d v="2023-03-30T00:00:00" u="1"/>
        <d v="2023-04-26T00:00:00" u="1"/>
        <d v="2022-07-14T00:00:00" u="1"/>
        <d v="2023-07-14T00:00:00" u="1"/>
        <d v="2022-08-10T00:00:00" u="1"/>
        <d v="2023-08-10T00:00:00" u="1"/>
        <d v="2022-09-06T00:00:00" u="1"/>
        <d v="2023-09-06T00:00:00" u="1"/>
        <d v="2023-10-02T00:00:00" u="1"/>
        <d v="2023-04-28T00:00:00" u="1"/>
        <d v="2022-05-24T00:00:00" u="1"/>
        <d v="2023-05-24T00:00:00" u="1"/>
        <d v="2023-06-20T00:00:00" u="1"/>
        <d v="2022-08-12T00:00:00" u="1"/>
        <d v="2022-09-08T00:00:00" u="1"/>
        <d v="2023-09-08T00:00:00" u="1"/>
        <d v="2022-10-04T00:00:00" u="1"/>
        <d v="2023-10-04T00:00:00" u="1"/>
        <d v="2023-04-30T00:00:00" u="1"/>
        <d v="2022-05-26T00:00:00" u="1"/>
        <d v="2023-05-26T00:00:00" u="1"/>
        <d v="2022-06-22T00:00:00" u="1"/>
        <d v="2023-06-22T00:00:00" u="1"/>
        <d v="2022-07-18T00:00:00" u="1"/>
        <d v="2023-07-18T00:00:00" u="1"/>
        <d v="2023-08-14T00:00:00" u="1"/>
        <d v="2022-10-06T00:00:00" u="1"/>
        <d v="2023-10-06T00:00:00" u="1"/>
        <d v="2022-11-02T00:00:00" u="1"/>
        <d v="2023-11-02T00:00:00" u="1"/>
        <d v="2022-06-24T00:00:00" u="1"/>
        <d v="2022-08-16T00:00:00" u="1"/>
        <d v="2023-08-16T00:00:00" u="1"/>
        <d v="2022-09-12T00:00:00" u="1"/>
        <d v="2023-09-12T00:00:00" u="1"/>
        <d v="2022-11-04T00:00:00" u="1"/>
        <d v="2023-05-30T00:00:00" u="1"/>
        <d v="2023-06-26T00:00:00" u="1"/>
        <d v="2022-07-22T00:00:00" u="1"/>
        <d v="2022-08-18T00:00:00" u="1"/>
        <d v="2023-08-18T00:00:00" u="1"/>
        <d v="2022-09-14T00:00:00" u="1"/>
        <d v="2023-09-14T00:00:00" u="1"/>
        <d v="2022-10-10T00:00:00" u="1"/>
        <d v="2023-10-10T00:00:00" u="1"/>
        <d v="2022-12-02T00:00:00" u="1"/>
        <d v="2023-12-02T00:00:00" u="1"/>
        <d v="2022-06-28T00:00:00" u="1"/>
        <d v="2023-06-28T00:00:00" u="1"/>
        <d v="2023-07-24T00:00:00" u="1"/>
        <d v="2022-09-16T00:00:00" u="1"/>
        <d v="2022-10-12T00:00:00" u="1"/>
        <d v="2023-10-12T00:00:00" u="1"/>
        <d v="2022-11-08T00:00:00" u="1"/>
        <d v="2023-11-08T00:00:00" u="1"/>
        <d v="2023-12-04T00:00:00" u="1"/>
        <d v="2022-06-30T00:00:00" u="1"/>
        <d v="2023-06-30T00:00:00" u="1"/>
        <d v="2022-07-26T00:00:00" u="1"/>
        <d v="2023-07-26T00:00:00" u="1"/>
        <d v="2022-08-22T00:00:00" u="1"/>
        <d v="2023-08-22T00:00:00" u="1"/>
        <d v="2023-09-18T00:00:00" u="1"/>
        <d v="2022-10-14T00:00:00" u="1"/>
        <d v="2022-11-10T00:00:00" u="1"/>
        <d v="2023-11-10T00:00:00" u="1"/>
        <d v="2022-12-06T00:00:00" u="1"/>
        <d v="2023-12-06T00:00:00" u="1"/>
        <d v="2022-07-28T00:00:00" u="1"/>
        <d v="2023-07-28T00:00:00" u="1"/>
        <d v="2022-08-24T00:00:00" u="1"/>
        <d v="2023-08-24T00:00:00" u="1"/>
        <d v="2022-09-20T00:00:00" u="1"/>
        <d v="2023-09-20T00:00:00" u="1"/>
        <d v="2022-08-26T00:00:00" u="1"/>
        <d v="2022-09-22T00:00:00" u="1"/>
        <d v="2022-10-18T00:00:00" u="1"/>
        <d v="2023-10-18T00:00:00" u="1"/>
        <d v="2023-11-14T00:00:00" u="1"/>
        <d v="2023-08-28T00:00:00" u="1"/>
        <d v="2022-10-20T00:00:00" u="1"/>
        <d v="2023-10-20T00:00:00" u="1"/>
        <d v="2022-11-16T00:00:00" u="1"/>
        <d v="2023-11-16T00:00:00" u="1"/>
        <d v="2022-12-12T00:00:00" u="1"/>
        <d v="2023-12-12T00:00:00" u="1"/>
        <d v="2022-08-30T00:00:00" u="1"/>
        <d v="2023-08-30T00:00:00" u="1"/>
        <d v="2022-09-26T00:00:00" u="1"/>
        <d v="2023-09-26T00:00:00" u="1"/>
        <d v="2022-11-18T00:00:00" u="1"/>
        <d v="2022-12-14T00:00:00" u="1"/>
        <d v="2023-12-14T00:00:00" u="1"/>
        <d v="2022-09-28T00:00:00" u="1"/>
        <d v="2023-09-28T00:00:00" u="1"/>
        <d v="2022-10-24T00:00:00" u="1"/>
        <d v="2023-10-24T00:00:00" u="1"/>
        <d v="2023-11-20T00:00:00" u="1"/>
        <d v="2022-12-16T00:00:00" u="1"/>
        <d v="2022-09-30T00:00:00" u="1"/>
        <d v="2022-10-26T00:00:00" u="1"/>
        <d v="2023-10-26T00:00:00" u="1"/>
        <d v="2022-11-22T00:00:00" u="1"/>
        <d v="2023-11-22T00:00:00" u="1"/>
        <d v="2023-12-18T00:00:00" u="1"/>
        <d v="2022-10-28T00:00:00" u="1"/>
        <d v="2022-11-24T00:00:00" u="1"/>
        <d v="2023-11-24T00:00:00" u="1"/>
        <d v="2022-12-20T00:00:00" u="1"/>
        <d v="2023-12-20T00:00:00" u="1"/>
        <d v="2023-10-30T00:00:00" u="1"/>
        <d v="2022-12-22T00:00:00" u="1"/>
        <d v="2023-01-03T00:00:00" u="1"/>
        <d v="2024-01-03T00:00:00" u="1"/>
        <d v="2022-11-28T00:00:00" u="1"/>
        <d v="2023-11-28T00:00:00" u="1"/>
        <d v="2023-01-05T00:00:00" u="1"/>
        <d v="2024-01-05T00:00:00" u="1"/>
        <d v="2023-02-01T00:00:00" u="1"/>
        <d v="2024-02-01T00:00:00" u="1"/>
        <d v="2022-11-30T00:00:00" u="1"/>
        <d v="2023-11-30T00:00:00" u="1"/>
        <d v="2022-12-26T00:00:00" u="1"/>
        <d v="2023-12-26T00:00:00" u="1"/>
        <d v="2023-02-03T00:00:00" u="1"/>
        <d v="2022-12-28T00:00:00" u="1"/>
        <d v="2023-12-28T00:00:00" u="1"/>
        <d v="2024-01-09T00:00:00" u="1"/>
        <d v="2024-02-05T00:00:00" u="1"/>
        <d v="2023-03-01T00:00:00" u="1"/>
        <d v="2024-03-01T00:00:00" u="1"/>
        <d v="2022-12-30T00:00:00" u="1"/>
        <d v="2023-01-11T00:00:00" u="1"/>
        <d v="2024-01-11T00:00:00" u="1"/>
        <d v="2023-02-07T00:00:00" u="1"/>
        <d v="2024-02-07T00:00:00" u="1"/>
        <d v="2023-03-03T00:00:00" u="1"/>
        <d v="2023-01-13T00:00:00" u="1"/>
        <d v="2023-02-09T00:00:00" u="1"/>
        <d v="2024-02-09T00:00:00" u="1"/>
        <d v="2024-03-05T00:00:00" u="1"/>
        <d v="2024-04-01T00:00:00" u="1"/>
        <d v="2024-01-15T00:00:00" u="1"/>
        <d v="2023-03-07T00:00:00" u="1"/>
        <d v="2024-03-07T00:00:00" u="1"/>
        <d v="2023-04-03T00:00:00" u="1"/>
        <d v="2024-04-03T00:00:00" u="1"/>
        <d v="2023-01-17T00:00:00" u="1"/>
        <d v="2024-01-17T00:00:00" u="1"/>
        <d v="2023-02-13T00:00:00" u="1"/>
        <d v="2023-03-09T00:00:00" u="1"/>
        <d v="2023-04-05T00:00:00" u="1"/>
        <d v="2024-04-05T00:00:00" u="1"/>
        <d v="2023-01-19T00:00:00" u="1"/>
        <d v="2024-01-19T00:00:00" u="1"/>
        <d v="2023-02-15T00:00:00" u="1"/>
        <d v="2024-02-15T00:00:00" u="1"/>
        <d v="2024-03-11T00:00:00" u="1"/>
        <d v="2023-05-03T00:00:00" u="1"/>
        <d v="2023-02-17T00:00:00" u="1"/>
        <d v="2023-03-13T00:00:00" u="1"/>
        <d v="2024-03-13T00:00:00" u="1"/>
        <d v="2024-04-09T00:00:00" u="1"/>
        <d v="2023-05-05T00:00:00" u="1"/>
        <d v="2022-06-01T00:00:00" u="1"/>
        <d v="2023-06-01T00:00:00" u="1"/>
        <d v="2023-01-23T00:00:00" u="1"/>
        <d v="2024-01-23T00:00:00" u="1"/>
        <d v="2024-02-19T00:00:00" u="1"/>
        <d v="2023-03-15T00:00:00" u="1"/>
        <d v="2024-03-15T00:00:00" u="1"/>
        <d v="2023-04-11T00:00:00" u="1"/>
        <d v="2024-04-11T00:00:00" u="1"/>
        <d v="2023-05-07T00:00:00" u="1"/>
        <d v="2022-06-03T00:00:00" u="1"/>
        <d v="2023-01-25T00:00:00" u="1"/>
        <d v="2024-01-25T00:00:00" u="1"/>
        <d v="2024-02-21T00:00:00" u="1"/>
        <d v="2023-03-17T00:00:00" u="1"/>
        <d v="2024-03-17T00:00:00" u="1"/>
        <d v="2023-04-13T00:00:00" u="1"/>
        <d v="2023-05-09T00:00:00" u="1"/>
        <d v="2023-06-05T00:00:00" u="1"/>
        <d v="2022-07-01T00:00:00" u="1"/>
        <d v="2023-01-27T00:00:00" u="1"/>
        <d v="2023-02-23T00:00:00" u="1"/>
        <d v="2024-02-23T00:00:00" u="1"/>
        <d v="2024-03-19T00:00:00" u="1"/>
        <d v="2023-04-15T00:00:00" u="1"/>
        <d v="2024-04-15T00:00:00" u="1"/>
        <d v="2023-05-11T00:00:00" u="1"/>
        <d v="2022-06-07T00:00:00" u="1"/>
        <d v="2023-06-07T00:00:00" u="1"/>
        <d v="2024-01-29T00:00:00" u="1"/>
        <d v="2023-02-25T00:00:00" u="1"/>
        <d v="2023-03-21T00:00:00" u="1"/>
        <d v="2024-03-21T00:00:00" u="1"/>
        <d v="2023-04-17T00:00:00" u="1"/>
        <d v="2024-04-17T00:00:00" u="1"/>
        <d v="2023-05-13T00:00:00" u="1"/>
        <d v="2022-06-09T00:00:00" u="1"/>
        <d v="2023-06-09T00:00:00" u="1"/>
        <d v="2022-07-05T00:00:00" u="1"/>
        <d v="2023-07-05T00:00:00" u="1"/>
        <d v="2022-08-01T00:00:00" u="1"/>
        <d v="2023-08-01T00:00:00" u="1"/>
        <d v="2023-01-31T00:00:00" u="1"/>
        <d v="2024-01-31T00:00:00" u="1"/>
        <d v="2023-02-27T00:00:00" u="1"/>
        <d v="2024-02-27T00:00:00" u="1"/>
        <d v="2023-03-23T00:00:00" u="1"/>
        <d v="2024-03-23T00:00:00" u="1"/>
        <d v="2023-04-19T00:00:00" u="1"/>
        <d v="2024-04-19T00:00:00" u="1"/>
        <d v="2023-05-15T00:00:00" u="1"/>
        <d v="2022-07-07T00:00:00" u="1"/>
        <d v="2023-07-07T00:00:00" u="1"/>
        <d v="2022-08-03T00:00:00" u="1"/>
        <d v="2023-08-03T00:00:00" u="1"/>
        <d v="2024-02-29T00:00:00" u="1"/>
        <d v="2023-04-21T00:00:00" u="1"/>
        <d v="2023-05-17T00:00:00" u="1"/>
        <d v="2022-06-13T00:00:00" u="1"/>
        <d v="2023-06-13T00:00:00" u="1"/>
        <d v="2022-08-05T00:00:00" u="1"/>
        <d v="2022-09-01T00:00:00" u="1"/>
        <d v="2023-09-01T00:00:00" u="1"/>
        <d v="2023-03-27T00:00:00" u="1"/>
        <d v="2024-03-27T00:00:00" u="1"/>
        <d v="2024-04-23T00:00:00" u="1"/>
        <d v="2023-05-19T00:00:00" u="1"/>
        <d v="2022-06-15T00:00:00" u="1"/>
        <d v="2023-06-15T00:00:00" u="1"/>
        <d v="2022-07-11T00:00:00" u="1"/>
        <d v="2023-07-11T00:00:00" u="1"/>
        <d v="2023-03-29T00:00:00" u="1"/>
        <d v="2023-04-25T00:00:00" u="1"/>
        <d v="2023-05-21T00:00:00" u="1"/>
        <d v="2022-06-17T00:00:00" u="1"/>
        <d v="2022-07-13T00:00:00" u="1"/>
        <d v="2023-07-13T00:00:00" u="1"/>
        <d v="2022-08-09T00:00:00" u="1"/>
        <d v="2023-08-09T00:00:00" u="1"/>
        <d v="2022-09-05T00:00:00" u="1"/>
        <d v="2023-09-05T00:00:00" u="1"/>
        <d v="2023-03-31T00:00:00" u="1"/>
        <d v="2023-04-27T00:00:00" u="1"/>
        <d v="2022-05-23T00:00:00" u="1"/>
        <d v="2023-05-23T00:00:00" u="1"/>
        <d v="2022-07-15T00:00:00" u="1"/>
        <d v="2022-08-11T00:00:00" u="1"/>
        <d v="2023-08-11T00:00:00" u="1"/>
        <d v="2022-09-07T00:00:00" u="1"/>
        <d v="2023-09-07T00:00:00" u="1"/>
        <d v="2022-10-03T00:00:00" u="1"/>
        <d v="2023-10-03T00:00:00" u="1"/>
        <d v="2023-04-29T00:00:00" u="1"/>
        <d v="2022-05-25T00:00:00" u="1"/>
        <d v="2023-05-25T00:00:00" u="1"/>
        <d v="2022-06-21T00:00:00" u="1"/>
        <d v="2023-06-21T00:00:00" u="1"/>
        <d v="2023-07-17T00:00:00" u="1"/>
        <d v="2022-09-09T00:00:00" u="1"/>
        <d v="2022-10-05T00:00:00" u="1"/>
        <d v="2023-10-05T00:00:00" u="1"/>
        <d v="2022-11-01T00:00:00" u="1"/>
        <d v="2023-11-01T00:00:00" u="1"/>
        <d v="2022-05-27T00:00:00" u="1"/>
        <d v="2022-06-23T00:00:00" u="1"/>
        <d v="2023-06-23T00:00:00" u="1"/>
        <d v="2022-07-19T00:00:00" u="1"/>
        <d v="2023-07-19T00:00:00" u="1"/>
        <d v="2023-08-15T00:00:00" u="1"/>
        <d v="2023-09-11T00:00:00" u="1"/>
        <d v="2022-10-07T00:00:00" u="1"/>
        <d v="2022-11-03T00:00:00" u="1"/>
        <d v="2023-11-03T00:00:00" u="1"/>
        <d v="2023-05-29T00:00:00" u="1"/>
        <d v="2022-07-21T00:00:00" u="1"/>
        <d v="2023-07-21T00:00:00" u="1"/>
        <d v="2022-08-17T00:00:00" u="1"/>
        <d v="2023-08-17T00:00:00" u="1"/>
        <d v="2022-09-13T00:00:00" u="1"/>
        <d v="2023-09-13T00:00:00" u="1"/>
        <d v="2023-10-09T00:00:00" u="1"/>
        <d v="2022-12-01T00:00:00" u="1"/>
        <d v="2023-12-01T00:00:00" u="1"/>
        <d v="2022-05-31T00:00:00" u="1"/>
        <d v="2023-05-31T00:00:00" u="1"/>
        <d v="2023-06-27T00:00:00" u="1"/>
        <d v="2022-08-19T00:00:00" u="1"/>
        <d v="2022-09-15T00:00:00" u="1"/>
        <d v="2023-09-15T00:00:00" u="1"/>
        <d v="2022-10-11T00:00:00" u="1"/>
        <d v="2023-10-11T00:00:00" u="1"/>
        <d v="2023-11-07T00:00:00" u="1"/>
        <d v="2022-06-29T00:00:00" u="1"/>
        <d v="2023-06-29T00:00:00" u="1"/>
        <d v="2022-07-25T00:00:00" u="1"/>
        <d v="2023-07-25T00:00:00" u="1"/>
        <d v="2022-10-13T00:00:00" u="1"/>
        <d v="2023-10-13T00:00:00" u="1"/>
        <d v="2022-11-09T00:00:00" u="1"/>
        <d v="2023-11-09T00:00:00" u="1"/>
        <d v="2022-12-05T00:00:00" u="1"/>
        <d v="2023-12-05T00:00:00" u="1"/>
        <d v="2022-07-27T00:00:00" u="1"/>
        <d v="2023-07-27T00:00:00" u="1"/>
        <d v="2022-08-23T00:00:00" u="1"/>
        <d v="2023-08-23T00:00:00" u="1"/>
        <d v="2022-09-19T00:00:00" u="1"/>
        <d v="2023-09-19T00:00:00" u="1"/>
        <d v="2022-11-11T00:00:00" u="1"/>
        <d v="2022-12-07T00:00:00" u="1"/>
        <d v="2023-12-07T00:00:00" u="1"/>
        <d v="2022-07-29T00:00:00" u="1"/>
        <d v="2022-08-25T00:00:00" u="1"/>
        <d v="2023-08-25T00:00:00" u="1"/>
        <d v="2022-09-21T00:00:00" u="1"/>
        <d v="2023-09-21T00:00:00" u="1"/>
        <d v="2023-10-17T00:00:00" u="1"/>
        <d v="2022-12-09T00:00:00" u="1"/>
        <d v="2023-07-31T00:00:00" u="1"/>
        <d v="2022-09-23T00:00:00" u="1"/>
        <d v="2022-10-19T00:00:00" u="1"/>
        <d v="2023-10-19T00:00:00" u="1"/>
        <d v="2022-11-15T00:00:00" u="1"/>
        <d v="2023-11-15T00:00:00" u="1"/>
        <d v="2023-12-11T00:00:00" u="1"/>
        <d v="1899-12-30T00:00:00" u="1"/>
        <d v="2022-08-29T00:00:00" u="1"/>
        <d v="2023-08-29T00:00:00" u="1"/>
        <d v="2023-09-25T00:00:00" u="1"/>
        <d v="2022-10-21T00:00:00" u="1"/>
        <d v="2022-11-17T00:00:00" u="1"/>
        <d v="2023-11-17T00:00:00" u="1"/>
        <d v="2022-12-13T00:00:00" u="1"/>
        <d v="2023-12-13T00:00:00" u="1"/>
        <d v="2022-08-31T00:00:00" u="1"/>
        <d v="2023-08-31T00:00:00" u="1"/>
        <d v="2022-09-27T00:00:00" u="1"/>
        <d v="2023-09-27T00:00:00" u="1"/>
        <d v="2023-10-23T00:00:00" u="1"/>
        <d v="2022-12-15T00:00:00" u="1"/>
        <d v="2023-12-15T00:00:00" u="1"/>
      </sharedItems>
    </cacheField>
    <cacheField name="Días calendario entre emisión y vencimiento" numFmtId="0">
      <sharedItems containsString="0" containsBlank="1" containsNumber="1" containsInteger="1" minValue="7" maxValue="7"/>
    </cacheField>
    <cacheField name="Días hábiles entre emisión y vencimiento" numFmtId="0">
      <sharedItems containsString="0" containsBlank="1" containsNumber="1" containsInteger="1" minValue="5" maxValue="5"/>
    </cacheField>
    <cacheField name="Fecha Maxima Reparto de factura" numFmtId="0">
      <sharedItems containsNonDate="0" containsDate="1" containsString="0" containsBlank="1" minDate="2024-04-25T00:00:00" maxDate="2024-05-25T00:00:00"/>
    </cacheField>
    <cacheField name="Días calendario entre reparto y vencimiento" numFmtId="0">
      <sharedItems containsString="0" containsBlank="1" containsNumber="1" containsInteger="1" minValue="7" maxValue="7"/>
    </cacheField>
    <cacheField name="Días hábiles entre reparto y vencimiento" numFmtId="0">
      <sharedItems containsString="0" containsBlank="1" containsNumber="1" containsInteger="1" minValue="5" maxValue="5"/>
    </cacheField>
    <cacheField name="Fecha de vencimiento - Agosto 2023" numFmtId="0">
      <sharedItems containsNonDate="0" containsDate="1" containsString="0" containsBlank="1" minDate="2023-08-02T00:00:00" maxDate="2023-09-01T00:00:00"/>
    </cacheField>
    <cacheField name="Fecha de vencimiento - Septiembre  2023" numFmtId="0">
      <sharedItems containsNonDate="0" containsDate="1" containsString="0" containsBlank="1" minDate="2023-09-02T00:00:00" maxDate="2023-10-01T00:00:00"/>
    </cacheField>
    <cacheField name="Fecha de vencimiento - Septiembre  20232" numFmtId="0">
      <sharedItems containsNonDate="0" containsDate="1" containsString="0" containsBlank="1" minDate="2023-10-02T00:00:00" maxDate="2023-11-01T00:00:00"/>
    </cacheField>
    <cacheField name="Fecha de vencimiento - Noviembre  2023" numFmtId="0">
      <sharedItems containsNonDate="0" containsDate="1" containsString="0" containsBlank="1" minDate="2023-11-01T00:00:00" maxDate="2023-12-01T00:00:00"/>
    </cacheField>
    <cacheField name="Fecha de vencimiento " numFmtId="0">
      <sharedItems containsNonDate="0" containsDate="1" containsString="0" containsBlank="1" minDate="2024-05-01T00:00:00" maxDate="2024-05-3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">
  <r>
    <s v="BQ"/>
    <x v="0"/>
    <s v="Zona 03"/>
    <s v="Z03 - BQ"/>
    <n v="4591"/>
    <n v="3151"/>
    <n v="1342"/>
    <m/>
    <m/>
    <n v="1317453598"/>
    <n v="1111168874"/>
    <n v="0.57322741879605332"/>
    <n v="2756.3333333333335"/>
    <n v="272"/>
    <n v="439.63157894736798"/>
    <n v="11.584558823529411"/>
    <n v="55"/>
    <n v="4.9454545454545453"/>
    <n v="27.5"/>
    <n v="9.8909090909090907"/>
    <d v="2021-10-15T00:00:00"/>
    <d v="2021-11-16T00:00:00"/>
    <d v="2021-12-14T00:00:00"/>
    <d v="2022-01-14T00:00:00"/>
    <d v="2022-02-12T00:00:00"/>
    <d v="2022-03-15T00:00:00"/>
    <d v="2022-04-13T00:00:00"/>
    <d v="2022-05-14T00:00:00"/>
    <d v="2022-06-14T00:00:00"/>
    <d v="2022-07-15T00:00:00"/>
    <d v="2022-08-16T00:00:00"/>
    <d v="2022-09-15T00:00:00"/>
    <d v="2022-10-14T00:00:00"/>
    <d v="2022-11-15T00:00:00"/>
    <d v="2022-12-14T00:00:00"/>
    <d v="2023-01-13T00:00:00"/>
    <d v="2023-02-11T00:00:00"/>
    <d v="2023-03-14T00:00:00"/>
    <d v="2023-04-14T00:00:00"/>
    <d v="2023-05-13T00:00:00"/>
    <d v="2023-06-13T00:00:00"/>
    <d v="2023-07-14T00:00:00"/>
    <d v="2023-08-14T00:00:00"/>
    <d v="2023-09-13T00:00:00"/>
    <d v="2023-10-14T00:00:00"/>
    <d v="2023-11-14T00:00:00"/>
    <d v="2023-12-13T00:00:00"/>
    <d v="2024-01-12T00:00:00"/>
    <d v="2024-02-09T00:00:00"/>
    <d v="2024-03-12T00:00:00"/>
    <n v="32"/>
    <n v="28"/>
    <n v="31"/>
    <n v="29"/>
    <n v="31"/>
    <n v="29"/>
    <n v="31"/>
    <n v="31"/>
    <n v="31"/>
    <n v="32"/>
    <n v="30"/>
    <n v="29"/>
    <n v="32"/>
    <n v="29"/>
    <n v="30"/>
    <n v="29"/>
    <n v="31"/>
    <n v="31"/>
    <n v="29"/>
    <n v="31"/>
    <n v="31"/>
    <n v="31"/>
    <n v="30"/>
    <n v="31"/>
    <n v="31"/>
    <n v="29"/>
    <n v="30"/>
    <n v="28"/>
    <n v="32"/>
    <n v="32"/>
    <d v="2024-04-12T00:00:00"/>
    <x v="0"/>
    <n v="5"/>
    <n v="4"/>
    <n v="4"/>
    <x v="0"/>
    <n v="4"/>
    <x v="0"/>
    <s v="M"/>
    <d v="2024-04-23T00:00:00"/>
    <n v="6"/>
    <x v="0"/>
    <x v="0"/>
    <n v="7"/>
    <n v="5"/>
    <d v="2024-04-25T00:00:00"/>
    <n v="7"/>
    <n v="5"/>
    <d v="2023-08-02T00:00:00"/>
    <d v="2023-09-02T00:00:00"/>
    <d v="2023-10-02T00:00:00"/>
    <d v="2023-11-01T00:00:00"/>
    <d v="2024-05-01T00:00:00"/>
  </r>
  <r>
    <s v="BQ"/>
    <x v="1"/>
    <s v="Zona 07"/>
    <s v="Z07 - BQ"/>
    <n v="6352"/>
    <n v="5585"/>
    <n v="673"/>
    <m/>
    <m/>
    <n v="1788785426"/>
    <n v="1067992532"/>
    <n v="0.94446343722003767"/>
    <n v="2095.6666666666665"/>
    <n v="332"/>
    <n v="376.73674818852982"/>
    <n v="16.822289156626507"/>
    <n v="55"/>
    <n v="6.0363636363636362"/>
    <n v="27.5"/>
    <n v="12.072727272727272"/>
    <d v="2021-10-15T00:00:00"/>
    <d v="2021-11-16T00:00:00"/>
    <d v="2021-12-14T00:00:00"/>
    <d v="2022-01-14T00:00:00"/>
    <d v="2022-02-12T00:00:00"/>
    <d v="2022-03-16T00:00:00"/>
    <d v="2022-04-16T00:00:00"/>
    <d v="2022-05-17T00:00:00"/>
    <d v="2022-06-15T00:00:00"/>
    <d v="2022-07-15T00:00:00"/>
    <d v="2022-08-16T00:00:00"/>
    <d v="2022-09-15T00:00:00"/>
    <d v="2022-10-14T00:00:00"/>
    <d v="2022-11-15T00:00:00"/>
    <d v="2022-12-14T00:00:00"/>
    <d v="2023-01-13T00:00:00"/>
    <d v="2023-02-11T00:00:00"/>
    <d v="2023-03-14T00:00:00"/>
    <d v="2023-04-14T00:00:00"/>
    <d v="2023-05-13T00:00:00"/>
    <d v="2023-06-13T00:00:00"/>
    <d v="2023-07-14T00:00:00"/>
    <d v="2023-08-14T00:00:00"/>
    <d v="2023-09-13T00:00:00"/>
    <d v="2023-10-14T00:00:00"/>
    <d v="2023-11-14T00:00:00"/>
    <d v="2023-12-13T00:00:00"/>
    <d v="2024-01-12T00:00:00"/>
    <d v="2024-02-09T00:00:00"/>
    <d v="2024-03-12T00:00:00"/>
    <n v="32"/>
    <n v="28"/>
    <n v="31"/>
    <n v="29"/>
    <n v="32"/>
    <n v="31"/>
    <n v="31"/>
    <n v="29"/>
    <n v="30"/>
    <n v="32"/>
    <n v="30"/>
    <n v="29"/>
    <n v="32"/>
    <n v="29"/>
    <n v="30"/>
    <n v="29"/>
    <n v="31"/>
    <n v="31"/>
    <n v="29"/>
    <n v="31"/>
    <n v="31"/>
    <n v="31"/>
    <n v="30"/>
    <n v="31"/>
    <n v="31"/>
    <n v="29"/>
    <n v="30"/>
    <n v="28"/>
    <n v="32"/>
    <n v="32"/>
    <d v="2024-04-12T00:00:00"/>
    <x v="0"/>
    <n v="5"/>
    <n v="4"/>
    <n v="4"/>
    <x v="0"/>
    <n v="4"/>
    <x v="0"/>
    <s v="M"/>
    <d v="2024-04-23T00:00:00"/>
    <n v="6"/>
    <x v="0"/>
    <x v="0"/>
    <n v="7"/>
    <n v="5"/>
    <d v="2024-04-25T00:00:00"/>
    <n v="7"/>
    <n v="5"/>
    <d v="2023-08-02T00:00:00"/>
    <d v="2023-09-02T00:00:00"/>
    <d v="2023-10-02T00:00:00"/>
    <d v="2023-11-01T00:00:00"/>
    <d v="2024-05-01T00:00:00"/>
  </r>
  <r>
    <s v="BQ"/>
    <x v="2"/>
    <s v="Zona 10"/>
    <s v="Z10 - BQ"/>
    <n v="7478"/>
    <n v="7489"/>
    <n v="699"/>
    <m/>
    <m/>
    <n v="1209767829"/>
    <n v="1002687792"/>
    <n v="0.9900741829204156"/>
    <n v="1833"/>
    <n v="495"/>
    <n v="400"/>
    <n v="15.12929292929293"/>
    <n v="55"/>
    <n v="9"/>
    <n v="27.5"/>
    <n v="18"/>
    <d v="2021-10-16T00:00:00"/>
    <d v="2021-11-17T00:00:00"/>
    <d v="2021-12-15T00:00:00"/>
    <d v="2022-01-14T00:00:00"/>
    <d v="2022-02-12T00:00:00"/>
    <d v="2022-03-15T00:00:00"/>
    <d v="2022-04-13T00:00:00"/>
    <d v="2022-05-14T00:00:00"/>
    <d v="2022-06-14T00:00:00"/>
    <d v="2022-07-15T00:00:00"/>
    <d v="2022-08-16T00:00:00"/>
    <d v="2022-09-15T00:00:00"/>
    <d v="2022-10-14T00:00:00"/>
    <d v="2022-11-15T00:00:00"/>
    <d v="2022-12-14T00:00:00"/>
    <d v="2023-01-13T00:00:00"/>
    <d v="2023-02-11T00:00:00"/>
    <d v="2023-03-14T00:00:00"/>
    <d v="2023-04-14T00:00:00"/>
    <d v="2023-05-13T00:00:00"/>
    <d v="2023-06-13T00:00:00"/>
    <d v="2023-07-14T00:00:00"/>
    <d v="2023-08-14T00:00:00"/>
    <d v="2023-09-13T00:00:00"/>
    <d v="2023-10-14T00:00:00"/>
    <d v="2023-11-15T00:00:00"/>
    <d v="2023-12-13T00:00:00"/>
    <d v="2024-01-12T00:00:00"/>
    <d v="2024-02-09T00:00:00"/>
    <d v="2024-03-12T00:00:00"/>
    <n v="32"/>
    <n v="28"/>
    <n v="30"/>
    <n v="29"/>
    <n v="31"/>
    <n v="29"/>
    <n v="31"/>
    <n v="31"/>
    <n v="31"/>
    <n v="32"/>
    <n v="30"/>
    <n v="29"/>
    <n v="32"/>
    <n v="29"/>
    <n v="30"/>
    <n v="29"/>
    <n v="31"/>
    <n v="31"/>
    <n v="29"/>
    <n v="31"/>
    <n v="31"/>
    <n v="31"/>
    <n v="30"/>
    <n v="31"/>
    <n v="32"/>
    <n v="28"/>
    <n v="30"/>
    <n v="28"/>
    <n v="32"/>
    <n v="32"/>
    <d v="2024-04-12T00:00:00"/>
    <x v="0"/>
    <n v="5"/>
    <n v="4"/>
    <n v="4"/>
    <x v="0"/>
    <n v="4"/>
    <x v="0"/>
    <s v="M"/>
    <d v="2024-04-23T00:00:00"/>
    <n v="6"/>
    <x v="0"/>
    <x v="0"/>
    <n v="7"/>
    <n v="5"/>
    <d v="2024-04-25T00:00:00"/>
    <n v="7"/>
    <n v="5"/>
    <d v="2023-08-02T00:00:00"/>
    <d v="2023-09-02T00:00:00"/>
    <d v="2023-10-02T00:00:00"/>
    <d v="2023-11-01T00:00:00"/>
    <d v="2024-05-01T00:00:00"/>
  </r>
  <r>
    <s v="BQ"/>
    <x v="3"/>
    <s v="Zona 21"/>
    <s v="Z21 - BQ"/>
    <n v="2565"/>
    <n v="2515"/>
    <n v="371"/>
    <m/>
    <m/>
    <n v="823756949"/>
    <n v="1236587072"/>
    <n v="0.91379736003515355"/>
    <n v="761.33333333333337"/>
    <n v="192"/>
    <n v="335.2"/>
    <n v="13.098958333333334"/>
    <n v="55"/>
    <n v="3.4909090909090907"/>
    <n v="27.5"/>
    <n v="6.9818181818181815"/>
    <d v="2021-10-18T00:00:00"/>
    <d v="2021-11-18T00:00:00"/>
    <d v="2021-12-16T00:00:00"/>
    <d v="2022-01-17T00:00:00"/>
    <d v="2022-02-15T00:00:00"/>
    <d v="2022-03-17T00:00:00"/>
    <d v="2022-04-18T00:00:00"/>
    <d v="2022-05-18T00:00:00"/>
    <d v="2022-06-17T00:00:00"/>
    <d v="2022-07-16T00:00:00"/>
    <d v="2022-08-17T00:00:00"/>
    <d v="2022-09-16T00:00:00"/>
    <d v="2022-10-18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4T00:00:00"/>
    <d v="2023-08-14T00:00:00"/>
    <d v="2023-09-13T00:00:00"/>
    <d v="2023-10-14T00:00:00"/>
    <d v="2023-11-15T00:00:00"/>
    <d v="2023-12-13T00:00:00"/>
    <d v="2024-01-12T00:00:00"/>
    <d v="2024-02-09T00:00:00"/>
    <d v="2024-03-12T00:00:00"/>
    <n v="31"/>
    <n v="28"/>
    <n v="32"/>
    <n v="29"/>
    <n v="30"/>
    <n v="32"/>
    <n v="30"/>
    <n v="30"/>
    <n v="29"/>
    <n v="32"/>
    <n v="30"/>
    <n v="32"/>
    <n v="29"/>
    <n v="29"/>
    <n v="30"/>
    <n v="30"/>
    <n v="30"/>
    <n v="31"/>
    <n v="30"/>
    <n v="30"/>
    <n v="30"/>
    <n v="31"/>
    <n v="30"/>
    <n v="31"/>
    <n v="32"/>
    <n v="28"/>
    <n v="30"/>
    <n v="28"/>
    <n v="32"/>
    <n v="32"/>
    <d v="2024-04-12T00:00:00"/>
    <x v="0"/>
    <n v="5"/>
    <n v="4"/>
    <n v="4"/>
    <x v="0"/>
    <n v="4"/>
    <x v="0"/>
    <s v="M"/>
    <d v="2024-04-23T00:00:00"/>
    <n v="6"/>
    <x v="0"/>
    <x v="0"/>
    <n v="7"/>
    <n v="5"/>
    <d v="2024-04-25T00:00:00"/>
    <n v="7"/>
    <n v="5"/>
    <d v="2023-08-02T00:00:00"/>
    <d v="2023-09-02T00:00:00"/>
    <d v="2023-10-02T00:00:00"/>
    <d v="2023-11-01T00:00:00"/>
    <d v="2024-05-01T00:00:00"/>
  </r>
  <r>
    <s v="PC"/>
    <x v="4"/>
    <s v="VILLA CAMPESTRE"/>
    <s v="VCA - PC"/>
    <n v="5875"/>
    <n v="4289"/>
    <n v="963"/>
    <m/>
    <m/>
    <n v="1019972294"/>
    <n v="952821240"/>
    <n v="1.2908986258226118"/>
    <n v="1589"/>
    <n v="385"/>
    <n v="385"/>
    <n v="11.14025974025974"/>
    <n v="55"/>
    <n v="7"/>
    <n v="27.5"/>
    <n v="14"/>
    <d v="2021-10-15T00:00:00"/>
    <d v="2021-11-16T00:00:00"/>
    <d v="2021-12-14T00:00:00"/>
    <d v="2022-01-14T00:00:00"/>
    <d v="2022-02-12T00:00:00"/>
    <d v="2022-03-15T00:00:00"/>
    <d v="2022-04-16T00:00:00"/>
    <d v="2022-05-17T00:00:00"/>
    <d v="2022-06-16T00:00:00"/>
    <d v="2022-07-16T00:00:00"/>
    <d v="2022-08-17T00:00:00"/>
    <d v="2022-09-16T00:00:00"/>
    <d v="2022-10-15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4T00:00:00"/>
    <d v="2023-08-14T00:00:00"/>
    <d v="2023-09-13T00:00:00"/>
    <d v="2023-10-14T00:00:00"/>
    <d v="2023-11-15T00:00:00"/>
    <d v="2023-12-13T00:00:00"/>
    <d v="2024-01-12T00:00:00"/>
    <d v="2024-02-09T00:00:00"/>
    <d v="2024-03-12T00:00:00"/>
    <n v="32"/>
    <n v="28"/>
    <n v="31"/>
    <n v="29"/>
    <n v="31"/>
    <n v="32"/>
    <n v="31"/>
    <n v="30"/>
    <n v="30"/>
    <n v="32"/>
    <n v="30"/>
    <n v="29"/>
    <n v="32"/>
    <n v="29"/>
    <n v="30"/>
    <n v="30"/>
    <n v="30"/>
    <n v="31"/>
    <n v="30"/>
    <n v="30"/>
    <n v="30"/>
    <n v="31"/>
    <n v="30"/>
    <n v="31"/>
    <n v="32"/>
    <n v="28"/>
    <n v="30"/>
    <n v="28"/>
    <n v="32"/>
    <n v="32"/>
    <d v="2024-04-12T00:00:00"/>
    <x v="0"/>
    <n v="5"/>
    <n v="4"/>
    <n v="4"/>
    <x v="0"/>
    <n v="4"/>
    <x v="0"/>
    <s v="M"/>
    <d v="2024-04-23T00:00:00"/>
    <n v="6"/>
    <x v="0"/>
    <x v="0"/>
    <n v="7"/>
    <n v="5"/>
    <d v="2024-04-25T00:00:00"/>
    <n v="7"/>
    <n v="5"/>
    <d v="2023-08-02T00:00:00"/>
    <d v="2023-09-02T00:00:00"/>
    <d v="2023-10-02T00:00:00"/>
    <d v="2023-11-01T00:00:00"/>
    <d v="2024-05-01T00:00:00"/>
  </r>
  <r>
    <s v="BQ"/>
    <x v="5"/>
    <s v="Zona 3A"/>
    <s v="Z3A - BQ"/>
    <n v="4880"/>
    <n v="3489"/>
    <n v="1430"/>
    <m/>
    <m/>
    <n v="1299420676"/>
    <n v="1177164496"/>
    <m/>
    <n v="1309"/>
    <n v="340"/>
    <n v="439.63157894736798"/>
    <n v="10.261764705882353"/>
    <n v="55"/>
    <n v="6.1818181818181817"/>
    <n v="27.5"/>
    <n v="12.363636363636363"/>
    <d v="2021-10-16T00:00:00"/>
    <d v="2021-11-17T00:00:00"/>
    <d v="2021-12-15T00:00:00"/>
    <d v="2022-01-15T00:00:00"/>
    <d v="2022-02-14T00:00:00"/>
    <d v="2022-03-16T00:00:00"/>
    <d v="2022-04-16T00:00:00"/>
    <d v="2022-05-17T00:00:00"/>
    <d v="2022-06-16T00:00:00"/>
    <d v="2022-07-16T00:00:00"/>
    <d v="2022-08-17T00:00:00"/>
    <d v="2022-09-16T00:00:00"/>
    <d v="2022-10-15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5T00:00:00"/>
    <d v="2023-08-15T00:00:00"/>
    <d v="2023-09-15T00:00:00"/>
    <d v="2023-10-17T00:00:00"/>
    <d v="2023-11-16T00:00:00"/>
    <d v="2023-12-14T00:00:00"/>
    <d v="2024-01-13T00:00:00"/>
    <d v="2024-02-14T00:00:00"/>
    <d v="2024-03-13T00:00:00"/>
    <n v="32"/>
    <n v="28"/>
    <n v="31"/>
    <n v="30"/>
    <n v="30"/>
    <n v="31"/>
    <n v="31"/>
    <n v="30"/>
    <n v="30"/>
    <n v="32"/>
    <n v="30"/>
    <n v="29"/>
    <n v="32"/>
    <n v="29"/>
    <n v="30"/>
    <n v="30"/>
    <n v="30"/>
    <n v="31"/>
    <n v="30"/>
    <n v="30"/>
    <n v="31"/>
    <n v="31"/>
    <n v="31"/>
    <n v="32"/>
    <n v="30"/>
    <n v="28"/>
    <n v="30"/>
    <n v="32"/>
    <n v="28"/>
    <n v="32"/>
    <d v="2024-04-13T00:00:00"/>
    <x v="1"/>
    <n v="5"/>
    <n v="5"/>
    <n v="5"/>
    <x v="1"/>
    <n v="5"/>
    <x v="1"/>
    <s v="M"/>
    <d v="2024-04-23T00:00:00"/>
    <n v="5"/>
    <x v="0"/>
    <x v="0"/>
    <n v="7"/>
    <n v="5"/>
    <d v="2024-04-25T00:00:00"/>
    <n v="7"/>
    <n v="5"/>
    <d v="2023-08-03T00:00:00"/>
    <d v="2023-09-05T00:00:00"/>
    <d v="2023-10-02T00:00:00"/>
    <d v="2023-11-01T00:00:00"/>
    <d v="2024-05-01T00:00:00"/>
  </r>
  <r>
    <s v="BQ"/>
    <x v="6"/>
    <s v="Zona 60"/>
    <s v="Z60 - BQ"/>
    <n v="4217"/>
    <n v="3191"/>
    <n v="1251"/>
    <m/>
    <m/>
    <n v="731798601"/>
    <n v="657020493"/>
    <n v="1.2330413109705949"/>
    <n v="1449"/>
    <n v="370"/>
    <n v="400.35"/>
    <n v="8.6243243243243235"/>
    <n v="55"/>
    <n v="6.7272727272727275"/>
    <n v="27.5"/>
    <n v="13.454545454545455"/>
    <d v="2021-10-15T00:00:00"/>
    <d v="2021-11-16T00:00:00"/>
    <d v="2021-12-14T00:00:00"/>
    <d v="2022-01-14T00:00:00"/>
    <d v="2022-02-12T00:00:00"/>
    <d v="2022-03-15T00:00:00"/>
    <d v="2022-04-13T00:00:00"/>
    <d v="2022-05-14T00:00:00"/>
    <d v="2022-06-14T00:00:00"/>
    <d v="2022-07-15T00:00:00"/>
    <d v="2022-08-16T00:00:00"/>
    <d v="2022-09-15T00:00:00"/>
    <d v="2022-10-14T00:00:00"/>
    <d v="2022-11-15T00:00:00"/>
    <d v="2022-12-14T00:00:00"/>
    <d v="2023-01-13T00:00:00"/>
    <d v="2023-02-11T00:00:00"/>
    <d v="2023-03-14T00:00:00"/>
    <d v="2023-04-14T00:00:00"/>
    <d v="2023-05-13T00:00:00"/>
    <d v="2023-06-13T00:00:00"/>
    <d v="2023-07-15T00:00:00"/>
    <d v="2023-08-15T00:00:00"/>
    <d v="2023-09-16T00:00:00"/>
    <d v="2023-10-17T00:00:00"/>
    <d v="2023-11-15T00:00:00"/>
    <d v="2023-12-14T00:00:00"/>
    <d v="2024-01-13T00:00:00"/>
    <d v="2024-02-14T00:00:00"/>
    <d v="2024-03-13T00:00:00"/>
    <n v="32"/>
    <n v="28"/>
    <n v="31"/>
    <n v="29"/>
    <n v="31"/>
    <n v="29"/>
    <n v="31"/>
    <n v="31"/>
    <n v="31"/>
    <n v="32"/>
    <n v="30"/>
    <n v="29"/>
    <n v="32"/>
    <n v="29"/>
    <n v="30"/>
    <n v="29"/>
    <n v="31"/>
    <n v="31"/>
    <n v="29"/>
    <n v="31"/>
    <n v="32"/>
    <n v="31"/>
    <n v="32"/>
    <n v="31"/>
    <n v="29"/>
    <n v="29"/>
    <n v="30"/>
    <n v="32"/>
    <n v="28"/>
    <n v="32"/>
    <d v="2024-04-13T00:00:00"/>
    <x v="1"/>
    <n v="5"/>
    <n v="5"/>
    <n v="5"/>
    <x v="1"/>
    <n v="5"/>
    <x v="1"/>
    <s v="M"/>
    <d v="2024-04-24T00:00:00"/>
    <n v="6"/>
    <x v="1"/>
    <x v="1"/>
    <n v="7"/>
    <n v="5"/>
    <d v="2024-04-26T00:00:00"/>
    <n v="7"/>
    <n v="5"/>
    <d v="2023-08-02T00:00:00"/>
    <d v="2023-09-02T00:00:00"/>
    <d v="2023-10-03T00:00:00"/>
    <d v="2023-11-02T00:00:00"/>
    <d v="2024-05-02T00:00:00"/>
  </r>
  <r>
    <s v="PC"/>
    <x v="7"/>
    <s v="PLAYA BOMBEO"/>
    <s v="PLB - PC"/>
    <n v="1974"/>
    <n v="1976"/>
    <n v="408"/>
    <m/>
    <m/>
    <n v="391470963"/>
    <n v="273508588"/>
    <n v="1.0277868203435769"/>
    <n v="410.33333333333331"/>
    <n v="115"/>
    <n v="336.5"/>
    <n v="17.182608695652174"/>
    <n v="55"/>
    <n v="2.0909090909090908"/>
    <n v="27.5"/>
    <n v="4.1818181818181817"/>
    <d v="2021-10-15T00:00:00"/>
    <d v="2021-11-16T00:00:00"/>
    <d v="2021-12-15T00:00:00"/>
    <d v="2022-01-15T00:00:00"/>
    <d v="2022-02-14T00:00:00"/>
    <d v="2022-03-16T00:00:00"/>
    <d v="2022-04-13T00:00:00"/>
    <d v="2022-05-14T00:00:00"/>
    <d v="2022-06-15T00:00:00"/>
    <d v="2022-07-16T00:00:00"/>
    <d v="2022-08-17T00:00:00"/>
    <d v="2022-09-16T00:00:00"/>
    <d v="2022-10-15T00:00:00"/>
    <d v="2022-11-15T00:00:00"/>
    <d v="2022-12-14T00:00:00"/>
    <d v="2023-01-13T00:00:00"/>
    <d v="2023-02-11T00:00:00"/>
    <d v="2023-03-14T00:00:00"/>
    <d v="2023-04-14T00:00:00"/>
    <d v="2023-05-13T00:00:00"/>
    <d v="2023-06-13T00:00:00"/>
    <d v="2023-07-15T00:00:00"/>
    <d v="2023-08-16T00:00:00"/>
    <d v="2023-09-15T00:00:00"/>
    <d v="2023-10-17T00:00:00"/>
    <d v="2023-11-15T00:00:00"/>
    <d v="2023-12-14T00:00:00"/>
    <d v="2024-01-13T00:00:00"/>
    <d v="2024-02-14T00:00:00"/>
    <d v="2024-03-13T00:00:00"/>
    <n v="32"/>
    <n v="29"/>
    <n v="31"/>
    <n v="30"/>
    <n v="30"/>
    <n v="28"/>
    <n v="31"/>
    <n v="32"/>
    <n v="31"/>
    <n v="32"/>
    <n v="30"/>
    <n v="29"/>
    <n v="31"/>
    <n v="29"/>
    <n v="30"/>
    <n v="29"/>
    <n v="31"/>
    <n v="31"/>
    <n v="29"/>
    <n v="31"/>
    <n v="32"/>
    <n v="32"/>
    <n v="30"/>
    <n v="32"/>
    <n v="29"/>
    <n v="29"/>
    <n v="30"/>
    <n v="32"/>
    <n v="28"/>
    <n v="32"/>
    <d v="2024-04-13T00:00:00"/>
    <x v="1"/>
    <n v="5"/>
    <n v="5"/>
    <n v="5"/>
    <x v="1"/>
    <n v="5"/>
    <x v="1"/>
    <s v="M"/>
    <d v="2024-04-24T00:00:00"/>
    <n v="6"/>
    <x v="1"/>
    <x v="1"/>
    <n v="7"/>
    <n v="5"/>
    <d v="2024-04-26T00:00:00"/>
    <n v="7"/>
    <n v="5"/>
    <d v="2023-08-03T00:00:00"/>
    <d v="2023-09-06T00:00:00"/>
    <d v="2023-10-03T00:00:00"/>
    <d v="2023-11-02T00:00:00"/>
    <d v="2024-05-02T00:00:00"/>
  </r>
  <r>
    <s v="BQ"/>
    <x v="8"/>
    <s v="Zona 59"/>
    <s v="Z59 - BQ"/>
    <n v="2836"/>
    <n v="2853"/>
    <n v="212"/>
    <m/>
    <m/>
    <n v="459676353"/>
    <n v="413994063"/>
    <n v="1.2206768440032039"/>
    <n v="777"/>
    <n v="165"/>
    <n v="400.35"/>
    <n v="17.290909090909089"/>
    <n v="55"/>
    <n v="3"/>
    <n v="27.5"/>
    <n v="6"/>
    <d v="2021-10-16T00:00:00"/>
    <d v="2021-11-17T00:00:00"/>
    <d v="2021-12-15T00:00:00"/>
    <d v="2022-01-15T00:00:00"/>
    <d v="2022-02-14T00:00:00"/>
    <d v="2022-03-16T00:00:00"/>
    <d v="2022-04-16T00:00:00"/>
    <d v="2022-05-17T00:00:00"/>
    <d v="2022-06-16T00:00:00"/>
    <d v="2022-07-16T00:00:00"/>
    <d v="2022-08-17T00:00:00"/>
    <d v="2022-09-16T00:00:00"/>
    <d v="2022-10-15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5T00:00:00"/>
    <d v="2023-08-15T00:00:00"/>
    <d v="2023-09-15T00:00:00"/>
    <d v="2023-10-17T00:00:00"/>
    <d v="2023-11-16T00:00:00"/>
    <d v="2023-12-14T00:00:00"/>
    <d v="2024-01-13T00:00:00"/>
    <d v="2024-02-14T00:00:00"/>
    <d v="2024-03-13T00:00:00"/>
    <n v="32"/>
    <n v="28"/>
    <n v="31"/>
    <n v="30"/>
    <n v="30"/>
    <n v="31"/>
    <n v="31"/>
    <n v="30"/>
    <n v="30"/>
    <n v="32"/>
    <n v="30"/>
    <n v="29"/>
    <n v="32"/>
    <n v="29"/>
    <n v="30"/>
    <n v="30"/>
    <n v="30"/>
    <n v="31"/>
    <n v="30"/>
    <n v="30"/>
    <n v="31"/>
    <n v="31"/>
    <n v="31"/>
    <n v="32"/>
    <n v="30"/>
    <n v="28"/>
    <n v="30"/>
    <n v="32"/>
    <n v="28"/>
    <n v="32"/>
    <d v="2024-04-13T00:00:00"/>
    <x v="1"/>
    <n v="5"/>
    <n v="5"/>
    <n v="5"/>
    <x v="1"/>
    <n v="5"/>
    <x v="1"/>
    <s v="M"/>
    <d v="2024-04-24T00:00:00"/>
    <n v="6"/>
    <x v="1"/>
    <x v="1"/>
    <n v="7"/>
    <n v="5"/>
    <d v="2024-04-26T00:00:00"/>
    <n v="7"/>
    <n v="5"/>
    <d v="2023-08-03T00:00:00"/>
    <d v="2023-09-05T00:00:00"/>
    <d v="2023-10-02T00:00:00"/>
    <d v="2023-11-01T00:00:00"/>
    <d v="2024-05-02T00:00:00"/>
  </r>
  <r>
    <s v="BQ"/>
    <x v="9"/>
    <s v="Zona 33"/>
    <s v="Z33 - BQ"/>
    <n v="6931"/>
    <n v="5422"/>
    <n v="25"/>
    <m/>
    <m/>
    <n v="544761125"/>
    <n v="183334704"/>
    <n v="0.58686923100741439"/>
    <n v="2061.6666666666665"/>
    <n v="336"/>
    <n v="400.09090909090907"/>
    <n v="16.136904761904763"/>
    <n v="55"/>
    <n v="6.1090909090909093"/>
    <n v="27.5"/>
    <n v="12.218181818181819"/>
    <d v="2021-10-16T00:00:00"/>
    <d v="2021-11-17T00:00:00"/>
    <d v="2021-12-15T00:00:00"/>
    <d v="2022-01-15T00:00:00"/>
    <d v="2022-02-14T00:00:00"/>
    <d v="2022-03-16T00:00:00"/>
    <d v="2022-04-13T00:00:00"/>
    <d v="2022-05-14T00:00:00"/>
    <d v="2022-06-15T00:00:00"/>
    <d v="2022-07-17T00:00:00"/>
    <d v="2022-08-18T00:00:00"/>
    <d v="2022-09-17T00:00:00"/>
    <d v="2022-10-18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5T00:00:00"/>
    <d v="2023-08-15T00:00:00"/>
    <d v="2023-09-15T00:00:00"/>
    <d v="2023-10-17T00:00:00"/>
    <d v="2023-11-16T00:00:00"/>
    <d v="2023-12-14T00:00:00"/>
    <d v="2024-01-13T00:00:00"/>
    <d v="2024-02-14T00:00:00"/>
    <d v="2024-03-13T00:00:00"/>
    <n v="32"/>
    <n v="28"/>
    <n v="31"/>
    <n v="30"/>
    <n v="30"/>
    <n v="28"/>
    <n v="31"/>
    <n v="32"/>
    <n v="32"/>
    <n v="32"/>
    <n v="30"/>
    <n v="31"/>
    <n v="29"/>
    <n v="29"/>
    <n v="30"/>
    <n v="30"/>
    <n v="30"/>
    <n v="31"/>
    <n v="30"/>
    <n v="30"/>
    <n v="31"/>
    <n v="31"/>
    <n v="31"/>
    <n v="32"/>
    <n v="30"/>
    <n v="28"/>
    <n v="30"/>
    <n v="32"/>
    <n v="28"/>
    <n v="32"/>
    <d v="2024-04-13T00:00:00"/>
    <x v="1"/>
    <n v="5"/>
    <n v="5"/>
    <n v="5"/>
    <x v="1"/>
    <n v="5"/>
    <x v="1"/>
    <s v="M"/>
    <d v="2024-04-24T00:00:00"/>
    <n v="6"/>
    <x v="1"/>
    <x v="1"/>
    <n v="7"/>
    <n v="5"/>
    <d v="2024-04-26T00:00:00"/>
    <n v="7"/>
    <n v="5"/>
    <d v="2023-08-03T00:00:00"/>
    <d v="2023-09-05T00:00:00"/>
    <d v="2023-10-03T00:00:00"/>
    <d v="2023-11-02T00:00:00"/>
    <d v="2024-05-02T00:00:00"/>
  </r>
  <r>
    <s v="BAR"/>
    <x v="10"/>
    <s v="Santa Elena"/>
    <s v="ELE - BAR"/>
    <n v="3479"/>
    <n v="3471"/>
    <n v="15"/>
    <m/>
    <m/>
    <n v="152624472"/>
    <n v="104296498"/>
    <n v="0.87210620831618524"/>
    <n v="773"/>
    <n v="161"/>
    <n v="370.42857142857099"/>
    <n v="21.559006211180126"/>
    <n v="55"/>
    <n v="2.9272727272727272"/>
    <n v="27.5"/>
    <n v="5.8545454545454545"/>
    <d v="2021-10-15T00:00:00"/>
    <d v="2021-11-16T00:00:00"/>
    <d v="2021-12-14T00:00:00"/>
    <d v="2022-01-15T00:00:00"/>
    <d v="2022-02-14T00:00:00"/>
    <d v="2022-03-16T00:00:00"/>
    <d v="2022-04-16T00:00:00"/>
    <d v="2022-05-17T00:00:00"/>
    <d v="2022-06-15T00:00:00"/>
    <d v="2022-07-16T00:00:00"/>
    <d v="2022-08-17T00:00:00"/>
    <d v="2022-09-16T00:00:00"/>
    <d v="2022-10-15T00:00:00"/>
    <d v="2022-11-16T00:00:00"/>
    <d v="2022-12-15T00:00:00"/>
    <d v="2023-01-14T00:00:00"/>
    <d v="2023-02-13T00:00:00"/>
    <d v="2023-03-15T00:00:00"/>
    <d v="2023-04-15T00:00:00"/>
    <d v="2023-05-15T00:00:00"/>
    <d v="2023-06-14T00:00:00"/>
    <d v="2023-07-15T00:00:00"/>
    <d v="2023-08-15T00:00:00"/>
    <d v="2023-09-15T00:00:00"/>
    <d v="2023-10-17T00:00:00"/>
    <d v="2023-11-16T00:00:00"/>
    <d v="2023-12-14T00:00:00"/>
    <d v="2024-01-13T00:00:00"/>
    <d v="2024-02-14T00:00:00"/>
    <d v="2024-03-13T00:00:00"/>
    <n v="32"/>
    <n v="28"/>
    <n v="32"/>
    <n v="30"/>
    <n v="30"/>
    <n v="31"/>
    <n v="31"/>
    <n v="29"/>
    <n v="31"/>
    <n v="32"/>
    <n v="30"/>
    <n v="29"/>
    <n v="32"/>
    <n v="29"/>
    <n v="30"/>
    <n v="30"/>
    <n v="30"/>
    <n v="31"/>
    <n v="30"/>
    <n v="30"/>
    <n v="31"/>
    <n v="31"/>
    <n v="31"/>
    <n v="32"/>
    <n v="30"/>
    <n v="28"/>
    <n v="30"/>
    <n v="32"/>
    <n v="28"/>
    <n v="32"/>
    <d v="2024-04-13T00:00:00"/>
    <x v="1"/>
    <n v="5"/>
    <n v="5"/>
    <n v="5"/>
    <x v="1"/>
    <n v="5"/>
    <x v="1"/>
    <s v="M"/>
    <d v="2024-04-24T00:00:00"/>
    <n v="6"/>
    <x v="1"/>
    <x v="1"/>
    <n v="7"/>
    <n v="5"/>
    <d v="2024-04-26T00:00:00"/>
    <n v="7"/>
    <n v="5"/>
    <d v="2023-08-04T00:00:00"/>
    <d v="2023-09-05T00:00:00"/>
    <d v="2023-10-03T00:00:00"/>
    <d v="2023-11-06T00:00:00"/>
    <d v="2024-05-02T00:00:00"/>
  </r>
  <r>
    <s v="BQ"/>
    <x v="11"/>
    <s v="Zona 11"/>
    <s v="Z11 - BQ"/>
    <n v="3907"/>
    <n v="3617"/>
    <n v="225"/>
    <m/>
    <m/>
    <n v="597794506"/>
    <n v="496980646"/>
    <n v="0.90476504245014211"/>
    <n v="900.66666666666663"/>
    <n v="241"/>
    <n v="400.35"/>
    <n v="15.008298755186722"/>
    <n v="55"/>
    <n v="4.3818181818181818"/>
    <n v="27.5"/>
    <n v="8.7636363636363637"/>
    <d v="2021-10-17T00:00:00"/>
    <d v="2021-11-18T00:00:00"/>
    <d v="2021-12-17T00:00:00"/>
    <d v="2022-01-17T00:00:00"/>
    <d v="2022-02-15T00:00:00"/>
    <d v="2022-03-17T00:00:00"/>
    <d v="2022-04-18T00:00:00"/>
    <d v="2022-05-18T00:00:00"/>
    <d v="2022-06-17T00:00:00"/>
    <d v="2022-07-18T00:00:00"/>
    <d v="2022-08-19T00:00:00"/>
    <d v="2022-09-19T00:00:00"/>
    <d v="2022-10-19T00:00:00"/>
    <d v="2022-11-17T00:00:00"/>
    <d v="2022-12-16T00:00:00"/>
    <d v="2023-01-15T00:00:00"/>
    <d v="2023-02-15T00:00:00"/>
    <d v="2023-03-17T00:00:00"/>
    <d v="2023-04-17T00:00:00"/>
    <d v="2023-05-17T00:00:00"/>
    <d v="2023-06-16T00:00:00"/>
    <d v="2023-07-17T00:00:00"/>
    <d v="2023-08-16T00:00:00"/>
    <d v="2023-09-16T00:00:00"/>
    <d v="2023-10-18T00:00:00"/>
    <d v="2023-11-17T00:00:00"/>
    <d v="2023-12-15T00:00:00"/>
    <d v="2024-01-15T00:00:00"/>
    <d v="2024-02-15T00:00:00"/>
    <d v="2024-03-14T00:00:00"/>
    <n v="32"/>
    <n v="29"/>
    <n v="31"/>
    <n v="29"/>
    <n v="30"/>
    <n v="32"/>
    <n v="30"/>
    <n v="30"/>
    <n v="31"/>
    <n v="32"/>
    <n v="31"/>
    <n v="30"/>
    <n v="29"/>
    <n v="29"/>
    <n v="31"/>
    <n v="31"/>
    <n v="29"/>
    <n v="31"/>
    <n v="30"/>
    <n v="30"/>
    <n v="31"/>
    <n v="30"/>
    <n v="31"/>
    <n v="32"/>
    <n v="30"/>
    <n v="28"/>
    <n v="31"/>
    <n v="31"/>
    <n v="28"/>
    <n v="32"/>
    <d v="2024-04-14T00:00:00"/>
    <x v="2"/>
    <n v="4"/>
    <n v="5"/>
    <n v="5"/>
    <x v="1"/>
    <n v="5"/>
    <x v="1"/>
    <s v="M"/>
    <d v="2024-04-24T00:00:00"/>
    <n v="6"/>
    <x v="1"/>
    <x v="1"/>
    <n v="7"/>
    <n v="5"/>
    <d v="2024-04-26T00:00:00"/>
    <n v="7"/>
    <n v="5"/>
    <d v="2023-08-08T00:00:00"/>
    <d v="2023-09-07T00:00:00"/>
    <d v="2023-10-03T00:00:00"/>
    <d v="2023-11-03T00:00:00"/>
    <d v="2024-05-02T00:00:00"/>
  </r>
  <r>
    <s v="BQ"/>
    <x v="12"/>
    <s v="Zona 04"/>
    <s v="Z04 - BQ"/>
    <n v="8207"/>
    <n v="7191"/>
    <n v="825"/>
    <m/>
    <m/>
    <n v="1314577333"/>
    <n v="1171053023"/>
    <n v="1.0702762332783247"/>
    <n v="1656.3333333333333"/>
    <n v="472"/>
    <n v="449.75"/>
    <n v="15.235169491525424"/>
    <n v="55"/>
    <n v="8.581818181818182"/>
    <n v="27.5"/>
    <n v="17.163636363636364"/>
    <d v="2021-10-17T00:00:00"/>
    <d v="2021-11-18T00:00:00"/>
    <d v="2021-12-16T00:00:00"/>
    <d v="2022-01-17T00:00:00"/>
    <d v="2022-02-15T00:00:00"/>
    <d v="2022-03-17T00:00:00"/>
    <d v="2022-04-18T00:00:00"/>
    <d v="2022-05-18T00:00:00"/>
    <d v="2022-06-17T00:00:00"/>
    <d v="2022-07-18T00:00:00"/>
    <d v="2022-08-18T00:00:00"/>
    <d v="2022-09-17T00:00:00"/>
    <d v="2022-10-18T00:00:00"/>
    <d v="2022-11-17T00:00:00"/>
    <d v="2022-12-16T00:00:00"/>
    <d v="2023-01-15T00:00:00"/>
    <d v="2023-02-15T00:00:00"/>
    <d v="2023-03-17T00:00:00"/>
    <d v="2023-04-17T00:00:00"/>
    <d v="2023-05-17T00:00:00"/>
    <d v="2023-06-16T00:00:00"/>
    <d v="2023-07-18T00:00:00"/>
    <d v="2023-08-17T00:00:00"/>
    <d v="2023-09-18T00:00:00"/>
    <d v="2023-10-19T00:00:00"/>
    <d v="2023-11-17T00:00:00"/>
    <d v="2023-12-15T00:00:00"/>
    <d v="2024-01-15T00:00:00"/>
    <d v="2024-02-15T00:00:00"/>
    <d v="2024-03-14T00:00:00"/>
    <n v="32"/>
    <n v="28"/>
    <n v="32"/>
    <n v="29"/>
    <n v="30"/>
    <n v="32"/>
    <n v="30"/>
    <n v="30"/>
    <n v="31"/>
    <n v="31"/>
    <n v="30"/>
    <n v="31"/>
    <n v="30"/>
    <n v="29"/>
    <n v="31"/>
    <n v="31"/>
    <n v="29"/>
    <n v="31"/>
    <n v="30"/>
    <n v="30"/>
    <n v="32"/>
    <n v="30"/>
    <n v="32"/>
    <n v="31"/>
    <n v="29"/>
    <n v="28"/>
    <n v="31"/>
    <n v="31"/>
    <n v="28"/>
    <n v="32"/>
    <d v="2024-04-14T00:00:00"/>
    <x v="2"/>
    <n v="5"/>
    <n v="5"/>
    <n v="5"/>
    <x v="2"/>
    <n v="4"/>
    <x v="2"/>
    <s v="M"/>
    <d v="2024-04-25T00:00:00"/>
    <n v="6"/>
    <x v="2"/>
    <x v="2"/>
    <n v="7"/>
    <n v="5"/>
    <d v="2024-04-27T00:00:00"/>
    <n v="7"/>
    <n v="5"/>
    <d v="2023-08-08T00:00:00"/>
    <d v="2023-09-07T00:00:00"/>
    <d v="2023-10-04T00:00:00"/>
    <d v="2023-11-03T00:00:00"/>
    <d v="2024-05-03T00:00:00"/>
  </r>
  <r>
    <s v="SO"/>
    <x v="13"/>
    <s v="Zona 41"/>
    <s v="41 - SO"/>
    <n v="2755"/>
    <n v="2656"/>
    <n v="191"/>
    <m/>
    <m/>
    <n v="248959801"/>
    <n v="177087799"/>
    <n v="0.9638166156314677"/>
    <n v="475.33333333333331"/>
    <n v="185"/>
    <n v="391"/>
    <n v="14.356756756756758"/>
    <n v="55"/>
    <n v="3.3636363636363638"/>
    <n v="27.5"/>
    <n v="6.7272727272727275"/>
    <d v="2021-10-17T00:00:00"/>
    <d v="2021-11-18T00:00:00"/>
    <d v="2021-12-16T00:00:00"/>
    <d v="2022-01-15T00:00:00"/>
    <d v="2022-02-14T00:00:00"/>
    <d v="2022-03-17T00:00:00"/>
    <d v="2022-04-16T00:00:00"/>
    <d v="2022-05-17T00:00:00"/>
    <d v="2022-06-16T00:00:00"/>
    <d v="2022-07-17T00:00:00"/>
    <d v="2022-08-18T00:00:00"/>
    <d v="2022-09-17T00:00:00"/>
    <d v="2022-10-19T00:00:00"/>
    <d v="2022-11-17T00:00:00"/>
    <d v="2022-12-16T00:00:00"/>
    <d v="2023-01-15T00:00:00"/>
    <d v="2023-02-14T00:00:00"/>
    <d v="2023-03-16T00:00:00"/>
    <d v="2023-04-16T00:00:00"/>
    <d v="2023-05-16T00:00:00"/>
    <d v="2023-06-15T00:00:00"/>
    <d v="2023-07-15T00:00:00"/>
    <d v="2023-08-15T00:00:00"/>
    <d v="2023-09-15T00:00:00"/>
    <d v="2023-10-17T00:00:00"/>
    <d v="2023-11-17T00:00:00"/>
    <d v="2023-12-15T00:00:00"/>
    <d v="2024-01-15T00:00:00"/>
    <d v="2024-02-15T00:00:00"/>
    <d v="2024-03-14T00:00:00"/>
    <n v="32"/>
    <n v="28"/>
    <n v="30"/>
    <n v="30"/>
    <n v="31"/>
    <n v="30"/>
    <n v="31"/>
    <n v="30"/>
    <n v="31"/>
    <n v="32"/>
    <n v="30"/>
    <n v="32"/>
    <n v="29"/>
    <n v="29"/>
    <n v="30"/>
    <n v="30"/>
    <n v="30"/>
    <n v="31"/>
    <n v="30"/>
    <n v="30"/>
    <n v="30"/>
    <n v="31"/>
    <n v="31"/>
    <n v="32"/>
    <n v="31"/>
    <n v="28"/>
    <n v="31"/>
    <n v="31"/>
    <n v="28"/>
    <n v="32"/>
    <d v="2024-04-14T00:00:00"/>
    <x v="2"/>
    <n v="5"/>
    <n v="5"/>
    <n v="5"/>
    <x v="2"/>
    <n v="4"/>
    <x v="2"/>
    <s v="M"/>
    <d v="2024-04-25T00:00:00"/>
    <n v="6"/>
    <x v="2"/>
    <x v="2"/>
    <n v="7"/>
    <n v="5"/>
    <d v="2024-04-27T00:00:00"/>
    <n v="7"/>
    <n v="5"/>
    <d v="2023-08-03T00:00:00"/>
    <d v="2023-09-05T00:00:00"/>
    <d v="2023-10-03T00:00:00"/>
    <d v="2023-11-02T00:00:00"/>
    <d v="2024-05-03T00:00:00"/>
  </r>
  <r>
    <s v="PC"/>
    <x v="14"/>
    <s v="SALGAR"/>
    <s v="SLG - PC"/>
    <n v="2363"/>
    <n v="2365"/>
    <n v="130"/>
    <m/>
    <m/>
    <n v="377253920"/>
    <n v="337244651"/>
    <n v="1.1822239128423342"/>
    <n v="780.33333333333337"/>
    <n v="259"/>
    <n v="233.6"/>
    <n v="9.1312741312741306"/>
    <n v="55"/>
    <n v="4.709090909090909"/>
    <n v="27.5"/>
    <n v="9.418181818181818"/>
    <d v="2021-10-16T00:00:00"/>
    <d v="2021-11-17T00:00:00"/>
    <d v="2021-12-16T00:00:00"/>
    <d v="2022-01-15T00:00:00"/>
    <d v="2022-02-14T00:00:00"/>
    <d v="2022-03-17T00:00:00"/>
    <d v="2022-04-18T00:00:00"/>
    <d v="2022-05-18T00:00:00"/>
    <d v="2022-06-16T00:00:00"/>
    <d v="2022-07-18T00:00:00"/>
    <d v="2022-08-18T00:00:00"/>
    <d v="2022-09-17T00:00:00"/>
    <d v="2022-10-18T00:00:00"/>
    <d v="2022-11-17T00:00:00"/>
    <d v="2022-12-16T00:00:00"/>
    <d v="2023-01-15T00:00:00"/>
    <d v="2023-02-15T00:00:00"/>
    <d v="2023-03-17T00:00:00"/>
    <d v="2023-04-17T00:00:00"/>
    <d v="2023-05-17T00:00:00"/>
    <d v="2023-06-15T00:00:00"/>
    <d v="2023-07-17T00:00:00"/>
    <d v="2023-08-16T00:00:00"/>
    <d v="2023-09-16T00:00:00"/>
    <d v="2023-10-18T00:00:00"/>
    <d v="2023-11-17T00:00:00"/>
    <d v="2023-12-15T00:00:00"/>
    <d v="2024-01-15T00:00:00"/>
    <d v="2024-02-15T00:00:00"/>
    <d v="2024-03-14T00:00:00"/>
    <n v="32"/>
    <n v="29"/>
    <n v="30"/>
    <n v="30"/>
    <n v="31"/>
    <n v="32"/>
    <n v="30"/>
    <n v="29"/>
    <n v="32"/>
    <n v="31"/>
    <n v="30"/>
    <n v="31"/>
    <n v="30"/>
    <n v="29"/>
    <n v="31"/>
    <n v="31"/>
    <n v="29"/>
    <n v="31"/>
    <n v="30"/>
    <n v="29"/>
    <n v="32"/>
    <n v="30"/>
    <n v="31"/>
    <n v="32"/>
    <n v="30"/>
    <n v="28"/>
    <n v="31"/>
    <n v="31"/>
    <n v="28"/>
    <n v="32"/>
    <d v="2024-04-14T00:00:00"/>
    <x v="2"/>
    <n v="5"/>
    <n v="5"/>
    <n v="5"/>
    <x v="2"/>
    <n v="4"/>
    <x v="2"/>
    <s v="M"/>
    <d v="2024-04-25T00:00:00"/>
    <n v="6"/>
    <x v="2"/>
    <x v="2"/>
    <n v="7"/>
    <n v="5"/>
    <d v="2024-04-27T00:00:00"/>
    <n v="7"/>
    <n v="5"/>
    <d v="2023-08-04T00:00:00"/>
    <d v="2023-09-06T00:00:00"/>
    <d v="2023-10-03T00:00:00"/>
    <d v="2023-11-02T00:00:00"/>
    <d v="2024-05-03T00:00:00"/>
  </r>
  <r>
    <s v="PC"/>
    <x v="15"/>
    <s v="MUELLE"/>
    <s v="MYE - PC"/>
    <n v="3079"/>
    <n v="3085"/>
    <n v="45"/>
    <m/>
    <m/>
    <n v="278293453"/>
    <n v="172219762"/>
    <n v="0.95331995437953165"/>
    <n v="628.66666666666663"/>
    <n v="237"/>
    <n v="309.42857142857144"/>
    <n v="13.016877637130802"/>
    <n v="55"/>
    <n v="4.3090909090909095"/>
    <n v="27.5"/>
    <n v="8.6181818181818191"/>
    <d v="2021-10-18T00:00:00"/>
    <d v="2021-11-18T00:00:00"/>
    <d v="2021-12-16T00:00:00"/>
    <d v="2022-01-17T00:00:00"/>
    <d v="2022-02-15T00:00:00"/>
    <d v="2022-03-17T00:00:00"/>
    <d v="2022-04-18T00:00:00"/>
    <d v="2022-05-18T00:00:00"/>
    <d v="2022-06-17T00:00:00"/>
    <d v="2022-07-18T00:00:00"/>
    <d v="2022-08-19T00:00:00"/>
    <d v="2022-09-19T00:00:00"/>
    <d v="2022-10-19T00:00:00"/>
    <d v="2022-11-17T00:00:00"/>
    <d v="2022-12-16T00:00:00"/>
    <d v="2023-01-15T00:00:00"/>
    <d v="2023-02-14T00:00:00"/>
    <d v="2023-03-16T00:00:00"/>
    <d v="2023-04-16T00:00:00"/>
    <d v="2023-05-16T00:00:00"/>
    <d v="2023-06-15T00:00:00"/>
    <d v="2023-07-17T00:00:00"/>
    <d v="2023-08-16T00:00:00"/>
    <d v="2023-09-16T00:00:00"/>
    <d v="2023-10-18T00:00:00"/>
    <d v="2023-11-17T00:00:00"/>
    <d v="2023-12-15T00:00:00"/>
    <d v="2024-01-15T00:00:00"/>
    <d v="2024-02-15T00:00:00"/>
    <d v="2024-03-14T00:00:00"/>
    <n v="31"/>
    <n v="28"/>
    <n v="32"/>
    <n v="29"/>
    <n v="30"/>
    <n v="32"/>
    <n v="30"/>
    <n v="30"/>
    <n v="31"/>
    <n v="32"/>
    <n v="31"/>
    <n v="30"/>
    <n v="29"/>
    <n v="29"/>
    <n v="30"/>
    <n v="30"/>
    <n v="30"/>
    <n v="31"/>
    <n v="30"/>
    <n v="30"/>
    <n v="32"/>
    <n v="30"/>
    <n v="31"/>
    <n v="32"/>
    <n v="30"/>
    <n v="28"/>
    <n v="31"/>
    <n v="31"/>
    <n v="28"/>
    <n v="32"/>
    <d v="2024-04-14T00:00:00"/>
    <x v="2"/>
    <n v="5"/>
    <n v="5"/>
    <n v="5"/>
    <x v="2"/>
    <n v="4"/>
    <x v="2"/>
    <s v="M"/>
    <d v="2024-04-25T00:00:00"/>
    <n v="6"/>
    <x v="2"/>
    <x v="2"/>
    <n v="7"/>
    <n v="5"/>
    <d v="2024-04-27T00:00:00"/>
    <n v="7"/>
    <n v="5"/>
    <d v="2023-08-08T00:00:00"/>
    <d v="2023-09-06T00:00:00"/>
    <d v="2023-10-04T00:00:00"/>
    <d v="2023-11-03T00:00:00"/>
    <d v="2024-05-03T00:00:00"/>
  </r>
  <r>
    <s v="PC"/>
    <x v="16"/>
    <s v="BALBOA"/>
    <s v="BLB - PC"/>
    <n v="1814"/>
    <n v="1853"/>
    <n v="10"/>
    <m/>
    <m/>
    <n v="123648537"/>
    <n v="85527266"/>
    <n v="0.90360650460252478"/>
    <n v="387"/>
    <n v="162"/>
    <n v="311.75"/>
    <n v="11.438271604938272"/>
    <n v="55"/>
    <n v="2.9454545454545453"/>
    <n v="27.5"/>
    <n v="5.8909090909090907"/>
    <d v="2021-10-16T00:00:00"/>
    <d v="2021-11-17T00:00:00"/>
    <d v="2021-12-16T00:00:00"/>
    <d v="2022-01-15T00:00:00"/>
    <d v="2022-02-14T00:00:00"/>
    <d v="2022-03-16T00:00:00"/>
    <d v="2022-04-13T00:00:00"/>
    <d v="2022-05-14T00:00:00"/>
    <d v="2022-06-15T00:00:00"/>
    <d v="2022-07-17T00:00:00"/>
    <d v="2022-08-18T00:00:00"/>
    <d v="2022-09-17T00:00:00"/>
    <d v="2022-10-19T00:00:00"/>
    <d v="2022-11-17T00:00:00"/>
    <d v="2022-12-16T00:00:00"/>
    <d v="2023-01-15T00:00:00"/>
    <d v="2023-02-14T00:00:00"/>
    <d v="2023-03-16T00:00:00"/>
    <d v="2023-04-16T00:00:00"/>
    <d v="2023-05-16T00:00:00"/>
    <d v="2023-06-15T00:00:00"/>
    <d v="2023-07-17T00:00:00"/>
    <d v="2023-08-17T00:00:00"/>
    <d v="2023-09-18T00:00:00"/>
    <d v="2023-10-19T00:00:00"/>
    <d v="2023-11-17T00:00:00"/>
    <d v="2023-12-15T00:00:00"/>
    <d v="2024-01-15T00:00:00"/>
    <d v="2024-02-15T00:00:00"/>
    <d v="2024-03-14T00:00:00"/>
    <n v="32"/>
    <n v="29"/>
    <n v="30"/>
    <n v="30"/>
    <n v="30"/>
    <n v="28"/>
    <n v="31"/>
    <n v="32"/>
    <n v="32"/>
    <n v="32"/>
    <n v="30"/>
    <n v="32"/>
    <n v="29"/>
    <n v="29"/>
    <n v="30"/>
    <n v="30"/>
    <n v="30"/>
    <n v="31"/>
    <n v="30"/>
    <n v="30"/>
    <n v="32"/>
    <n v="31"/>
    <n v="32"/>
    <n v="31"/>
    <n v="29"/>
    <n v="28"/>
    <n v="31"/>
    <n v="31"/>
    <n v="28"/>
    <n v="32"/>
    <d v="2024-04-14T00:00:00"/>
    <x v="2"/>
    <n v="5"/>
    <n v="5"/>
    <n v="5"/>
    <x v="2"/>
    <n v="4"/>
    <x v="2"/>
    <s v="M"/>
    <d v="2024-04-25T00:00:00"/>
    <n v="6"/>
    <x v="2"/>
    <x v="2"/>
    <n v="7"/>
    <n v="5"/>
    <d v="2024-04-27T00:00:00"/>
    <n v="7"/>
    <n v="5"/>
    <d v="2023-08-04T00:00:00"/>
    <d v="2023-09-06T00:00:00"/>
    <d v="2023-10-04T00:00:00"/>
    <d v="2023-11-07T00:00:00"/>
    <d v="2024-05-03T00:00:00"/>
  </r>
  <r>
    <s v="PC"/>
    <x v="17"/>
    <s v="MALECON"/>
    <s v="MLC - PC"/>
    <n v="3114"/>
    <n v="3115"/>
    <n v="65"/>
    <m/>
    <m/>
    <n v="319462061"/>
    <n v="274993933"/>
    <n v="0.98596813212274637"/>
    <n v="777"/>
    <n v="266"/>
    <n v="368.6"/>
    <n v="11.710526315789474"/>
    <n v="55"/>
    <n v="4.836363636363636"/>
    <n v="27.5"/>
    <n v="9.672727272727272"/>
    <d v="2021-10-17T00:00:00"/>
    <d v="2021-11-18T00:00:00"/>
    <d v="2021-12-16T00:00:00"/>
    <d v="2022-01-17T00:00:00"/>
    <d v="2022-02-15T00:00:00"/>
    <d v="2022-03-18T00:00:00"/>
    <d v="2022-04-19T00:00:00"/>
    <d v="2022-05-19T00:00:00"/>
    <d v="2022-06-17T00:00:00"/>
    <d v="2022-07-18T00:00:00"/>
    <d v="2022-08-19T00:00:00"/>
    <d v="2022-09-19T00:00:00"/>
    <d v="2022-10-20T00:00:00"/>
    <d v="2022-11-18T00:00:00"/>
    <d v="2022-12-17T00:00:00"/>
    <d v="2023-01-16T00:00:00"/>
    <d v="2023-02-14T00:00:00"/>
    <d v="2023-03-16T00:00:00"/>
    <d v="2023-04-16T00:00:00"/>
    <d v="2023-05-16T00:00:00"/>
    <d v="2023-06-15T00:00:00"/>
    <d v="2023-07-17T00:00:00"/>
    <d v="2023-08-16T00:00:00"/>
    <d v="2023-09-16T00:00:00"/>
    <d v="2023-10-18T00:00:00"/>
    <d v="2023-11-18T00:00:00"/>
    <d v="2023-12-16T00:00:00"/>
    <d v="2024-01-16T00:00:00"/>
    <d v="2024-02-16T00:00:00"/>
    <d v="2024-03-15T00:00:00"/>
    <n v="32"/>
    <n v="28"/>
    <n v="32"/>
    <n v="29"/>
    <n v="31"/>
    <n v="32"/>
    <n v="30"/>
    <n v="29"/>
    <n v="31"/>
    <n v="32"/>
    <n v="31"/>
    <n v="31"/>
    <n v="29"/>
    <n v="29"/>
    <n v="29"/>
    <n v="29"/>
    <n v="31"/>
    <n v="31"/>
    <n v="30"/>
    <n v="30"/>
    <n v="32"/>
    <n v="30"/>
    <n v="31"/>
    <n v="32"/>
    <n v="31"/>
    <n v="28"/>
    <n v="31"/>
    <n v="31"/>
    <n v="28"/>
    <n v="32"/>
    <d v="2024-04-15T00:00:00"/>
    <x v="3"/>
    <n v="4"/>
    <n v="4"/>
    <n v="4"/>
    <x v="2"/>
    <n v="4"/>
    <x v="2"/>
    <s v="M"/>
    <d v="2024-04-25T00:00:00"/>
    <n v="6"/>
    <x v="2"/>
    <x v="2"/>
    <n v="7"/>
    <n v="5"/>
    <d v="2024-04-27T00:00:00"/>
    <n v="7"/>
    <n v="5"/>
    <d v="2023-08-04T00:00:00"/>
    <d v="2023-09-06T00:00:00"/>
    <d v="2023-10-04T00:00:00"/>
    <d v="2023-11-02T00:00:00"/>
    <d v="2024-05-03T00:00:00"/>
  </r>
  <r>
    <s v="SO"/>
    <x v="18"/>
    <s v="Zona 43"/>
    <s v="43 - SO"/>
    <n v="6220"/>
    <n v="5959"/>
    <n v="325"/>
    <m/>
    <m/>
    <n v="246890720"/>
    <n v="222137826"/>
    <n v="1.0861186184374145"/>
    <n v="1026"/>
    <n v="124"/>
    <n v="399.66666666666669"/>
    <n v="48.056451612903224"/>
    <n v="55"/>
    <n v="2.2545454545454544"/>
    <n v="27.5"/>
    <n v="4.5090909090909088"/>
    <d v="2021-10-19T00:00:00"/>
    <d v="2021-11-20T00:00:00"/>
    <d v="2021-12-18T00:00:00"/>
    <d v="2022-01-18T00:00:00"/>
    <d v="2022-02-16T00:00:00"/>
    <d v="2022-03-18T00:00:00"/>
    <d v="2022-04-19T00:00:00"/>
    <d v="2022-05-19T00:00:00"/>
    <d v="2022-06-18T00:00:00"/>
    <d v="2022-07-19T00:00:00"/>
    <d v="2022-08-19T00:00:00"/>
    <d v="2022-09-19T00:00:00"/>
    <d v="2022-10-20T00:00:00"/>
    <d v="2022-11-18T00:00:00"/>
    <d v="2022-12-17T00:00:00"/>
    <d v="2023-01-16T00:00:00"/>
    <d v="2023-02-15T00:00:00"/>
    <d v="2023-03-17T00:00:00"/>
    <d v="2023-04-17T00:00:00"/>
    <d v="2023-05-17T00:00:00"/>
    <d v="2023-06-16T00:00:00"/>
    <d v="2023-07-18T00:00:00"/>
    <d v="2023-08-17T00:00:00"/>
    <d v="2023-09-18T00:00:00"/>
    <d v="2023-10-19T00:00:00"/>
    <d v="2023-11-18T00:00:00"/>
    <d v="2023-12-16T00:00:00"/>
    <d v="2024-01-16T00:00:00"/>
    <d v="2024-02-16T00:00:00"/>
    <d v="2024-03-15T00:00:00"/>
    <n v="32"/>
    <n v="28"/>
    <n v="31"/>
    <n v="29"/>
    <n v="30"/>
    <n v="32"/>
    <n v="30"/>
    <n v="30"/>
    <n v="31"/>
    <n v="31"/>
    <n v="31"/>
    <n v="31"/>
    <n v="29"/>
    <n v="29"/>
    <n v="30"/>
    <n v="30"/>
    <n v="30"/>
    <n v="31"/>
    <n v="30"/>
    <n v="30"/>
    <n v="32"/>
    <n v="30"/>
    <n v="32"/>
    <n v="31"/>
    <n v="30"/>
    <n v="28"/>
    <n v="31"/>
    <n v="31"/>
    <n v="28"/>
    <n v="32"/>
    <d v="2024-04-15T00:00:00"/>
    <x v="3"/>
    <n v="6"/>
    <n v="5"/>
    <n v="5"/>
    <x v="3"/>
    <n v="3"/>
    <x v="3"/>
    <s v="M"/>
    <d v="2024-04-28T00:00:00"/>
    <n v="7"/>
    <x v="3"/>
    <x v="3"/>
    <n v="7"/>
    <n v="5"/>
    <d v="2024-04-30T00:00:00"/>
    <n v="7"/>
    <n v="5"/>
    <d v="2023-08-08T00:00:00"/>
    <d v="2023-09-07T00:00:00"/>
    <d v="2023-10-05T00:00:00"/>
    <d v="2023-11-06T00:00:00"/>
    <d v="2024-05-06T00:00:00"/>
  </r>
  <r>
    <s v="SO"/>
    <x v="19"/>
    <s v="Zona 24"/>
    <s v="24 - SO"/>
    <n v="2500"/>
    <n v="1169"/>
    <n v="46"/>
    <m/>
    <m/>
    <n v="199510799"/>
    <n v="69089634"/>
    <n v="0.61302441610731517"/>
    <n v="343.66666666666669"/>
    <n v="92"/>
    <n v="368"/>
    <n v="12.706521739130435"/>
    <n v="55"/>
    <n v="1.6727272727272726"/>
    <n v="27.5"/>
    <n v="3.3454545454545452"/>
    <d v="2021-10-17T00:00:00"/>
    <d v="2021-11-18T00:00:00"/>
    <d v="2021-12-18T00:00:00"/>
    <d v="2022-01-19T00:00:00"/>
    <d v="2022-02-17T00:00:00"/>
    <d v="2022-03-20T00:00:00"/>
    <d v="2022-04-21T00:00:00"/>
    <d v="2022-05-21T00:00:00"/>
    <d v="2022-06-21T00:00:00"/>
    <d v="2022-07-21T00:00:00"/>
    <d v="2022-08-22T00:00:00"/>
    <d v="2022-09-21T00:00:00"/>
    <d v="2022-10-20T00:00:00"/>
    <d v="2022-11-18T00:00:00"/>
    <d v="2022-12-17T00:00:00"/>
    <d v="2023-01-16T00:00:00"/>
    <d v="2023-02-14T00:00:00"/>
    <d v="2023-03-16T00:00:00"/>
    <d v="2023-04-16T00:00:00"/>
    <d v="2023-05-16T00:00:00"/>
    <d v="2023-06-15T00:00:00"/>
    <d v="2023-07-15T00:00:00"/>
    <d v="2023-08-15T00:00:00"/>
    <d v="2023-09-15T00:00:00"/>
    <d v="2023-10-17T00:00:00"/>
    <d v="2023-11-18T00:00:00"/>
    <d v="2023-12-16T00:00:00"/>
    <d v="2024-01-16T00:00:00"/>
    <d v="2024-02-16T00:00:00"/>
    <d v="2024-03-15T00:00:00"/>
    <n v="32"/>
    <n v="30"/>
    <n v="32"/>
    <n v="29"/>
    <n v="31"/>
    <n v="32"/>
    <n v="30"/>
    <n v="31"/>
    <n v="30"/>
    <n v="32"/>
    <n v="30"/>
    <n v="29"/>
    <n v="29"/>
    <n v="29"/>
    <n v="29"/>
    <n v="29"/>
    <n v="31"/>
    <n v="31"/>
    <n v="30"/>
    <n v="30"/>
    <n v="30"/>
    <n v="31"/>
    <n v="31"/>
    <n v="32"/>
    <n v="32"/>
    <n v="28"/>
    <n v="31"/>
    <n v="31"/>
    <n v="28"/>
    <n v="32"/>
    <d v="2024-04-15T00:00:00"/>
    <x v="3"/>
    <n v="6"/>
    <n v="5"/>
    <n v="5"/>
    <x v="3"/>
    <n v="3"/>
    <x v="3"/>
    <s v="M"/>
    <d v="2024-04-28T00:00:00"/>
    <n v="7"/>
    <x v="3"/>
    <x v="3"/>
    <n v="7"/>
    <n v="5"/>
    <d v="2024-04-30T00:00:00"/>
    <n v="7"/>
    <n v="5"/>
    <d v="2023-08-03T00:00:00"/>
    <d v="2023-09-05T00:00:00"/>
    <d v="2023-10-03T00:00:00"/>
    <d v="2023-11-02T00:00:00"/>
    <d v="2024-05-06T00:00:00"/>
  </r>
  <r>
    <s v="SO"/>
    <x v="20"/>
    <s v="Zona 20"/>
    <s v="20 - SO"/>
    <n v="2974"/>
    <n v="2972"/>
    <n v="194"/>
    <m/>
    <m/>
    <n v="530607391"/>
    <n v="497050288"/>
    <n v="0.9921253652327765"/>
    <n v="523.33333333333337"/>
    <n v="240"/>
    <n v="400"/>
    <n v="12.383333333333333"/>
    <n v="55"/>
    <n v="4.3636363636363633"/>
    <n v="27.5"/>
    <n v="8.7272727272727266"/>
    <d v="2021-10-19T00:00:00"/>
    <d v="2021-11-19T00:00:00"/>
    <d v="2021-12-17T00:00:00"/>
    <d v="2022-01-18T00:00:00"/>
    <d v="2022-02-16T00:00:00"/>
    <d v="2022-03-18T00:00:00"/>
    <d v="2022-04-19T00:00:00"/>
    <d v="2022-05-19T00:00:00"/>
    <d v="2022-06-18T00:00:00"/>
    <d v="2022-07-19T00:00:00"/>
    <d v="2022-08-19T00:00:00"/>
    <d v="2022-09-19T00:00:00"/>
    <d v="2022-10-20T00:00:00"/>
    <d v="2022-11-18T00:00:00"/>
    <d v="2022-12-17T00:00:00"/>
    <d v="2023-01-16T00:00:00"/>
    <d v="2023-02-14T00:00:00"/>
    <d v="2023-03-16T00:00:00"/>
    <d v="2023-04-16T00:00:00"/>
    <d v="2023-05-16T00:00:00"/>
    <d v="2023-06-15T00:00:00"/>
    <d v="2023-07-17T00:00:00"/>
    <d v="2023-08-16T00:00:00"/>
    <d v="2023-09-16T00:00:00"/>
    <d v="2023-10-18T00:00:00"/>
    <d v="2023-11-18T00:00:00"/>
    <d v="2023-12-16T00:00:00"/>
    <d v="2024-01-16T00:00:00"/>
    <d v="2024-02-16T00:00:00"/>
    <d v="2024-03-15T00:00:00"/>
    <n v="31"/>
    <n v="28"/>
    <n v="32"/>
    <n v="29"/>
    <n v="30"/>
    <n v="32"/>
    <n v="30"/>
    <n v="30"/>
    <n v="31"/>
    <n v="31"/>
    <n v="31"/>
    <n v="31"/>
    <n v="29"/>
    <n v="29"/>
    <n v="29"/>
    <n v="29"/>
    <n v="31"/>
    <n v="31"/>
    <n v="30"/>
    <n v="30"/>
    <n v="32"/>
    <n v="30"/>
    <n v="31"/>
    <n v="32"/>
    <n v="31"/>
    <n v="28"/>
    <n v="31"/>
    <n v="31"/>
    <n v="28"/>
    <n v="32"/>
    <d v="2024-04-15T00:00:00"/>
    <x v="3"/>
    <n v="6"/>
    <n v="5"/>
    <n v="5"/>
    <x v="3"/>
    <n v="3"/>
    <x v="3"/>
    <s v="M"/>
    <d v="2024-04-28T00:00:00"/>
    <n v="7"/>
    <x v="3"/>
    <x v="3"/>
    <n v="7"/>
    <n v="5"/>
    <d v="2024-04-30T00:00:00"/>
    <n v="7"/>
    <n v="5"/>
    <d v="2023-08-04T00:00:00"/>
    <d v="2023-09-06T00:00:00"/>
    <d v="2023-10-05T00:00:00"/>
    <d v="2023-11-03T00:00:00"/>
    <d v="2024-05-06T00:00:00"/>
  </r>
  <r>
    <s v="BQ"/>
    <x v="21"/>
    <s v="Temp1 (PLL)"/>
    <s v="TM1 - BQ"/>
    <n v="5592"/>
    <n v="5491"/>
    <n v="175"/>
    <m/>
    <m/>
    <n v="1057398424"/>
    <n v="418038715"/>
    <n v="0.9529382776732046"/>
    <n v="1198.3333333333333"/>
    <n v="357"/>
    <n v="400"/>
    <n v="15.380952380952381"/>
    <n v="55"/>
    <n v="6.4909090909090912"/>
    <n v="27.5"/>
    <n v="12.981818181818182"/>
    <d v="2021-10-18T00:00:00"/>
    <d v="2021-11-19T00:00:00"/>
    <d v="2021-12-17T00:00:00"/>
    <d v="2022-01-18T00:00:00"/>
    <d v="2022-02-16T00:00:00"/>
    <d v="2022-03-19T00:00:00"/>
    <d v="2022-04-20T00:00:00"/>
    <d v="2022-05-20T00:00:00"/>
    <d v="2022-06-21T00:00:00"/>
    <d v="2022-07-21T00:00:00"/>
    <d v="2022-08-22T00:00:00"/>
    <d v="2022-09-21T00:00:00"/>
    <d v="2022-10-21T00:00:00"/>
    <d v="2022-11-19T00:00:00"/>
    <d v="2022-12-18T00:00:00"/>
    <d v="2023-01-17T00:00:00"/>
    <d v="2023-02-16T00:00:00"/>
    <d v="2023-03-18T00:00:00"/>
    <d v="2023-04-18T00:00:00"/>
    <d v="2023-05-18T00:00:00"/>
    <d v="2023-06-17T00:00:00"/>
    <d v="2023-07-19T00:00:00"/>
    <d v="2023-08-18T00:00:00"/>
    <d v="2023-09-19T00:00:00"/>
    <d v="2023-10-20T00:00:00"/>
    <d v="2023-11-19T00:00:00"/>
    <d v="2023-12-17T00:00:00"/>
    <d v="2024-01-16T00:00:00"/>
    <d v="2024-02-16T00:00:00"/>
    <d v="2024-03-15T00:00:00"/>
    <n v="32"/>
    <n v="28"/>
    <n v="32"/>
    <n v="29"/>
    <n v="31"/>
    <n v="32"/>
    <n v="30"/>
    <n v="32"/>
    <n v="30"/>
    <n v="32"/>
    <n v="30"/>
    <n v="30"/>
    <n v="29"/>
    <n v="29"/>
    <n v="30"/>
    <n v="30"/>
    <n v="30"/>
    <n v="31"/>
    <n v="30"/>
    <n v="30"/>
    <n v="32"/>
    <n v="30"/>
    <n v="32"/>
    <n v="31"/>
    <n v="30"/>
    <n v="28"/>
    <n v="30"/>
    <n v="31"/>
    <n v="28"/>
    <n v="32"/>
    <d v="2024-04-15T00:00:00"/>
    <x v="3"/>
    <n v="6"/>
    <n v="5"/>
    <n v="5"/>
    <x v="3"/>
    <n v="3"/>
    <x v="3"/>
    <s v="M"/>
    <d v="2024-04-28T00:00:00"/>
    <n v="7"/>
    <x v="3"/>
    <x v="3"/>
    <n v="7"/>
    <n v="5"/>
    <d v="2024-04-30T00:00:00"/>
    <n v="7"/>
    <n v="5"/>
    <d v="2023-08-09T00:00:00"/>
    <d v="2023-09-08T00:00:00"/>
    <d v="2023-10-05T00:00:00"/>
    <d v="2023-11-06T00:00:00"/>
    <d v="2024-05-06T00:00:00"/>
  </r>
  <r>
    <s v="BQ"/>
    <x v="22"/>
    <s v="Zona 61"/>
    <s v="Z61 - BQ"/>
    <n v="14279"/>
    <n v="3629"/>
    <n v="7378"/>
    <m/>
    <m/>
    <n v="602812219"/>
    <n v="584360596"/>
    <n v="1.0543919839998648"/>
    <n v="2156.3333333333335"/>
    <n v="388"/>
    <n v="335.2"/>
    <n v="9.3530927835051543"/>
    <n v="55"/>
    <n v="7.0545454545454547"/>
    <n v="27.5"/>
    <n v="14.109090909090909"/>
    <d v="2021-10-18T00:00:00"/>
    <d v="2021-11-19T00:00:00"/>
    <d v="2021-12-17T00:00:00"/>
    <d v="2022-01-17T00:00:00"/>
    <d v="2022-02-15T00:00:00"/>
    <d v="2022-03-18T00:00:00"/>
    <d v="2022-04-19T00:00:00"/>
    <d v="2022-05-19T00:00:00"/>
    <d v="2022-06-18T00:00:00"/>
    <d v="2022-07-18T00:00:00"/>
    <d v="2022-08-19T00:00:00"/>
    <d v="2022-09-19T00:00:00"/>
    <d v="2022-10-19T00:00:00"/>
    <d v="2022-11-18T00:00:00"/>
    <d v="2022-12-17T00:00:00"/>
    <d v="2023-01-16T00:00:00"/>
    <d v="2023-02-15T00:00:00"/>
    <d v="2023-03-17T00:00:00"/>
    <d v="2023-04-17T00:00:00"/>
    <d v="2023-05-17T00:00:00"/>
    <d v="2023-06-16T00:00:00"/>
    <d v="2023-07-18T00:00:00"/>
    <d v="2023-08-17T00:00:00"/>
    <d v="2023-09-18T00:00:00"/>
    <d v="2023-10-19T00:00:00"/>
    <d v="2023-11-18T00:00:00"/>
    <d v="2023-12-16T00:00:00"/>
    <d v="2024-01-16T00:00:00"/>
    <d v="2024-02-16T00:00:00"/>
    <d v="2024-03-15T00:00:00"/>
    <n v="32"/>
    <n v="28"/>
    <n v="31"/>
    <n v="29"/>
    <n v="31"/>
    <n v="32"/>
    <n v="30"/>
    <n v="30"/>
    <n v="30"/>
    <n v="32"/>
    <n v="31"/>
    <n v="30"/>
    <n v="30"/>
    <n v="29"/>
    <n v="30"/>
    <n v="30"/>
    <n v="30"/>
    <n v="31"/>
    <n v="30"/>
    <n v="30"/>
    <n v="32"/>
    <n v="30"/>
    <n v="32"/>
    <n v="31"/>
    <n v="30"/>
    <n v="28"/>
    <n v="31"/>
    <n v="31"/>
    <n v="28"/>
    <n v="32"/>
    <d v="2024-04-15T00:00:00"/>
    <x v="3"/>
    <n v="6"/>
    <n v="5"/>
    <n v="5"/>
    <x v="3"/>
    <n v="3"/>
    <x v="3"/>
    <s v="M"/>
    <d v="2024-04-28T00:00:00"/>
    <n v="7"/>
    <x v="3"/>
    <x v="3"/>
    <n v="7"/>
    <n v="5"/>
    <d v="2024-04-30T00:00:00"/>
    <n v="7"/>
    <n v="5"/>
    <d v="2023-08-08T00:00:00"/>
    <d v="2023-09-07T00:00:00"/>
    <d v="2023-10-04T00:00:00"/>
    <d v="2023-11-03T00:00:00"/>
    <d v="2024-05-06T00:00:00"/>
  </r>
  <r>
    <s v="SO"/>
    <x v="23"/>
    <s v="Zona 4"/>
    <s v="04 - SO"/>
    <n v="5753"/>
    <n v="5178"/>
    <n v="211"/>
    <m/>
    <m/>
    <n v="447971413"/>
    <n v="321152195"/>
    <n v="0.97123427361417269"/>
    <n v="1255"/>
    <n v="472"/>
    <n v="413"/>
    <n v="10.970338983050848"/>
    <n v="55"/>
    <n v="8.581818181818182"/>
    <n v="27.5"/>
    <n v="17.163636363636364"/>
    <d v="2021-10-20T00:00:00"/>
    <d v="2021-11-21T00:00:00"/>
    <d v="2021-12-19T00:00:00"/>
    <d v="2022-01-19T00:00:00"/>
    <d v="2022-02-17T00:00:00"/>
    <d v="2022-03-20T00:00:00"/>
    <d v="2022-04-21T00:00:00"/>
    <d v="2022-05-21T00:00:00"/>
    <d v="2022-06-22T00:00:00"/>
    <d v="2022-07-22T00:00:00"/>
    <d v="2022-08-22T00:00:00"/>
    <d v="2022-09-21T00:00:00"/>
    <d v="2022-10-21T00:00:00"/>
    <d v="2022-11-20T00:00:00"/>
    <d v="2022-12-19T00:00:00"/>
    <d v="2023-01-18T00:00:00"/>
    <d v="2023-02-17T00:00:00"/>
    <d v="2023-03-19T00:00:00"/>
    <d v="2023-04-19T00:00:00"/>
    <d v="2023-05-19T00:00:00"/>
    <d v="2023-06-17T00:00:00"/>
    <d v="2023-07-19T00:00:00"/>
    <d v="2023-08-18T00:00:00"/>
    <d v="2023-09-19T00:00:00"/>
    <d v="2023-10-20T00:00:00"/>
    <d v="2023-11-20T00:00:00"/>
    <d v="2023-12-18T00:00:00"/>
    <d v="2024-01-17T00:00:00"/>
    <d v="2024-02-17T00:00:00"/>
    <d v="2024-03-16T00:00:00"/>
    <n v="32"/>
    <n v="28"/>
    <n v="31"/>
    <n v="29"/>
    <n v="31"/>
    <n v="32"/>
    <n v="30"/>
    <n v="32"/>
    <n v="30"/>
    <n v="31"/>
    <n v="30"/>
    <n v="30"/>
    <n v="30"/>
    <n v="29"/>
    <n v="30"/>
    <n v="30"/>
    <n v="30"/>
    <n v="31"/>
    <n v="30"/>
    <n v="29"/>
    <n v="32"/>
    <n v="30"/>
    <n v="32"/>
    <n v="31"/>
    <n v="31"/>
    <n v="28"/>
    <n v="30"/>
    <n v="31"/>
    <n v="28"/>
    <n v="32"/>
    <d v="2024-04-16T00:00:00"/>
    <x v="4"/>
    <n v="5"/>
    <n v="4"/>
    <n v="4"/>
    <x v="3"/>
    <n v="3"/>
    <x v="3"/>
    <s v="M"/>
    <d v="2024-04-28T00:00:00"/>
    <n v="7"/>
    <x v="3"/>
    <x v="3"/>
    <n v="7"/>
    <n v="5"/>
    <d v="2024-04-30T00:00:00"/>
    <n v="7"/>
    <n v="5"/>
    <d v="2023-08-09T00:00:00"/>
    <d v="2023-09-08T00:00:00"/>
    <d v="2023-10-04T00:00:00"/>
    <d v="2023-11-06T00:00:00"/>
    <d v="2024-05-06T00:00:00"/>
  </r>
  <r>
    <s v="SO"/>
    <x v="24"/>
    <s v="Zona 22"/>
    <s v="22 - SO"/>
    <n v="4154"/>
    <n v="2986"/>
    <n v="119"/>
    <m/>
    <m/>
    <n v="291842699"/>
    <n v="199444252"/>
    <n v="0.87337672035660718"/>
    <n v="766.33333333333337"/>
    <n v="192"/>
    <n v="343.6"/>
    <n v="15.552083333333334"/>
    <n v="55"/>
    <n v="3.4909090909090907"/>
    <n v="27.5"/>
    <n v="6.9818181818181815"/>
    <d v="2021-10-20T00:00:00"/>
    <d v="2021-11-20T00:00:00"/>
    <d v="2021-12-18T00:00:00"/>
    <d v="2022-01-19T00:00:00"/>
    <d v="2022-02-17T00:00:00"/>
    <d v="2022-03-20T00:00:00"/>
    <d v="2022-04-21T00:00:00"/>
    <d v="2022-05-21T00:00:00"/>
    <d v="2022-06-21T00:00:00"/>
    <d v="2022-07-21T00:00:00"/>
    <d v="2022-08-20T00:00:00"/>
    <d v="2022-09-20T00:00:00"/>
    <d v="2022-10-21T00:00:00"/>
    <d v="2022-11-20T00:00:00"/>
    <d v="2022-12-19T00:00:00"/>
    <d v="2023-01-18T00:00:00"/>
    <d v="2023-02-17T00:00:00"/>
    <d v="2023-03-19T00:00:00"/>
    <d v="2023-04-19T00:00:00"/>
    <d v="2023-05-19T00:00:00"/>
    <d v="2023-06-20T00:00:00"/>
    <d v="2023-07-21T00:00:00"/>
    <d v="2023-08-19T00:00:00"/>
    <d v="2023-09-20T00:00:00"/>
    <d v="2023-10-21T00:00:00"/>
    <d v="2023-11-20T00:00:00"/>
    <d v="2023-12-18T00:00:00"/>
    <d v="2024-01-17T00:00:00"/>
    <d v="2024-02-17T00:00:00"/>
    <d v="2024-03-16T00:00:00"/>
    <n v="31"/>
    <n v="28"/>
    <n v="32"/>
    <n v="29"/>
    <n v="31"/>
    <n v="32"/>
    <n v="30"/>
    <n v="31"/>
    <n v="30"/>
    <n v="30"/>
    <n v="31"/>
    <n v="31"/>
    <n v="30"/>
    <n v="29"/>
    <n v="30"/>
    <n v="30"/>
    <n v="30"/>
    <n v="31"/>
    <n v="30"/>
    <n v="32"/>
    <n v="31"/>
    <n v="29"/>
    <n v="32"/>
    <n v="31"/>
    <n v="30"/>
    <n v="28"/>
    <n v="30"/>
    <n v="31"/>
    <n v="28"/>
    <n v="32"/>
    <d v="2024-04-16T00:00:00"/>
    <x v="4"/>
    <n v="6"/>
    <n v="5"/>
    <n v="5"/>
    <x v="4"/>
    <n v="3"/>
    <x v="4"/>
    <s v="M"/>
    <d v="2024-04-29T00:00:00"/>
    <n v="7"/>
    <x v="4"/>
    <x v="4"/>
    <n v="7"/>
    <n v="5"/>
    <d v="2024-05-01T00:00:00"/>
    <n v="7"/>
    <n v="5"/>
    <d v="2023-08-09T00:00:00"/>
    <d v="2023-09-08T00:00:00"/>
    <d v="2023-10-06T00:00:00"/>
    <d v="2023-11-07T00:00:00"/>
    <d v="2024-05-07T00:00:00"/>
  </r>
  <r>
    <s v="BQ"/>
    <x v="25"/>
    <s v="Zona 26"/>
    <s v="Z26 - BQ"/>
    <n v="6643"/>
    <n v="5787"/>
    <n v="870"/>
    <m/>
    <m/>
    <n v="804913008"/>
    <n v="268905880"/>
    <n v="0.33729045099499383"/>
    <n v="3041.6666666666665"/>
    <n v="525"/>
    <n v="394.76923076923077"/>
    <n v="11.022857142857143"/>
    <n v="55"/>
    <n v="9.545454545454545"/>
    <n v="27.5"/>
    <n v="19.09090909090909"/>
    <d v="2021-10-19T00:00:00"/>
    <d v="2021-11-20T00:00:00"/>
    <d v="2021-12-18T00:00:00"/>
    <d v="2022-01-19T00:00:00"/>
    <d v="2022-02-17T00:00:00"/>
    <d v="2022-03-19T00:00:00"/>
    <d v="2022-04-20T00:00:00"/>
    <d v="2022-05-20T00:00:00"/>
    <d v="2022-06-18T00:00:00"/>
    <d v="2022-07-19T00:00:00"/>
    <d v="2022-08-20T00:00:00"/>
    <d v="2022-09-20T00:00:00"/>
    <d v="2022-10-19T00:00:00"/>
    <d v="2022-11-18T00:00:00"/>
    <d v="2022-12-17T00:00:00"/>
    <d v="2023-01-16T00:00:00"/>
    <d v="2023-02-14T00:00:00"/>
    <d v="2023-03-16T00:00:00"/>
    <d v="2023-04-16T00:00:00"/>
    <d v="2023-05-16T00:00:00"/>
    <d v="2023-06-15T00:00:00"/>
    <d v="2023-07-17T00:00:00"/>
    <d v="2023-08-16T00:00:00"/>
    <d v="2023-09-16T00:00:00"/>
    <d v="2023-10-18T00:00:00"/>
    <d v="2023-11-18T00:00:00"/>
    <d v="2023-12-16T00:00:00"/>
    <d v="2024-01-17T00:00:00"/>
    <d v="2024-02-17T00:00:00"/>
    <d v="2024-03-16T00:00:00"/>
    <n v="32"/>
    <n v="28"/>
    <n v="32"/>
    <n v="29"/>
    <n v="30"/>
    <n v="32"/>
    <n v="30"/>
    <n v="29"/>
    <n v="31"/>
    <n v="32"/>
    <n v="31"/>
    <n v="29"/>
    <n v="30"/>
    <n v="29"/>
    <n v="29"/>
    <n v="29"/>
    <n v="31"/>
    <n v="31"/>
    <n v="30"/>
    <n v="30"/>
    <n v="32"/>
    <n v="30"/>
    <n v="31"/>
    <n v="32"/>
    <n v="31"/>
    <n v="28"/>
    <n v="32"/>
    <n v="31"/>
    <n v="28"/>
    <n v="32"/>
    <d v="2024-04-16T00:00:00"/>
    <x v="4"/>
    <n v="6"/>
    <n v="5"/>
    <n v="5"/>
    <x v="4"/>
    <n v="3"/>
    <x v="4"/>
    <s v="M"/>
    <d v="2024-04-29T00:00:00"/>
    <n v="7"/>
    <x v="4"/>
    <x v="4"/>
    <n v="7"/>
    <n v="5"/>
    <d v="2024-05-01T00:00:00"/>
    <n v="7"/>
    <n v="5"/>
    <d v="2023-08-04T00:00:00"/>
    <d v="2023-09-07T00:00:00"/>
    <d v="2023-10-04T00:00:00"/>
    <d v="2023-11-03T00:00:00"/>
    <d v="2024-05-07T00:00:00"/>
  </r>
  <r>
    <s v="SGR"/>
    <x v="26"/>
    <s v="Zona A2"/>
    <s v="A2 - SGR"/>
    <n v="3456"/>
    <n v="3447"/>
    <n v="106"/>
    <m/>
    <m/>
    <n v="200308733"/>
    <n v="136093356"/>
    <n v="0.82952910119144296"/>
    <n v="921"/>
    <n v="266"/>
    <n v="351.5"/>
    <n v="12.958646616541353"/>
    <n v="55"/>
    <n v="4.836363636363636"/>
    <n v="27.5"/>
    <n v="9.672727272727272"/>
    <d v="2021-10-21T00:00:00"/>
    <d v="2021-11-21T00:00:00"/>
    <d v="2021-12-19T00:00:00"/>
    <d v="2022-01-20T00:00:00"/>
    <d v="2022-02-18T00:00:00"/>
    <d v="2022-03-20T00:00:00"/>
    <d v="2022-04-21T00:00:00"/>
    <d v="2022-05-21T00:00:00"/>
    <d v="2022-06-22T00:00:00"/>
    <d v="2022-07-22T00:00:00"/>
    <d v="2022-08-23T00:00:00"/>
    <d v="2022-09-22T00:00:00"/>
    <d v="2022-10-22T00:00:00"/>
    <d v="2022-11-20T00:00:00"/>
    <d v="2022-12-19T00:00:00"/>
    <d v="2023-01-18T00:00:00"/>
    <d v="2023-02-18T00:00:00"/>
    <d v="2023-03-19T00:00:00"/>
    <d v="2023-04-19T00:00:00"/>
    <d v="2023-05-19T00:00:00"/>
    <d v="2023-06-20T00:00:00"/>
    <d v="2023-07-21T00:00:00"/>
    <d v="2023-08-19T00:00:00"/>
    <d v="2023-09-20T00:00:00"/>
    <d v="2023-10-21T00:00:00"/>
    <d v="2023-11-20T00:00:00"/>
    <d v="2023-12-18T00:00:00"/>
    <d v="2024-01-17T00:00:00"/>
    <d v="2024-02-17T00:00:00"/>
    <d v="2024-03-16T00:00:00"/>
    <n v="31"/>
    <n v="28"/>
    <n v="32"/>
    <n v="29"/>
    <n v="30"/>
    <n v="32"/>
    <n v="30"/>
    <n v="32"/>
    <n v="30"/>
    <n v="32"/>
    <n v="30"/>
    <n v="30"/>
    <n v="29"/>
    <n v="28"/>
    <n v="31"/>
    <n v="31"/>
    <n v="29"/>
    <n v="31"/>
    <n v="30"/>
    <n v="32"/>
    <n v="31"/>
    <n v="29"/>
    <n v="32"/>
    <n v="31"/>
    <n v="30"/>
    <n v="28"/>
    <n v="30"/>
    <n v="31"/>
    <n v="28"/>
    <n v="32"/>
    <d v="2024-04-16T00:00:00"/>
    <x v="4"/>
    <n v="6"/>
    <n v="5"/>
    <n v="5"/>
    <x v="4"/>
    <n v="3"/>
    <x v="4"/>
    <s v="M"/>
    <d v="2024-05-01T00:00:00"/>
    <n v="9"/>
    <x v="5"/>
    <x v="5"/>
    <n v="7"/>
    <n v="5"/>
    <d v="2024-05-03T00:00:00"/>
    <n v="7"/>
    <n v="5"/>
    <d v="2023-08-09T00:00:00"/>
    <d v="2023-09-11T00:00:00"/>
    <d v="2023-10-06T00:00:00"/>
    <d v="2023-11-06T00:00:00"/>
    <d v="2024-05-09T00:00:00"/>
  </r>
  <r>
    <s v="SO"/>
    <x v="27"/>
    <s v="Zona 18"/>
    <s v="18 - SO"/>
    <n v="6150"/>
    <n v="6124"/>
    <n v="216"/>
    <m/>
    <m/>
    <n v="373530909"/>
    <n v="322813818"/>
    <n v="0.95054286570852742"/>
    <n v="935"/>
    <n v="363"/>
    <n v="412"/>
    <n v="16.87052341597796"/>
    <n v="55"/>
    <n v="6.6"/>
    <n v="27.5"/>
    <n v="13.2"/>
    <d v="2021-10-19T00:00:00"/>
    <d v="2021-11-19T00:00:00"/>
    <d v="2021-12-17T00:00:00"/>
    <d v="2022-01-18T00:00:00"/>
    <d v="2022-02-16T00:00:00"/>
    <d v="2022-03-18T00:00:00"/>
    <d v="2022-04-19T00:00:00"/>
    <d v="2022-05-19T00:00:00"/>
    <d v="2022-06-18T00:00:00"/>
    <d v="2022-07-19T00:00:00"/>
    <d v="2022-08-20T00:00:00"/>
    <d v="2022-09-20T00:00:00"/>
    <d v="2022-10-20T00:00:00"/>
    <d v="2022-11-19T00:00:00"/>
    <d v="2022-12-18T00:00:00"/>
    <d v="2023-01-17T00:00:00"/>
    <d v="2023-02-16T00:00:00"/>
    <d v="2023-03-18T00:00:00"/>
    <d v="2023-04-18T00:00:00"/>
    <d v="2023-05-18T00:00:00"/>
    <d v="2023-06-17T00:00:00"/>
    <d v="2023-07-19T00:00:00"/>
    <d v="2023-08-18T00:00:00"/>
    <d v="2023-09-19T00:00:00"/>
    <d v="2023-10-20T00:00:00"/>
    <d v="2023-11-19T00:00:00"/>
    <d v="2023-12-17T00:00:00"/>
    <d v="2024-01-18T00:00:00"/>
    <d v="2024-02-19T00:00:00"/>
    <d v="2024-03-18T00:00:00"/>
    <n v="31"/>
    <n v="28"/>
    <n v="32"/>
    <n v="29"/>
    <n v="30"/>
    <n v="32"/>
    <n v="30"/>
    <n v="30"/>
    <n v="31"/>
    <n v="32"/>
    <n v="31"/>
    <n v="30"/>
    <n v="30"/>
    <n v="29"/>
    <n v="30"/>
    <n v="30"/>
    <n v="30"/>
    <n v="31"/>
    <n v="30"/>
    <n v="30"/>
    <n v="32"/>
    <n v="30"/>
    <n v="32"/>
    <n v="31"/>
    <n v="30"/>
    <n v="28"/>
    <n v="32"/>
    <n v="32"/>
    <n v="28"/>
    <n v="31"/>
    <d v="2024-04-17T00:00:00"/>
    <x v="5"/>
    <n v="5"/>
    <n v="4"/>
    <n v="4"/>
    <x v="4"/>
    <n v="3"/>
    <x v="4"/>
    <s v="M"/>
    <d v="2024-04-29T00:00:00"/>
    <n v="7"/>
    <x v="4"/>
    <x v="4"/>
    <n v="7"/>
    <n v="5"/>
    <d v="2024-05-01T00:00:00"/>
    <n v="7"/>
    <n v="5"/>
    <d v="2023-08-09T00:00:00"/>
    <d v="2023-09-08T00:00:00"/>
    <d v="2023-10-05T00:00:00"/>
    <d v="2023-11-06T00:00:00"/>
    <d v="2024-05-07T00:00:00"/>
  </r>
  <r>
    <s v="SO"/>
    <x v="28"/>
    <s v="Zona 21"/>
    <s v="21 - SO"/>
    <n v="3242"/>
    <n v="2808"/>
    <n v="117"/>
    <m/>
    <m/>
    <n v="260566004"/>
    <n v="177782010"/>
    <n v="0.99229500905385493"/>
    <n v="671.33333333333337"/>
    <n v="204"/>
    <n v="399.66666666666669"/>
    <n v="13.764705882352942"/>
    <n v="55"/>
    <n v="3.709090909090909"/>
    <n v="27.5"/>
    <n v="7.418181818181818"/>
    <d v="2021-10-19T00:00:00"/>
    <d v="2021-11-19T00:00:00"/>
    <d v="2021-12-17T00:00:00"/>
    <d v="2022-01-18T00:00:00"/>
    <d v="2022-02-16T00:00:00"/>
    <d v="2022-03-18T00:00:00"/>
    <d v="2022-04-18T00:00:00"/>
    <d v="2022-05-18T00:00:00"/>
    <d v="2022-06-17T00:00:00"/>
    <d v="2022-07-17T00:00:00"/>
    <d v="2022-08-18T00:00:00"/>
    <d v="2022-09-17T00:00:00"/>
    <d v="2022-10-18T00:00:00"/>
    <d v="2022-11-19T00:00:00"/>
    <d v="2022-12-18T00:00:00"/>
    <d v="2023-01-17T00:00:00"/>
    <d v="2023-02-16T00:00:00"/>
    <d v="2023-03-18T00:00:00"/>
    <d v="2023-04-18T00:00:00"/>
    <d v="2023-05-18T00:00:00"/>
    <d v="2023-06-16T00:00:00"/>
    <d v="2023-07-18T00:00:00"/>
    <d v="2023-08-17T00:00:00"/>
    <d v="2023-09-18T00:00:00"/>
    <d v="2023-10-19T00:00:00"/>
    <d v="2023-11-19T00:00:00"/>
    <d v="2023-12-18T00:00:00"/>
    <d v="2024-01-18T00:00:00"/>
    <d v="2024-02-19T00:00:00"/>
    <d v="2024-03-18T00:00:00"/>
    <n v="31"/>
    <n v="28"/>
    <n v="32"/>
    <n v="29"/>
    <n v="30"/>
    <n v="31"/>
    <n v="30"/>
    <n v="30"/>
    <n v="30"/>
    <n v="32"/>
    <n v="30"/>
    <n v="31"/>
    <n v="32"/>
    <n v="29"/>
    <n v="30"/>
    <n v="30"/>
    <n v="30"/>
    <n v="31"/>
    <n v="30"/>
    <n v="29"/>
    <n v="32"/>
    <n v="30"/>
    <n v="32"/>
    <n v="31"/>
    <n v="31"/>
    <n v="29"/>
    <n v="31"/>
    <n v="32"/>
    <n v="28"/>
    <n v="31"/>
    <d v="2024-04-17T00:00:00"/>
    <x v="5"/>
    <n v="5"/>
    <n v="4"/>
    <n v="4"/>
    <x v="4"/>
    <n v="3"/>
    <x v="4"/>
    <s v="M"/>
    <d v="2024-04-29T00:00:00"/>
    <n v="7"/>
    <x v="4"/>
    <x v="4"/>
    <n v="7"/>
    <n v="5"/>
    <d v="2024-05-01T00:00:00"/>
    <n v="7"/>
    <n v="5"/>
    <d v="2023-08-08T00:00:00"/>
    <d v="2023-09-07T00:00:00"/>
    <d v="2023-10-05T00:00:00"/>
    <d v="2023-11-03T00:00:00"/>
    <d v="2024-05-07T00:00:00"/>
  </r>
  <r>
    <s v="BQ"/>
    <x v="29"/>
    <s v="Zona 09"/>
    <s v="Z09 - BQ"/>
    <n v="7746"/>
    <n v="6456"/>
    <n v="1741"/>
    <m/>
    <m/>
    <n v="1418111323"/>
    <n v="1266705843"/>
    <n v="0.94929303699026957"/>
    <n v="2233.3333333333335"/>
    <n v="487"/>
    <n v="400"/>
    <n v="13.256673511293634"/>
    <n v="55"/>
    <n v="8.8545454545454554"/>
    <n v="27.5"/>
    <n v="17.709090909090911"/>
    <d v="2021-10-21T00:00:00"/>
    <d v="2021-11-21T00:00:00"/>
    <d v="2021-12-20T00:00:00"/>
    <d v="2022-01-20T00:00:00"/>
    <d v="2022-02-18T00:00:00"/>
    <d v="2022-03-19T00:00:00"/>
    <d v="2022-04-20T00:00:00"/>
    <d v="2022-05-20T00:00:00"/>
    <d v="2022-06-21T00:00:00"/>
    <d v="2022-07-21T00:00:00"/>
    <d v="2022-08-22T00:00:00"/>
    <d v="2022-09-21T00:00:00"/>
    <d v="2022-10-22T00:00:00"/>
    <d v="2022-11-21T00:00:00"/>
    <d v="2022-12-20T00:00:00"/>
    <d v="2023-01-19T00:00:00"/>
    <d v="2023-02-17T00:00:00"/>
    <d v="2023-03-21T00:00:00"/>
    <d v="2023-04-20T00:00:00"/>
    <d v="2023-05-20T00:00:00"/>
    <d v="2023-06-21T00:00:00"/>
    <d v="2023-07-22T00:00:00"/>
    <d v="2023-08-22T00:00:00"/>
    <d v="2023-09-21T00:00:00"/>
    <d v="2023-10-23T00:00:00"/>
    <d v="2023-11-21T00:00:00"/>
    <d v="2023-12-19T00:00:00"/>
    <d v="2024-01-17T00:00:00"/>
    <d v="2024-02-17T00:00:00"/>
    <d v="2024-03-16T00:00:00"/>
    <n v="31"/>
    <n v="29"/>
    <n v="31"/>
    <n v="29"/>
    <n v="29"/>
    <n v="32"/>
    <n v="30"/>
    <n v="32"/>
    <n v="30"/>
    <n v="32"/>
    <n v="30"/>
    <n v="31"/>
    <n v="30"/>
    <n v="29"/>
    <n v="30"/>
    <n v="29"/>
    <n v="32"/>
    <n v="30"/>
    <n v="30"/>
    <n v="32"/>
    <n v="31"/>
    <n v="31"/>
    <n v="30"/>
    <n v="32"/>
    <n v="29"/>
    <n v="28"/>
    <n v="29"/>
    <n v="31"/>
    <n v="28"/>
    <n v="32"/>
    <d v="2024-04-16T00:00:00"/>
    <x v="4"/>
    <n v="7"/>
    <n v="6"/>
    <n v="6"/>
    <x v="5"/>
    <n v="3"/>
    <x v="5"/>
    <s v="M"/>
    <d v="2024-05-01T00:00:00"/>
    <n v="8"/>
    <x v="5"/>
    <x v="5"/>
    <n v="7"/>
    <n v="5"/>
    <d v="2024-05-03T00:00:00"/>
    <n v="7"/>
    <n v="5"/>
    <d v="2023-08-10T00:00:00"/>
    <d v="2023-09-09T00:00:00"/>
    <d v="2023-10-06T00:00:00"/>
    <d v="2023-11-07T00:00:00"/>
    <d v="2024-05-09T00:00:00"/>
  </r>
  <r>
    <s v="BQ"/>
    <x v="30"/>
    <s v="Zona 36"/>
    <s v="Z36 - BQ"/>
    <n v="10793"/>
    <n v="7674"/>
    <n v="3425"/>
    <m/>
    <m/>
    <n v="730961022"/>
    <n v="406047428"/>
    <n v="0.76961250617174282"/>
    <n v="2184"/>
    <n v="687"/>
    <n v="400"/>
    <n v="11.170305676855895"/>
    <n v="55"/>
    <n v="12.49090909090909"/>
    <n v="27.5"/>
    <n v="24.981818181818181"/>
    <d v="2021-10-20T00:00:00"/>
    <d v="2021-11-20T00:00:00"/>
    <d v="2021-12-18T00:00:00"/>
    <d v="2022-01-19T00:00:00"/>
    <d v="2022-02-17T00:00:00"/>
    <d v="2022-03-19T00:00:00"/>
    <d v="2022-04-20T00:00:00"/>
    <d v="2022-05-20T00:00:00"/>
    <d v="2022-06-21T00:00:00"/>
    <d v="2022-07-21T00:00:00"/>
    <d v="2022-08-20T00:00:00"/>
    <d v="2022-09-20T00:00:00"/>
    <d v="2022-10-21T00:00:00"/>
    <d v="2022-11-19T00:00:00"/>
    <d v="2022-12-18T00:00:00"/>
    <d v="2023-01-17T00:00:00"/>
    <d v="2023-02-16T00:00:00"/>
    <d v="2023-03-18T00:00:00"/>
    <d v="2023-04-18T00:00:00"/>
    <d v="2023-05-18T00:00:00"/>
    <d v="2023-06-17T00:00:00"/>
    <d v="2023-07-19T00:00:00"/>
    <d v="2023-08-18T00:00:00"/>
    <d v="2023-09-19T00:00:00"/>
    <d v="2023-10-20T00:00:00"/>
    <d v="2023-11-19T00:00:00"/>
    <d v="2023-12-18T00:00:00"/>
    <d v="2024-01-18T00:00:00"/>
    <d v="2024-02-19T00:00:00"/>
    <d v="2024-03-18T00:00:00"/>
    <n v="31"/>
    <n v="28"/>
    <n v="32"/>
    <n v="29"/>
    <n v="30"/>
    <n v="32"/>
    <n v="30"/>
    <n v="32"/>
    <n v="30"/>
    <n v="30"/>
    <n v="31"/>
    <n v="31"/>
    <n v="29"/>
    <n v="30"/>
    <n v="29"/>
    <n v="30"/>
    <n v="30"/>
    <n v="31"/>
    <n v="30"/>
    <n v="30"/>
    <n v="32"/>
    <n v="30"/>
    <n v="32"/>
    <n v="31"/>
    <n v="30"/>
    <n v="29"/>
    <n v="31"/>
    <n v="32"/>
    <n v="28"/>
    <n v="31"/>
    <d v="2024-04-17T00:00:00"/>
    <x v="5"/>
    <n v="6"/>
    <n v="5"/>
    <n v="5"/>
    <x v="5"/>
    <n v="3"/>
    <x v="5"/>
    <s v="M"/>
    <d v="2024-04-29T00:00:00"/>
    <n v="6"/>
    <x v="4"/>
    <x v="4"/>
    <n v="7"/>
    <n v="5"/>
    <d v="2024-05-01T00:00:00"/>
    <n v="7"/>
    <n v="5"/>
    <d v="2023-08-09T00:00:00"/>
    <d v="2023-09-08T00:00:00"/>
    <d v="2023-10-05T00:00:00"/>
    <d v="2023-11-06T00:00:00"/>
    <d v="2024-05-07T00:00:00"/>
  </r>
  <r>
    <s v="SO"/>
    <x v="31"/>
    <s v="Zona 23"/>
    <s v="23 - SO"/>
    <n v="3563"/>
    <n v="1944"/>
    <n v="29"/>
    <m/>
    <m/>
    <n v="322760026"/>
    <n v="247227338"/>
    <n v="0.87540246538719635"/>
    <n v="456.66666666666669"/>
    <n v="167"/>
    <n v="355"/>
    <n v="11.640718562874252"/>
    <n v="55"/>
    <n v="3.0363636363636362"/>
    <n v="27.5"/>
    <n v="6.0727272727272723"/>
    <d v="2021-10-23T00:00:00"/>
    <d v="2021-11-23T00:00:00"/>
    <d v="2021-12-21T00:00:00"/>
    <d v="2022-01-21T00:00:00"/>
    <d v="2022-02-19T00:00:00"/>
    <d v="2022-03-22T00:00:00"/>
    <d v="2022-04-22T00:00:00"/>
    <d v="2022-05-23T00:00:00"/>
    <d v="2022-06-23T00:00:00"/>
    <d v="2022-07-23T00:00:00"/>
    <d v="2022-08-24T00:00:00"/>
    <d v="2022-09-23T00:00:00"/>
    <d v="2022-10-25T00:00:00"/>
    <d v="2022-11-23T00:00:00"/>
    <d v="2022-12-22T00:00:00"/>
    <d v="2023-01-21T00:00:00"/>
    <d v="2023-02-21T00:00:00"/>
    <d v="2023-03-24T00:00:00"/>
    <d v="2023-04-24T00:00:00"/>
    <d v="2023-05-25T00:00:00"/>
    <d v="2023-06-26T00:00:00"/>
    <d v="2023-07-26T00:00:00"/>
    <d v="2023-08-25T00:00:00"/>
    <d v="2023-09-25T00:00:00"/>
    <d v="2023-10-23T00:00:00"/>
    <d v="2023-11-20T00:00:00"/>
    <d v="2023-12-19T00:00:00"/>
    <d v="2024-01-19T00:00:00"/>
    <d v="2024-02-20T00:00:00"/>
    <d v="2024-03-19T00:00:00"/>
    <n v="31"/>
    <n v="28"/>
    <n v="31"/>
    <n v="29"/>
    <n v="31"/>
    <n v="31"/>
    <n v="31"/>
    <n v="31"/>
    <n v="30"/>
    <n v="32"/>
    <n v="30"/>
    <n v="32"/>
    <n v="29"/>
    <n v="29"/>
    <n v="30"/>
    <n v="31"/>
    <n v="31"/>
    <n v="31"/>
    <n v="31"/>
    <n v="32"/>
    <n v="30"/>
    <n v="30"/>
    <n v="31"/>
    <n v="28"/>
    <n v="28"/>
    <n v="29"/>
    <n v="31"/>
    <n v="32"/>
    <n v="28"/>
    <n v="31"/>
    <d v="2024-04-18T00:00:00"/>
    <x v="6"/>
    <n v="5"/>
    <n v="4"/>
    <n v="4"/>
    <x v="5"/>
    <n v="3"/>
    <x v="5"/>
    <s v="M"/>
    <d v="2024-04-29T00:00:00"/>
    <n v="6"/>
    <x v="4"/>
    <x v="4"/>
    <n v="7"/>
    <n v="5"/>
    <d v="2024-05-01T00:00:00"/>
    <n v="7"/>
    <n v="5"/>
    <d v="2023-08-10T00:00:00"/>
    <d v="2023-09-11T00:00:00"/>
    <d v="2023-10-06T00:00:00"/>
    <d v="2023-11-07T00:00:00"/>
    <d v="2024-05-07T00:00:00"/>
  </r>
  <r>
    <s v="BQ"/>
    <x v="32"/>
    <s v="Zona 41"/>
    <s v="Z41 - BQ"/>
    <n v="5275"/>
    <n v="4877"/>
    <n v="156"/>
    <m/>
    <m/>
    <n v="491162494"/>
    <n v="290711071"/>
    <n v="0.75856503012278509"/>
    <n v="1132.6666666666667"/>
    <n v="343"/>
    <n v="388.5"/>
    <n v="14.21865889212828"/>
    <n v="55"/>
    <n v="6.2363636363636363"/>
    <n v="27.5"/>
    <n v="12.472727272727273"/>
    <d v="2021-10-21T00:00:00"/>
    <d v="2021-11-22T00:00:00"/>
    <d v="2021-12-20T00:00:00"/>
    <d v="2022-01-21T00:00:00"/>
    <d v="2022-02-19T00:00:00"/>
    <d v="2022-03-23T00:00:00"/>
    <d v="2022-04-23T00:00:00"/>
    <d v="2022-05-24T00:00:00"/>
    <d v="2022-06-23T00:00:00"/>
    <d v="2022-07-23T00:00:00"/>
    <d v="2022-08-24T00:00:00"/>
    <d v="2022-09-23T00:00:00"/>
    <d v="2022-10-23T00:00:00"/>
    <d v="2022-11-22T00:00:00"/>
    <d v="2022-12-21T00:00:00"/>
    <d v="2023-01-20T00:00:00"/>
    <d v="2023-02-21T00:00:00"/>
    <d v="2023-03-22T00:00:00"/>
    <d v="2023-04-21T00:00:00"/>
    <d v="2023-05-23T00:00:00"/>
    <d v="2023-06-21T00:00:00"/>
    <d v="2023-07-22T00:00:00"/>
    <d v="2023-08-22T00:00:00"/>
    <d v="2023-09-21T00:00:00"/>
    <d v="2023-10-22T00:00:00"/>
    <d v="2023-11-22T00:00:00"/>
    <d v="2023-12-20T00:00:00"/>
    <d v="2024-01-19T00:00:00"/>
    <d v="2024-02-20T00:00:00"/>
    <d v="2024-03-19T00:00:00"/>
    <n v="32"/>
    <n v="28"/>
    <n v="32"/>
    <n v="29"/>
    <n v="32"/>
    <n v="31"/>
    <n v="31"/>
    <n v="30"/>
    <n v="30"/>
    <n v="32"/>
    <n v="30"/>
    <n v="30"/>
    <n v="30"/>
    <n v="29"/>
    <n v="30"/>
    <n v="32"/>
    <n v="29"/>
    <n v="30"/>
    <n v="32"/>
    <n v="29"/>
    <n v="31"/>
    <n v="31"/>
    <n v="30"/>
    <n v="31"/>
    <n v="31"/>
    <n v="28"/>
    <n v="30"/>
    <n v="32"/>
    <n v="28"/>
    <n v="31"/>
    <d v="2024-04-18T00:00:00"/>
    <x v="6"/>
    <n v="5"/>
    <n v="4"/>
    <n v="4"/>
    <x v="5"/>
    <n v="3"/>
    <x v="5"/>
    <s v="M"/>
    <d v="2024-05-01T00:00:00"/>
    <n v="8"/>
    <x v="5"/>
    <x v="5"/>
    <n v="7"/>
    <n v="5"/>
    <d v="2024-05-03T00:00:00"/>
    <n v="7"/>
    <n v="5"/>
    <d v="2023-08-10T00:00:00"/>
    <d v="2023-09-11T00:00:00"/>
    <d v="2023-10-06T00:00:00"/>
    <d v="2023-11-07T00:00:00"/>
    <d v="2024-05-09T00:00:00"/>
  </r>
  <r>
    <s v="SA"/>
    <x v="33"/>
    <s v="Zona 3"/>
    <s v="SA3 - SA"/>
    <n v="6923"/>
    <n v="6871"/>
    <n v="40"/>
    <m/>
    <m/>
    <n v="449877540"/>
    <n v="275978356"/>
    <n v="0.83733684765575378"/>
    <n v="1835.6666666666667"/>
    <n v="427"/>
    <n v="365"/>
    <n v="16.091334894613585"/>
    <n v="55"/>
    <n v="7.7636363636363637"/>
    <n v="27.5"/>
    <n v="15.527272727272727"/>
    <d v="2021-10-20T00:00:00"/>
    <d v="2021-11-21T00:00:00"/>
    <d v="2021-12-19T00:00:00"/>
    <d v="2022-01-20T00:00:00"/>
    <d v="2022-02-18T00:00:00"/>
    <d v="2022-03-22T00:00:00"/>
    <d v="2022-04-22T00:00:00"/>
    <d v="2022-05-23T00:00:00"/>
    <d v="2022-06-22T00:00:00"/>
    <d v="2022-07-22T00:00:00"/>
    <d v="2022-08-23T00:00:00"/>
    <d v="2022-09-22T00:00:00"/>
    <d v="2022-10-22T00:00:00"/>
    <d v="2022-11-20T00:00:00"/>
    <d v="2022-12-19T00:00:00"/>
    <d v="2023-01-18T00:00:00"/>
    <d v="2023-02-17T00:00:00"/>
    <d v="2023-03-21T00:00:00"/>
    <d v="2023-04-20T00:00:00"/>
    <d v="2023-05-20T00:00:00"/>
    <d v="2023-06-20T00:00:00"/>
    <d v="2023-07-21T00:00:00"/>
    <d v="2023-08-19T00:00:00"/>
    <d v="2023-09-20T00:00:00"/>
    <d v="2023-10-21T00:00:00"/>
    <d v="2023-11-20T00:00:00"/>
    <d v="2023-12-19T00:00:00"/>
    <d v="2024-01-18T00:00:00"/>
    <d v="2024-02-19T00:00:00"/>
    <d v="2024-03-18T00:00:00"/>
    <n v="32"/>
    <n v="28"/>
    <n v="32"/>
    <n v="29"/>
    <n v="32"/>
    <n v="31"/>
    <n v="31"/>
    <n v="30"/>
    <n v="30"/>
    <n v="32"/>
    <n v="30"/>
    <n v="30"/>
    <n v="29"/>
    <n v="29"/>
    <n v="30"/>
    <n v="30"/>
    <n v="32"/>
    <n v="30"/>
    <n v="30"/>
    <n v="31"/>
    <n v="31"/>
    <n v="29"/>
    <n v="32"/>
    <n v="31"/>
    <n v="30"/>
    <n v="29"/>
    <n v="30"/>
    <n v="32"/>
    <n v="28"/>
    <n v="31"/>
    <d v="2024-04-17T00:00:00"/>
    <x v="5"/>
    <n v="7"/>
    <n v="6"/>
    <n v="6"/>
    <x v="6"/>
    <n v="4"/>
    <x v="6"/>
    <s v="M"/>
    <d v="2024-05-01T00:00:00"/>
    <n v="7"/>
    <x v="5"/>
    <x v="5"/>
    <n v="7"/>
    <n v="5"/>
    <d v="2024-05-03T00:00:00"/>
    <n v="7"/>
    <n v="5"/>
    <d v="2023-08-10T00:00:00"/>
    <d v="2023-09-11T00:00:00"/>
    <d v="2023-10-05T00:00:00"/>
    <d v="2023-11-06T00:00:00"/>
    <d v="2024-05-09T00:00:00"/>
  </r>
  <r>
    <s v="BQ"/>
    <x v="34"/>
    <s v="Zona 45"/>
    <s v="Z45 - BQ"/>
    <n v="4112"/>
    <n v="4111"/>
    <n v="14"/>
    <m/>
    <m/>
    <n v="300248032"/>
    <n v="69151243"/>
    <n v="0.44846546335108201"/>
    <n v="521.66666666666663"/>
    <n v="207"/>
    <n v="585"/>
    <n v="19.859903381642511"/>
    <n v="55"/>
    <n v="3.7636363636363637"/>
    <n v="27.5"/>
    <n v="7.5272727272727273"/>
    <d v="2021-10-22T00:00:00"/>
    <d v="2021-11-22T00:00:00"/>
    <d v="2021-12-21T00:00:00"/>
    <d v="2022-01-22T00:00:00"/>
    <d v="2022-02-21T00:00:00"/>
    <d v="2022-03-23T00:00:00"/>
    <d v="2022-04-23T00:00:00"/>
    <d v="2022-05-24T00:00:00"/>
    <d v="2022-06-23T00:00:00"/>
    <d v="2022-07-23T00:00:00"/>
    <d v="2022-08-24T00:00:00"/>
    <d v="2022-09-23T00:00:00"/>
    <d v="2022-10-23T00:00:00"/>
    <d v="2022-11-22T00:00:00"/>
    <d v="2022-12-21T00:00:00"/>
    <d v="2023-01-20T00:00:00"/>
    <d v="2023-02-21T00:00:00"/>
    <d v="2023-03-22T00:00:00"/>
    <d v="2023-04-21T00:00:00"/>
    <d v="2023-05-23T00:00:00"/>
    <d v="2023-06-22T00:00:00"/>
    <d v="2023-07-24T00:00:00"/>
    <d v="2023-08-23T00:00:00"/>
    <d v="2023-09-22T00:00:00"/>
    <d v="2023-10-22T00:00:00"/>
    <d v="2023-11-22T00:00:00"/>
    <d v="2023-12-20T00:00:00"/>
    <d v="2024-01-19T00:00:00"/>
    <d v="2024-02-20T00:00:00"/>
    <d v="2024-03-19T00:00:00"/>
    <n v="31"/>
    <n v="29"/>
    <n v="32"/>
    <n v="30"/>
    <n v="30"/>
    <n v="31"/>
    <n v="31"/>
    <n v="30"/>
    <n v="30"/>
    <n v="32"/>
    <n v="30"/>
    <n v="30"/>
    <n v="30"/>
    <n v="29"/>
    <n v="30"/>
    <n v="32"/>
    <n v="29"/>
    <n v="30"/>
    <n v="32"/>
    <n v="30"/>
    <n v="32"/>
    <n v="30"/>
    <n v="30"/>
    <n v="30"/>
    <n v="31"/>
    <n v="28"/>
    <n v="30"/>
    <n v="32"/>
    <n v="28"/>
    <n v="31"/>
    <d v="2024-04-18T00:00:00"/>
    <x v="6"/>
    <n v="6"/>
    <n v="5"/>
    <n v="5"/>
    <x v="6"/>
    <n v="4"/>
    <x v="6"/>
    <s v="M"/>
    <d v="2024-05-01T00:00:00"/>
    <n v="7"/>
    <x v="5"/>
    <x v="5"/>
    <n v="7"/>
    <n v="5"/>
    <d v="2024-05-03T00:00:00"/>
    <n v="7"/>
    <n v="5"/>
    <d v="2023-08-10T00:00:00"/>
    <d v="2023-09-11T00:00:00"/>
    <d v="2023-10-06T00:00:00"/>
    <d v="2023-11-07T00:00:00"/>
    <d v="2024-05-09T00:00:00"/>
  </r>
  <r>
    <s v="BQ"/>
    <x v="35"/>
    <s v="Zona 38"/>
    <s v="Z38 - BQ"/>
    <n v="5592"/>
    <n v="4710"/>
    <n v="18"/>
    <m/>
    <m/>
    <n v="386702493"/>
    <n v="220478641"/>
    <n v="0.75508162744864149"/>
    <n v="1558"/>
    <n v="376"/>
    <n v="393.8"/>
    <n v="12.526595744680851"/>
    <n v="55"/>
    <n v="6.836363636363636"/>
    <n v="27.5"/>
    <n v="13.672727272727272"/>
    <d v="2021-10-21T00:00:00"/>
    <d v="2021-11-22T00:00:00"/>
    <d v="2021-12-20T00:00:00"/>
    <d v="2022-01-20T00:00:00"/>
    <d v="2022-02-18T00:00:00"/>
    <d v="2022-03-20T00:00:00"/>
    <d v="2022-04-21T00:00:00"/>
    <d v="2022-05-21T00:00:00"/>
    <d v="2022-06-22T00:00:00"/>
    <d v="2022-07-22T00:00:00"/>
    <d v="2022-08-23T00:00:00"/>
    <d v="2022-09-22T00:00:00"/>
    <d v="2022-10-22T00:00:00"/>
    <d v="2022-11-21T00:00:00"/>
    <d v="2022-12-20T00:00:00"/>
    <d v="2023-01-19T00:00:00"/>
    <d v="2023-02-18T00:00:00"/>
    <d v="2023-03-21T00:00:00"/>
    <d v="2023-04-20T00:00:00"/>
    <d v="2023-05-20T00:00:00"/>
    <d v="2023-06-21T00:00:00"/>
    <d v="2023-07-22T00:00:00"/>
    <d v="2023-08-22T00:00:00"/>
    <d v="2023-09-21T00:00:00"/>
    <d v="2023-10-22T00:00:00"/>
    <d v="2023-11-21T00:00:00"/>
    <d v="2023-12-19T00:00:00"/>
    <d v="2024-01-19T00:00:00"/>
    <d v="2024-02-20T00:00:00"/>
    <d v="2024-03-19T00:00:00"/>
    <n v="32"/>
    <n v="28"/>
    <n v="31"/>
    <n v="29"/>
    <n v="30"/>
    <n v="32"/>
    <n v="30"/>
    <n v="32"/>
    <n v="30"/>
    <n v="32"/>
    <n v="30"/>
    <n v="30"/>
    <n v="30"/>
    <n v="29"/>
    <n v="30"/>
    <n v="30"/>
    <n v="31"/>
    <n v="30"/>
    <n v="30"/>
    <n v="32"/>
    <n v="31"/>
    <n v="31"/>
    <n v="30"/>
    <n v="31"/>
    <n v="30"/>
    <n v="28"/>
    <n v="31"/>
    <n v="32"/>
    <n v="28"/>
    <n v="31"/>
    <d v="2024-04-18T00:00:00"/>
    <x v="6"/>
    <n v="6"/>
    <n v="5"/>
    <n v="5"/>
    <x v="6"/>
    <n v="4"/>
    <x v="6"/>
    <s v="M"/>
    <d v="2024-05-01T00:00:00"/>
    <n v="7"/>
    <x v="5"/>
    <x v="5"/>
    <n v="7"/>
    <n v="5"/>
    <d v="2024-05-03T00:00:00"/>
    <n v="7"/>
    <n v="5"/>
    <d v="2023-08-11T00:00:00"/>
    <d v="2023-09-12T00:00:00"/>
    <d v="2023-10-09T00:00:00"/>
    <d v="2023-11-08T00:00:00"/>
    <d v="2024-05-09T00:00:00"/>
  </r>
  <r>
    <s v="STO"/>
    <x v="36"/>
    <s v="Zona B1"/>
    <s v="B1 - STO"/>
    <n v="2761"/>
    <n v="2747"/>
    <n v="60"/>
    <m/>
    <m/>
    <n v="142836314"/>
    <n v="105689837"/>
    <n v="1.0518366160151642"/>
    <n v="547.66666666666663"/>
    <n v="173"/>
    <n v="331.89813716362926"/>
    <n v="15.878612716763005"/>
    <n v="55"/>
    <n v="3.1454545454545455"/>
    <n v="27.5"/>
    <n v="6.290909090909091"/>
    <d v="2021-10-22T00:00:00"/>
    <d v="2021-11-22T00:00:00"/>
    <d v="2021-12-20T00:00:00"/>
    <d v="2022-01-21T00:00:00"/>
    <d v="2022-02-19T00:00:00"/>
    <d v="2022-03-22T00:00:00"/>
    <d v="2022-04-22T00:00:00"/>
    <d v="2022-05-23T00:00:00"/>
    <d v="2022-06-22T00:00:00"/>
    <d v="2022-07-22T00:00:00"/>
    <d v="2022-08-23T00:00:00"/>
    <d v="2022-09-22T00:00:00"/>
    <d v="2022-10-23T00:00:00"/>
    <d v="2022-11-21T00:00:00"/>
    <d v="2022-12-20T00:00:00"/>
    <d v="2023-01-19T00:00:00"/>
    <d v="2023-02-18T00:00:00"/>
    <d v="2023-03-19T00:00:00"/>
    <d v="2023-04-19T00:00:00"/>
    <d v="2023-05-19T00:00:00"/>
    <d v="2023-06-20T00:00:00"/>
    <d v="2023-07-21T00:00:00"/>
    <d v="2023-08-19T00:00:00"/>
    <d v="2023-09-20T00:00:00"/>
    <d v="2023-10-21T00:00:00"/>
    <d v="2023-11-21T00:00:00"/>
    <d v="2023-12-20T00:00:00"/>
    <d v="2024-01-19T00:00:00"/>
    <d v="2024-02-20T00:00:00"/>
    <d v="2024-03-19T00:00:00"/>
    <n v="31"/>
    <n v="28"/>
    <n v="32"/>
    <n v="29"/>
    <n v="31"/>
    <n v="31"/>
    <n v="31"/>
    <n v="30"/>
    <n v="30"/>
    <n v="32"/>
    <n v="30"/>
    <n v="31"/>
    <n v="29"/>
    <n v="29"/>
    <n v="30"/>
    <n v="30"/>
    <n v="29"/>
    <n v="31"/>
    <n v="30"/>
    <n v="32"/>
    <n v="31"/>
    <n v="29"/>
    <n v="32"/>
    <n v="31"/>
    <n v="31"/>
    <n v="29"/>
    <n v="30"/>
    <n v="32"/>
    <n v="28"/>
    <n v="31"/>
    <d v="2024-04-18T00:00:00"/>
    <x v="6"/>
    <n v="6"/>
    <n v="5"/>
    <n v="5"/>
    <x v="6"/>
    <n v="4"/>
    <x v="6"/>
    <s v="M"/>
    <d v="2024-05-01T00:00:00"/>
    <n v="7"/>
    <x v="5"/>
    <x v="5"/>
    <n v="7"/>
    <n v="5"/>
    <d v="2024-05-03T00:00:00"/>
    <n v="7"/>
    <n v="5"/>
    <d v="2023-08-11T00:00:00"/>
    <d v="2023-09-12T00:00:00"/>
    <d v="2023-10-09T00:00:00"/>
    <d v="2023-11-08T00:00:00"/>
    <d v="2024-05-09T00:00:00"/>
  </r>
  <r>
    <s v="BAR"/>
    <x v="37"/>
    <s v="Caldas"/>
    <s v="CLD - BAR"/>
    <n v="4560"/>
    <n v="4864"/>
    <n v="22"/>
    <m/>
    <m/>
    <n v="225693133"/>
    <n v="165696996"/>
    <n v="0.91216485244013479"/>
    <n v="998"/>
    <n v="320"/>
    <n v="256.85714285714289"/>
    <n v="15.2"/>
    <n v="55"/>
    <n v="5.8181818181818183"/>
    <n v="27.5"/>
    <n v="11.636363636363637"/>
    <d v="2021-10-21T00:00:00"/>
    <d v="2021-11-22T00:00:00"/>
    <d v="2021-12-20T00:00:00"/>
    <d v="2022-01-21T00:00:00"/>
    <d v="2022-02-19T00:00:00"/>
    <d v="2022-03-22T00:00:00"/>
    <d v="2022-04-22T00:00:00"/>
    <d v="2022-05-23T00:00:00"/>
    <d v="2022-06-24T00:00:00"/>
    <d v="2022-07-23T00:00:00"/>
    <d v="2022-08-24T00:00:00"/>
    <d v="2022-09-23T00:00:00"/>
    <d v="2022-10-23T00:00:00"/>
    <d v="2022-11-21T00:00:00"/>
    <d v="2022-12-20T00:00:00"/>
    <d v="2023-01-19T00:00:00"/>
    <d v="2023-02-18T00:00:00"/>
    <d v="2023-03-19T00:00:00"/>
    <d v="2023-04-19T00:00:00"/>
    <d v="2023-05-19T00:00:00"/>
    <d v="2023-06-20T00:00:00"/>
    <d v="2023-07-21T00:00:00"/>
    <d v="2023-08-19T00:00:00"/>
    <d v="2023-09-20T00:00:00"/>
    <d v="2023-10-21T00:00:00"/>
    <d v="2023-11-21T00:00:00"/>
    <d v="2023-12-20T00:00:00"/>
    <d v="2024-01-19T00:00:00"/>
    <d v="2024-02-20T00:00:00"/>
    <d v="2024-03-19T00:00:00"/>
    <n v="32"/>
    <n v="28"/>
    <n v="32"/>
    <n v="29"/>
    <n v="31"/>
    <n v="31"/>
    <n v="31"/>
    <n v="32"/>
    <n v="29"/>
    <n v="32"/>
    <n v="30"/>
    <n v="30"/>
    <n v="29"/>
    <n v="29"/>
    <n v="30"/>
    <n v="30"/>
    <n v="29"/>
    <n v="31"/>
    <n v="30"/>
    <n v="32"/>
    <n v="31"/>
    <n v="29"/>
    <n v="32"/>
    <n v="31"/>
    <n v="31"/>
    <n v="29"/>
    <n v="30"/>
    <n v="32"/>
    <n v="28"/>
    <n v="31"/>
    <d v="2024-04-18T00:00:00"/>
    <x v="6"/>
    <n v="6"/>
    <n v="5"/>
    <n v="5"/>
    <x v="6"/>
    <n v="4"/>
    <x v="6"/>
    <s v="M"/>
    <d v="2024-05-02T00:00:00"/>
    <n v="8"/>
    <x v="6"/>
    <x v="6"/>
    <n v="7"/>
    <n v="5"/>
    <d v="2024-05-04T00:00:00"/>
    <n v="7"/>
    <n v="5"/>
    <d v="2023-08-11T00:00:00"/>
    <d v="2023-09-12T00:00:00"/>
    <d v="2023-10-09T00:00:00"/>
    <d v="2023-11-08T00:00:00"/>
    <d v="2024-05-10T00:00:00"/>
  </r>
  <r>
    <s v="BQ"/>
    <x v="38"/>
    <s v="Zona 35"/>
    <s v="Z35 - BQ"/>
    <n v="8737"/>
    <n v="8362"/>
    <n v="158"/>
    <m/>
    <m/>
    <n v="800654756"/>
    <n v="390062920"/>
    <n v="0.63651889052865962"/>
    <n v="2712"/>
    <n v="722"/>
    <n v="400"/>
    <n v="11.581717451523545"/>
    <n v="55"/>
    <n v="13.127272727272727"/>
    <n v="27.5"/>
    <n v="26.254545454545454"/>
    <d v="2021-10-22T00:00:00"/>
    <d v="2021-11-23T00:00:00"/>
    <d v="2021-12-22T00:00:00"/>
    <d v="2022-01-23T00:00:00"/>
    <d v="2022-02-22T00:00:00"/>
    <d v="2022-03-24T00:00:00"/>
    <d v="2022-04-25T00:00:00"/>
    <d v="2022-05-25T00:00:00"/>
    <d v="2022-06-25T00:00:00"/>
    <d v="2022-07-26T00:00:00"/>
    <d v="2022-08-27T00:00:00"/>
    <d v="2022-09-26T00:00:00"/>
    <d v="2022-10-25T00:00:00"/>
    <d v="2022-11-23T00:00:00"/>
    <d v="2022-12-22T00:00:00"/>
    <d v="2023-01-21T00:00:00"/>
    <d v="2023-02-22T00:00:00"/>
    <d v="2023-03-23T00:00:00"/>
    <d v="2023-04-22T00:00:00"/>
    <d v="2023-05-24T00:00:00"/>
    <d v="2023-06-23T00:00:00"/>
    <d v="2023-07-25T00:00:00"/>
    <d v="2023-08-24T00:00:00"/>
    <d v="2023-09-23T00:00:00"/>
    <d v="2023-10-24T00:00:00"/>
    <d v="2023-11-23T00:00:00"/>
    <d v="2023-12-21T00:00:00"/>
    <d v="2024-01-20T00:00:00"/>
    <d v="2024-02-21T00:00:00"/>
    <d v="2024-03-20T00:00:00"/>
    <n v="32"/>
    <n v="29"/>
    <n v="32"/>
    <n v="30"/>
    <n v="30"/>
    <n v="32"/>
    <n v="30"/>
    <n v="31"/>
    <n v="31"/>
    <n v="32"/>
    <n v="30"/>
    <n v="29"/>
    <n v="29"/>
    <n v="29"/>
    <n v="30"/>
    <n v="32"/>
    <n v="29"/>
    <n v="30"/>
    <n v="32"/>
    <n v="30"/>
    <n v="32"/>
    <n v="30"/>
    <n v="30"/>
    <n v="31"/>
    <n v="30"/>
    <n v="28"/>
    <n v="30"/>
    <n v="32"/>
    <n v="28"/>
    <n v="31"/>
    <d v="2024-04-19T00:00:00"/>
    <x v="7"/>
    <n v="6"/>
    <n v="5"/>
    <n v="5"/>
    <x v="7"/>
    <n v="5"/>
    <x v="7"/>
    <s v="M"/>
    <d v="2024-05-02T00:00:00"/>
    <n v="7"/>
    <x v="6"/>
    <x v="6"/>
    <n v="7"/>
    <n v="5"/>
    <d v="2024-05-04T00:00:00"/>
    <n v="7"/>
    <n v="5"/>
    <d v="2023-08-15T00:00:00"/>
    <d v="2023-09-13T00:00:00"/>
    <d v="2023-10-11T00:00:00"/>
    <d v="2023-11-09T00:00:00"/>
    <d v="2024-05-10T00:00:00"/>
  </r>
  <r>
    <s v="BQ"/>
    <x v="39"/>
    <s v="Zona 08"/>
    <s v="Z08 - BQ"/>
    <n v="8821"/>
    <n v="7169"/>
    <n v="1139"/>
    <m/>
    <m/>
    <n v="1411392045"/>
    <n v="1257510913"/>
    <n v="0.93418666550000984"/>
    <n v="2128.6666666666665"/>
    <n v="577"/>
    <n v="449.555555555556"/>
    <n v="12.424610051993067"/>
    <n v="55"/>
    <n v="10.49090909090909"/>
    <n v="27.5"/>
    <n v="20.981818181818181"/>
    <d v="2021-10-23T00:00:00"/>
    <d v="2021-11-23T00:00:00"/>
    <d v="2021-12-21T00:00:00"/>
    <d v="2022-01-21T00:00:00"/>
    <d v="2022-02-19T00:00:00"/>
    <d v="2022-03-23T00:00:00"/>
    <d v="2022-04-23T00:00:00"/>
    <d v="2022-05-24T00:00:00"/>
    <d v="2022-06-23T00:00:00"/>
    <d v="2022-07-25T00:00:00"/>
    <d v="2022-08-25T00:00:00"/>
    <d v="2022-09-24T00:00:00"/>
    <d v="2022-10-24T00:00:00"/>
    <d v="2022-11-22T00:00:00"/>
    <d v="2022-12-21T00:00:00"/>
    <d v="2023-01-20T00:00:00"/>
    <d v="2023-02-21T00:00:00"/>
    <d v="2023-03-22T00:00:00"/>
    <d v="2023-04-21T00:00:00"/>
    <d v="2023-05-23T00:00:00"/>
    <d v="2023-06-22T00:00:00"/>
    <d v="2023-07-24T00:00:00"/>
    <d v="2023-08-23T00:00:00"/>
    <d v="2023-09-22T00:00:00"/>
    <d v="2023-10-23T00:00:00"/>
    <d v="2023-11-22T00:00:00"/>
    <d v="2023-12-21T00:00:00"/>
    <d v="2024-01-20T00:00:00"/>
    <d v="2024-02-21T00:00:00"/>
    <d v="2024-03-20T00:00:00"/>
    <n v="31"/>
    <n v="28"/>
    <n v="31"/>
    <n v="29"/>
    <n v="32"/>
    <n v="31"/>
    <n v="31"/>
    <n v="30"/>
    <n v="32"/>
    <n v="31"/>
    <n v="30"/>
    <n v="30"/>
    <n v="29"/>
    <n v="29"/>
    <n v="30"/>
    <n v="32"/>
    <n v="29"/>
    <n v="30"/>
    <n v="32"/>
    <n v="30"/>
    <n v="32"/>
    <n v="30"/>
    <n v="30"/>
    <n v="31"/>
    <n v="30"/>
    <n v="29"/>
    <n v="30"/>
    <n v="32"/>
    <n v="28"/>
    <n v="31"/>
    <d v="2024-04-19T00:00:00"/>
    <x v="7"/>
    <n v="6"/>
    <n v="5"/>
    <n v="5"/>
    <x v="7"/>
    <n v="5"/>
    <x v="7"/>
    <s v="M"/>
    <d v="2024-05-02T00:00:00"/>
    <n v="7"/>
    <x v="6"/>
    <x v="6"/>
    <n v="7"/>
    <n v="5"/>
    <d v="2024-05-04T00:00:00"/>
    <n v="7"/>
    <n v="5"/>
    <d v="2023-08-10T00:00:00"/>
    <d v="2023-09-11T00:00:00"/>
    <d v="2023-10-06T00:00:00"/>
    <d v="2023-11-07T00:00:00"/>
    <d v="2024-05-10T00:00:00"/>
  </r>
  <r>
    <s v="BQ"/>
    <x v="40"/>
    <s v="Zona 44"/>
    <s v="Z44 - BQ"/>
    <n v="7519"/>
    <n v="6143"/>
    <n v="923"/>
    <m/>
    <m/>
    <n v="1108756447"/>
    <n v="1047638815"/>
    <n v="0.97057954075052455"/>
    <n v="1555.6666666666667"/>
    <n v="335"/>
    <n v="400"/>
    <n v="18.33731343283582"/>
    <n v="55"/>
    <n v="6.0909090909090908"/>
    <n v="27.5"/>
    <n v="12.181818181818182"/>
    <d v="2021-10-22T00:00:00"/>
    <d v="2021-11-23T00:00:00"/>
    <d v="2021-12-21T00:00:00"/>
    <d v="2022-01-22T00:00:00"/>
    <d v="2022-02-21T00:00:00"/>
    <d v="2022-03-23T00:00:00"/>
    <d v="2022-04-23T00:00:00"/>
    <d v="2022-05-24T00:00:00"/>
    <d v="2022-06-24T00:00:00"/>
    <d v="2022-07-25T00:00:00"/>
    <d v="2022-08-25T00:00:00"/>
    <d v="2022-09-24T00:00:00"/>
    <d v="2022-10-24T00:00:00"/>
    <d v="2022-11-23T00:00:00"/>
    <d v="2022-12-22T00:00:00"/>
    <d v="2023-01-21T00:00:00"/>
    <d v="2023-02-22T00:00:00"/>
    <d v="2023-03-23T00:00:00"/>
    <d v="2023-04-22T00:00:00"/>
    <d v="2023-05-24T00:00:00"/>
    <d v="2023-06-23T00:00:00"/>
    <d v="2023-07-25T00:00:00"/>
    <d v="2023-08-24T00:00:00"/>
    <d v="2023-09-23T00:00:00"/>
    <d v="2023-10-24T00:00:00"/>
    <d v="2023-11-23T00:00:00"/>
    <d v="2023-12-21T00:00:00"/>
    <d v="2024-01-20T00:00:00"/>
    <d v="2024-02-21T00:00:00"/>
    <d v="2024-03-20T00:00:00"/>
    <n v="32"/>
    <n v="28"/>
    <n v="32"/>
    <n v="30"/>
    <n v="30"/>
    <n v="31"/>
    <n v="31"/>
    <n v="31"/>
    <n v="31"/>
    <n v="31"/>
    <n v="30"/>
    <n v="30"/>
    <n v="30"/>
    <n v="29"/>
    <n v="30"/>
    <n v="32"/>
    <n v="29"/>
    <n v="30"/>
    <n v="32"/>
    <n v="30"/>
    <n v="32"/>
    <n v="30"/>
    <n v="30"/>
    <n v="31"/>
    <n v="30"/>
    <n v="28"/>
    <n v="30"/>
    <n v="32"/>
    <n v="28"/>
    <n v="31"/>
    <d v="2024-04-19T00:00:00"/>
    <x v="7"/>
    <n v="6"/>
    <n v="5"/>
    <n v="5"/>
    <x v="7"/>
    <n v="5"/>
    <x v="7"/>
    <s v="M"/>
    <d v="2024-05-02T00:00:00"/>
    <n v="7"/>
    <x v="6"/>
    <x v="6"/>
    <n v="7"/>
    <n v="5"/>
    <d v="2024-05-04T00:00:00"/>
    <n v="7"/>
    <n v="5"/>
    <d v="2023-08-15T00:00:00"/>
    <d v="2023-09-14T00:00:00"/>
    <d v="2023-10-11T00:00:00"/>
    <d v="2023-11-10T00:00:00"/>
    <d v="2024-05-10T00:00:00"/>
  </r>
  <r>
    <s v="BQ"/>
    <x v="41"/>
    <s v="Zona 01"/>
    <s v="Z01 - BQ"/>
    <n v="5586"/>
    <n v="4352"/>
    <n v="1212"/>
    <m/>
    <m/>
    <n v="1076906161"/>
    <n v="955304074"/>
    <n v="0.95683614581667253"/>
    <n v="1516"/>
    <n v="375"/>
    <n v="400"/>
    <n v="11.605333333333334"/>
    <n v="55"/>
    <n v="6.8181818181818183"/>
    <n v="27.5"/>
    <n v="13.636363636363637"/>
    <d v="2021-10-23T00:00:00"/>
    <d v="2021-11-24T00:00:00"/>
    <d v="2021-12-22T00:00:00"/>
    <d v="2022-01-22T00:00:00"/>
    <d v="2022-02-21T00:00:00"/>
    <d v="2022-03-24T00:00:00"/>
    <d v="2022-04-25T00:00:00"/>
    <d v="2022-05-25T00:00:00"/>
    <d v="2022-06-25T00:00:00"/>
    <d v="2022-07-26T00:00:00"/>
    <d v="2022-08-26T00:00:00"/>
    <d v="2022-09-26T00:00:00"/>
    <d v="2022-10-26T00:00:00"/>
    <d v="2022-11-24T00:00:00"/>
    <d v="2022-12-23T00:00:00"/>
    <d v="2023-01-23T00:00:00"/>
    <d v="2023-02-21T00:00:00"/>
    <d v="2023-03-22T00:00:00"/>
    <d v="2023-04-21T00:00:00"/>
    <d v="2023-05-23T00:00:00"/>
    <d v="2023-06-22T00:00:00"/>
    <d v="2023-07-22T00:00:00"/>
    <d v="2023-08-23T00:00:00"/>
    <d v="2023-09-22T00:00:00"/>
    <d v="2023-10-24T00:00:00"/>
    <d v="2023-11-24T00:00:00"/>
    <d v="2023-12-22T00:00:00"/>
    <d v="2024-01-22T00:00:00"/>
    <d v="2024-02-22T00:00:00"/>
    <d v="2024-03-21T00:00:00"/>
    <n v="32"/>
    <n v="28"/>
    <n v="31"/>
    <n v="30"/>
    <n v="31"/>
    <n v="32"/>
    <n v="30"/>
    <n v="31"/>
    <n v="31"/>
    <n v="31"/>
    <n v="31"/>
    <n v="30"/>
    <n v="29"/>
    <n v="29"/>
    <n v="29"/>
    <n v="29"/>
    <n v="31"/>
    <n v="30"/>
    <n v="32"/>
    <n v="30"/>
    <n v="30"/>
    <n v="32"/>
    <n v="30"/>
    <n v="32"/>
    <n v="31"/>
    <n v="28"/>
    <n v="31"/>
    <n v="31"/>
    <n v="28"/>
    <n v="32"/>
    <d v="2024-04-21T00:00:00"/>
    <x v="8"/>
    <n v="5"/>
    <n v="5"/>
    <n v="5"/>
    <x v="8"/>
    <n v="4"/>
    <x v="8"/>
    <s v="M"/>
    <d v="2024-05-05T00:00:00"/>
    <n v="9"/>
    <x v="7"/>
    <x v="7"/>
    <n v="7"/>
    <n v="5"/>
    <d v="2024-05-07T00:00:00"/>
    <n v="7"/>
    <n v="5"/>
    <d v="2023-08-11T00:00:00"/>
    <d v="2023-09-12T00:00:00"/>
    <d v="2023-10-09T00:00:00"/>
    <d v="2023-11-08T00:00:00"/>
    <d v="2024-05-13T00:00:00"/>
  </r>
  <r>
    <s v="GLP"/>
    <x v="42"/>
    <s v="Paluato"/>
    <s v="GL1 - GLP"/>
    <n v="180"/>
    <n v="184"/>
    <n v="59"/>
    <m/>
    <m/>
    <n v="15110878"/>
    <n v="7179773"/>
    <n v="0.82215941285565619"/>
    <n v="62.666666666666664"/>
    <n v="28"/>
    <n v="126"/>
    <n v="6.5714285714285712"/>
    <n v="55"/>
    <n v="0.50909090909090904"/>
    <n v="27.5"/>
    <n v="1.0181818181818181"/>
    <d v="2021-10-23T00:00:00"/>
    <d v="2021-11-23T00:00:00"/>
    <d v="2021-12-21T00:00:00"/>
    <d v="2022-01-22T00:00:00"/>
    <d v="2022-02-21T00:00:00"/>
    <d v="2022-03-23T00:00:00"/>
    <d v="2022-04-23T00:00:00"/>
    <d v="2022-05-24T00:00:00"/>
    <d v="2022-06-24T00:00:00"/>
    <d v="2022-07-25T00:00:00"/>
    <d v="2022-08-26T00:00:00"/>
    <d v="2022-09-26T00:00:00"/>
    <d v="2022-10-25T00:00:00"/>
    <d v="2022-11-23T00:00:00"/>
    <d v="2022-12-22T00:00:00"/>
    <d v="2023-01-21T00:00:00"/>
    <d v="2023-02-22T00:00:00"/>
    <d v="2023-03-23T00:00:00"/>
    <d v="2023-04-24T00:00:00"/>
    <d v="2023-05-25T00:00:00"/>
    <d v="2023-06-26T00:00:00"/>
    <d v="2023-07-26T00:00:00"/>
    <d v="2023-08-25T00:00:00"/>
    <d v="2023-09-25T00:00:00"/>
    <d v="2023-10-24T00:00:00"/>
    <d v="2023-11-23T00:00:00"/>
    <d v="2023-12-22T00:00:00"/>
    <d v="2024-01-22T00:00:00"/>
    <d v="2024-02-22T00:00:00"/>
    <d v="2024-03-21T00:00:00"/>
    <n v="31"/>
    <n v="28"/>
    <n v="32"/>
    <n v="30"/>
    <n v="30"/>
    <n v="31"/>
    <n v="31"/>
    <n v="31"/>
    <n v="31"/>
    <n v="32"/>
    <n v="31"/>
    <n v="29"/>
    <n v="29"/>
    <n v="29"/>
    <n v="30"/>
    <n v="32"/>
    <n v="29"/>
    <n v="32"/>
    <n v="31"/>
    <n v="32"/>
    <n v="30"/>
    <n v="30"/>
    <n v="31"/>
    <n v="29"/>
    <n v="30"/>
    <n v="29"/>
    <n v="31"/>
    <n v="31"/>
    <n v="28"/>
    <n v="32"/>
    <d v="2024-04-21T00:00:00"/>
    <x v="8"/>
    <n v="5"/>
    <n v="5"/>
    <n v="5"/>
    <x v="8"/>
    <n v="4"/>
    <x v="8"/>
    <s v="M"/>
    <d v="2024-05-05T00:00:00"/>
    <n v="9"/>
    <x v="7"/>
    <x v="7"/>
    <n v="7"/>
    <n v="5"/>
    <d v="2024-05-07T00:00:00"/>
    <n v="7"/>
    <n v="5"/>
    <d v="2023-08-15T00:00:00"/>
    <d v="2023-09-14T00:00:00"/>
    <d v="2023-10-12T00:00:00"/>
    <d v="2023-11-10T00:00:00"/>
    <d v="2024-05-13T00:00:00"/>
  </r>
  <r>
    <s v="BQ"/>
    <x v="43"/>
    <s v="Zona 13"/>
    <s v="Z13 - BQ"/>
    <n v="8762"/>
    <n v="8286"/>
    <n v="542"/>
    <m/>
    <m/>
    <n v="1040225216"/>
    <n v="897759863"/>
    <n v="0.9625131474426103"/>
    <n v="1505.6666666666667"/>
    <n v="398"/>
    <n v="480"/>
    <n v="20.819095477386934"/>
    <n v="55"/>
    <n v="7.2363636363636363"/>
    <n v="27.5"/>
    <n v="14.472727272727273"/>
    <d v="2021-10-24T00:00:00"/>
    <d v="2021-11-24T00:00:00"/>
    <d v="2021-12-23T00:00:00"/>
    <d v="2022-01-24T00:00:00"/>
    <d v="2022-02-23T00:00:00"/>
    <d v="2022-03-25T00:00:00"/>
    <d v="2022-04-26T00:00:00"/>
    <d v="2022-05-26T00:00:00"/>
    <d v="2022-06-26T00:00:00"/>
    <d v="2022-07-25T00:00:00"/>
    <d v="2022-08-25T00:00:00"/>
    <d v="2022-09-24T00:00:00"/>
    <d v="2022-10-24T00:00:00"/>
    <d v="2022-11-24T00:00:00"/>
    <d v="2022-12-23T00:00:00"/>
    <d v="2023-01-23T00:00:00"/>
    <d v="2023-02-23T00:00:00"/>
    <d v="2023-03-25T00:00:00"/>
    <d v="2023-04-24T00:00:00"/>
    <d v="2023-05-25T00:00:00"/>
    <d v="2023-06-26T00:00:00"/>
    <d v="2023-07-26T00:00:00"/>
    <d v="2023-08-25T00:00:00"/>
    <d v="2023-09-25T00:00:00"/>
    <d v="2023-10-25T00:00:00"/>
    <d v="2023-11-24T00:00:00"/>
    <d v="2023-12-22T00:00:00"/>
    <d v="2024-01-22T00:00:00"/>
    <d v="2024-02-22T00:00:00"/>
    <d v="2024-03-21T00:00:00"/>
    <n v="31"/>
    <n v="29"/>
    <n v="32"/>
    <n v="30"/>
    <n v="30"/>
    <n v="32"/>
    <n v="30"/>
    <n v="31"/>
    <n v="29"/>
    <n v="31"/>
    <n v="30"/>
    <n v="30"/>
    <n v="31"/>
    <n v="29"/>
    <n v="31"/>
    <n v="31"/>
    <n v="30"/>
    <n v="30"/>
    <n v="31"/>
    <n v="32"/>
    <n v="30"/>
    <n v="30"/>
    <n v="31"/>
    <n v="30"/>
    <n v="30"/>
    <n v="28"/>
    <n v="31"/>
    <n v="31"/>
    <n v="28"/>
    <n v="32"/>
    <d v="2024-04-21T00:00:00"/>
    <x v="8"/>
    <n v="5"/>
    <n v="5"/>
    <n v="5"/>
    <x v="8"/>
    <n v="4"/>
    <x v="8"/>
    <s v="M"/>
    <d v="2024-05-05T00:00:00"/>
    <n v="9"/>
    <x v="7"/>
    <x v="7"/>
    <n v="7"/>
    <n v="5"/>
    <d v="2024-05-07T00:00:00"/>
    <n v="7"/>
    <n v="5"/>
    <d v="2023-08-15T00:00:00"/>
    <d v="2023-09-14T00:00:00"/>
    <d v="2023-10-11T00:00:00"/>
    <d v="2023-11-14T00:00:00"/>
    <d v="2024-05-13T00:00:00"/>
  </r>
  <r>
    <s v="BQ"/>
    <x v="44"/>
    <s v="Zona 34"/>
    <s v="Z34 - BQ"/>
    <n v="8810"/>
    <n v="8539"/>
    <n v="440"/>
    <m/>
    <m/>
    <n v="971771053"/>
    <n v="713261180"/>
    <n v="0.87827265477017702"/>
    <n v="1772.6666666666667"/>
    <n v="577"/>
    <n v="400"/>
    <n v="14.79896013864818"/>
    <n v="55"/>
    <n v="10.49090909090909"/>
    <n v="27.5"/>
    <n v="20.981818181818181"/>
    <d v="2021-10-23T00:00:00"/>
    <d v="2021-11-24T00:00:00"/>
    <d v="2021-12-22T00:00:00"/>
    <d v="2022-01-22T00:00:00"/>
    <d v="2022-02-21T00:00:00"/>
    <d v="2022-03-24T00:00:00"/>
    <d v="2022-04-25T00:00:00"/>
    <d v="2022-05-25T00:00:00"/>
    <d v="2022-06-25T00:00:00"/>
    <d v="2022-07-27T00:00:00"/>
    <d v="2022-08-26T00:00:00"/>
    <d v="2022-09-26T00:00:00"/>
    <d v="2022-10-25T00:00:00"/>
    <d v="2022-11-24T00:00:00"/>
    <d v="2022-12-23T00:00:00"/>
    <d v="2023-01-23T00:00:00"/>
    <d v="2023-02-22T00:00:00"/>
    <d v="2023-03-23T00:00:00"/>
    <d v="2023-04-22T00:00:00"/>
    <d v="2023-05-24T00:00:00"/>
    <d v="2023-06-23T00:00:00"/>
    <d v="2023-07-24T00:00:00"/>
    <d v="2023-08-23T00:00:00"/>
    <d v="2023-09-22T00:00:00"/>
    <d v="2023-10-23T00:00:00"/>
    <d v="2023-11-24T00:00:00"/>
    <d v="2023-12-22T00:00:00"/>
    <d v="2024-01-22T00:00:00"/>
    <d v="2024-02-22T00:00:00"/>
    <d v="2024-03-21T00:00:00"/>
    <n v="32"/>
    <n v="28"/>
    <n v="31"/>
    <n v="30"/>
    <n v="31"/>
    <n v="32"/>
    <n v="30"/>
    <n v="31"/>
    <n v="32"/>
    <n v="30"/>
    <n v="31"/>
    <n v="29"/>
    <n v="30"/>
    <n v="29"/>
    <n v="31"/>
    <n v="30"/>
    <n v="29"/>
    <n v="30"/>
    <n v="32"/>
    <n v="30"/>
    <n v="31"/>
    <n v="30"/>
    <n v="30"/>
    <n v="31"/>
    <n v="32"/>
    <n v="28"/>
    <n v="31"/>
    <n v="31"/>
    <n v="28"/>
    <n v="32"/>
    <d v="2024-04-21T00:00:00"/>
    <x v="8"/>
    <n v="5"/>
    <n v="5"/>
    <n v="5"/>
    <x v="8"/>
    <n v="4"/>
    <x v="8"/>
    <s v="M"/>
    <d v="2024-05-05T00:00:00"/>
    <n v="9"/>
    <x v="7"/>
    <x v="7"/>
    <n v="7"/>
    <n v="5"/>
    <d v="2024-05-07T00:00:00"/>
    <n v="7"/>
    <n v="5"/>
    <d v="2023-08-14T00:00:00"/>
    <d v="2023-09-12T00:00:00"/>
    <d v="2023-10-11T00:00:00"/>
    <d v="2023-11-08T00:00:00"/>
    <d v="2024-05-13T00:00:00"/>
  </r>
  <r>
    <s v="SGR"/>
    <x v="45"/>
    <s v="Zona A1"/>
    <s v="A1 - SGR"/>
    <n v="2811"/>
    <n v="2870"/>
    <n v="43"/>
    <m/>
    <m/>
    <n v="123059265"/>
    <n v="68610957"/>
    <n v="0.60508158096071374"/>
    <n v="634.66666666666663"/>
    <n v="204"/>
    <n v="291"/>
    <n v="14.068627450980392"/>
    <n v="55"/>
    <n v="3.709090909090909"/>
    <n v="27.5"/>
    <n v="7.418181818181818"/>
    <d v="2021-10-22T00:00:00"/>
    <d v="2021-11-22T00:00:00"/>
    <d v="2021-12-21T00:00:00"/>
    <d v="2022-01-21T00:00:00"/>
    <d v="2022-02-19T00:00:00"/>
    <d v="2022-03-22T00:00:00"/>
    <d v="2022-04-22T00:00:00"/>
    <d v="2022-05-23T00:00:00"/>
    <d v="2022-06-24T00:00:00"/>
    <d v="2022-07-23T00:00:00"/>
    <d v="2022-08-24T00:00:00"/>
    <d v="2022-09-23T00:00:00"/>
    <d v="2022-10-23T00:00:00"/>
    <d v="2022-11-22T00:00:00"/>
    <d v="2022-12-21T00:00:00"/>
    <d v="2023-01-20T00:00:00"/>
    <d v="2023-02-18T00:00:00"/>
    <d v="2023-03-22T00:00:00"/>
    <d v="2023-04-21T00:00:00"/>
    <d v="2023-05-23T00:00:00"/>
    <d v="2023-06-21T00:00:00"/>
    <d v="2023-07-22T00:00:00"/>
    <d v="2023-08-22T00:00:00"/>
    <d v="2023-09-21T00:00:00"/>
    <d v="2023-10-22T00:00:00"/>
    <d v="2023-11-22T00:00:00"/>
    <d v="2023-12-23T00:00:00"/>
    <d v="2024-01-23T00:00:00"/>
    <d v="2024-02-23T00:00:00"/>
    <d v="2024-03-22T00:00:00"/>
    <n v="31"/>
    <n v="29"/>
    <n v="31"/>
    <n v="29"/>
    <n v="31"/>
    <n v="31"/>
    <n v="31"/>
    <n v="32"/>
    <n v="29"/>
    <n v="32"/>
    <n v="30"/>
    <n v="30"/>
    <n v="30"/>
    <n v="29"/>
    <n v="30"/>
    <n v="29"/>
    <n v="32"/>
    <n v="30"/>
    <n v="32"/>
    <n v="29"/>
    <n v="31"/>
    <n v="31"/>
    <n v="30"/>
    <n v="31"/>
    <n v="31"/>
    <n v="31"/>
    <n v="31"/>
    <n v="31"/>
    <n v="28"/>
    <n v="32"/>
    <d v="2024-04-22T00:00:00"/>
    <x v="9"/>
    <n v="4"/>
    <n v="4"/>
    <n v="4"/>
    <x v="8"/>
    <n v="4"/>
    <x v="8"/>
    <s v="M"/>
    <d v="2024-05-05T00:00:00"/>
    <n v="9"/>
    <x v="7"/>
    <x v="7"/>
    <n v="7"/>
    <n v="5"/>
    <d v="2024-05-07T00:00:00"/>
    <n v="7"/>
    <n v="5"/>
    <d v="2023-08-11T00:00:00"/>
    <d v="2023-09-12T00:00:00"/>
    <d v="2023-10-09T00:00:00"/>
    <d v="2023-11-09T00:00:00"/>
    <d v="2024-05-13T00:00:00"/>
  </r>
  <r>
    <s v="STO"/>
    <x v="46"/>
    <s v="Zona B2"/>
    <s v="B2 - STO"/>
    <n v="1602"/>
    <n v="1595"/>
    <n v="15"/>
    <m/>
    <m/>
    <n v="88235154"/>
    <n v="64255758"/>
    <n v="0.85972746133759825"/>
    <n v="414"/>
    <n v="70"/>
    <n v="271.2"/>
    <n v="22.785714285714285"/>
    <n v="55"/>
    <n v="1.2727272727272727"/>
    <n v="27.5"/>
    <n v="2.5454545454545454"/>
    <d v="2021-10-20T00:00:00"/>
    <d v="2021-11-21T00:00:00"/>
    <d v="2021-12-19T00:00:00"/>
    <d v="2022-01-20T00:00:00"/>
    <d v="2022-02-18T00:00:00"/>
    <d v="2022-03-22T00:00:00"/>
    <d v="2022-04-22T00:00:00"/>
    <d v="2022-05-23T00:00:00"/>
    <d v="2022-06-24T00:00:00"/>
    <d v="2022-07-23T00:00:00"/>
    <d v="2022-08-23T00:00:00"/>
    <d v="2022-09-22T00:00:00"/>
    <d v="2022-10-23T00:00:00"/>
    <d v="2022-11-21T00:00:00"/>
    <d v="2022-12-20T00:00:00"/>
    <d v="2023-01-19T00:00:00"/>
    <d v="2023-02-18T00:00:00"/>
    <d v="2023-03-21T00:00:00"/>
    <d v="2023-04-20T00:00:00"/>
    <d v="2023-05-20T00:00:00"/>
    <d v="2023-06-20T00:00:00"/>
    <d v="2023-07-21T00:00:00"/>
    <d v="2023-08-22T00:00:00"/>
    <d v="2023-09-21T00:00:00"/>
    <d v="2023-10-22T00:00:00"/>
    <d v="2023-11-21T00:00:00"/>
    <d v="2023-12-23T00:00:00"/>
    <d v="2024-01-23T00:00:00"/>
    <d v="2024-02-23T00:00:00"/>
    <d v="2024-03-22T00:00:00"/>
    <n v="32"/>
    <n v="28"/>
    <n v="32"/>
    <n v="29"/>
    <n v="32"/>
    <n v="31"/>
    <n v="31"/>
    <n v="32"/>
    <n v="29"/>
    <n v="31"/>
    <n v="30"/>
    <n v="31"/>
    <n v="29"/>
    <n v="29"/>
    <n v="30"/>
    <n v="30"/>
    <n v="31"/>
    <n v="30"/>
    <n v="30"/>
    <n v="31"/>
    <n v="31"/>
    <n v="32"/>
    <n v="30"/>
    <n v="31"/>
    <n v="30"/>
    <n v="32"/>
    <n v="31"/>
    <n v="31"/>
    <n v="28"/>
    <n v="32"/>
    <d v="2024-04-22T00:00:00"/>
    <x v="9"/>
    <n v="6"/>
    <n v="5"/>
    <n v="5"/>
    <x v="9"/>
    <n v="3"/>
    <x v="9"/>
    <s v="M"/>
    <d v="2024-05-05T00:00:00"/>
    <n v="7"/>
    <x v="7"/>
    <x v="7"/>
    <n v="7"/>
    <n v="5"/>
    <d v="2024-05-07T00:00:00"/>
    <n v="7"/>
    <n v="5"/>
    <d v="2023-08-11T00:00:00"/>
    <d v="2023-09-12T00:00:00"/>
    <d v="2023-10-09T00:00:00"/>
    <d v="2023-11-08T00:00:00"/>
    <d v="2024-05-13T00:00:00"/>
  </r>
  <r>
    <s v="GLP"/>
    <x v="47"/>
    <s v="Galapa - Abajo"/>
    <s v="ABJ - GLP"/>
    <n v="4171"/>
    <n v="4124"/>
    <n v="319"/>
    <m/>
    <m/>
    <n v="426059545"/>
    <n v="318817263"/>
    <n v="0.95415626145870747"/>
    <n v="951.33333333333337"/>
    <n v="270"/>
    <n v="344.14285714285717"/>
    <n v="15.274074074074074"/>
    <n v="55"/>
    <n v="4.9090909090909092"/>
    <n v="27.5"/>
    <n v="9.8181818181818183"/>
    <d v="2021-10-25T00:00:00"/>
    <d v="2021-11-25T00:00:00"/>
    <d v="2021-12-24T00:00:00"/>
    <d v="2022-01-25T00:00:00"/>
    <d v="2022-02-24T00:00:00"/>
    <d v="2022-03-28T00:00:00"/>
    <d v="2022-04-28T00:00:00"/>
    <d v="2022-05-28T00:00:00"/>
    <d v="2022-06-29T00:00:00"/>
    <d v="2022-07-29T00:00:00"/>
    <d v="2022-08-29T00:00:00"/>
    <d v="2022-09-28T00:00:00"/>
    <d v="2022-10-27T00:00:00"/>
    <d v="2022-11-25T00:00:00"/>
    <d v="2022-12-26T00:00:00"/>
    <d v="2023-01-24T00:00:00"/>
    <d v="2023-02-24T00:00:00"/>
    <d v="2023-03-24T00:00:00"/>
    <d v="2023-04-24T00:00:00"/>
    <d v="2023-05-25T00:00:00"/>
    <d v="2023-06-26T00:00:00"/>
    <d v="2023-07-25T00:00:00"/>
    <d v="2023-08-24T00:00:00"/>
    <d v="2023-09-23T00:00:00"/>
    <d v="2023-10-24T00:00:00"/>
    <d v="2023-11-25T00:00:00"/>
    <d v="2023-12-23T00:00:00"/>
    <d v="2024-01-23T00:00:00"/>
    <d v="2024-02-23T00:00:00"/>
    <d v="2024-03-22T00:00:00"/>
    <n v="31"/>
    <n v="29"/>
    <n v="32"/>
    <n v="30"/>
    <n v="32"/>
    <n v="31"/>
    <n v="30"/>
    <n v="32"/>
    <n v="30"/>
    <n v="31"/>
    <n v="30"/>
    <n v="29"/>
    <n v="29"/>
    <n v="31"/>
    <n v="29"/>
    <n v="31"/>
    <n v="28"/>
    <n v="31"/>
    <n v="31"/>
    <n v="32"/>
    <n v="29"/>
    <n v="30"/>
    <n v="30"/>
    <n v="31"/>
    <n v="32"/>
    <n v="28"/>
    <n v="31"/>
    <n v="31"/>
    <n v="28"/>
    <n v="32"/>
    <d v="2024-04-22T00:00:00"/>
    <x v="9"/>
    <n v="6"/>
    <n v="5"/>
    <n v="5"/>
    <x v="9"/>
    <n v="3"/>
    <x v="9"/>
    <s v="M"/>
    <d v="2024-05-05T00:00:00"/>
    <n v="7"/>
    <x v="7"/>
    <x v="7"/>
    <n v="7"/>
    <n v="5"/>
    <d v="2024-05-07T00:00:00"/>
    <n v="7"/>
    <n v="5"/>
    <d v="2023-08-15T00:00:00"/>
    <d v="2023-09-13T00:00:00"/>
    <d v="2023-10-10T00:00:00"/>
    <d v="2023-11-10T00:00:00"/>
    <d v="2024-05-13T00:00:00"/>
  </r>
  <r>
    <s v="BQ"/>
    <x v="48"/>
    <s v="Zona 39"/>
    <s v="Z39 - BQ"/>
    <n v="4580"/>
    <n v="4369"/>
    <n v="105"/>
    <m/>
    <m/>
    <n v="385106151"/>
    <n v="156413728"/>
    <n v="0.6032310310287583"/>
    <n v="1784.6666666666667"/>
    <n v="463"/>
    <n v="400"/>
    <n v="9.4362850971922239"/>
    <n v="55"/>
    <n v="8.418181818181818"/>
    <n v="27.5"/>
    <n v="16.836363636363636"/>
    <d v="2021-10-25T00:00:00"/>
    <d v="2021-11-26T00:00:00"/>
    <d v="2021-12-24T00:00:00"/>
    <d v="2022-01-25T00:00:00"/>
    <d v="2022-02-24T00:00:00"/>
    <d v="2022-03-26T00:00:00"/>
    <d v="2022-04-27T00:00:00"/>
    <d v="2022-05-27T00:00:00"/>
    <d v="2022-06-28T00:00:00"/>
    <d v="2022-07-28T00:00:00"/>
    <d v="2022-08-27T00:00:00"/>
    <d v="2022-09-27T00:00:00"/>
    <d v="2022-10-26T00:00:00"/>
    <d v="2022-11-25T00:00:00"/>
    <d v="2022-12-26T00:00:00"/>
    <d v="2023-01-24T00:00:00"/>
    <d v="2023-02-24T00:00:00"/>
    <d v="2023-03-25T00:00:00"/>
    <d v="2023-04-25T00:00:00"/>
    <d v="2023-05-26T00:00:00"/>
    <d v="2023-06-27T00:00:00"/>
    <d v="2023-07-26T00:00:00"/>
    <d v="2023-08-25T00:00:00"/>
    <d v="2023-09-25T00:00:00"/>
    <d v="2023-10-25T00:00:00"/>
    <d v="2023-11-25T00:00:00"/>
    <d v="2023-12-23T00:00:00"/>
    <d v="2024-01-23T00:00:00"/>
    <d v="2024-02-23T00:00:00"/>
    <d v="2024-03-22T00:00:00"/>
    <n v="32"/>
    <n v="28"/>
    <n v="32"/>
    <n v="30"/>
    <n v="30"/>
    <n v="32"/>
    <n v="30"/>
    <n v="32"/>
    <n v="30"/>
    <n v="30"/>
    <n v="31"/>
    <n v="29"/>
    <n v="30"/>
    <n v="31"/>
    <n v="29"/>
    <n v="31"/>
    <n v="29"/>
    <n v="31"/>
    <n v="31"/>
    <n v="32"/>
    <n v="29"/>
    <n v="30"/>
    <n v="31"/>
    <n v="30"/>
    <n v="31"/>
    <n v="28"/>
    <n v="31"/>
    <n v="31"/>
    <n v="28"/>
    <n v="32"/>
    <d v="2024-04-22T00:00:00"/>
    <x v="9"/>
    <n v="6"/>
    <n v="5"/>
    <n v="5"/>
    <x v="9"/>
    <n v="3"/>
    <x v="9"/>
    <s v="M"/>
    <d v="2024-05-06T00:00:00"/>
    <n v="8"/>
    <x v="8"/>
    <x v="8"/>
    <n v="7"/>
    <n v="5"/>
    <d v="2024-05-08T00:00:00"/>
    <n v="7"/>
    <n v="5"/>
    <d v="2023-08-16T00:00:00"/>
    <d v="2023-09-14T00:00:00"/>
    <d v="2023-10-12T00:00:00"/>
    <d v="2023-11-10T00:00:00"/>
    <d v="2024-05-14T00:00:00"/>
  </r>
  <r>
    <s v="BQ"/>
    <x v="49"/>
    <s v="Zona 32"/>
    <s v="Z32 - BQ"/>
    <n v="5612"/>
    <n v="3534"/>
    <n v="24"/>
    <m/>
    <m/>
    <n v="429158917"/>
    <n v="147744311"/>
    <n v="0.4858285201902684"/>
    <n v="1140.6666666666667"/>
    <n v="295"/>
    <n v="388.57142857142856"/>
    <n v="11.979661016949153"/>
    <n v="55"/>
    <n v="5.3636363636363633"/>
    <n v="27.5"/>
    <n v="10.727272727272727"/>
    <d v="2021-10-24T00:00:00"/>
    <d v="2021-11-25T00:00:00"/>
    <d v="2021-12-23T00:00:00"/>
    <d v="2022-01-24T00:00:00"/>
    <d v="2022-02-23T00:00:00"/>
    <d v="2022-03-25T00:00:00"/>
    <d v="2022-04-26T00:00:00"/>
    <d v="2022-05-26T00:00:00"/>
    <d v="2022-06-26T00:00:00"/>
    <d v="2022-07-27T00:00:00"/>
    <d v="2022-08-26T00:00:00"/>
    <d v="2022-09-27T00:00:00"/>
    <d v="2022-10-26T00:00:00"/>
    <d v="2022-11-25T00:00:00"/>
    <d v="2022-12-26T00:00:00"/>
    <d v="2023-01-24T00:00:00"/>
    <d v="2023-02-24T00:00:00"/>
    <d v="2023-03-25T00:00:00"/>
    <d v="2023-04-25T00:00:00"/>
    <d v="2023-05-26T00:00:00"/>
    <d v="2023-06-27T00:00:00"/>
    <d v="2023-07-26T00:00:00"/>
    <d v="2023-08-25T00:00:00"/>
    <d v="2023-09-25T00:00:00"/>
    <d v="2023-10-25T00:00:00"/>
    <d v="2023-11-25T00:00:00"/>
    <d v="2023-12-23T00:00:00"/>
    <d v="2024-01-23T00:00:00"/>
    <d v="2024-02-23T00:00:00"/>
    <d v="2024-03-22T00:00:00"/>
    <n v="32"/>
    <n v="28"/>
    <n v="32"/>
    <n v="30"/>
    <n v="30"/>
    <n v="32"/>
    <n v="30"/>
    <n v="31"/>
    <n v="31"/>
    <n v="30"/>
    <n v="32"/>
    <n v="29"/>
    <n v="30"/>
    <n v="31"/>
    <n v="29"/>
    <n v="31"/>
    <n v="29"/>
    <n v="31"/>
    <n v="31"/>
    <n v="32"/>
    <n v="29"/>
    <n v="30"/>
    <n v="31"/>
    <n v="30"/>
    <n v="31"/>
    <n v="28"/>
    <n v="31"/>
    <n v="31"/>
    <n v="28"/>
    <n v="32"/>
    <d v="2024-04-22T00:00:00"/>
    <x v="9"/>
    <n v="6"/>
    <n v="5"/>
    <n v="5"/>
    <x v="9"/>
    <n v="3"/>
    <x v="9"/>
    <s v="M"/>
    <d v="2024-05-06T00:00:00"/>
    <n v="8"/>
    <x v="8"/>
    <x v="8"/>
    <n v="7"/>
    <n v="5"/>
    <d v="2024-05-08T00:00:00"/>
    <n v="7"/>
    <n v="5"/>
    <d v="2023-08-15T00:00:00"/>
    <d v="2023-09-14T00:00:00"/>
    <d v="2023-10-11T00:00:00"/>
    <d v="2023-11-10T00:00:00"/>
    <d v="2024-05-14T00:00:00"/>
  </r>
  <r>
    <s v="BQ"/>
    <x v="50"/>
    <s v="Zona 23"/>
    <s v="Z23 - BQ"/>
    <n v="3536"/>
    <n v="3324"/>
    <n v="207"/>
    <m/>
    <m/>
    <n v="274809788"/>
    <n v="220344869"/>
    <n v="0.9550138599547211"/>
    <n v="580.66666666666663"/>
    <n v="187"/>
    <n v="400"/>
    <n v="17.775401069518718"/>
    <n v="55"/>
    <n v="3.4"/>
    <n v="27.5"/>
    <n v="6.8"/>
    <d v="2021-10-24T00:00:00"/>
    <d v="2021-11-24T00:00:00"/>
    <d v="2021-12-23T00:00:00"/>
    <d v="2022-01-24T00:00:00"/>
    <d v="2022-02-23T00:00:00"/>
    <d v="2022-03-25T00:00:00"/>
    <d v="2022-04-26T00:00:00"/>
    <d v="2022-05-26T00:00:00"/>
    <d v="2022-06-26T00:00:00"/>
    <d v="2022-07-26T00:00:00"/>
    <d v="2022-08-27T00:00:00"/>
    <d v="2022-09-27T00:00:00"/>
    <d v="2022-10-26T00:00:00"/>
    <d v="2022-11-24T00:00:00"/>
    <d v="2022-12-23T00:00:00"/>
    <d v="2023-01-23T00:00:00"/>
    <d v="2023-02-23T00:00:00"/>
    <d v="2023-03-24T00:00:00"/>
    <d v="2023-04-24T00:00:00"/>
    <d v="2023-05-25T00:00:00"/>
    <d v="2023-06-26T00:00:00"/>
    <d v="2023-07-26T00:00:00"/>
    <d v="2023-08-25T00:00:00"/>
    <d v="2023-09-25T00:00:00"/>
    <d v="2023-10-25T00:00:00"/>
    <d v="2023-11-24T00:00:00"/>
    <d v="2023-12-23T00:00:00"/>
    <d v="2024-01-23T00:00:00"/>
    <d v="2024-02-23T00:00:00"/>
    <d v="2024-03-22T00:00:00"/>
    <n v="31"/>
    <n v="29"/>
    <n v="32"/>
    <n v="30"/>
    <n v="30"/>
    <n v="32"/>
    <n v="30"/>
    <n v="31"/>
    <n v="30"/>
    <n v="32"/>
    <n v="31"/>
    <n v="29"/>
    <n v="29"/>
    <n v="29"/>
    <n v="31"/>
    <n v="31"/>
    <n v="29"/>
    <n v="31"/>
    <n v="31"/>
    <n v="32"/>
    <n v="30"/>
    <n v="30"/>
    <n v="31"/>
    <n v="30"/>
    <n v="30"/>
    <n v="29"/>
    <n v="31"/>
    <n v="31"/>
    <n v="28"/>
    <n v="32"/>
    <d v="2024-04-22T00:00:00"/>
    <x v="9"/>
    <n v="7"/>
    <n v="6"/>
    <n v="6"/>
    <x v="10"/>
    <n v="3"/>
    <x v="10"/>
    <s v="M"/>
    <d v="2024-05-06T00:00:00"/>
    <n v="7"/>
    <x v="8"/>
    <x v="8"/>
    <n v="7"/>
    <n v="5"/>
    <d v="2024-05-08T00:00:00"/>
    <n v="7"/>
    <n v="5"/>
    <d v="2023-08-15T00:00:00"/>
    <d v="2023-09-14T00:00:00"/>
    <d v="2023-10-11T00:00:00"/>
    <d v="2023-11-10T00:00:00"/>
    <d v="2024-05-14T00:00:00"/>
  </r>
  <r>
    <s v="MLB"/>
    <x v="51"/>
    <s v="Urb. Lluvia de Oro"/>
    <s v="ML2 - MLB"/>
    <n v="569"/>
    <n v="570"/>
    <n v="0"/>
    <m/>
    <m/>
    <n v="13325757"/>
    <n v="6990325"/>
    <n v="0.43610087007815956"/>
    <n v="475.66666666666669"/>
    <n v="66"/>
    <n v="400"/>
    <n v="8.6363636363636367"/>
    <n v="55"/>
    <n v="1.2"/>
    <n v="27.5"/>
    <n v="2.4"/>
    <d v="2021-10-25T00:00:00"/>
    <d v="2021-11-25T00:00:00"/>
    <d v="2021-12-23T00:00:00"/>
    <d v="2022-01-23T00:00:00"/>
    <d v="2022-02-22T00:00:00"/>
    <d v="2022-03-25T00:00:00"/>
    <d v="2022-04-26T00:00:00"/>
    <d v="2022-05-26T00:00:00"/>
    <d v="2022-06-26T00:00:00"/>
    <d v="2022-07-27T00:00:00"/>
    <d v="2022-08-27T00:00:00"/>
    <d v="2022-09-27T00:00:00"/>
    <d v="2022-10-26T00:00:00"/>
    <d v="2022-11-25T00:00:00"/>
    <d v="2022-12-26T00:00:00"/>
    <d v="2023-01-24T00:00:00"/>
    <d v="2023-02-24T00:00:00"/>
    <d v="2023-03-24T00:00:00"/>
    <d v="2023-04-24T00:00:00"/>
    <d v="2023-05-25T00:00:00"/>
    <d v="2023-06-26T00:00:00"/>
    <d v="2023-07-25T00:00:00"/>
    <d v="2023-08-24T00:00:00"/>
    <d v="2023-09-23T00:00:00"/>
    <d v="2023-10-25T00:00:00"/>
    <d v="2023-11-25T00:00:00"/>
    <d v="2023-12-23T00:00:00"/>
    <d v="2024-01-23T00:00:00"/>
    <d v="2024-02-23T00:00:00"/>
    <d v="2024-03-22T00:00:00"/>
    <n v="31"/>
    <n v="28"/>
    <n v="31"/>
    <n v="30"/>
    <n v="31"/>
    <n v="32"/>
    <n v="30"/>
    <n v="31"/>
    <n v="31"/>
    <n v="31"/>
    <n v="31"/>
    <n v="29"/>
    <n v="30"/>
    <n v="31"/>
    <n v="29"/>
    <n v="31"/>
    <n v="28"/>
    <n v="31"/>
    <n v="31"/>
    <n v="32"/>
    <n v="29"/>
    <n v="30"/>
    <n v="30"/>
    <n v="32"/>
    <n v="31"/>
    <n v="28"/>
    <n v="31"/>
    <n v="31"/>
    <n v="28"/>
    <n v="32"/>
    <d v="2024-04-22T00:00:00"/>
    <x v="9"/>
    <n v="7"/>
    <n v="6"/>
    <n v="6"/>
    <x v="10"/>
    <n v="3"/>
    <x v="10"/>
    <s v="M"/>
    <d v="2024-05-06T00:00:00"/>
    <n v="7"/>
    <x v="8"/>
    <x v="8"/>
    <n v="7"/>
    <n v="5"/>
    <d v="2024-05-08T00:00:00"/>
    <n v="7"/>
    <n v="5"/>
    <d v="2023-08-14T00:00:00"/>
    <d v="2023-09-13T00:00:00"/>
    <d v="2023-10-10T00:00:00"/>
    <d v="2023-11-09T00:00:00"/>
    <d v="2024-05-14T00:00:00"/>
  </r>
  <r>
    <s v="MLB"/>
    <x v="52"/>
    <s v="Malabo (A.Bloque)"/>
    <s v="ML1 - MLB"/>
    <n v="1"/>
    <n v="2"/>
    <n v="0"/>
    <m/>
    <m/>
    <n v="46988879"/>
    <n v="0"/>
    <n v="3.8204725781199378"/>
    <n v="0"/>
    <n v="0"/>
    <n v="5"/>
    <e v="#DIV/0!"/>
    <n v="55"/>
    <n v="0"/>
    <n v="27.5"/>
    <n v="0"/>
    <d v="2021-10-24T00:00:00"/>
    <d v="2021-11-25T00:00:00"/>
    <d v="2021-12-23T00:00:00"/>
    <d v="2022-01-23T00:00:00"/>
    <d v="2022-02-22T00:00:00"/>
    <d v="2022-03-25T00:00:00"/>
    <d v="2022-04-26T00:00:00"/>
    <d v="2022-05-26T00:00:00"/>
    <d v="2022-06-26T00:00:00"/>
    <d v="2022-07-27T00:00:00"/>
    <d v="2022-08-27T00:00:00"/>
    <d v="2022-09-27T00:00:00"/>
    <d v="2022-10-26T00:00:00"/>
    <d v="2022-11-25T00:00:00"/>
    <d v="2022-12-26T00:00:00"/>
    <d v="2023-01-24T00:00:00"/>
    <d v="2023-02-24T00:00:00"/>
    <d v="2023-03-24T00:00:00"/>
    <d v="2023-04-24T00:00:00"/>
    <d v="2023-05-25T00:00:00"/>
    <d v="2023-06-26T00:00:00"/>
    <d v="2023-07-25T00:00:00"/>
    <d v="2023-08-24T00:00:00"/>
    <d v="2023-09-23T00:00:00"/>
    <d v="2023-10-25T00:00:00"/>
    <d v="2023-11-25T00:00:00"/>
    <d v="2023-12-23T00:00:00"/>
    <d v="2024-01-23T00:00:00"/>
    <d v="2024-02-23T00:00:00"/>
    <d v="2024-03-22T00:00:00"/>
    <n v="32"/>
    <n v="28"/>
    <n v="31"/>
    <n v="30"/>
    <n v="31"/>
    <n v="32"/>
    <n v="30"/>
    <n v="31"/>
    <n v="31"/>
    <n v="31"/>
    <n v="31"/>
    <n v="29"/>
    <n v="30"/>
    <n v="31"/>
    <n v="29"/>
    <n v="31"/>
    <n v="28"/>
    <n v="31"/>
    <n v="31"/>
    <n v="32"/>
    <n v="29"/>
    <n v="30"/>
    <n v="30"/>
    <n v="32"/>
    <n v="31"/>
    <n v="28"/>
    <n v="31"/>
    <n v="31"/>
    <n v="28"/>
    <n v="32"/>
    <d v="2024-04-22T00:00:00"/>
    <x v="9"/>
    <n v="7"/>
    <n v="6"/>
    <n v="6"/>
    <x v="10"/>
    <n v="3"/>
    <x v="10"/>
    <s v="M"/>
    <d v="2024-05-06T00:00:00"/>
    <n v="7"/>
    <x v="8"/>
    <x v="8"/>
    <n v="7"/>
    <n v="5"/>
    <d v="2024-05-08T00:00:00"/>
    <n v="7"/>
    <n v="5"/>
    <d v="2023-08-14T00:00:00"/>
    <d v="2023-09-13T00:00:00"/>
    <d v="2023-10-10T00:00:00"/>
    <d v="2023-11-09T00:00:00"/>
    <d v="2024-05-14T00:00:00"/>
  </r>
  <r>
    <s v="BQ"/>
    <x v="53"/>
    <s v="Zona 55"/>
    <s v="Z55 - BQ"/>
    <n v="4213"/>
    <n v="2253"/>
    <n v="1195"/>
    <m/>
    <m/>
    <n v="1353797697"/>
    <n v="1324748494"/>
    <n v="0.92160000275722176"/>
    <n v="1008"/>
    <n v="221"/>
    <n v="400"/>
    <n v="10.194570135746606"/>
    <n v="55"/>
    <n v="4.0181818181818185"/>
    <n v="27.5"/>
    <n v="8.036363636363637"/>
    <d v="2021-10-27T00:00:00"/>
    <d v="2021-11-27T00:00:00"/>
    <d v="2021-12-28T00:00:00"/>
    <d v="2022-01-26T00:00:00"/>
    <d v="2022-02-25T00:00:00"/>
    <d v="2022-03-25T00:00:00"/>
    <d v="2022-04-26T00:00:00"/>
    <d v="2022-05-26T00:00:00"/>
    <d v="2022-06-24T00:00:00"/>
    <d v="2022-07-26T00:00:00"/>
    <d v="2022-08-26T00:00:00"/>
    <d v="2022-09-27T00:00:00"/>
    <d v="2022-10-27T00:00:00"/>
    <d v="2022-11-25T00:00:00"/>
    <d v="2022-12-26T00:00:00"/>
    <d v="2023-01-24T00:00:00"/>
    <d v="2023-02-24T00:00:00"/>
    <d v="2023-03-25T00:00:00"/>
    <d v="2023-04-25T00:00:00"/>
    <d v="2023-05-26T00:00:00"/>
    <d v="2023-06-27T00:00:00"/>
    <d v="2023-07-27T00:00:00"/>
    <d v="2023-08-26T00:00:00"/>
    <d v="2023-09-26T00:00:00"/>
    <d v="2023-10-26T00:00:00"/>
    <d v="2023-11-25T00:00:00"/>
    <d v="2023-12-23T00:00:00"/>
    <d v="2024-01-23T00:00:00"/>
    <d v="2024-02-23T00:00:00"/>
    <d v="2024-03-22T00:00:00"/>
    <n v="31"/>
    <n v="31"/>
    <n v="29"/>
    <n v="30"/>
    <n v="28"/>
    <n v="32"/>
    <n v="30"/>
    <n v="29"/>
    <n v="32"/>
    <n v="31"/>
    <n v="32"/>
    <n v="30"/>
    <n v="29"/>
    <n v="31"/>
    <n v="29"/>
    <n v="31"/>
    <n v="29"/>
    <n v="31"/>
    <n v="31"/>
    <n v="32"/>
    <n v="30"/>
    <n v="30"/>
    <n v="31"/>
    <n v="30"/>
    <n v="30"/>
    <n v="28"/>
    <n v="31"/>
    <n v="31"/>
    <n v="28"/>
    <n v="32"/>
    <d v="2024-04-22T00:00:00"/>
    <x v="9"/>
    <n v="7"/>
    <n v="6"/>
    <n v="6"/>
    <x v="10"/>
    <n v="3"/>
    <x v="10"/>
    <s v="M"/>
    <d v="2024-05-06T00:00:00"/>
    <n v="7"/>
    <x v="8"/>
    <x v="8"/>
    <n v="7"/>
    <n v="5"/>
    <d v="2024-05-08T00:00:00"/>
    <n v="7"/>
    <n v="5"/>
    <d v="2023-08-16T00:00:00"/>
    <d v="2023-09-15T00:00:00"/>
    <d v="2023-10-12T00:00:00"/>
    <d v="2023-11-14T00:00:00"/>
    <d v="2024-05-14T00:00:00"/>
  </r>
  <r>
    <s v="PDR"/>
    <x v="54"/>
    <s v="Zona1"/>
    <s v="1 - PDR"/>
    <n v="1443"/>
    <n v="1378"/>
    <n v="6"/>
    <m/>
    <m/>
    <n v="60375272"/>
    <n v="21631206"/>
    <n v="0.71006300165236591"/>
    <n v="533.66666666666663"/>
    <n v="92"/>
    <n v="280"/>
    <n v="14.978260869565217"/>
    <n v="55"/>
    <n v="1.6727272727272726"/>
    <n v="27.5"/>
    <n v="3.3454545454545452"/>
    <d v="2021-10-24T00:00:00"/>
    <d v="2021-11-25T00:00:00"/>
    <d v="2021-12-23T00:00:00"/>
    <d v="2022-01-23T00:00:00"/>
    <d v="2022-02-22T00:00:00"/>
    <d v="2022-03-26T00:00:00"/>
    <d v="2022-04-27T00:00:00"/>
    <d v="2022-05-27T00:00:00"/>
    <d v="2022-06-28T00:00:00"/>
    <d v="2022-07-27T00:00:00"/>
    <d v="2022-08-28T00:00:00"/>
    <d v="2022-09-28T00:00:00"/>
    <d v="2022-10-27T00:00:00"/>
    <d v="2022-11-25T00:00:00"/>
    <d v="2022-12-26T00:00:00"/>
    <d v="2023-01-24T00:00:00"/>
    <d v="2023-02-24T00:00:00"/>
    <d v="2023-03-24T00:00:00"/>
    <d v="2023-04-23T00:00:00"/>
    <d v="2023-05-25T00:00:00"/>
    <d v="2023-06-26T00:00:00"/>
    <d v="2023-07-25T00:00:00"/>
    <d v="2023-08-24T00:00:00"/>
    <d v="2023-09-23T00:00:00"/>
    <d v="2023-10-25T00:00:00"/>
    <d v="2023-11-25T00:00:00"/>
    <d v="2023-12-26T00:00:00"/>
    <d v="2024-01-24T00:00:00"/>
    <d v="2024-02-24T00:00:00"/>
    <d v="2024-03-23T00:00:00"/>
    <n v="32"/>
    <n v="28"/>
    <n v="31"/>
    <n v="30"/>
    <n v="32"/>
    <n v="32"/>
    <n v="30"/>
    <n v="32"/>
    <n v="29"/>
    <n v="32"/>
    <n v="31"/>
    <n v="29"/>
    <n v="29"/>
    <n v="31"/>
    <n v="29"/>
    <n v="31"/>
    <n v="28"/>
    <n v="30"/>
    <n v="32"/>
    <n v="32"/>
    <n v="29"/>
    <n v="30"/>
    <n v="30"/>
    <n v="32"/>
    <n v="31"/>
    <n v="31"/>
    <n v="29"/>
    <n v="31"/>
    <n v="28"/>
    <n v="32"/>
    <d v="2024-04-23T00:00:00"/>
    <x v="10"/>
    <n v="6"/>
    <n v="5"/>
    <n v="5"/>
    <x v="10"/>
    <n v="3"/>
    <x v="10"/>
    <s v="M"/>
    <d v="2024-05-06T00:00:00"/>
    <n v="7"/>
    <x v="8"/>
    <x v="8"/>
    <n v="7"/>
    <n v="5"/>
    <d v="2024-05-08T00:00:00"/>
    <n v="7"/>
    <n v="5"/>
    <d v="2023-08-14T00:00:00"/>
    <d v="2023-09-13T00:00:00"/>
    <d v="2023-10-10T00:00:00"/>
    <d v="2023-11-09T00:00:00"/>
    <d v="2024-05-14T00:00:00"/>
  </r>
  <r>
    <s v="GLP"/>
    <x v="55"/>
    <s v="Galapa - Arriba"/>
    <s v="ARB - GLP"/>
    <n v="4074"/>
    <n v="4042"/>
    <n v="13"/>
    <m/>
    <m/>
    <n v="351715612"/>
    <n v="237072053"/>
    <n v="0.87076745744708817"/>
    <n v="805.66666666666663"/>
    <n v="205"/>
    <n v="371.5"/>
    <n v="19.717073170731709"/>
    <n v="55"/>
    <n v="3.7272727272727271"/>
    <n v="27.5"/>
    <n v="7.4545454545454541"/>
    <d v="2021-10-24T00:00:00"/>
    <d v="2021-11-25T00:00:00"/>
    <d v="2021-12-23T00:00:00"/>
    <d v="2022-01-23T00:00:00"/>
    <d v="2022-02-22T00:00:00"/>
    <d v="2022-03-25T00:00:00"/>
    <d v="2022-04-26T00:00:00"/>
    <d v="2022-05-26T00:00:00"/>
    <d v="2022-06-26T00:00:00"/>
    <d v="2022-07-27T00:00:00"/>
    <d v="2022-08-28T00:00:00"/>
    <d v="2022-09-28T00:00:00"/>
    <d v="2022-10-28T00:00:00"/>
    <d v="2022-11-26T00:00:00"/>
    <d v="2022-12-27T00:00:00"/>
    <d v="2023-01-25T00:00:00"/>
    <d v="2023-02-25T00:00:00"/>
    <d v="2023-03-26T00:00:00"/>
    <d v="2023-04-25T00:00:00"/>
    <d v="2023-05-26T00:00:00"/>
    <d v="2023-06-27T00:00:00"/>
    <d v="2023-07-27T00:00:00"/>
    <d v="2023-08-26T00:00:00"/>
    <d v="2023-09-26T00:00:00"/>
    <d v="2023-10-26T00:00:00"/>
    <d v="2023-11-26T00:00:00"/>
    <d v="2023-12-26T00:00:00"/>
    <d v="2024-01-24T00:00:00"/>
    <d v="2024-02-24T00:00:00"/>
    <d v="2024-03-23T00:00:00"/>
    <n v="32"/>
    <n v="28"/>
    <n v="31"/>
    <n v="30"/>
    <n v="31"/>
    <n v="32"/>
    <n v="30"/>
    <n v="31"/>
    <n v="31"/>
    <n v="32"/>
    <n v="31"/>
    <n v="30"/>
    <n v="29"/>
    <n v="31"/>
    <n v="29"/>
    <n v="31"/>
    <n v="29"/>
    <n v="30"/>
    <n v="31"/>
    <n v="32"/>
    <n v="30"/>
    <n v="30"/>
    <n v="31"/>
    <n v="30"/>
    <n v="31"/>
    <n v="30"/>
    <n v="29"/>
    <n v="31"/>
    <n v="28"/>
    <n v="32"/>
    <d v="2024-04-23T00:00:00"/>
    <x v="10"/>
    <n v="6"/>
    <n v="5"/>
    <n v="5"/>
    <x v="10"/>
    <n v="3"/>
    <x v="10"/>
    <s v="M"/>
    <d v="2024-05-07T00:00:00"/>
    <n v="8"/>
    <x v="9"/>
    <x v="9"/>
    <n v="7"/>
    <n v="5"/>
    <d v="2024-05-09T00:00:00"/>
    <n v="7"/>
    <n v="5"/>
    <d v="2023-08-16T00:00:00"/>
    <d v="2023-09-15T00:00:00"/>
    <d v="2023-10-13T00:00:00"/>
    <d v="2023-11-14T00:00:00"/>
    <d v="2024-05-15T00:00:00"/>
  </r>
  <r>
    <s v="BAR"/>
    <x v="56"/>
    <s v="Centro - España"/>
    <s v="ESP - BAR"/>
    <n v="3170"/>
    <n v="3181"/>
    <n v="19"/>
    <m/>
    <m/>
    <n v="161310001"/>
    <n v="129029659"/>
    <n v="0.9131561990553364"/>
    <n v="731.66666666666663"/>
    <n v="173"/>
    <n v="338.28571428571428"/>
    <n v="18.387283236994218"/>
    <n v="55"/>
    <n v="3.1454545454545455"/>
    <n v="27.5"/>
    <n v="6.290909090909091"/>
    <d v="2021-10-26T00:00:00"/>
    <d v="2021-11-26T00:00:00"/>
    <d v="2021-12-24T00:00:00"/>
    <d v="2022-01-25T00:00:00"/>
    <d v="2022-02-24T00:00:00"/>
    <d v="2022-03-26T00:00:00"/>
    <d v="2022-04-27T00:00:00"/>
    <d v="2022-05-27T00:00:00"/>
    <d v="2022-06-28T00:00:00"/>
    <d v="2022-07-28T00:00:00"/>
    <d v="2022-08-28T00:00:00"/>
    <d v="2022-09-27T00:00:00"/>
    <d v="2022-10-26T00:00:00"/>
    <d v="2022-11-27T00:00:00"/>
    <d v="2022-12-28T00:00:00"/>
    <d v="2023-01-26T00:00:00"/>
    <d v="2023-02-26T00:00:00"/>
    <d v="2023-03-27T00:00:00"/>
    <d v="2023-04-26T00:00:00"/>
    <d v="2023-05-27T00:00:00"/>
    <d v="2023-06-28T00:00:00"/>
    <d v="2023-07-28T00:00:00"/>
    <d v="2023-08-28T00:00:00"/>
    <d v="2023-09-27T00:00:00"/>
    <d v="2023-10-27T00:00:00"/>
    <d v="2023-11-27T00:00:00"/>
    <d v="2023-12-26T00:00:00"/>
    <d v="2024-01-24T00:00:00"/>
    <d v="2024-02-24T00:00:00"/>
    <d v="2024-03-23T00:00:00"/>
    <n v="31"/>
    <n v="28"/>
    <n v="32"/>
    <n v="30"/>
    <n v="30"/>
    <n v="32"/>
    <n v="30"/>
    <n v="32"/>
    <n v="30"/>
    <n v="31"/>
    <n v="30"/>
    <n v="29"/>
    <n v="32"/>
    <n v="31"/>
    <n v="29"/>
    <n v="31"/>
    <n v="29"/>
    <n v="30"/>
    <n v="31"/>
    <n v="32"/>
    <n v="30"/>
    <n v="31"/>
    <n v="30"/>
    <n v="30"/>
    <n v="31"/>
    <n v="29"/>
    <n v="29"/>
    <n v="31"/>
    <n v="28"/>
    <n v="32"/>
    <d v="2024-04-23T00:00:00"/>
    <x v="10"/>
    <n v="6"/>
    <n v="5"/>
    <n v="5"/>
    <x v="10"/>
    <n v="3"/>
    <x v="10"/>
    <s v="M"/>
    <d v="2024-05-07T00:00:00"/>
    <n v="8"/>
    <x v="9"/>
    <x v="9"/>
    <n v="7"/>
    <n v="5"/>
    <d v="2024-05-09T00:00:00"/>
    <n v="7"/>
    <n v="5"/>
    <d v="2023-08-16T00:00:00"/>
    <d v="2023-09-24T00:00:00"/>
    <d v="2023-10-13T00:00:00"/>
    <d v="2023-11-14T00:00:00"/>
    <d v="2024-05-15T00:00:00"/>
  </r>
  <r>
    <s v="PDR"/>
    <x v="57"/>
    <s v="Zona3"/>
    <s v="3 - PDR"/>
    <n v="735"/>
    <n v="732"/>
    <n v="4"/>
    <m/>
    <m/>
    <n v="52444246"/>
    <n v="34701563"/>
    <n v="0.87217665191795557"/>
    <n v="286.33333333333331"/>
    <n v="54"/>
    <n v="280"/>
    <n v="13.555555555555555"/>
    <n v="55"/>
    <n v="0.98181818181818181"/>
    <n v="27.5"/>
    <n v="1.9636363636363636"/>
    <d v="2021-10-24T00:00:00"/>
    <d v="2021-11-25T00:00:00"/>
    <d v="2021-12-23T00:00:00"/>
    <d v="2022-01-23T00:00:00"/>
    <d v="2022-02-22T00:00:00"/>
    <d v="2022-03-26T00:00:00"/>
    <d v="2022-04-27T00:00:00"/>
    <d v="2022-05-27T00:00:00"/>
    <d v="2022-06-28T00:00:00"/>
    <d v="2022-07-27T00:00:00"/>
    <d v="2022-08-28T00:00:00"/>
    <d v="2022-09-28T00:00:00"/>
    <d v="2022-10-27T00:00:00"/>
    <d v="2022-11-25T00:00:00"/>
    <d v="2022-12-26T00:00:00"/>
    <d v="2023-01-24T00:00:00"/>
    <d v="2023-02-24T00:00:00"/>
    <d v="2023-03-24T00:00:00"/>
    <d v="2023-04-23T00:00:00"/>
    <d v="2023-05-25T00:00:00"/>
    <d v="2023-06-26T00:00:00"/>
    <d v="2023-07-25T00:00:00"/>
    <d v="2023-08-24T00:00:00"/>
    <d v="2023-09-23T00:00:00"/>
    <d v="2023-10-25T00:00:00"/>
    <d v="2023-11-25T00:00:00"/>
    <d v="2023-12-26T00:00:00"/>
    <d v="2024-01-24T00:00:00"/>
    <d v="2024-02-24T00:00:00"/>
    <d v="2024-03-23T00:00:00"/>
    <n v="32"/>
    <n v="28"/>
    <n v="31"/>
    <n v="30"/>
    <n v="32"/>
    <n v="32"/>
    <n v="30"/>
    <n v="32"/>
    <n v="29"/>
    <n v="32"/>
    <n v="31"/>
    <n v="29"/>
    <n v="29"/>
    <n v="31"/>
    <n v="29"/>
    <n v="31"/>
    <n v="28"/>
    <n v="30"/>
    <n v="32"/>
    <n v="32"/>
    <n v="29"/>
    <n v="30"/>
    <n v="30"/>
    <n v="32"/>
    <n v="31"/>
    <n v="31"/>
    <n v="29"/>
    <n v="31"/>
    <n v="28"/>
    <n v="32"/>
    <d v="2024-04-23T00:00:00"/>
    <x v="10"/>
    <n v="6"/>
    <n v="5"/>
    <n v="5"/>
    <x v="10"/>
    <n v="3"/>
    <x v="10"/>
    <s v="M"/>
    <d v="2024-05-07T00:00:00"/>
    <n v="8"/>
    <x v="9"/>
    <x v="9"/>
    <n v="7"/>
    <n v="5"/>
    <d v="2024-05-09T00:00:00"/>
    <n v="7"/>
    <n v="5"/>
    <d v="2023-08-14T00:00:00"/>
    <d v="2023-09-13T00:00:00"/>
    <d v="2023-10-10T00:00:00"/>
    <d v="2023-11-09T00:00:00"/>
    <d v="2024-05-15T00:00:00"/>
  </r>
  <r>
    <s v="PDR"/>
    <x v="58"/>
    <s v="Zona2"/>
    <s v="2 - PDR"/>
    <n v="1231"/>
    <n v="1186"/>
    <n v="2"/>
    <m/>
    <m/>
    <n v="40762078"/>
    <n v="10941572"/>
    <n v="0.62666174915118078"/>
    <n v="464.33333333333331"/>
    <n v="83"/>
    <n v="280"/>
    <n v="14.289156626506024"/>
    <n v="55"/>
    <n v="1.509090909090909"/>
    <n v="27.5"/>
    <n v="3.0181818181818181"/>
    <d v="2021-10-24T00:00:00"/>
    <d v="2021-11-25T00:00:00"/>
    <d v="2021-12-23T00:00:00"/>
    <d v="2022-01-23T00:00:00"/>
    <d v="2022-02-22T00:00:00"/>
    <d v="2022-03-26T00:00:00"/>
    <d v="2022-04-27T00:00:00"/>
    <d v="2022-05-27T00:00:00"/>
    <d v="2022-06-28T00:00:00"/>
    <d v="2022-07-27T00:00:00"/>
    <d v="2022-08-28T00:00:00"/>
    <d v="2022-09-28T00:00:00"/>
    <d v="2022-10-27T00:00:00"/>
    <d v="2022-11-25T00:00:00"/>
    <d v="2022-12-26T00:00:00"/>
    <d v="2023-01-24T00:00:00"/>
    <d v="2023-02-24T00:00:00"/>
    <d v="2023-03-24T00:00:00"/>
    <d v="2023-04-23T00:00:00"/>
    <d v="2023-05-25T00:00:00"/>
    <d v="2023-06-26T00:00:00"/>
    <d v="2023-07-25T00:00:00"/>
    <d v="2023-08-24T00:00:00"/>
    <d v="2023-09-23T00:00:00"/>
    <d v="2023-10-25T00:00:00"/>
    <d v="2023-11-25T00:00:00"/>
    <d v="2023-12-26T00:00:00"/>
    <d v="2024-01-24T00:00:00"/>
    <d v="2024-02-24T00:00:00"/>
    <d v="2024-03-23T00:00:00"/>
    <n v="32"/>
    <n v="28"/>
    <n v="31"/>
    <n v="30"/>
    <n v="32"/>
    <n v="32"/>
    <n v="30"/>
    <n v="32"/>
    <n v="29"/>
    <n v="32"/>
    <n v="31"/>
    <n v="29"/>
    <n v="29"/>
    <n v="31"/>
    <n v="29"/>
    <n v="31"/>
    <n v="28"/>
    <n v="30"/>
    <n v="32"/>
    <n v="32"/>
    <n v="29"/>
    <n v="30"/>
    <n v="30"/>
    <n v="32"/>
    <n v="31"/>
    <n v="31"/>
    <n v="29"/>
    <n v="31"/>
    <n v="28"/>
    <n v="32"/>
    <d v="2024-04-23T00:00:00"/>
    <x v="10"/>
    <n v="6"/>
    <n v="5"/>
    <n v="5"/>
    <x v="10"/>
    <n v="3"/>
    <x v="10"/>
    <s v="M"/>
    <d v="2024-05-07T00:00:00"/>
    <n v="8"/>
    <x v="9"/>
    <x v="9"/>
    <n v="7"/>
    <n v="5"/>
    <d v="2024-05-09T00:00:00"/>
    <n v="7"/>
    <n v="5"/>
    <d v="2023-08-14T00:00:00"/>
    <d v="2023-09-13T00:00:00"/>
    <d v="2023-10-10T00:00:00"/>
    <d v="2023-11-09T00:00:00"/>
    <d v="2024-05-15T00:00:00"/>
  </r>
  <r>
    <s v="SA"/>
    <x v="59"/>
    <s v="Zona 1"/>
    <s v="SA1 - SA"/>
    <n v="6142"/>
    <n v="5932"/>
    <n v="3"/>
    <m/>
    <m/>
    <n v="267601562"/>
    <n v="132381160"/>
    <n v="0.75958570116786761"/>
    <n v="1377.6666666666667"/>
    <n v="543"/>
    <n v="350.44444444444446"/>
    <n v="10.924493554327809"/>
    <n v="55"/>
    <n v="9.872727272727273"/>
    <n v="27.5"/>
    <n v="19.745454545454546"/>
    <d v="2021-10-25T00:00:00"/>
    <d v="2021-11-26T00:00:00"/>
    <d v="2021-12-26T00:00:00"/>
    <d v="2022-01-26T00:00:00"/>
    <d v="2022-02-25T00:00:00"/>
    <d v="2022-03-28T00:00:00"/>
    <d v="2022-04-28T00:00:00"/>
    <d v="2022-05-28T00:00:00"/>
    <d v="2022-06-29T00:00:00"/>
    <d v="2022-07-29T00:00:00"/>
    <d v="2022-08-29T00:00:00"/>
    <d v="2022-09-28T00:00:00"/>
    <d v="2022-10-27T00:00:00"/>
    <d v="2022-11-26T00:00:00"/>
    <d v="2022-12-27T00:00:00"/>
    <d v="2023-01-25T00:00:00"/>
    <d v="2023-02-25T00:00:00"/>
    <d v="2023-03-26T00:00:00"/>
    <d v="2023-04-25T00:00:00"/>
    <d v="2023-05-26T00:00:00"/>
    <d v="2023-06-27T00:00:00"/>
    <d v="2023-07-27T00:00:00"/>
    <d v="2023-08-26T00:00:00"/>
    <d v="2023-09-26T00:00:00"/>
    <d v="2023-10-27T00:00:00"/>
    <d v="2023-11-26T00:00:00"/>
    <d v="2023-12-26T00:00:00"/>
    <d v="2024-01-24T00:00:00"/>
    <d v="2024-02-24T00:00:00"/>
    <d v="2024-03-23T00:00:00"/>
    <n v="32"/>
    <n v="30"/>
    <n v="31"/>
    <n v="30"/>
    <n v="31"/>
    <n v="31"/>
    <n v="30"/>
    <n v="32"/>
    <n v="30"/>
    <n v="31"/>
    <n v="30"/>
    <n v="29"/>
    <n v="30"/>
    <n v="31"/>
    <n v="29"/>
    <n v="31"/>
    <n v="29"/>
    <n v="30"/>
    <n v="31"/>
    <n v="32"/>
    <n v="30"/>
    <n v="30"/>
    <n v="31"/>
    <n v="31"/>
    <n v="30"/>
    <n v="30"/>
    <n v="29"/>
    <n v="31"/>
    <n v="28"/>
    <n v="32"/>
    <d v="2024-04-23T00:00:00"/>
    <x v="10"/>
    <n v="6"/>
    <n v="5"/>
    <n v="5"/>
    <x v="10"/>
    <n v="3"/>
    <x v="10"/>
    <s v="M"/>
    <d v="2024-05-07T00:00:00"/>
    <n v="8"/>
    <x v="9"/>
    <x v="9"/>
    <n v="7"/>
    <n v="5"/>
    <d v="2024-05-09T00:00:00"/>
    <n v="7"/>
    <n v="5"/>
    <d v="2023-08-16T00:00:00"/>
    <d v="2023-09-14T00:00:00"/>
    <d v="2023-10-12T00:00:00"/>
    <d v="2023-11-14T00:00:00"/>
    <d v="2024-05-15T00:00:00"/>
  </r>
  <r>
    <s v="BAR"/>
    <x v="60"/>
    <s v="Cienagueta"/>
    <s v="CIE - BAR"/>
    <n v="1142"/>
    <n v="1141"/>
    <n v="0"/>
    <m/>
    <m/>
    <n v="41981750"/>
    <n v="28093105"/>
    <n v="0.93783067532575315"/>
    <n v="207.33333333333334"/>
    <n v="75"/>
    <n v="351.5"/>
    <n v="15.213333333333333"/>
    <n v="55"/>
    <n v="1.3636363636363635"/>
    <n v="27.5"/>
    <n v="2.7272727272727271"/>
    <d v="2021-10-25T00:00:00"/>
    <d v="2021-11-26T00:00:00"/>
    <d v="2021-12-24T00:00:00"/>
    <d v="2022-01-25T00:00:00"/>
    <d v="2022-02-24T00:00:00"/>
    <d v="2022-03-26T00:00:00"/>
    <d v="2022-04-27T00:00:00"/>
    <d v="2022-05-27T00:00:00"/>
    <d v="2022-06-28T00:00:00"/>
    <d v="2022-07-28T00:00:00"/>
    <d v="2022-08-28T00:00:00"/>
    <d v="2022-09-28T00:00:00"/>
    <d v="2022-10-27T00:00:00"/>
    <d v="2022-11-27T00:00:00"/>
    <d v="2022-12-28T00:00:00"/>
    <d v="2023-01-26T00:00:00"/>
    <d v="2023-02-26T00:00:00"/>
    <d v="2023-03-27T00:00:00"/>
    <d v="2023-04-26T00:00:00"/>
    <d v="2023-05-27T00:00:00"/>
    <d v="2023-06-27T00:00:00"/>
    <d v="2023-07-27T00:00:00"/>
    <d v="2023-08-26T00:00:00"/>
    <d v="2023-09-26T00:00:00"/>
    <d v="2023-10-26T00:00:00"/>
    <d v="2023-11-27T00:00:00"/>
    <d v="2023-12-26T00:00:00"/>
    <d v="2024-01-24T00:00:00"/>
    <d v="2024-02-24T00:00:00"/>
    <d v="2024-03-23T00:00:00"/>
    <n v="32"/>
    <n v="28"/>
    <n v="32"/>
    <n v="30"/>
    <n v="30"/>
    <n v="32"/>
    <n v="30"/>
    <n v="32"/>
    <n v="30"/>
    <n v="31"/>
    <n v="31"/>
    <n v="29"/>
    <n v="31"/>
    <n v="31"/>
    <n v="29"/>
    <n v="31"/>
    <n v="29"/>
    <n v="30"/>
    <n v="31"/>
    <n v="31"/>
    <n v="30"/>
    <n v="30"/>
    <n v="31"/>
    <n v="30"/>
    <n v="32"/>
    <n v="29"/>
    <n v="29"/>
    <n v="31"/>
    <n v="28"/>
    <n v="32"/>
    <d v="2024-04-23T00:00:00"/>
    <x v="10"/>
    <n v="6"/>
    <n v="5"/>
    <n v="5"/>
    <x v="10"/>
    <n v="3"/>
    <x v="10"/>
    <s v="M"/>
    <d v="2024-05-07T00:00:00"/>
    <n v="8"/>
    <x v="9"/>
    <x v="9"/>
    <n v="7"/>
    <n v="5"/>
    <d v="2024-05-09T00:00:00"/>
    <n v="7"/>
    <n v="5"/>
    <d v="2023-08-16T00:00:00"/>
    <d v="2023-09-15T00:00:00"/>
    <d v="2023-10-12T00:00:00"/>
    <d v="2023-11-14T00:00:00"/>
    <d v="2024-05-15T00:00:00"/>
  </r>
  <r>
    <s v="BQ"/>
    <x v="61"/>
    <s v="Zona 22"/>
    <s v="Z22 - BQ"/>
    <n v="3571"/>
    <n v="3196"/>
    <n v="384"/>
    <m/>
    <m/>
    <n v="335808640"/>
    <n v="271845514"/>
    <n v="0.91031919034730058"/>
    <n v="684"/>
    <n v="244"/>
    <n v="390.75"/>
    <n v="13.098360655737705"/>
    <n v="55"/>
    <n v="4.4363636363636365"/>
    <n v="27.5"/>
    <n v="8.872727272727273"/>
    <d v="2021-10-26T00:00:00"/>
    <d v="2021-11-26T00:00:00"/>
    <d v="2021-12-24T00:00:00"/>
    <d v="2022-01-25T00:00:00"/>
    <d v="2022-02-24T00:00:00"/>
    <d v="2022-03-26T00:00:00"/>
    <d v="2022-04-27T00:00:00"/>
    <d v="2022-05-27T00:00:00"/>
    <d v="2022-06-28T00:00:00"/>
    <d v="2022-07-28T00:00:00"/>
    <d v="2022-08-27T00:00:00"/>
    <d v="2022-09-27T00:00:00"/>
    <d v="2022-10-27T00:00:00"/>
    <d v="2022-11-26T00:00:00"/>
    <d v="2022-12-27T00:00:00"/>
    <d v="2023-01-25T00:00:00"/>
    <d v="2023-02-25T00:00:00"/>
    <d v="2023-03-27T00:00:00"/>
    <d v="2023-04-26T00:00:00"/>
    <d v="2023-05-27T00:00:00"/>
    <d v="2023-06-28T00:00:00"/>
    <d v="2023-07-28T00:00:00"/>
    <d v="2023-08-28T00:00:00"/>
    <d v="2023-09-27T00:00:00"/>
    <d v="2023-10-26T00:00:00"/>
    <d v="2023-11-26T00:00:00"/>
    <d v="2023-12-27T00:00:00"/>
    <d v="2024-01-25T00:00:00"/>
    <d v="2024-02-26T00:00:00"/>
    <d v="2024-03-26T00:00:00"/>
    <n v="31"/>
    <n v="28"/>
    <n v="32"/>
    <n v="30"/>
    <n v="30"/>
    <n v="32"/>
    <n v="30"/>
    <n v="32"/>
    <n v="30"/>
    <n v="30"/>
    <n v="31"/>
    <n v="30"/>
    <n v="30"/>
    <n v="31"/>
    <n v="29"/>
    <n v="31"/>
    <n v="30"/>
    <n v="30"/>
    <n v="31"/>
    <n v="32"/>
    <n v="30"/>
    <n v="31"/>
    <n v="30"/>
    <n v="29"/>
    <n v="31"/>
    <n v="31"/>
    <n v="29"/>
    <n v="32"/>
    <n v="29"/>
    <n v="30"/>
    <d v="2024-04-24T00:00:00"/>
    <x v="11"/>
    <n v="7"/>
    <n v="6"/>
    <n v="6"/>
    <x v="11"/>
    <n v="4"/>
    <x v="11"/>
    <s v="M"/>
    <d v="2024-05-07T00:00:00"/>
    <n v="6"/>
    <x v="9"/>
    <x v="9"/>
    <n v="7"/>
    <n v="5"/>
    <d v="2024-05-09T00:00:00"/>
    <n v="7"/>
    <n v="5"/>
    <d v="2023-08-17T00:00:00"/>
    <d v="2023-09-16T00:00:00"/>
    <d v="2023-10-13T00:00:00"/>
    <d v="2023-11-15T00:00:00"/>
    <d v="2024-05-15T00:00:00"/>
  </r>
  <r>
    <s v="SO"/>
    <x v="62"/>
    <s v="Zona 5"/>
    <s v="05 - SO"/>
    <n v="5229"/>
    <n v="4336"/>
    <n v="131"/>
    <m/>
    <m/>
    <n v="358753560"/>
    <n v="269436586"/>
    <n v="0.99229534056583824"/>
    <n v="827"/>
    <n v="379"/>
    <n v="397.44444444444446"/>
    <n v="11.440633245382585"/>
    <n v="55"/>
    <n v="6.8909090909090907"/>
    <n v="27.5"/>
    <n v="13.781818181818181"/>
    <d v="2021-10-26T00:00:00"/>
    <d v="2021-11-27T00:00:00"/>
    <d v="2021-12-26T00:00:00"/>
    <d v="2022-01-26T00:00:00"/>
    <d v="2022-02-25T00:00:00"/>
    <d v="2022-03-28T00:00:00"/>
    <d v="2022-04-28T00:00:00"/>
    <d v="2022-05-28T00:00:00"/>
    <d v="2022-06-29T00:00:00"/>
    <d v="2022-07-29T00:00:00"/>
    <d v="2022-08-29T00:00:00"/>
    <d v="2022-09-29T00:00:00"/>
    <d v="2022-10-28T00:00:00"/>
    <d v="2022-11-27T00:00:00"/>
    <d v="2022-12-28T00:00:00"/>
    <d v="2023-01-26T00:00:00"/>
    <d v="2023-02-26T00:00:00"/>
    <d v="2023-03-27T00:00:00"/>
    <d v="2023-04-26T00:00:00"/>
    <d v="2023-05-27T00:00:00"/>
    <d v="2023-06-28T00:00:00"/>
    <d v="2023-07-28T00:00:00"/>
    <d v="2023-08-28T00:00:00"/>
    <d v="2023-09-27T00:00:00"/>
    <d v="2023-10-27T00:00:00"/>
    <d v="2023-11-27T00:00:00"/>
    <d v="2023-12-27T00:00:00"/>
    <d v="2024-01-25T00:00:00"/>
    <d v="2024-02-26T00:00:00"/>
    <d v="2024-03-26T00:00:00"/>
    <n v="32"/>
    <n v="29"/>
    <n v="31"/>
    <n v="30"/>
    <n v="31"/>
    <n v="31"/>
    <n v="30"/>
    <n v="32"/>
    <n v="30"/>
    <n v="31"/>
    <n v="31"/>
    <n v="29"/>
    <n v="30"/>
    <n v="31"/>
    <n v="29"/>
    <n v="31"/>
    <n v="29"/>
    <n v="30"/>
    <n v="31"/>
    <n v="32"/>
    <n v="30"/>
    <n v="31"/>
    <n v="30"/>
    <n v="30"/>
    <n v="31"/>
    <n v="30"/>
    <n v="29"/>
    <n v="32"/>
    <n v="29"/>
    <n v="30"/>
    <d v="2024-04-24T00:00:00"/>
    <x v="11"/>
    <n v="7"/>
    <n v="6"/>
    <n v="6"/>
    <x v="11"/>
    <n v="4"/>
    <x v="11"/>
    <s v="M"/>
    <d v="2024-05-07T00:00:00"/>
    <n v="6"/>
    <x v="9"/>
    <x v="9"/>
    <n v="7"/>
    <n v="5"/>
    <d v="2024-05-09T00:00:00"/>
    <n v="7"/>
    <n v="5"/>
    <d v="2023-08-17T00:00:00"/>
    <d v="2023-09-16T00:00:00"/>
    <d v="2023-10-13T00:00:00"/>
    <d v="2023-11-14T00:00:00"/>
    <d v="2024-05-15T00:00:00"/>
  </r>
  <r>
    <s v="BQ"/>
    <x v="63"/>
    <s v="Zona 37"/>
    <s v="Z37 - BQ"/>
    <n v="4090"/>
    <n v="4070"/>
    <n v="34"/>
    <m/>
    <m/>
    <n v="274216631"/>
    <n v="214074852"/>
    <n v="0.96219287767130324"/>
    <n v="838.33333333333337"/>
    <n v="221"/>
    <n v="407"/>
    <n v="18.41628959276018"/>
    <n v="55"/>
    <n v="4.0181818181818185"/>
    <n v="27.5"/>
    <n v="8.036363636363637"/>
    <d v="2021-10-27T00:00:00"/>
    <d v="2021-11-28T00:00:00"/>
    <d v="2021-12-29T00:00:00"/>
    <d v="2022-01-28T00:00:00"/>
    <d v="2022-02-28T00:00:00"/>
    <d v="2022-03-31T00:00:00"/>
    <d v="2022-04-30T00:00:00"/>
    <d v="2022-06-01T00:00:00"/>
    <d v="2022-07-01T00:00:00"/>
    <d v="2022-08-01T00:00:00"/>
    <d v="2022-08-31T00:00:00"/>
    <d v="2022-09-30T00:00:00"/>
    <d v="2022-10-29T00:00:00"/>
    <d v="2022-11-28T00:00:00"/>
    <d v="2022-12-29T00:00:00"/>
    <d v="2023-01-27T00:00:00"/>
    <d v="2023-02-27T00:00:00"/>
    <d v="2023-03-28T00:00:00"/>
    <d v="2023-04-27T00:00:00"/>
    <d v="2023-05-29T00:00:00"/>
    <d v="2023-06-29T00:00:00"/>
    <d v="2023-07-29T00:00:00"/>
    <d v="2023-08-29T00:00:00"/>
    <d v="2023-09-28T00:00:00"/>
    <d v="2023-10-28T00:00:00"/>
    <d v="2023-11-28T00:00:00"/>
    <d v="2023-12-27T00:00:00"/>
    <d v="2024-01-25T00:00:00"/>
    <d v="2024-02-26T00:00:00"/>
    <d v="2024-03-26T00:00:00"/>
    <n v="32"/>
    <n v="31"/>
    <n v="30"/>
    <n v="31"/>
    <n v="31"/>
    <n v="30"/>
    <n v="32"/>
    <n v="30"/>
    <n v="31"/>
    <n v="30"/>
    <n v="30"/>
    <n v="29"/>
    <n v="30"/>
    <n v="31"/>
    <n v="29"/>
    <n v="31"/>
    <n v="29"/>
    <n v="30"/>
    <n v="32"/>
    <n v="31"/>
    <n v="30"/>
    <n v="31"/>
    <n v="30"/>
    <n v="30"/>
    <n v="31"/>
    <n v="29"/>
    <n v="29"/>
    <n v="32"/>
    <n v="29"/>
    <n v="30"/>
    <d v="2024-04-24T00:00:00"/>
    <x v="11"/>
    <n v="7"/>
    <n v="6"/>
    <n v="6"/>
    <x v="11"/>
    <n v="4"/>
    <x v="11"/>
    <s v="M"/>
    <d v="2024-05-08T00:00:00"/>
    <n v="7"/>
    <x v="10"/>
    <x v="10"/>
    <n v="7"/>
    <n v="5"/>
    <d v="2024-05-10T00:00:00"/>
    <n v="7"/>
    <n v="5"/>
    <d v="2023-08-17T00:00:00"/>
    <d v="2023-09-18T00:00:00"/>
    <d v="2023-10-13T00:00:00"/>
    <d v="2023-11-15T00:00:00"/>
    <d v="2024-05-16T00:00:00"/>
  </r>
  <r>
    <s v="BQ"/>
    <x v="64"/>
    <s v="Zona 14"/>
    <s v="Z14 - BQ"/>
    <n v="8663"/>
    <n v="7917"/>
    <n v="886"/>
    <m/>
    <m/>
    <n v="1224141713"/>
    <n v="943495515"/>
    <n v="0.86058332398453363"/>
    <n v="1829.6666666666667"/>
    <n v="501"/>
    <n v="450"/>
    <n v="15.802395209580839"/>
    <n v="55"/>
    <n v="9.1090909090909093"/>
    <n v="27.5"/>
    <n v="18.218181818181819"/>
    <d v="2021-10-26T00:00:00"/>
    <d v="2021-11-27T00:00:00"/>
    <d v="2021-12-28T00:00:00"/>
    <d v="2022-01-27T00:00:00"/>
    <d v="2022-02-26T00:00:00"/>
    <d v="2022-03-30T00:00:00"/>
    <d v="2022-04-29T00:00:00"/>
    <d v="2022-05-31T00:00:00"/>
    <d v="2022-06-30T00:00:00"/>
    <d v="2022-07-30T00:00:00"/>
    <d v="2022-08-30T00:00:00"/>
    <d v="2022-09-30T00:00:00"/>
    <d v="2022-10-29T00:00:00"/>
    <d v="2022-11-27T00:00:00"/>
    <d v="2022-12-28T00:00:00"/>
    <d v="2023-01-26T00:00:00"/>
    <d v="2023-02-26T00:00:00"/>
    <d v="2023-03-28T00:00:00"/>
    <d v="2023-04-27T00:00:00"/>
    <d v="2023-05-29T00:00:00"/>
    <d v="2023-06-29T00:00:00"/>
    <d v="2023-07-28T00:00:00"/>
    <d v="2023-08-28T00:00:00"/>
    <d v="2023-09-27T00:00:00"/>
    <d v="2023-10-27T00:00:00"/>
    <d v="2023-11-27T00:00:00"/>
    <d v="2023-12-28T00:00:00"/>
    <d v="2024-01-26T00:00:00"/>
    <d v="2024-02-27T00:00:00"/>
    <d v="2024-03-27T00:00:00"/>
    <n v="32"/>
    <n v="31"/>
    <n v="30"/>
    <n v="30"/>
    <n v="32"/>
    <n v="30"/>
    <n v="32"/>
    <n v="30"/>
    <n v="30"/>
    <n v="31"/>
    <n v="31"/>
    <n v="29"/>
    <n v="29"/>
    <n v="31"/>
    <n v="29"/>
    <n v="31"/>
    <n v="30"/>
    <n v="30"/>
    <n v="32"/>
    <n v="31"/>
    <n v="29"/>
    <n v="31"/>
    <n v="30"/>
    <n v="30"/>
    <n v="31"/>
    <n v="31"/>
    <n v="29"/>
    <n v="32"/>
    <n v="29"/>
    <n v="30"/>
    <d v="2024-04-25T00:00:00"/>
    <x v="12"/>
    <n v="6"/>
    <n v="5"/>
    <n v="5"/>
    <x v="11"/>
    <n v="4"/>
    <x v="11"/>
    <s v="M"/>
    <d v="2024-05-08T00:00:00"/>
    <n v="7"/>
    <x v="10"/>
    <x v="10"/>
    <n v="7"/>
    <n v="5"/>
    <d v="2024-05-10T00:00:00"/>
    <n v="7"/>
    <n v="5"/>
    <d v="2023-08-17T00:00:00"/>
    <d v="2023-09-18T00:00:00"/>
    <d v="2023-10-13T00:00:00"/>
    <d v="2023-11-15T00:00:00"/>
    <d v="2024-05-16T00:00:00"/>
  </r>
  <r>
    <s v="BQ"/>
    <x v="65"/>
    <s v="Zona 19"/>
    <s v="Z19 - BQ"/>
    <n v="5884"/>
    <n v="1527"/>
    <n v="3"/>
    <m/>
    <m/>
    <n v="595049168"/>
    <n v="122343180"/>
    <n v="0.34110001208060481"/>
    <n v="537.33333333333337"/>
    <n v="128"/>
    <n v="354.66666666666669"/>
    <n v="11.9296875"/>
    <n v="55"/>
    <n v="2.3272727272727272"/>
    <n v="27.5"/>
    <n v="4.6545454545454543"/>
    <d v="2021-10-29T00:00:00"/>
    <d v="2021-11-30T00:00:00"/>
    <d v="2021-12-28T00:00:00"/>
    <d v="2022-01-27T00:00:00"/>
    <d v="2022-02-26T00:00:00"/>
    <d v="2022-03-30T00:00:00"/>
    <d v="2022-04-29T00:00:00"/>
    <d v="2022-05-31T00:00:00"/>
    <d v="2022-06-30T00:00:00"/>
    <d v="2022-07-30T00:00:00"/>
    <d v="2022-08-31T00:00:00"/>
    <d v="2022-09-30T00:00:00"/>
    <d v="2022-10-30T00:00:00"/>
    <d v="2022-11-29T00:00:00"/>
    <d v="2022-12-30T00:00:00"/>
    <d v="2023-01-28T00:00:00"/>
    <d v="2023-02-28T00:00:00"/>
    <d v="2023-03-29T00:00:00"/>
    <d v="2023-04-28T00:00:00"/>
    <d v="2023-05-30T00:00:00"/>
    <d v="2023-06-30T00:00:00"/>
    <d v="2023-07-31T00:00:00"/>
    <d v="2023-08-30T00:00:00"/>
    <d v="2023-09-29T00:00:00"/>
    <d v="2023-10-30T00:00:00"/>
    <d v="2023-11-29T00:00:00"/>
    <d v="2023-12-28T00:00:00"/>
    <d v="2024-01-26T00:00:00"/>
    <d v="2024-02-27T00:00:00"/>
    <d v="2024-03-27T00:00:00"/>
    <n v="32"/>
    <n v="28"/>
    <n v="30"/>
    <n v="30"/>
    <n v="32"/>
    <n v="30"/>
    <n v="32"/>
    <n v="30"/>
    <n v="30"/>
    <n v="32"/>
    <n v="30"/>
    <n v="30"/>
    <n v="30"/>
    <n v="31"/>
    <n v="29"/>
    <n v="31"/>
    <n v="29"/>
    <n v="30"/>
    <n v="32"/>
    <n v="31"/>
    <n v="31"/>
    <n v="30"/>
    <n v="30"/>
    <n v="31"/>
    <n v="30"/>
    <n v="29"/>
    <n v="29"/>
    <n v="32"/>
    <n v="29"/>
    <n v="30"/>
    <d v="2024-04-25T00:00:00"/>
    <x v="12"/>
    <n v="6"/>
    <n v="5"/>
    <n v="5"/>
    <x v="11"/>
    <n v="4"/>
    <x v="11"/>
    <s v="M"/>
    <d v="2024-05-08T00:00:00"/>
    <n v="7"/>
    <x v="10"/>
    <x v="10"/>
    <n v="7"/>
    <n v="5"/>
    <d v="2024-05-10T00:00:00"/>
    <n v="7"/>
    <n v="5"/>
    <d v="2023-08-18T00:00:00"/>
    <d v="2023-09-18T00:00:00"/>
    <d v="2023-10-17T00:00:00"/>
    <d v="2023-11-16T00:00:00"/>
    <d v="2024-05-16T00:00:00"/>
  </r>
  <r>
    <s v="SO"/>
    <x v="66"/>
    <s v="Zona 30B"/>
    <s v="30B - SO"/>
    <n v="11745"/>
    <n v="11922"/>
    <n v="52"/>
    <m/>
    <m/>
    <n v="434952950"/>
    <n v="248327836"/>
    <n v="0.84697894775710081"/>
    <n v="1700.6666666666667"/>
    <n v="1123"/>
    <n v="400"/>
    <n v="10.616206589492432"/>
    <n v="55"/>
    <n v="20.418181818181818"/>
    <n v="27.5"/>
    <n v="40.836363636363636"/>
    <d v="2021-10-25T00:00:00"/>
    <d v="2021-11-26T00:00:00"/>
    <d v="2021-12-24T00:00:00"/>
    <d v="2022-01-25T00:00:00"/>
    <d v="2022-02-24T00:00:00"/>
    <d v="2022-03-26T00:00:00"/>
    <d v="2022-04-27T00:00:00"/>
    <d v="2022-05-27T00:00:00"/>
    <d v="2022-06-28T00:00:00"/>
    <d v="2022-07-28T00:00:00"/>
    <d v="2022-08-28T00:00:00"/>
    <d v="2022-09-29T00:00:00"/>
    <d v="2022-10-28T00:00:00"/>
    <d v="2022-11-26T00:00:00"/>
    <d v="2022-12-27T00:00:00"/>
    <d v="2023-01-25T00:00:00"/>
    <d v="2023-02-25T00:00:00"/>
    <d v="2023-03-27T00:00:00"/>
    <d v="2023-04-26T00:00:00"/>
    <d v="2023-05-27T00:00:00"/>
    <d v="2023-06-28T00:00:00"/>
    <d v="2023-07-27T00:00:00"/>
    <d v="2023-08-26T00:00:00"/>
    <d v="2023-09-26T00:00:00"/>
    <d v="2023-10-26T00:00:00"/>
    <d v="2023-11-26T00:00:00"/>
    <d v="2023-12-27T00:00:00"/>
    <d v="2024-01-25T00:00:00"/>
    <d v="2024-02-26T00:00:00"/>
    <d v="2024-03-26T00:00:00"/>
    <n v="32"/>
    <n v="28"/>
    <n v="32"/>
    <n v="30"/>
    <n v="30"/>
    <n v="32"/>
    <n v="30"/>
    <n v="32"/>
    <n v="30"/>
    <n v="31"/>
    <n v="32"/>
    <n v="29"/>
    <n v="29"/>
    <n v="31"/>
    <n v="29"/>
    <n v="31"/>
    <n v="30"/>
    <n v="30"/>
    <n v="31"/>
    <n v="32"/>
    <n v="29"/>
    <n v="30"/>
    <n v="31"/>
    <n v="30"/>
    <n v="31"/>
    <n v="31"/>
    <n v="29"/>
    <n v="32"/>
    <n v="29"/>
    <n v="30"/>
    <d v="2024-04-24T00:00:00"/>
    <x v="11"/>
    <n v="8"/>
    <n v="7"/>
    <n v="7"/>
    <x v="12"/>
    <n v="5"/>
    <x v="12"/>
    <s v="M"/>
    <d v="2024-05-08T00:00:00"/>
    <n v="6"/>
    <x v="10"/>
    <x v="10"/>
    <n v="7"/>
    <n v="5"/>
    <d v="2024-05-10T00:00:00"/>
    <n v="7"/>
    <n v="5"/>
    <d v="2023-08-16T00:00:00"/>
    <d v="2023-09-15T00:00:00"/>
    <d v="2023-10-12T00:00:00"/>
    <d v="2023-11-15T00:00:00"/>
    <d v="2024-05-16T00:00:00"/>
  </r>
  <r>
    <s v="BQ"/>
    <x v="67"/>
    <s v="Zona 43"/>
    <s v="Z43 - BQ"/>
    <n v="4892"/>
    <n v="4878"/>
    <n v="14"/>
    <m/>
    <m/>
    <n v="269980264"/>
    <n v="164114512"/>
    <n v="0.92197895214477965"/>
    <n v="863.33333333333337"/>
    <n v="465"/>
    <n v="364"/>
    <n v="10.490322580645161"/>
    <n v="55"/>
    <n v="8.454545454545455"/>
    <n v="27.5"/>
    <n v="16.90909090909091"/>
    <d v="2021-10-26T00:00:00"/>
    <d v="2021-11-27T00:00:00"/>
    <d v="2021-12-26T00:00:00"/>
    <d v="2022-01-26T00:00:00"/>
    <d v="2022-02-25T00:00:00"/>
    <d v="2022-03-28T00:00:00"/>
    <d v="2022-04-28T00:00:00"/>
    <d v="2022-05-28T00:00:00"/>
    <d v="2022-06-29T00:00:00"/>
    <d v="2022-07-29T00:00:00"/>
    <d v="2022-08-29T00:00:00"/>
    <d v="2022-09-29T00:00:00"/>
    <d v="2022-10-28T00:00:00"/>
    <d v="2022-11-27T00:00:00"/>
    <d v="2022-12-28T00:00:00"/>
    <d v="2023-01-26T00:00:00"/>
    <d v="2023-02-26T00:00:00"/>
    <d v="2023-03-28T00:00:00"/>
    <d v="2023-04-27T00:00:00"/>
    <d v="2023-05-29T00:00:00"/>
    <d v="2023-06-29T00:00:00"/>
    <d v="2023-07-29T00:00:00"/>
    <d v="2023-08-29T00:00:00"/>
    <d v="2023-09-28T00:00:00"/>
    <d v="2023-10-28T00:00:00"/>
    <d v="2023-11-27T00:00:00"/>
    <d v="2023-12-28T00:00:00"/>
    <d v="2024-01-26T00:00:00"/>
    <d v="2024-02-27T00:00:00"/>
    <d v="2024-03-27T00:00:00"/>
    <n v="32"/>
    <n v="29"/>
    <n v="31"/>
    <n v="30"/>
    <n v="31"/>
    <n v="31"/>
    <n v="30"/>
    <n v="32"/>
    <n v="30"/>
    <n v="31"/>
    <n v="31"/>
    <n v="29"/>
    <n v="30"/>
    <n v="31"/>
    <n v="29"/>
    <n v="31"/>
    <n v="30"/>
    <n v="30"/>
    <n v="32"/>
    <n v="31"/>
    <n v="30"/>
    <n v="31"/>
    <n v="30"/>
    <n v="30"/>
    <n v="30"/>
    <n v="31"/>
    <n v="29"/>
    <n v="32"/>
    <n v="29"/>
    <n v="30"/>
    <d v="2024-04-25T00:00:00"/>
    <x v="12"/>
    <n v="7"/>
    <n v="6"/>
    <n v="6"/>
    <x v="12"/>
    <n v="5"/>
    <x v="12"/>
    <s v="M"/>
    <d v="2024-05-08T00:00:00"/>
    <n v="6"/>
    <x v="10"/>
    <x v="10"/>
    <n v="7"/>
    <n v="5"/>
    <d v="2024-05-10T00:00:00"/>
    <n v="7"/>
    <n v="5"/>
    <d v="2023-08-17T00:00:00"/>
    <d v="2023-09-18T00:00:00"/>
    <d v="2023-10-16T00:00:00"/>
    <d v="2023-11-16T00:00:00"/>
    <d v="2024-05-16T00:00:00"/>
  </r>
  <r>
    <s v="SO"/>
    <x v="68"/>
    <s v="Zona 26"/>
    <s v="26 - SO"/>
    <n v="3986"/>
    <n v="3667"/>
    <n v="134"/>
    <m/>
    <m/>
    <n v="261681438"/>
    <n v="211739900"/>
    <n v="1.0281875955569326"/>
    <n v="745.33333333333337"/>
    <n v="211"/>
    <n v="394.66666666666669"/>
    <n v="17.379146919431278"/>
    <n v="55"/>
    <n v="3.8363636363636364"/>
    <n v="27.5"/>
    <n v="7.6727272727272728"/>
    <d v="2021-10-27T00:00:00"/>
    <d v="2021-11-28T00:00:00"/>
    <d v="2021-12-26T00:00:00"/>
    <d v="2022-01-26T00:00:00"/>
    <d v="2022-02-25T00:00:00"/>
    <d v="2022-03-28T00:00:00"/>
    <d v="2022-04-28T00:00:00"/>
    <d v="2022-05-28T00:00:00"/>
    <d v="2022-06-29T00:00:00"/>
    <d v="2022-07-29T00:00:00"/>
    <d v="2022-08-30T00:00:00"/>
    <d v="2022-09-29T00:00:00"/>
    <d v="2022-10-29T00:00:00"/>
    <d v="2022-11-28T00:00:00"/>
    <d v="2022-12-29T00:00:00"/>
    <d v="2023-01-27T00:00:00"/>
    <d v="2023-02-27T00:00:00"/>
    <d v="2023-03-28T00:00:00"/>
    <d v="2023-04-27T00:00:00"/>
    <d v="2023-05-29T00:00:00"/>
    <d v="2023-06-28T00:00:00"/>
    <d v="2023-07-28T00:00:00"/>
    <d v="2023-08-28T00:00:00"/>
    <d v="2023-09-27T00:00:00"/>
    <d v="2023-10-28T00:00:00"/>
    <d v="2023-11-28T00:00:00"/>
    <d v="2023-12-28T00:00:00"/>
    <d v="2024-01-26T00:00:00"/>
    <d v="2024-02-27T00:00:00"/>
    <d v="2024-03-27T00:00:00"/>
    <n v="32"/>
    <n v="28"/>
    <n v="31"/>
    <n v="30"/>
    <n v="31"/>
    <n v="31"/>
    <n v="30"/>
    <n v="32"/>
    <n v="30"/>
    <n v="32"/>
    <n v="30"/>
    <n v="30"/>
    <n v="30"/>
    <n v="31"/>
    <n v="29"/>
    <n v="31"/>
    <n v="29"/>
    <n v="30"/>
    <n v="32"/>
    <n v="30"/>
    <n v="30"/>
    <n v="31"/>
    <n v="30"/>
    <n v="31"/>
    <n v="31"/>
    <n v="30"/>
    <n v="29"/>
    <n v="32"/>
    <n v="29"/>
    <n v="30"/>
    <d v="2024-04-25T00:00:00"/>
    <x v="12"/>
    <n v="8"/>
    <n v="6"/>
    <n v="6"/>
    <x v="13"/>
    <n v="4"/>
    <x v="13"/>
    <s v="M"/>
    <d v="2024-05-08T00:00:00"/>
    <n v="5"/>
    <x v="10"/>
    <x v="10"/>
    <n v="7"/>
    <n v="5"/>
    <d v="2024-05-10T00:00:00"/>
    <n v="7"/>
    <n v="5"/>
    <d v="2023-08-17T00:00:00"/>
    <d v="2023-09-16T00:00:00"/>
    <d v="2023-10-13T00:00:00"/>
    <d v="2023-11-15T00:00:00"/>
    <d v="2024-05-16T00:00:00"/>
  </r>
  <r>
    <s v="SO"/>
    <x v="69"/>
    <s v="Zona 27"/>
    <s v="27 - SO"/>
    <n v="4599"/>
    <n v="4112"/>
    <n v="51"/>
    <m/>
    <m/>
    <n v="215766749"/>
    <n v="154548816"/>
    <n v="0.99392218574702018"/>
    <n v="694.33333333333337"/>
    <n v="304"/>
    <n v="383.09523809523807"/>
    <n v="13.526315789473685"/>
    <n v="55"/>
    <n v="5.5272727272727273"/>
    <n v="27.5"/>
    <n v="11.054545454545455"/>
    <d v="2021-10-29T00:00:00"/>
    <d v="2021-11-30T00:00:00"/>
    <d v="2021-12-30T00:00:00"/>
    <d v="2022-01-29T00:00:00"/>
    <d v="2022-03-01T00:00:00"/>
    <d v="2022-04-01T00:00:00"/>
    <d v="2022-05-02T00:00:00"/>
    <d v="2022-06-02T00:00:00"/>
    <d v="2022-07-02T00:00:00"/>
    <d v="2022-08-02T00:00:00"/>
    <d v="2022-09-03T00:00:00"/>
    <d v="2022-10-02T00:00:00"/>
    <d v="2022-10-31T00:00:00"/>
    <d v="2022-11-30T00:00:00"/>
    <d v="2022-12-31T00:00:00"/>
    <d v="2023-01-30T00:00:00"/>
    <d v="2023-03-01T00:00:00"/>
    <d v="2023-03-30T00:00:00"/>
    <d v="2023-04-29T00:00:00"/>
    <d v="2023-05-31T00:00:00"/>
    <d v="2023-07-01T00:00:00"/>
    <d v="2023-08-01T00:00:00"/>
    <d v="2023-08-31T00:00:00"/>
    <d v="2023-09-30T00:00:00"/>
    <d v="2023-10-31T00:00:00"/>
    <d v="2023-11-30T00:00:00"/>
    <d v="2023-12-28T00:00:00"/>
    <d v="2024-01-26T00:00:00"/>
    <d v="2024-02-27T00:00:00"/>
    <d v="2024-03-27T00:00:00"/>
    <n v="32"/>
    <n v="30"/>
    <n v="30"/>
    <n v="31"/>
    <n v="31"/>
    <n v="31"/>
    <n v="31"/>
    <n v="30"/>
    <n v="31"/>
    <n v="32"/>
    <n v="29"/>
    <n v="29"/>
    <n v="30"/>
    <n v="31"/>
    <n v="30"/>
    <n v="30"/>
    <n v="29"/>
    <n v="30"/>
    <n v="32"/>
    <n v="31"/>
    <n v="31"/>
    <n v="30"/>
    <n v="30"/>
    <n v="31"/>
    <n v="30"/>
    <n v="28"/>
    <n v="29"/>
    <n v="32"/>
    <n v="29"/>
    <n v="30"/>
    <d v="2024-04-25T00:00:00"/>
    <x v="12"/>
    <n v="8"/>
    <n v="6"/>
    <n v="6"/>
    <x v="13"/>
    <n v="4"/>
    <x v="13"/>
    <s v="M"/>
    <d v="2024-05-08T00:00:00"/>
    <n v="5"/>
    <x v="10"/>
    <x v="10"/>
    <n v="7"/>
    <n v="5"/>
    <d v="2024-05-10T00:00:00"/>
    <n v="7"/>
    <n v="5"/>
    <d v="2023-08-22T00:00:00"/>
    <d v="2023-09-19T00:00:00"/>
    <d v="2023-10-18T00:00:00"/>
    <d v="2023-11-17T00:00:00"/>
    <d v="2024-05-16T00:00:00"/>
  </r>
  <r>
    <s v="STO"/>
    <x v="70"/>
    <s v="Zona B3"/>
    <s v="B3 - STO"/>
    <n v="1839"/>
    <n v="1810"/>
    <n v="12"/>
    <m/>
    <m/>
    <n v="88046004"/>
    <n v="46072996"/>
    <n v="0.84657061159810887"/>
    <n v="478"/>
    <n v="131"/>
    <n v="362"/>
    <n v="13.816793893129772"/>
    <n v="55"/>
    <n v="2.3818181818181818"/>
    <n v="27.5"/>
    <n v="4.7636363636363637"/>
    <d v="2021-10-28T00:00:00"/>
    <d v="2021-11-29T00:00:00"/>
    <d v="2021-12-28T00:00:00"/>
    <d v="2022-01-27T00:00:00"/>
    <d v="2022-02-26T00:00:00"/>
    <d v="2022-03-30T00:00:00"/>
    <d v="2022-04-29T00:00:00"/>
    <d v="2022-05-31T00:00:00"/>
    <d v="2022-06-30T00:00:00"/>
    <d v="2022-07-30T00:00:00"/>
    <d v="2022-08-30T00:00:00"/>
    <d v="2022-09-29T00:00:00"/>
    <d v="2022-10-30T00:00:00"/>
    <d v="2022-11-28T00:00:00"/>
    <d v="2022-12-29T00:00:00"/>
    <d v="2023-01-27T00:00:00"/>
    <d v="2023-02-27T00:00:00"/>
    <d v="2023-03-29T00:00:00"/>
    <d v="2023-04-28T00:00:00"/>
    <d v="2023-05-30T00:00:00"/>
    <d v="2023-06-30T00:00:00"/>
    <d v="2023-07-31T00:00:00"/>
    <d v="2023-08-29T00:00:00"/>
    <d v="2023-09-28T00:00:00"/>
    <d v="2023-10-28T00:00:00"/>
    <d v="2023-11-28T00:00:00"/>
    <d v="2023-12-28T00:00:00"/>
    <d v="2024-01-26T00:00:00"/>
    <d v="2024-02-27T00:00:00"/>
    <d v="2024-03-27T00:00:00"/>
    <n v="32"/>
    <n v="29"/>
    <n v="30"/>
    <n v="30"/>
    <n v="32"/>
    <n v="30"/>
    <n v="32"/>
    <n v="30"/>
    <n v="30"/>
    <n v="31"/>
    <n v="30"/>
    <n v="31"/>
    <n v="29"/>
    <n v="31"/>
    <n v="29"/>
    <n v="31"/>
    <n v="30"/>
    <n v="30"/>
    <n v="32"/>
    <n v="31"/>
    <n v="31"/>
    <n v="29"/>
    <n v="30"/>
    <n v="30"/>
    <n v="31"/>
    <n v="30"/>
    <n v="29"/>
    <n v="32"/>
    <n v="29"/>
    <n v="30"/>
    <d v="2024-04-25T00:00:00"/>
    <x v="12"/>
    <n v="8"/>
    <n v="6"/>
    <n v="6"/>
    <x v="13"/>
    <n v="4"/>
    <x v="13"/>
    <s v="M"/>
    <d v="2024-05-09T00:00:00"/>
    <n v="6"/>
    <x v="11"/>
    <x v="11"/>
    <n v="7"/>
    <n v="5"/>
    <d v="2024-05-11T00:00:00"/>
    <n v="7"/>
    <n v="5"/>
    <d v="2023-08-18T00:00:00"/>
    <d v="2023-09-18T00:00:00"/>
    <d v="2023-10-17T00:00:00"/>
    <d v="2023-11-21T00:00:00"/>
    <d v="2024-05-17T00:00:00"/>
  </r>
  <r>
    <s v="BQ"/>
    <x v="71"/>
    <s v="Zona 54"/>
    <s v="Z54 - BQ"/>
    <n v="5555"/>
    <n v="3655"/>
    <n v="1516"/>
    <m/>
    <m/>
    <n v="1221516543"/>
    <n v="1136742082"/>
    <n v="0.93928991728678213"/>
    <n v="1655"/>
    <n v="524"/>
    <n v="400"/>
    <n v="6.9751908396946565"/>
    <n v="55"/>
    <n v="9.5272727272727273"/>
    <n v="27.5"/>
    <n v="19.054545454545455"/>
    <d v="2021-10-27T00:00:00"/>
    <d v="2021-11-28T00:00:00"/>
    <d v="2021-12-28T00:00:00"/>
    <d v="2022-01-27T00:00:00"/>
    <d v="2022-02-26T00:00:00"/>
    <d v="2022-03-30T00:00:00"/>
    <d v="2022-04-29T00:00:00"/>
    <d v="2022-05-31T00:00:00"/>
    <d v="2022-06-30T00:00:00"/>
    <d v="2022-07-30T00:00:00"/>
    <d v="2022-08-31T00:00:00"/>
    <d v="2022-09-30T00:00:00"/>
    <d v="2022-10-29T00:00:00"/>
    <d v="2022-11-28T00:00:00"/>
    <d v="2022-12-29T00:00:00"/>
    <d v="2023-01-27T00:00:00"/>
    <d v="2023-02-27T00:00:00"/>
    <d v="2023-03-28T00:00:00"/>
    <d v="2023-04-27T00:00:00"/>
    <d v="2023-05-29T00:00:00"/>
    <d v="2023-06-29T00:00:00"/>
    <d v="2023-07-29T00:00:00"/>
    <d v="2023-08-30T00:00:00"/>
    <d v="2023-09-29T00:00:00"/>
    <d v="2023-10-30T00:00:00"/>
    <d v="2023-11-28T00:00:00"/>
    <d v="2023-12-29T00:00:00"/>
    <d v="2024-01-27T00:00:00"/>
    <d v="2024-02-28T00:00:00"/>
    <d v="2024-03-30T00:00:00"/>
    <n v="32"/>
    <n v="30"/>
    <n v="30"/>
    <n v="30"/>
    <n v="32"/>
    <n v="30"/>
    <n v="32"/>
    <n v="30"/>
    <n v="30"/>
    <n v="32"/>
    <n v="30"/>
    <n v="29"/>
    <n v="30"/>
    <n v="31"/>
    <n v="29"/>
    <n v="31"/>
    <n v="29"/>
    <n v="30"/>
    <n v="32"/>
    <n v="31"/>
    <n v="30"/>
    <n v="32"/>
    <n v="30"/>
    <n v="31"/>
    <n v="29"/>
    <n v="31"/>
    <n v="29"/>
    <n v="32"/>
    <n v="31"/>
    <n v="28"/>
    <d v="2024-04-26T00:00:00"/>
    <x v="13"/>
    <n v="7"/>
    <n v="5"/>
    <n v="5"/>
    <x v="13"/>
    <n v="4"/>
    <x v="13"/>
    <s v="M"/>
    <d v="2024-05-09T00:00:00"/>
    <n v="6"/>
    <x v="11"/>
    <x v="11"/>
    <n v="7"/>
    <n v="5"/>
    <d v="2024-05-11T00:00:00"/>
    <n v="7"/>
    <n v="5"/>
    <d v="2023-08-17T00:00:00"/>
    <d v="2023-09-18T00:00:00"/>
    <d v="2023-10-16T00:00:00"/>
    <d v="2023-11-16T00:00:00"/>
    <d v="2024-05-17T00:00:00"/>
  </r>
  <r>
    <s v="BQ"/>
    <x v="72"/>
    <s v="Zona 05"/>
    <s v="Z05 - BQ"/>
    <n v="4229"/>
    <n v="4292"/>
    <n v="915"/>
    <m/>
    <m/>
    <n v="1328756061"/>
    <n v="1269351424"/>
    <n v="0.96903368713467419"/>
    <n v="1182.6666666666667"/>
    <n v="393"/>
    <n v="400"/>
    <n v="10.921119592875318"/>
    <n v="55"/>
    <n v="7.1454545454545455"/>
    <n v="27.5"/>
    <n v="14.290909090909091"/>
    <d v="2021-10-28T00:00:00"/>
    <d v="2021-11-29T00:00:00"/>
    <d v="2021-12-30T00:00:00"/>
    <d v="2022-01-31T00:00:00"/>
    <d v="2022-03-02T00:00:00"/>
    <d v="2022-04-02T00:00:00"/>
    <d v="2022-05-03T00:00:00"/>
    <d v="2022-06-03T00:00:00"/>
    <d v="2022-07-02T00:00:00"/>
    <d v="2022-08-02T00:00:00"/>
    <d v="2022-09-01T00:00:00"/>
    <d v="2022-09-30T00:00:00"/>
    <d v="2022-10-29T00:00:00"/>
    <d v="2022-11-28T00:00:00"/>
    <d v="2022-12-29T00:00:00"/>
    <d v="2023-01-27T00:00:00"/>
    <d v="2023-02-27T00:00:00"/>
    <d v="2023-03-29T00:00:00"/>
    <d v="2023-04-28T00:00:00"/>
    <d v="2023-05-30T00:00:00"/>
    <d v="2023-06-30T00:00:00"/>
    <d v="2023-07-31T00:00:00"/>
    <d v="2023-08-29T00:00:00"/>
    <d v="2023-09-28T00:00:00"/>
    <d v="2023-10-30T00:00:00"/>
    <d v="2023-11-28T00:00:00"/>
    <d v="2023-12-29T00:00:00"/>
    <d v="2024-01-27T00:00:00"/>
    <d v="2024-02-28T00:00:00"/>
    <d v="2024-03-30T00:00:00"/>
    <n v="32"/>
    <n v="31"/>
    <n v="32"/>
    <n v="30"/>
    <n v="31"/>
    <n v="31"/>
    <n v="31"/>
    <n v="29"/>
    <n v="31"/>
    <n v="30"/>
    <n v="29"/>
    <n v="29"/>
    <n v="30"/>
    <n v="31"/>
    <n v="29"/>
    <n v="31"/>
    <n v="30"/>
    <n v="30"/>
    <n v="32"/>
    <n v="31"/>
    <n v="31"/>
    <n v="29"/>
    <n v="30"/>
    <n v="32"/>
    <n v="29"/>
    <n v="31"/>
    <n v="29"/>
    <n v="32"/>
    <n v="31"/>
    <n v="28"/>
    <d v="2024-04-26T00:00:00"/>
    <x v="13"/>
    <n v="7"/>
    <n v="5"/>
    <n v="5"/>
    <x v="13"/>
    <n v="4"/>
    <x v="13"/>
    <s v="M"/>
    <d v="2024-05-09T00:00:00"/>
    <n v="6"/>
    <x v="11"/>
    <x v="11"/>
    <n v="7"/>
    <n v="5"/>
    <d v="2024-05-11T00:00:00"/>
    <n v="7"/>
    <n v="5"/>
    <d v="2023-08-18T00:00:00"/>
    <d v="2023-09-19T00:00:00"/>
    <d v="2023-10-16T00:00:00"/>
    <d v="2023-11-16T00:00:00"/>
    <d v="2024-05-17T00:00:00"/>
  </r>
  <r>
    <s v="SO"/>
    <x v="73"/>
    <s v="Zona 9"/>
    <s v="09 - SO"/>
    <n v="6611"/>
    <n v="6376"/>
    <n v="163"/>
    <m/>
    <m/>
    <n v="437026509"/>
    <n v="366416417"/>
    <n v="1.0368970886600342"/>
    <n v="1064"/>
    <n v="374"/>
    <n v="394.77777777777777"/>
    <n v="17.048128342245988"/>
    <n v="55"/>
    <n v="6.8"/>
    <n v="27.5"/>
    <n v="13.6"/>
    <d v="2021-10-27T00:00:00"/>
    <d v="2021-11-28T00:00:00"/>
    <d v="2021-12-28T00:00:00"/>
    <d v="2022-01-27T00:00:00"/>
    <d v="2022-02-26T00:00:00"/>
    <d v="2022-03-30T00:00:00"/>
    <d v="2022-04-29T00:00:00"/>
    <d v="2022-05-31T00:00:00"/>
    <d v="2022-06-30T00:00:00"/>
    <d v="2022-07-30T00:00:00"/>
    <d v="2022-08-30T00:00:00"/>
    <d v="2022-10-01T00:00:00"/>
    <d v="2022-10-30T00:00:00"/>
    <d v="2022-11-28T00:00:00"/>
    <d v="2022-12-29T00:00:00"/>
    <d v="2023-01-27T00:00:00"/>
    <d v="2023-02-27T00:00:00"/>
    <d v="2023-03-29T00:00:00"/>
    <d v="2023-04-28T00:00:00"/>
    <d v="2023-05-30T00:00:00"/>
    <d v="2023-06-30T00:00:00"/>
    <d v="2023-07-31T00:00:00"/>
    <d v="2023-08-29T00:00:00"/>
    <d v="2023-09-28T00:00:00"/>
    <d v="2023-10-28T00:00:00"/>
    <d v="2023-11-28T00:00:00"/>
    <d v="2023-12-29T00:00:00"/>
    <d v="2024-01-27T00:00:00"/>
    <d v="2024-02-28T00:00:00"/>
    <d v="2024-03-30T00:00:00"/>
    <n v="32"/>
    <n v="30"/>
    <n v="30"/>
    <n v="30"/>
    <n v="32"/>
    <n v="30"/>
    <n v="32"/>
    <n v="30"/>
    <n v="30"/>
    <n v="31"/>
    <n v="32"/>
    <n v="29"/>
    <n v="29"/>
    <n v="31"/>
    <n v="29"/>
    <n v="31"/>
    <n v="30"/>
    <n v="30"/>
    <n v="32"/>
    <n v="31"/>
    <n v="31"/>
    <n v="29"/>
    <n v="30"/>
    <n v="30"/>
    <n v="31"/>
    <n v="31"/>
    <n v="29"/>
    <n v="32"/>
    <n v="31"/>
    <n v="28"/>
    <d v="2024-04-26T00:00:00"/>
    <x v="13"/>
    <n v="9"/>
    <n v="6"/>
    <n v="6"/>
    <x v="14"/>
    <n v="3"/>
    <x v="14"/>
    <s v="M"/>
    <d v="2024-05-09T00:00:00"/>
    <n v="4"/>
    <x v="11"/>
    <x v="11"/>
    <n v="7"/>
    <n v="5"/>
    <d v="2024-05-11T00:00:00"/>
    <n v="7"/>
    <n v="5"/>
    <d v="2023-08-18T00:00:00"/>
    <d v="2023-09-18T00:00:00"/>
    <d v="2023-10-16T00:00:00"/>
    <d v="2023-11-15T00:00:00"/>
    <d v="2024-05-17T00:00:00"/>
  </r>
  <r>
    <s v="BQ"/>
    <x v="74"/>
    <s v="Zona 42"/>
    <s v="Z42 - BQ"/>
    <n v="10552"/>
    <n v="8563"/>
    <n v="744"/>
    <m/>
    <m/>
    <n v="1355615956"/>
    <n v="1237536029"/>
    <n v="0.9906511788470973"/>
    <n v="2751.6666666666665"/>
    <n v="545"/>
    <n v="400"/>
    <n v="15.711926605504587"/>
    <n v="55"/>
    <n v="9.9090909090909083"/>
    <n v="27.5"/>
    <n v="19.818181818181817"/>
    <d v="2021-10-28T00:00:00"/>
    <d v="2021-11-29T00:00:00"/>
    <d v="2021-12-29T00:00:00"/>
    <d v="2022-01-28T00:00:00"/>
    <d v="2022-02-28T00:00:00"/>
    <d v="2022-03-31T00:00:00"/>
    <d v="2022-04-30T00:00:00"/>
    <d v="2022-06-01T00:00:00"/>
    <d v="2022-07-01T00:00:00"/>
    <d v="2022-08-01T00:00:00"/>
    <d v="2022-09-01T00:00:00"/>
    <d v="2022-10-01T00:00:00"/>
    <d v="2022-10-31T00:00:00"/>
    <d v="2022-11-29T00:00:00"/>
    <d v="2022-12-30T00:00:00"/>
    <d v="2023-01-28T00:00:00"/>
    <d v="2023-02-28T00:00:00"/>
    <d v="2023-03-30T00:00:00"/>
    <d v="2023-04-29T00:00:00"/>
    <d v="2023-05-31T00:00:00"/>
    <d v="2023-07-01T00:00:00"/>
    <d v="2023-08-01T00:00:00"/>
    <d v="2023-08-30T00:00:00"/>
    <d v="2023-09-29T00:00:00"/>
    <d v="2023-10-30T00:00:00"/>
    <d v="2023-11-29T00:00:00"/>
    <d v="2023-12-29T00:00:00"/>
    <d v="2024-01-27T00:00:00"/>
    <d v="2024-02-28T00:00:00"/>
    <d v="2024-03-30T00:00:00"/>
    <n v="32"/>
    <n v="30"/>
    <n v="30"/>
    <n v="31"/>
    <n v="31"/>
    <n v="30"/>
    <n v="32"/>
    <n v="30"/>
    <n v="31"/>
    <n v="31"/>
    <n v="30"/>
    <n v="30"/>
    <n v="29"/>
    <n v="31"/>
    <n v="29"/>
    <n v="31"/>
    <n v="30"/>
    <n v="30"/>
    <n v="32"/>
    <n v="31"/>
    <n v="31"/>
    <n v="29"/>
    <n v="30"/>
    <n v="31"/>
    <n v="30"/>
    <n v="30"/>
    <n v="29"/>
    <n v="32"/>
    <n v="31"/>
    <n v="28"/>
    <d v="2024-04-26T00:00:00"/>
    <x v="13"/>
    <n v="9"/>
    <n v="6"/>
    <n v="6"/>
    <x v="14"/>
    <n v="3"/>
    <x v="14"/>
    <s v="M"/>
    <d v="2024-05-09T00:00:00"/>
    <n v="4"/>
    <x v="11"/>
    <x v="11"/>
    <n v="7"/>
    <n v="5"/>
    <d v="2024-05-11T00:00:00"/>
    <n v="7"/>
    <n v="5"/>
    <d v="2023-08-18T00:00:00"/>
    <d v="2023-09-18T00:00:00"/>
    <d v="2023-10-16T00:00:00"/>
    <d v="2023-11-16T00:00:00"/>
    <d v="2024-05-17T00:00:00"/>
  </r>
  <r>
    <s v="JDA"/>
    <x v="54"/>
    <s v="Juan De Acosta"/>
    <s v="1 - JDA"/>
    <n v="2000"/>
    <n v="2001"/>
    <n v="15"/>
    <m/>
    <m/>
    <n v="77121718"/>
    <n v="46396370"/>
    <n v="0.82820363584708689"/>
    <n v="393"/>
    <n v="98"/>
    <n v="305.2"/>
    <n v="20.418367346938776"/>
    <n v="55"/>
    <n v="1.7818181818181817"/>
    <n v="27.5"/>
    <n v="3.5636363636363635"/>
    <d v="2021-10-28T00:00:00"/>
    <d v="2021-11-29T00:00:00"/>
    <d v="2021-12-29T00:00:00"/>
    <d v="2022-01-28T00:00:00"/>
    <d v="2022-02-28T00:00:00"/>
    <d v="2022-03-31T00:00:00"/>
    <d v="2022-04-30T00:00:00"/>
    <d v="2022-06-01T00:00:00"/>
    <d v="2022-07-01T00:00:00"/>
    <d v="2022-08-01T00:00:00"/>
    <d v="2022-09-01T00:00:00"/>
    <d v="2022-10-02T00:00:00"/>
    <d v="2022-10-31T00:00:00"/>
    <d v="2022-11-29T00:00:00"/>
    <d v="2022-12-30T00:00:00"/>
    <d v="2023-01-28T00:00:00"/>
    <d v="2023-02-28T00:00:00"/>
    <d v="2023-03-30T00:00:00"/>
    <d v="2023-04-29T00:00:00"/>
    <d v="2023-05-31T00:00:00"/>
    <d v="2023-07-01T00:00:00"/>
    <d v="2023-08-01T00:00:00"/>
    <d v="2023-08-31T00:00:00"/>
    <d v="2023-09-30T00:00:00"/>
    <d v="2023-10-31T00:00:00"/>
    <d v="2023-11-29T00:00:00"/>
    <d v="2023-12-29T00:00:00"/>
    <d v="2024-01-29T00:00:00"/>
    <d v="2024-02-29T00:00:00"/>
    <d v="2024-03-31T00:00:00"/>
    <n v="32"/>
    <n v="30"/>
    <n v="30"/>
    <n v="31"/>
    <n v="31"/>
    <n v="30"/>
    <n v="32"/>
    <n v="30"/>
    <n v="31"/>
    <n v="31"/>
    <n v="31"/>
    <n v="29"/>
    <n v="29"/>
    <n v="31"/>
    <n v="29"/>
    <n v="31"/>
    <n v="30"/>
    <n v="30"/>
    <n v="32"/>
    <n v="31"/>
    <n v="31"/>
    <n v="30"/>
    <n v="30"/>
    <n v="31"/>
    <n v="29"/>
    <n v="30"/>
    <n v="31"/>
    <n v="31"/>
    <n v="31"/>
    <n v="29"/>
    <d v="2024-04-28T00:00:00"/>
    <x v="14"/>
    <n v="7"/>
    <n v="6"/>
    <n v="6"/>
    <x v="14"/>
    <n v="3"/>
    <x v="14"/>
    <s v="M"/>
    <d v="2024-05-09T00:00:00"/>
    <n v="4"/>
    <x v="11"/>
    <x v="11"/>
    <n v="7"/>
    <n v="5"/>
    <d v="2024-05-11T00:00:00"/>
    <n v="7"/>
    <n v="5"/>
    <d v="2023-08-22T00:00:00"/>
    <d v="2023-09-20T00:00:00"/>
    <d v="2023-10-17T00:00:00"/>
    <d v="2023-11-21T00:00:00"/>
    <d v="2024-05-17T00:00:00"/>
  </r>
  <r>
    <s v="TUB"/>
    <x v="57"/>
    <s v="Guaymaral"/>
    <s v="3 - TUB"/>
    <n v="258"/>
    <n v="259"/>
    <n v="0"/>
    <m/>
    <m/>
    <n v="5668416"/>
    <n v="2604498"/>
    <n v="0.26636381303600304"/>
    <n v="115.66666666666667"/>
    <n v="16"/>
    <n v="230"/>
    <n v="16.1875"/>
    <n v="55"/>
    <n v="0.29090909090909089"/>
    <n v="27.5"/>
    <n v="0.58181818181818179"/>
    <d v="2021-10-29T00:00:00"/>
    <d v="2021-11-30T00:00:00"/>
    <d v="2021-12-29T00:00:00"/>
    <d v="2022-01-29T00:00:00"/>
    <d v="2022-03-01T00:00:00"/>
    <d v="2022-04-01T00:00:00"/>
    <d v="2022-05-02T00:00:00"/>
    <d v="2022-06-02T00:00:00"/>
    <d v="2022-07-02T00:00:00"/>
    <d v="2022-08-02T00:00:00"/>
    <d v="2022-09-03T00:00:00"/>
    <d v="2022-10-02T00:00:00"/>
    <d v="2022-10-31T00:00:00"/>
    <d v="2022-11-30T00:00:00"/>
    <d v="2022-12-31T00:00:00"/>
    <d v="2023-01-30T00:00:00"/>
    <d v="2023-03-01T00:00:00"/>
    <d v="2023-03-30T00:00:00"/>
    <d v="2023-04-29T00:00:00"/>
    <d v="2023-05-31T00:00:00"/>
    <d v="2023-07-01T00:00:00"/>
    <d v="2023-08-01T00:00:00"/>
    <d v="2023-08-30T00:00:00"/>
    <d v="2023-09-29T00:00:00"/>
    <d v="2023-10-30T00:00:00"/>
    <d v="2023-11-30T00:00:00"/>
    <d v="2023-12-29T00:00:00"/>
    <d v="2024-01-29T00:00:00"/>
    <d v="2024-02-29T00:00:00"/>
    <d v="2024-03-31T00:00:00"/>
    <n v="32"/>
    <n v="29"/>
    <n v="31"/>
    <n v="31"/>
    <n v="31"/>
    <n v="31"/>
    <n v="31"/>
    <n v="30"/>
    <n v="31"/>
    <n v="32"/>
    <n v="29"/>
    <n v="29"/>
    <n v="30"/>
    <n v="31"/>
    <n v="30"/>
    <n v="30"/>
    <n v="29"/>
    <n v="30"/>
    <n v="32"/>
    <n v="31"/>
    <n v="31"/>
    <n v="29"/>
    <n v="30"/>
    <n v="31"/>
    <n v="31"/>
    <n v="29"/>
    <n v="31"/>
    <n v="31"/>
    <n v="31"/>
    <n v="29"/>
    <d v="2024-04-28T00:00:00"/>
    <x v="14"/>
    <n v="7"/>
    <n v="6"/>
    <n v="6"/>
    <x v="14"/>
    <n v="3"/>
    <x v="14"/>
    <s v="M"/>
    <d v="2024-05-09T00:00:00"/>
    <n v="4"/>
    <x v="11"/>
    <x v="11"/>
    <n v="7"/>
    <n v="5"/>
    <d v="2024-05-11T00:00:00"/>
    <n v="7"/>
    <n v="5"/>
    <d v="2023-08-22T00:00:00"/>
    <d v="2023-09-21T00:00:00"/>
    <d v="2023-10-18T00:00:00"/>
    <d v="2023-11-21T00:00:00"/>
    <d v="2024-05-17T00:00:00"/>
  </r>
  <r>
    <s v="JDA"/>
    <x v="75"/>
    <s v="San José de Saco"/>
    <s v="JD3 - JDA"/>
    <n v="603"/>
    <n v="605"/>
    <n v="1"/>
    <m/>
    <m/>
    <n v="12748723"/>
    <n v="4518231"/>
    <n v="0.76715281075186614"/>
    <n v="121"/>
    <n v="36"/>
    <n v="210.07739557852818"/>
    <n v="16.805555555555557"/>
    <n v="55"/>
    <n v="0.65454545454545454"/>
    <n v="27.5"/>
    <n v="1.3090909090909091"/>
    <d v="2021-10-30T00:00:00"/>
    <d v="2021-12-01T00:00:00"/>
    <d v="2021-12-29T00:00:00"/>
    <d v="2022-01-29T00:00:00"/>
    <d v="2022-03-01T00:00:00"/>
    <d v="2022-04-01T00:00:00"/>
    <d v="2022-05-02T00:00:00"/>
    <d v="2022-06-02T00:00:00"/>
    <d v="2022-07-02T00:00:00"/>
    <d v="2022-08-02T00:00:00"/>
    <d v="2022-09-03T00:00:00"/>
    <d v="2022-10-02T00:00:00"/>
    <d v="2022-11-02T00:00:00"/>
    <d v="2022-12-01T00:00:00"/>
    <d v="2023-01-02T00:00:00"/>
    <d v="2023-01-31T00:00:00"/>
    <d v="2023-03-02T00:00:00"/>
    <d v="2023-04-01T00:00:00"/>
    <d v="2023-04-30T00:00:00"/>
    <d v="2023-06-01T00:00:00"/>
    <d v="2023-07-03T00:00:00"/>
    <d v="2023-08-02T00:00:00"/>
    <d v="2023-09-01T00:00:00"/>
    <d v="2023-10-02T00:00:00"/>
    <d v="2023-11-01T00:00:00"/>
    <d v="2023-12-01T00:00:00"/>
    <d v="2024-01-02T00:00:00"/>
    <d v="2024-01-30T00:00:00"/>
    <d v="2024-03-01T00:00:00"/>
    <d v="2024-03-31T00:00:00"/>
    <n v="32"/>
    <n v="28"/>
    <n v="31"/>
    <n v="31"/>
    <n v="31"/>
    <n v="31"/>
    <n v="31"/>
    <n v="30"/>
    <n v="31"/>
    <n v="32"/>
    <n v="29"/>
    <n v="31"/>
    <n v="29"/>
    <n v="32"/>
    <n v="29"/>
    <n v="30"/>
    <n v="30"/>
    <n v="29"/>
    <n v="32"/>
    <n v="32"/>
    <n v="30"/>
    <n v="30"/>
    <n v="31"/>
    <n v="30"/>
    <n v="30"/>
    <n v="32"/>
    <n v="28"/>
    <n v="31"/>
    <n v="30"/>
    <n v="29"/>
    <d v="2024-04-28T00:00:00"/>
    <x v="14"/>
    <n v="7"/>
    <n v="6"/>
    <n v="6"/>
    <x v="14"/>
    <n v="3"/>
    <x v="14"/>
    <s v="M"/>
    <d v="2024-05-09T00:00:00"/>
    <n v="4"/>
    <x v="11"/>
    <x v="11"/>
    <n v="7"/>
    <n v="5"/>
    <d v="2024-05-11T00:00:00"/>
    <n v="7"/>
    <n v="5"/>
    <d v="2023-08-22T00:00:00"/>
    <d v="2023-09-21T00:00:00"/>
    <d v="2023-10-18T00:00:00"/>
    <d v="2023-11-21T00:00:00"/>
    <d v="2024-05-17T00:00:00"/>
  </r>
  <r>
    <s v="BQ"/>
    <x v="76"/>
    <s v="Zona 40"/>
    <s v="Z40 - BQ"/>
    <n v="6803"/>
    <n v="5676"/>
    <n v="19"/>
    <m/>
    <m/>
    <n v="588695392"/>
    <n v="203910069"/>
    <n v="0.53875986953117283"/>
    <n v="2015.3333333333333"/>
    <n v="547"/>
    <n v="400"/>
    <n v="10.376599634369287"/>
    <n v="55"/>
    <n v="9.9454545454545453"/>
    <n v="27.5"/>
    <n v="19.890909090909091"/>
    <d v="2021-10-29T00:00:00"/>
    <d v="2021-11-30T00:00:00"/>
    <d v="2021-12-31T00:00:00"/>
    <d v="2022-01-31T00:00:00"/>
    <d v="2022-03-02T00:00:00"/>
    <d v="2022-04-02T00:00:00"/>
    <d v="2022-05-03T00:00:00"/>
    <d v="2022-06-03T00:00:00"/>
    <d v="2022-07-03T00:00:00"/>
    <d v="2022-08-03T00:00:00"/>
    <d v="2022-09-02T00:00:00"/>
    <d v="2022-10-02T00:00:00"/>
    <d v="2022-10-31T00:00:00"/>
    <d v="2022-11-30T00:00:00"/>
    <d v="2022-12-31T00:00:00"/>
    <d v="2023-01-30T00:00:00"/>
    <d v="2023-03-01T00:00:00"/>
    <d v="2023-03-30T00:00:00"/>
    <d v="2023-04-29T00:00:00"/>
    <d v="2023-05-31T00:00:00"/>
    <d v="2023-07-01T00:00:00"/>
    <d v="2023-08-01T00:00:00"/>
    <d v="2023-08-31T00:00:00"/>
    <d v="2023-09-30T00:00:00"/>
    <d v="2023-10-31T00:00:00"/>
    <d v="2023-11-30T00:00:00"/>
    <d v="2023-12-30T00:00:00"/>
    <d v="2024-01-29T00:00:00"/>
    <d v="2024-02-29T00:00:00"/>
    <d v="2024-03-31T00:00:00"/>
    <n v="32"/>
    <n v="31"/>
    <n v="31"/>
    <n v="30"/>
    <n v="31"/>
    <n v="31"/>
    <n v="31"/>
    <n v="30"/>
    <n v="31"/>
    <n v="30"/>
    <n v="30"/>
    <n v="29"/>
    <n v="30"/>
    <n v="31"/>
    <n v="30"/>
    <n v="30"/>
    <n v="29"/>
    <n v="30"/>
    <n v="32"/>
    <n v="31"/>
    <n v="31"/>
    <n v="30"/>
    <n v="30"/>
    <n v="31"/>
    <n v="30"/>
    <n v="30"/>
    <n v="30"/>
    <n v="31"/>
    <n v="31"/>
    <n v="29"/>
    <d v="2024-04-28T00:00:00"/>
    <x v="14"/>
    <n v="7"/>
    <n v="6"/>
    <n v="6"/>
    <x v="14"/>
    <n v="3"/>
    <x v="14"/>
    <s v="M"/>
    <d v="2024-05-13T00:00:00"/>
    <n v="8"/>
    <x v="12"/>
    <x v="12"/>
    <n v="7"/>
    <n v="5"/>
    <d v="2024-05-15T00:00:00"/>
    <n v="7"/>
    <n v="5"/>
    <d v="2023-08-18T00:00:00"/>
    <d v="2023-09-18T00:00:00"/>
    <d v="2023-10-17T00:00:00"/>
    <d v="2023-11-16T00:00:00"/>
    <d v="2024-05-21T00:00:00"/>
  </r>
  <r>
    <s v="SO"/>
    <x v="77"/>
    <s v="Zona 8"/>
    <s v="08 - SO"/>
    <n v="8145"/>
    <n v="8077"/>
    <n v="294"/>
    <m/>
    <m/>
    <n v="533889293"/>
    <n v="451611546"/>
    <n v="1.0326975294582867"/>
    <n v="1462.6666666666667"/>
    <n v="525"/>
    <n v="400"/>
    <n v="15.384761904761906"/>
    <n v="55"/>
    <n v="9.545454545454545"/>
    <n v="27.5"/>
    <n v="19.09090909090909"/>
    <d v="2021-10-28T00:00:00"/>
    <d v="2021-11-29T00:00:00"/>
    <d v="2021-12-29T00:00:00"/>
    <d v="2022-01-28T00:00:00"/>
    <d v="2022-02-28T00:00:00"/>
    <d v="2022-03-31T00:00:00"/>
    <d v="2022-04-30T00:00:00"/>
    <d v="2022-06-01T00:00:00"/>
    <d v="2022-07-01T00:00:00"/>
    <d v="2022-08-01T00:00:00"/>
    <d v="2022-08-31T00:00:00"/>
    <d v="2022-10-01T00:00:00"/>
    <d v="2022-10-30T00:00:00"/>
    <d v="2022-11-29T00:00:00"/>
    <d v="2022-12-30T00:00:00"/>
    <d v="2023-01-28T00:00:00"/>
    <d v="2023-02-28T00:00:00"/>
    <d v="2023-03-29T00:00:00"/>
    <d v="2023-04-28T00:00:00"/>
    <d v="2023-05-30T00:00:00"/>
    <d v="2023-06-30T00:00:00"/>
    <d v="2023-07-31T00:00:00"/>
    <d v="2023-08-30T00:00:00"/>
    <d v="2023-09-29T00:00:00"/>
    <d v="2023-10-30T00:00:00"/>
    <d v="2023-11-29T00:00:00"/>
    <d v="2023-12-30T00:00:00"/>
    <d v="2024-01-29T00:00:00"/>
    <d v="2024-02-29T00:00:00"/>
    <d v="2024-03-31T00:00:00"/>
    <n v="32"/>
    <n v="30"/>
    <n v="30"/>
    <n v="31"/>
    <n v="31"/>
    <n v="30"/>
    <n v="32"/>
    <n v="30"/>
    <n v="31"/>
    <n v="30"/>
    <n v="31"/>
    <n v="29"/>
    <n v="30"/>
    <n v="31"/>
    <n v="29"/>
    <n v="31"/>
    <n v="29"/>
    <n v="30"/>
    <n v="32"/>
    <n v="31"/>
    <n v="31"/>
    <n v="30"/>
    <n v="30"/>
    <n v="31"/>
    <n v="30"/>
    <n v="31"/>
    <n v="30"/>
    <n v="31"/>
    <n v="31"/>
    <n v="29"/>
    <d v="2024-04-28T00:00:00"/>
    <x v="14"/>
    <n v="8"/>
    <n v="7"/>
    <n v="7"/>
    <x v="15"/>
    <n v="3"/>
    <x v="15"/>
    <s v="M"/>
    <d v="2024-05-13T00:00:00"/>
    <n v="7"/>
    <x v="12"/>
    <x v="12"/>
    <n v="7"/>
    <n v="5"/>
    <d v="2024-05-15T00:00:00"/>
    <n v="7"/>
    <n v="5"/>
    <d v="2023-08-18T00:00:00"/>
    <d v="2023-09-18T00:00:00"/>
    <d v="2023-10-16T00:00:00"/>
    <d v="2023-11-15T00:00:00"/>
    <d v="2024-05-21T00:00:00"/>
  </r>
  <r>
    <s v="SA"/>
    <x v="78"/>
    <s v="Zona 4"/>
    <s v="SA4 - SA"/>
    <n v="597"/>
    <n v="587"/>
    <n v="1"/>
    <m/>
    <m/>
    <n v="26684341"/>
    <n v="13273472"/>
    <n v="0.7732544844578968"/>
    <n v="182.66666666666666"/>
    <n v="37"/>
    <n v="260.74149759287252"/>
    <n v="15.864864864864865"/>
    <n v="55"/>
    <n v="0.67272727272727273"/>
    <n v="27.5"/>
    <n v="1.3454545454545455"/>
    <d v="2021-10-30T00:00:00"/>
    <d v="2021-12-01T00:00:00"/>
    <d v="2021-12-30T00:00:00"/>
    <d v="2022-01-29T00:00:00"/>
    <d v="2022-03-01T00:00:00"/>
    <d v="2022-04-01T00:00:00"/>
    <d v="2022-05-02T00:00:00"/>
    <d v="2022-06-02T00:00:00"/>
    <d v="2022-07-02T00:00:00"/>
    <d v="2022-08-02T00:00:00"/>
    <d v="2022-09-02T00:00:00"/>
    <d v="2022-10-04T00:00:00"/>
    <d v="2022-11-02T00:00:00"/>
    <d v="2022-12-01T00:00:00"/>
    <d v="2023-01-02T00:00:00"/>
    <d v="2023-01-31T00:00:00"/>
    <d v="2023-03-02T00:00:00"/>
    <d v="2023-04-01T00:00:00"/>
    <d v="2023-04-30T00:00:00"/>
    <d v="2023-06-01T00:00:00"/>
    <d v="2023-07-03T00:00:00"/>
    <d v="2023-08-02T00:00:00"/>
    <d v="2023-09-01T00:00:00"/>
    <d v="2023-10-02T00:00:00"/>
    <d v="2023-11-01T00:00:00"/>
    <d v="2023-12-01T00:00:00"/>
    <d v="2024-01-02T00:00:00"/>
    <d v="2024-01-30T00:00:00"/>
    <d v="2024-03-01T00:00:00"/>
    <d v="2024-03-31T00:00:00"/>
    <n v="32"/>
    <n v="29"/>
    <n v="30"/>
    <n v="31"/>
    <n v="31"/>
    <n v="31"/>
    <n v="31"/>
    <n v="30"/>
    <n v="31"/>
    <n v="31"/>
    <n v="32"/>
    <n v="29"/>
    <n v="29"/>
    <n v="32"/>
    <n v="29"/>
    <n v="30"/>
    <n v="30"/>
    <n v="29"/>
    <n v="32"/>
    <n v="32"/>
    <n v="30"/>
    <n v="30"/>
    <n v="31"/>
    <n v="30"/>
    <n v="30"/>
    <n v="32"/>
    <n v="28"/>
    <n v="31"/>
    <n v="30"/>
    <n v="29"/>
    <d v="2024-04-28T00:00:00"/>
    <x v="14"/>
    <n v="8"/>
    <n v="7"/>
    <n v="7"/>
    <x v="15"/>
    <n v="3"/>
    <x v="15"/>
    <s v="M"/>
    <d v="2024-05-13T00:00:00"/>
    <n v="7"/>
    <x v="12"/>
    <x v="12"/>
    <n v="7"/>
    <n v="5"/>
    <d v="2024-05-15T00:00:00"/>
    <n v="7"/>
    <n v="5"/>
    <d v="2023-08-23T00:00:00"/>
    <d v="2023-09-20T00:00:00"/>
    <d v="2023-10-17T00:00:00"/>
    <d v="2023-11-21T00:00:00"/>
    <d v="2024-05-21T00:00:00"/>
  </r>
  <r>
    <s v="SA"/>
    <x v="79"/>
    <s v="Zona 2"/>
    <s v="SA2 - SA"/>
    <n v="4020"/>
    <n v="3982"/>
    <n v="12"/>
    <m/>
    <m/>
    <n v="308567304"/>
    <n v="194752647"/>
    <n v="0.81621156831202291"/>
    <n v="1318"/>
    <n v="275"/>
    <n v="332.66666666666669"/>
    <n v="14.48"/>
    <n v="55"/>
    <n v="5"/>
    <n v="27.5"/>
    <n v="10"/>
    <d v="2021-10-30T00:00:00"/>
    <d v="2021-12-01T00:00:00"/>
    <d v="2021-12-30T00:00:00"/>
    <d v="2022-01-29T00:00:00"/>
    <d v="2022-03-01T00:00:00"/>
    <d v="2022-04-01T00:00:00"/>
    <d v="2022-05-02T00:00:00"/>
    <d v="2022-06-02T00:00:00"/>
    <d v="2022-07-03T00:00:00"/>
    <d v="2022-08-03T00:00:00"/>
    <d v="2022-09-03T00:00:00"/>
    <d v="2022-10-02T00:00:00"/>
    <d v="2022-11-02T00:00:00"/>
    <d v="2022-12-01T00:00:00"/>
    <d v="2023-01-02T00:00:00"/>
    <d v="2023-01-31T00:00:00"/>
    <d v="2023-03-02T00:00:00"/>
    <d v="2023-03-31T00:00:00"/>
    <d v="2023-04-30T00:00:00"/>
    <d v="2023-06-01T00:00:00"/>
    <d v="2023-07-03T00:00:00"/>
    <d v="2023-08-02T00:00:00"/>
    <d v="2023-08-31T00:00:00"/>
    <d v="2023-09-30T00:00:00"/>
    <d v="2023-10-31T00:00:00"/>
    <d v="2023-12-01T00:00:00"/>
    <d v="2024-01-02T00:00:00"/>
    <d v="2024-01-30T00:00:00"/>
    <d v="2024-03-01T00:00:00"/>
    <d v="2024-03-31T00:00:00"/>
    <n v="32"/>
    <n v="29"/>
    <n v="30"/>
    <n v="31"/>
    <n v="31"/>
    <n v="31"/>
    <n v="31"/>
    <n v="31"/>
    <n v="31"/>
    <n v="31"/>
    <n v="29"/>
    <n v="31"/>
    <n v="29"/>
    <n v="32"/>
    <n v="29"/>
    <n v="30"/>
    <n v="29"/>
    <n v="30"/>
    <n v="32"/>
    <n v="32"/>
    <n v="30"/>
    <n v="29"/>
    <n v="30"/>
    <n v="31"/>
    <n v="31"/>
    <n v="32"/>
    <n v="28"/>
    <n v="31"/>
    <n v="30"/>
    <n v="29"/>
    <d v="2024-04-28T00:00:00"/>
    <x v="14"/>
    <n v="8"/>
    <n v="7"/>
    <n v="7"/>
    <x v="15"/>
    <n v="3"/>
    <x v="15"/>
    <s v="M"/>
    <d v="2024-05-13T00:00:00"/>
    <n v="7"/>
    <x v="12"/>
    <x v="12"/>
    <n v="7"/>
    <n v="5"/>
    <d v="2024-05-15T00:00:00"/>
    <n v="7"/>
    <n v="5"/>
    <d v="2023-08-22T00:00:00"/>
    <d v="2023-09-20T00:00:00"/>
    <d v="2023-10-17T00:00:00"/>
    <d v="2023-11-21T00:00:00"/>
    <d v="2024-05-21T00:00:00"/>
  </r>
  <r>
    <s v="BQ"/>
    <x v="80"/>
    <s v="Zona 02"/>
    <s v="Z02 - BQ"/>
    <n v="8114"/>
    <n v="6639"/>
    <n v="1045"/>
    <m/>
    <m/>
    <n v="1841980860"/>
    <n v="1714230149"/>
    <n v="0.96283430041371687"/>
    <n v="1979.6666666666667"/>
    <n v="509"/>
    <n v="420"/>
    <n v="13.043222003929273"/>
    <n v="55"/>
    <n v="9.254545454545454"/>
    <n v="27.5"/>
    <n v="18.509090909090908"/>
    <d v="2021-10-29T00:00:00"/>
    <d v="2021-11-30T00:00:00"/>
    <d v="2021-12-31T00:00:00"/>
    <d v="2022-01-31T00:00:00"/>
    <d v="2022-03-02T00:00:00"/>
    <d v="2022-04-02T00:00:00"/>
    <d v="2022-05-03T00:00:00"/>
    <d v="2022-06-03T00:00:00"/>
    <d v="2022-07-02T00:00:00"/>
    <d v="2022-08-02T00:00:00"/>
    <d v="2022-09-01T00:00:00"/>
    <d v="2022-10-03T00:00:00"/>
    <d v="2022-11-01T00:00:00"/>
    <d v="2022-11-30T00:00:00"/>
    <d v="2022-12-31T00:00:00"/>
    <d v="2023-01-30T00:00:00"/>
    <d v="2023-03-01T00:00:00"/>
    <d v="2023-04-01T00:00:00"/>
    <d v="2023-05-03T00:00:00"/>
    <d v="2023-06-02T00:00:00"/>
    <d v="2023-07-04T00:00:00"/>
    <d v="2023-08-03T00:00:00"/>
    <d v="2023-09-02T00:00:00"/>
    <d v="2023-10-03T00:00:00"/>
    <d v="2023-11-01T00:00:00"/>
    <d v="2023-11-30T00:00:00"/>
    <d v="2023-12-30T00:00:00"/>
    <d v="2024-01-29T00:00:00"/>
    <d v="2024-02-29T00:00:00"/>
    <d v="2024-04-01T00:00:00"/>
    <n v="32"/>
    <n v="31"/>
    <n v="31"/>
    <n v="30"/>
    <n v="31"/>
    <n v="31"/>
    <n v="31"/>
    <n v="29"/>
    <n v="31"/>
    <n v="30"/>
    <n v="32"/>
    <n v="29"/>
    <n v="29"/>
    <n v="31"/>
    <n v="30"/>
    <n v="30"/>
    <n v="31"/>
    <n v="32"/>
    <n v="30"/>
    <n v="32"/>
    <n v="30"/>
    <n v="30"/>
    <n v="31"/>
    <n v="29"/>
    <n v="29"/>
    <n v="30"/>
    <n v="30"/>
    <n v="31"/>
    <n v="32"/>
    <n v="29"/>
    <d v="2024-04-29T00:00:00"/>
    <x v="15"/>
    <n v="7"/>
    <n v="6"/>
    <n v="6"/>
    <x v="15"/>
    <n v="3"/>
    <x v="15"/>
    <s v="M"/>
    <d v="2024-05-13T00:00:00"/>
    <n v="7"/>
    <x v="12"/>
    <x v="12"/>
    <n v="7"/>
    <n v="5"/>
    <d v="2024-05-15T00:00:00"/>
    <n v="7"/>
    <n v="5"/>
    <d v="2023-08-23T00:00:00"/>
    <d v="2023-09-21T00:00:00"/>
    <d v="2023-10-19T00:00:00"/>
    <d v="2023-11-16T00:00:00"/>
    <d v="2024-05-21T00:00:00"/>
  </r>
  <r>
    <s v="BQ"/>
    <x v="81"/>
    <s v="Zona 06"/>
    <s v="Z06 - BQ"/>
    <n v="9040"/>
    <n v="5793"/>
    <n v="2077"/>
    <m/>
    <m/>
    <n v="1504414565"/>
    <n v="1338654221"/>
    <n v="1.0195346891412143"/>
    <n v="1902"/>
    <n v="621"/>
    <n v="400"/>
    <n v="9.3285024154589369"/>
    <n v="55"/>
    <n v="11.290909090909091"/>
    <n v="27.5"/>
    <n v="22.581818181818182"/>
    <d v="2021-10-30T00:00:00"/>
    <d v="2021-12-01T00:00:00"/>
    <d v="2021-12-30T00:00:00"/>
    <d v="2022-01-29T00:00:00"/>
    <d v="2022-03-01T00:00:00"/>
    <d v="2022-04-01T00:00:00"/>
    <d v="2022-05-02T00:00:00"/>
    <d v="2022-06-02T00:00:00"/>
    <d v="2022-07-02T00:00:00"/>
    <d v="2022-08-02T00:00:00"/>
    <d v="2022-09-02T00:00:00"/>
    <d v="2022-10-04T00:00:00"/>
    <d v="2022-11-02T00:00:00"/>
    <d v="2022-12-01T00:00:00"/>
    <d v="2023-01-02T00:00:00"/>
    <d v="2023-01-31T00:00:00"/>
    <d v="2023-03-02T00:00:00"/>
    <d v="2023-04-01T00:00:00"/>
    <d v="2023-05-03T00:00:00"/>
    <d v="2023-06-02T00:00:00"/>
    <d v="2023-07-04T00:00:00"/>
    <d v="2023-08-03T00:00:00"/>
    <d v="2023-09-02T00:00:00"/>
    <d v="2023-10-03T00:00:00"/>
    <d v="2023-11-02T00:00:00"/>
    <d v="2023-12-01T00:00:00"/>
    <d v="2024-01-02T00:00:00"/>
    <d v="2024-01-30T00:00:00"/>
    <d v="2024-03-01T00:00:00"/>
    <d v="2024-04-01T00:00:00"/>
    <n v="32"/>
    <n v="29"/>
    <n v="30"/>
    <n v="31"/>
    <n v="31"/>
    <n v="31"/>
    <n v="31"/>
    <n v="30"/>
    <n v="31"/>
    <n v="31"/>
    <n v="32"/>
    <n v="29"/>
    <n v="29"/>
    <n v="32"/>
    <n v="29"/>
    <n v="30"/>
    <n v="30"/>
    <n v="32"/>
    <n v="30"/>
    <n v="32"/>
    <n v="30"/>
    <n v="30"/>
    <n v="31"/>
    <n v="30"/>
    <n v="29"/>
    <n v="32"/>
    <n v="28"/>
    <n v="31"/>
    <n v="31"/>
    <n v="29"/>
    <d v="2024-04-29T00:00:00"/>
    <x v="15"/>
    <n v="8"/>
    <n v="7"/>
    <n v="7"/>
    <x v="16"/>
    <n v="3"/>
    <x v="16"/>
    <s v="M"/>
    <d v="2024-05-13T00:00:00"/>
    <n v="6"/>
    <x v="12"/>
    <x v="12"/>
    <n v="7"/>
    <n v="5"/>
    <d v="2024-05-15T00:00:00"/>
    <n v="7"/>
    <n v="5"/>
    <d v="2023-08-23T00:00:00"/>
    <d v="2023-09-21T00:00:00"/>
    <d v="2023-10-19T00:00:00"/>
    <d v="2023-11-22T00:00:00"/>
    <d v="2024-05-21T00:00:00"/>
  </r>
  <r>
    <s v="BQ"/>
    <x v="82"/>
    <s v="Zona 12"/>
    <s v="Z12 - BQ"/>
    <n v="8754"/>
    <n v="7914"/>
    <n v="778"/>
    <m/>
    <m/>
    <n v="1272076373"/>
    <n v="1207752917"/>
    <n v="1.000884968505469"/>
    <n v="1926.3333333333333"/>
    <n v="495"/>
    <n v="450.16666666666703"/>
    <n v="15.987878787878788"/>
    <n v="55"/>
    <n v="9"/>
    <n v="27.5"/>
    <n v="18"/>
    <d v="2021-10-30T00:00:00"/>
    <d v="2021-12-01T00:00:00"/>
    <d v="2021-12-31T00:00:00"/>
    <d v="2022-02-01T00:00:00"/>
    <d v="2022-03-03T00:00:00"/>
    <d v="2022-04-04T00:00:00"/>
    <d v="2022-05-04T00:00:00"/>
    <d v="2022-06-04T00:00:00"/>
    <d v="2022-07-05T00:00:00"/>
    <d v="2022-08-04T00:00:00"/>
    <d v="2022-09-02T00:00:00"/>
    <d v="2022-10-03T00:00:00"/>
    <d v="2022-11-01T00:00:00"/>
    <d v="2022-12-01T00:00:00"/>
    <d v="2023-01-02T00:00:00"/>
    <d v="2023-01-31T00:00:00"/>
    <d v="2023-03-02T00:00:00"/>
    <d v="2023-03-31T00:00:00"/>
    <d v="2023-05-02T00:00:00"/>
    <d v="2023-06-01T00:00:00"/>
    <d v="2023-07-03T00:00:00"/>
    <d v="2023-08-02T00:00:00"/>
    <d v="2023-09-01T00:00:00"/>
    <d v="2023-10-02T00:00:00"/>
    <d v="2023-11-01T00:00:00"/>
    <d v="2023-12-01T00:00:00"/>
    <d v="2024-01-02T00:00:00"/>
    <d v="2024-01-30T00:00:00"/>
    <d v="2024-03-01T00:00:00"/>
    <d v="2024-04-01T00:00:00"/>
    <n v="32"/>
    <n v="30"/>
    <n v="32"/>
    <n v="30"/>
    <n v="32"/>
    <n v="30"/>
    <n v="31"/>
    <n v="31"/>
    <n v="30"/>
    <n v="29"/>
    <n v="31"/>
    <n v="29"/>
    <n v="30"/>
    <n v="32"/>
    <n v="29"/>
    <n v="30"/>
    <n v="29"/>
    <n v="32"/>
    <n v="30"/>
    <n v="32"/>
    <n v="30"/>
    <n v="30"/>
    <n v="31"/>
    <n v="30"/>
    <n v="30"/>
    <n v="32"/>
    <n v="28"/>
    <n v="31"/>
    <n v="31"/>
    <n v="29"/>
    <d v="2024-04-29T00:00:00"/>
    <x v="15"/>
    <n v="8"/>
    <n v="7"/>
    <n v="7"/>
    <x v="16"/>
    <n v="3"/>
    <x v="16"/>
    <s v="M"/>
    <d v="2024-05-13T00:00:00"/>
    <n v="6"/>
    <x v="12"/>
    <x v="12"/>
    <n v="7"/>
    <n v="5"/>
    <d v="2024-05-15T00:00:00"/>
    <n v="7"/>
    <n v="5"/>
    <d v="2023-08-23T00:00:00"/>
    <d v="2023-09-20T00:00:00"/>
    <d v="2023-10-19T00:00:00"/>
    <d v="2023-11-17T00:00:00"/>
    <d v="2024-05-21T00:00:00"/>
  </r>
  <r>
    <s v="SO"/>
    <x v="83"/>
    <s v="Zona 31"/>
    <s v="31 - SO"/>
    <n v="3383"/>
    <n v="3568"/>
    <n v="7"/>
    <m/>
    <m/>
    <n v="88076185"/>
    <n v="45651383"/>
    <n v="1.0042079877976708"/>
    <n v="468.66666666666669"/>
    <n v="270"/>
    <n v="391"/>
    <n v="13.214814814814815"/>
    <n v="55"/>
    <n v="4.9090909090909092"/>
    <n v="27.5"/>
    <n v="9.8181818181818183"/>
    <d v="2021-10-30T00:00:00"/>
    <d v="2021-12-01T00:00:00"/>
    <d v="2021-12-31T00:00:00"/>
    <d v="2022-01-31T00:00:00"/>
    <d v="2022-03-02T00:00:00"/>
    <d v="2022-04-02T00:00:00"/>
    <d v="2022-05-03T00:00:00"/>
    <d v="2022-06-03T00:00:00"/>
    <d v="2022-07-03T00:00:00"/>
    <d v="2022-08-03T00:00:00"/>
    <d v="2022-09-03T00:00:00"/>
    <d v="2022-10-03T00:00:00"/>
    <d v="2022-11-01T00:00:00"/>
    <d v="2022-12-01T00:00:00"/>
    <d v="2023-01-02T00:00:00"/>
    <d v="2023-01-31T00:00:00"/>
    <d v="2023-03-02T00:00:00"/>
    <d v="2023-03-31T00:00:00"/>
    <d v="2023-04-30T00:00:00"/>
    <d v="2023-06-01T00:00:00"/>
    <d v="2023-07-03T00:00:00"/>
    <d v="2023-08-02T00:00:00"/>
    <d v="2023-08-31T00:00:00"/>
    <d v="2023-09-30T00:00:00"/>
    <d v="2023-10-31T00:00:00"/>
    <d v="2023-12-01T00:00:00"/>
    <d v="2024-01-02T00:00:00"/>
    <d v="2024-01-30T00:00:00"/>
    <d v="2024-03-01T00:00:00"/>
    <d v="2024-04-01T00:00:00"/>
    <n v="32"/>
    <n v="30"/>
    <n v="31"/>
    <n v="30"/>
    <n v="31"/>
    <n v="31"/>
    <n v="31"/>
    <n v="30"/>
    <n v="31"/>
    <n v="31"/>
    <n v="30"/>
    <n v="29"/>
    <n v="30"/>
    <n v="32"/>
    <n v="29"/>
    <n v="30"/>
    <n v="29"/>
    <n v="30"/>
    <n v="32"/>
    <n v="32"/>
    <n v="30"/>
    <n v="29"/>
    <n v="30"/>
    <n v="31"/>
    <n v="31"/>
    <n v="32"/>
    <n v="28"/>
    <n v="31"/>
    <n v="31"/>
    <n v="29"/>
    <d v="2024-04-29T00:00:00"/>
    <x v="15"/>
    <n v="8"/>
    <n v="7"/>
    <n v="7"/>
    <x v="16"/>
    <n v="3"/>
    <x v="16"/>
    <s v="M"/>
    <d v="2024-05-14T00:00:00"/>
    <n v="7"/>
    <x v="13"/>
    <x v="13"/>
    <n v="7"/>
    <n v="5"/>
    <d v="2024-05-16T00:00:00"/>
    <n v="7"/>
    <n v="5"/>
    <d v="2023-08-23T00:00:00"/>
    <d v="2023-09-22T00:00:00"/>
    <d v="2023-10-18T00:00:00"/>
    <d v="2023-11-17T00:00:00"/>
    <d v="2024-05-22T00:00:00"/>
  </r>
  <r>
    <s v="JDA"/>
    <x v="62"/>
    <s v="Chorrera"/>
    <s v="5 - JDA"/>
    <n v="256"/>
    <n v="256"/>
    <n v="0"/>
    <m/>
    <m/>
    <n v="5681180"/>
    <n v="4014667"/>
    <n v="0.85262289258955171"/>
    <n v="42.333333333333336"/>
    <n v="21"/>
    <n v="243"/>
    <n v="12.19047619047619"/>
    <n v="55"/>
    <n v="0.38181818181818183"/>
    <n v="27.5"/>
    <n v="0.76363636363636367"/>
    <d v="2021-10-30T00:00:00"/>
    <d v="2021-12-01T00:00:00"/>
    <d v="2021-12-29T00:00:00"/>
    <d v="2022-01-27T00:00:00"/>
    <d v="2022-02-26T00:00:00"/>
    <d v="2022-03-30T00:00:00"/>
    <d v="2022-04-29T00:00:00"/>
    <d v="2022-05-31T00:00:00"/>
    <d v="2022-06-30T00:00:00"/>
    <d v="2022-07-30T00:00:00"/>
    <d v="2022-08-30T00:00:00"/>
    <d v="2022-09-30T00:00:00"/>
    <d v="2022-10-30T00:00:00"/>
    <d v="2022-12-01T00:00:00"/>
    <d v="2022-12-31T00:00:00"/>
    <d v="2023-01-30T00:00:00"/>
    <d v="2023-03-01T00:00:00"/>
    <d v="2023-03-31T00:00:00"/>
    <d v="2023-04-30T00:00:00"/>
    <d v="2023-06-01T00:00:00"/>
    <d v="2023-07-03T00:00:00"/>
    <d v="2023-08-02T00:00:00"/>
    <d v="2023-09-01T00:00:00"/>
    <d v="2023-10-02T00:00:00"/>
    <d v="2023-11-01T00:00:00"/>
    <d v="2023-12-01T00:00:00"/>
    <d v="2024-01-02T00:00:00"/>
    <d v="2024-01-31T00:00:00"/>
    <d v="2024-03-02T00:00:00"/>
    <d v="2024-04-02T00:00:00"/>
    <n v="32"/>
    <n v="28"/>
    <n v="29"/>
    <n v="30"/>
    <n v="32"/>
    <n v="30"/>
    <n v="32"/>
    <n v="30"/>
    <n v="30"/>
    <n v="31"/>
    <n v="31"/>
    <n v="30"/>
    <n v="32"/>
    <n v="30"/>
    <n v="30"/>
    <n v="30"/>
    <n v="30"/>
    <n v="30"/>
    <n v="32"/>
    <n v="32"/>
    <n v="30"/>
    <n v="30"/>
    <n v="31"/>
    <n v="30"/>
    <n v="30"/>
    <n v="32"/>
    <n v="29"/>
    <n v="31"/>
    <n v="31"/>
    <n v="30"/>
    <d v="2024-05-01T00:00:00"/>
    <x v="16"/>
    <n v="6"/>
    <n v="5"/>
    <n v="5"/>
    <x v="16"/>
    <n v="3"/>
    <x v="16"/>
    <s v="M"/>
    <d v="2024-05-14T00:00:00"/>
    <n v="7"/>
    <x v="13"/>
    <x v="13"/>
    <n v="7"/>
    <n v="5"/>
    <d v="2024-05-16T00:00:00"/>
    <n v="7"/>
    <n v="5"/>
    <d v="2023-08-22T00:00:00"/>
    <d v="2023-09-21T00:00:00"/>
    <d v="2023-10-18T00:00:00"/>
    <d v="2023-11-21T00:00:00"/>
    <d v="2024-05-22T00:00:00"/>
  </r>
  <r>
    <s v="JDA"/>
    <x v="23"/>
    <s v="Santa Veronica"/>
    <s v="4 - JDA"/>
    <n v="1344"/>
    <n v="959"/>
    <n v="308"/>
    <m/>
    <m/>
    <n v="121829243"/>
    <n v="106898496"/>
    <n v="0.93202875503702232"/>
    <n v="616.33333333333337"/>
    <n v="286"/>
    <n v="220.33333333333334"/>
    <n v="3.3531468531468533"/>
    <n v="55"/>
    <n v="5.2"/>
    <n v="27.5"/>
    <n v="10.4"/>
    <d v="2021-11-02T00:00:00"/>
    <d v="2021-12-02T00:00:00"/>
    <d v="2022-01-03T00:00:00"/>
    <d v="2022-02-01T00:00:00"/>
    <d v="2022-03-03T00:00:00"/>
    <d v="2022-04-04T00:00:00"/>
    <d v="2022-05-04T00:00:00"/>
    <d v="2022-06-04T00:00:00"/>
    <d v="2022-07-05T00:00:00"/>
    <d v="2022-08-04T00:00:00"/>
    <d v="2022-09-04T00:00:00"/>
    <d v="2022-10-04T00:00:00"/>
    <d v="2022-11-02T00:00:00"/>
    <d v="2022-12-02T00:00:00"/>
    <d v="2023-01-03T00:00:00"/>
    <d v="2023-02-01T00:00:00"/>
    <d v="2023-03-03T00:00:00"/>
    <d v="2023-04-01T00:00:00"/>
    <d v="2023-05-02T00:00:00"/>
    <d v="2023-06-01T00:00:00"/>
    <d v="2023-07-03T00:00:00"/>
    <d v="2023-08-02T00:00:00"/>
    <d v="2023-09-01T00:00:00"/>
    <d v="2023-10-02T00:00:00"/>
    <d v="2023-11-02T00:00:00"/>
    <d v="2023-12-02T00:00:00"/>
    <d v="2024-01-03T00:00:00"/>
    <d v="2024-01-31T00:00:00"/>
    <d v="2024-03-02T00:00:00"/>
    <d v="2024-04-02T00:00:00"/>
    <n v="30"/>
    <n v="32"/>
    <n v="29"/>
    <n v="30"/>
    <n v="32"/>
    <n v="30"/>
    <n v="31"/>
    <n v="31"/>
    <n v="30"/>
    <n v="31"/>
    <n v="30"/>
    <n v="29"/>
    <n v="30"/>
    <n v="32"/>
    <n v="29"/>
    <n v="30"/>
    <n v="29"/>
    <n v="31"/>
    <n v="30"/>
    <n v="32"/>
    <n v="30"/>
    <n v="30"/>
    <n v="31"/>
    <n v="31"/>
    <n v="30"/>
    <n v="32"/>
    <n v="28"/>
    <n v="31"/>
    <n v="31"/>
    <n v="30"/>
    <d v="2024-05-01T00:00:00"/>
    <x v="16"/>
    <n v="6"/>
    <n v="5"/>
    <n v="5"/>
    <x v="16"/>
    <n v="3"/>
    <x v="16"/>
    <s v="M"/>
    <d v="2024-05-14T00:00:00"/>
    <n v="7"/>
    <x v="13"/>
    <x v="13"/>
    <n v="7"/>
    <n v="5"/>
    <d v="2024-05-16T00:00:00"/>
    <n v="7"/>
    <n v="5"/>
    <d v="2023-08-22T00:00:00"/>
    <d v="2023-09-20T00:00:00"/>
    <d v="2023-10-17T00:00:00"/>
    <d v="2023-11-21T00:00:00"/>
    <d v="2024-05-22T00:00:00"/>
  </r>
  <r>
    <s v="BQ"/>
    <x v="84"/>
    <s v="Zona 20"/>
    <s v="Z20 - BQ"/>
    <n v="7297"/>
    <n v="4945"/>
    <n v="346"/>
    <m/>
    <m/>
    <n v="1317277504"/>
    <n v="660682394"/>
    <n v="0.63694045832937429"/>
    <n v="2397"/>
    <n v="356"/>
    <n v="356.23076923076923"/>
    <n v="13.890449438202246"/>
    <n v="55"/>
    <n v="6.4727272727272727"/>
    <n v="27.5"/>
    <n v="12.945454545454545"/>
    <d v="2021-11-02T00:00:00"/>
    <d v="2021-12-02T00:00:00"/>
    <d v="2022-01-03T00:00:00"/>
    <d v="2022-02-01T00:00:00"/>
    <d v="2022-03-03T00:00:00"/>
    <d v="2022-04-04T00:00:00"/>
    <d v="2022-05-04T00:00:00"/>
    <d v="2022-06-04T00:00:00"/>
    <d v="2022-07-05T00:00:00"/>
    <d v="2022-08-04T00:00:00"/>
    <d v="2022-09-05T00:00:00"/>
    <d v="2022-10-05T00:00:00"/>
    <d v="2022-11-03T00:00:00"/>
    <d v="2022-12-02T00:00:00"/>
    <d v="2023-01-03T00:00:00"/>
    <d v="2023-02-01T00:00:00"/>
    <d v="2023-03-03T00:00:00"/>
    <d v="2023-04-01T00:00:00"/>
    <d v="2023-05-02T00:00:00"/>
    <d v="2023-06-02T00:00:00"/>
    <d v="2023-07-04T00:00:00"/>
    <d v="2023-08-03T00:00:00"/>
    <d v="2023-09-01T00:00:00"/>
    <d v="2023-10-02T00:00:00"/>
    <d v="2023-11-02T00:00:00"/>
    <d v="2023-12-02T00:00:00"/>
    <d v="2024-01-03T00:00:00"/>
    <d v="2024-01-31T00:00:00"/>
    <d v="2024-03-02T00:00:00"/>
    <d v="2024-04-02T00:00:00"/>
    <n v="30"/>
    <n v="32"/>
    <n v="29"/>
    <n v="30"/>
    <n v="32"/>
    <n v="30"/>
    <n v="31"/>
    <n v="31"/>
    <n v="30"/>
    <n v="32"/>
    <n v="30"/>
    <n v="29"/>
    <n v="29"/>
    <n v="32"/>
    <n v="29"/>
    <n v="30"/>
    <n v="29"/>
    <n v="31"/>
    <n v="31"/>
    <n v="32"/>
    <n v="30"/>
    <n v="29"/>
    <n v="31"/>
    <n v="31"/>
    <n v="30"/>
    <n v="32"/>
    <n v="28"/>
    <n v="31"/>
    <n v="31"/>
    <n v="30"/>
    <d v="2024-05-01T00:00:00"/>
    <x v="16"/>
    <n v="7"/>
    <n v="6"/>
    <n v="6"/>
    <x v="17"/>
    <n v="4"/>
    <x v="17"/>
    <s v="M"/>
    <d v="2024-05-14T00:00:00"/>
    <n v="6"/>
    <x v="13"/>
    <x v="13"/>
    <n v="7"/>
    <n v="5"/>
    <d v="2024-05-16T00:00:00"/>
    <n v="7"/>
    <n v="5"/>
    <d v="2023-08-24T00:00:00"/>
    <d v="2023-09-21T00:00:00"/>
    <d v="2023-10-19T00:00:00"/>
    <d v="2023-11-23T00:00:00"/>
    <d v="2024-05-22T00:00:00"/>
  </r>
  <r>
    <s v="SO"/>
    <x v="85"/>
    <s v="Zona 3"/>
    <s v="03 - SO"/>
    <n v="3836"/>
    <n v="2233"/>
    <n v="15"/>
    <m/>
    <m/>
    <n v="197276765"/>
    <n v="99938343"/>
    <n v="0.7537616811482083"/>
    <n v="464.66666666666669"/>
    <n v="137"/>
    <n v="391"/>
    <n v="16.299270072992702"/>
    <n v="55"/>
    <n v="2.4909090909090907"/>
    <n v="27.5"/>
    <n v="4.9818181818181815"/>
    <d v="2021-11-02T00:00:00"/>
    <d v="2021-12-02T00:00:00"/>
    <d v="2022-01-03T00:00:00"/>
    <d v="2022-02-02T00:00:00"/>
    <d v="2022-03-04T00:00:00"/>
    <d v="2022-04-05T00:00:00"/>
    <d v="2022-05-05T00:00:00"/>
    <d v="2022-06-05T00:00:00"/>
    <d v="2022-07-06T00:00:00"/>
    <d v="2022-08-05T00:00:00"/>
    <d v="2022-09-03T00:00:00"/>
    <d v="2022-10-04T00:00:00"/>
    <d v="2022-11-02T00:00:00"/>
    <d v="2022-12-02T00:00:00"/>
    <d v="2023-01-03T00:00:00"/>
    <d v="2023-02-01T00:00:00"/>
    <d v="2023-03-03T00:00:00"/>
    <d v="2023-03-31T00:00:00"/>
    <d v="2023-04-30T00:00:00"/>
    <d v="2023-06-01T00:00:00"/>
    <d v="2023-07-03T00:00:00"/>
    <d v="2023-08-02T00:00:00"/>
    <d v="2023-09-01T00:00:00"/>
    <d v="2023-10-02T00:00:00"/>
    <d v="2023-11-02T00:00:00"/>
    <d v="2023-12-02T00:00:00"/>
    <d v="2024-01-03T00:00:00"/>
    <d v="2024-01-31T00:00:00"/>
    <d v="2024-03-02T00:00:00"/>
    <d v="2024-04-02T00:00:00"/>
    <n v="30"/>
    <n v="32"/>
    <n v="30"/>
    <n v="30"/>
    <n v="32"/>
    <n v="30"/>
    <n v="31"/>
    <n v="31"/>
    <n v="30"/>
    <n v="29"/>
    <n v="31"/>
    <n v="29"/>
    <n v="30"/>
    <n v="32"/>
    <n v="29"/>
    <n v="30"/>
    <n v="28"/>
    <n v="30"/>
    <n v="32"/>
    <n v="32"/>
    <n v="30"/>
    <n v="30"/>
    <n v="31"/>
    <n v="31"/>
    <n v="30"/>
    <n v="32"/>
    <n v="28"/>
    <n v="31"/>
    <n v="31"/>
    <n v="30"/>
    <d v="2024-05-01T00:00:00"/>
    <x v="16"/>
    <n v="7"/>
    <n v="6"/>
    <n v="6"/>
    <x v="17"/>
    <n v="4"/>
    <x v="17"/>
    <s v="M"/>
    <d v="2024-05-14T00:00:00"/>
    <n v="6"/>
    <x v="13"/>
    <x v="13"/>
    <n v="7"/>
    <n v="5"/>
    <d v="2024-05-16T00:00:00"/>
    <n v="7"/>
    <n v="5"/>
    <d v="2023-08-23T00:00:00"/>
    <d v="2023-09-20T00:00:00"/>
    <d v="2023-10-18T00:00:00"/>
    <d v="2023-11-17T00:00:00"/>
    <d v="2024-05-22T00:00:00"/>
  </r>
  <r>
    <s v="SO"/>
    <x v="86"/>
    <s v="Zona 2"/>
    <s v="02 - SO"/>
    <n v="5575"/>
    <n v="5363"/>
    <n v="118"/>
    <m/>
    <m/>
    <n v="339749850"/>
    <n v="250997842"/>
    <n v="1.0997178940363233"/>
    <n v="1164.3333333333333"/>
    <n v="299"/>
    <n v="391"/>
    <n v="17.936454849498329"/>
    <n v="55"/>
    <n v="5.4363636363636365"/>
    <n v="27.5"/>
    <n v="10.872727272727273"/>
    <d v="2021-10-29T00:00:00"/>
    <d v="2021-11-30T00:00:00"/>
    <d v="2021-12-30T00:00:00"/>
    <d v="2022-01-29T00:00:00"/>
    <d v="2022-03-01T00:00:00"/>
    <d v="2022-04-01T00:00:00"/>
    <d v="2022-05-02T00:00:00"/>
    <d v="2022-06-02T00:00:00"/>
    <d v="2022-07-03T00:00:00"/>
    <d v="2022-08-03T00:00:00"/>
    <d v="2022-09-04T00:00:00"/>
    <d v="2022-10-03T00:00:00"/>
    <d v="2022-11-01T00:00:00"/>
    <d v="2022-11-30T00:00:00"/>
    <d v="2022-12-31T00:00:00"/>
    <d v="2023-01-30T00:00:00"/>
    <d v="2023-03-01T00:00:00"/>
    <d v="2023-03-31T00:00:00"/>
    <d v="2023-05-02T00:00:00"/>
    <d v="2023-06-02T00:00:00"/>
    <d v="2023-07-04T00:00:00"/>
    <d v="2023-08-03T00:00:00"/>
    <d v="2023-09-02T00:00:00"/>
    <d v="2023-10-03T00:00:00"/>
    <d v="2023-11-01T00:00:00"/>
    <d v="2023-11-30T00:00:00"/>
    <d v="2023-12-30T00:00:00"/>
    <d v="2024-01-31T00:00:00"/>
    <d v="2024-03-02T00:00:00"/>
    <d v="2024-04-02T00:00:00"/>
    <n v="32"/>
    <n v="30"/>
    <n v="30"/>
    <n v="31"/>
    <n v="31"/>
    <n v="31"/>
    <n v="31"/>
    <n v="31"/>
    <n v="31"/>
    <n v="32"/>
    <n v="29"/>
    <n v="29"/>
    <n v="29"/>
    <n v="31"/>
    <n v="30"/>
    <n v="30"/>
    <n v="30"/>
    <n v="32"/>
    <n v="31"/>
    <n v="32"/>
    <n v="30"/>
    <n v="30"/>
    <n v="31"/>
    <n v="29"/>
    <n v="29"/>
    <n v="30"/>
    <n v="32"/>
    <n v="31"/>
    <n v="31"/>
    <n v="30"/>
    <d v="2024-05-01T00:00:00"/>
    <x v="16"/>
    <n v="7"/>
    <n v="6"/>
    <n v="6"/>
    <x v="17"/>
    <n v="4"/>
    <x v="17"/>
    <s v="M"/>
    <d v="2024-05-14T00:00:00"/>
    <n v="6"/>
    <x v="13"/>
    <x v="13"/>
    <n v="7"/>
    <n v="5"/>
    <d v="2024-05-16T00:00:00"/>
    <n v="7"/>
    <n v="5"/>
    <d v="2023-08-23T00:00:00"/>
    <d v="2023-09-20T00:00:00"/>
    <d v="2023-10-19T00:00:00"/>
    <d v="2023-11-17T00:00:00"/>
    <d v="2024-05-22T00:00:00"/>
  </r>
  <r>
    <s v="SGR"/>
    <x v="87"/>
    <s v="Zona A3"/>
    <s v="A3 - SGR"/>
    <n v="1480"/>
    <n v="1427"/>
    <n v="37"/>
    <m/>
    <m/>
    <n v="84403146"/>
    <n v="55285742"/>
    <n v="0.86760487288998844"/>
    <n v="382"/>
    <n v="90"/>
    <n v="288.5"/>
    <n v="15.855555555555556"/>
    <n v="55"/>
    <n v="1.6363636363636365"/>
    <n v="27.5"/>
    <n v="3.2727272727272729"/>
    <d v="2021-11-03T00:00:00"/>
    <d v="2021-12-03T00:00:00"/>
    <d v="2022-01-04T00:00:00"/>
    <d v="2022-02-02T00:00:00"/>
    <d v="2022-03-04T00:00:00"/>
    <d v="2022-04-05T00:00:00"/>
    <d v="2022-05-05T00:00:00"/>
    <d v="2022-06-05T00:00:00"/>
    <d v="2022-07-06T00:00:00"/>
    <d v="2022-08-05T00:00:00"/>
    <d v="2022-09-04T00:00:00"/>
    <d v="2022-10-04T00:00:00"/>
    <d v="2022-11-03T00:00:00"/>
    <d v="2022-12-03T00:00:00"/>
    <d v="2023-01-04T00:00:00"/>
    <d v="2023-02-02T00:00:00"/>
    <d v="2023-03-04T00:00:00"/>
    <d v="2023-04-02T00:00:00"/>
    <d v="2023-05-03T00:00:00"/>
    <d v="2023-06-03T00:00:00"/>
    <d v="2023-07-05T00:00:00"/>
    <d v="2023-08-04T00:00:00"/>
    <d v="2023-09-04T00:00:00"/>
    <d v="2023-10-04T00:00:00"/>
    <d v="2023-11-03T00:00:00"/>
    <d v="2023-12-03T00:00:00"/>
    <d v="2024-01-03T00:00:00"/>
    <d v="2024-01-31T00:00:00"/>
    <d v="2024-03-02T00:00:00"/>
    <d v="2024-04-02T00:00:00"/>
    <n v="30"/>
    <n v="32"/>
    <n v="29"/>
    <n v="30"/>
    <n v="32"/>
    <n v="30"/>
    <n v="31"/>
    <n v="31"/>
    <n v="30"/>
    <n v="30"/>
    <n v="30"/>
    <n v="30"/>
    <n v="30"/>
    <n v="32"/>
    <n v="29"/>
    <n v="30"/>
    <n v="29"/>
    <n v="31"/>
    <n v="31"/>
    <n v="32"/>
    <n v="30"/>
    <n v="31"/>
    <n v="30"/>
    <n v="30"/>
    <n v="30"/>
    <n v="31"/>
    <n v="28"/>
    <n v="31"/>
    <n v="31"/>
    <n v="30"/>
    <d v="2024-05-01T00:00:00"/>
    <x v="16"/>
    <n v="7"/>
    <n v="6"/>
    <n v="6"/>
    <x v="17"/>
    <n v="4"/>
    <x v="17"/>
    <s v="M"/>
    <d v="2024-05-14T00:00:00"/>
    <n v="6"/>
    <x v="13"/>
    <x v="13"/>
    <n v="7"/>
    <n v="5"/>
    <d v="2024-05-16T00:00:00"/>
    <n v="7"/>
    <n v="5"/>
    <d v="2023-08-24T00:00:00"/>
    <d v="2023-09-23T00:00:00"/>
    <d v="2023-10-20T00:00:00"/>
    <d v="2023-11-21T00:00:00"/>
    <d v="2024-05-22T00:00:00"/>
  </r>
  <r>
    <s v="BQ"/>
    <x v="88"/>
    <s v="Zona 15"/>
    <s v="Z15 - BQ"/>
    <n v="9247"/>
    <n v="8465"/>
    <n v="703"/>
    <m/>
    <m/>
    <n v="1128252939"/>
    <n v="969152457"/>
    <n v="0.92762012705198593"/>
    <n v="1726.6666666666667"/>
    <n v="524"/>
    <n v="480"/>
    <n v="16.154580152671755"/>
    <n v="55"/>
    <n v="9.5272727272727273"/>
    <n v="27.5"/>
    <n v="19.054545454545455"/>
    <d v="2021-11-02T00:00:00"/>
    <d v="2021-12-02T00:00:00"/>
    <d v="2022-01-03T00:00:00"/>
    <d v="2022-02-01T00:00:00"/>
    <d v="2022-03-03T00:00:00"/>
    <d v="2022-04-04T00:00:00"/>
    <d v="2022-05-04T00:00:00"/>
    <d v="2022-06-04T00:00:00"/>
    <d v="2022-07-05T00:00:00"/>
    <d v="2022-08-04T00:00:00"/>
    <d v="2022-09-05T00:00:00"/>
    <d v="2022-10-05T00:00:00"/>
    <d v="2022-11-03T00:00:00"/>
    <d v="2022-12-02T00:00:00"/>
    <d v="2023-01-03T00:00:00"/>
    <d v="2023-02-01T00:00:00"/>
    <d v="2023-03-03T00:00:00"/>
    <d v="2023-04-03T00:00:00"/>
    <d v="2023-05-04T00:00:00"/>
    <d v="2023-06-03T00:00:00"/>
    <d v="2023-07-05T00:00:00"/>
    <d v="2023-08-04T00:00:00"/>
    <d v="2023-09-04T00:00:00"/>
    <d v="2023-10-04T00:00:00"/>
    <d v="2023-11-03T00:00:00"/>
    <d v="2023-12-02T00:00:00"/>
    <d v="2024-01-03T00:00:00"/>
    <d v="2024-01-31T00:00:00"/>
    <d v="2024-03-02T00:00:00"/>
    <d v="2024-04-02T00:00:00"/>
    <n v="30"/>
    <n v="32"/>
    <n v="29"/>
    <n v="30"/>
    <n v="32"/>
    <n v="30"/>
    <n v="31"/>
    <n v="31"/>
    <n v="30"/>
    <n v="32"/>
    <n v="30"/>
    <n v="29"/>
    <n v="29"/>
    <n v="32"/>
    <n v="29"/>
    <n v="30"/>
    <n v="31"/>
    <n v="31"/>
    <n v="30"/>
    <n v="32"/>
    <n v="30"/>
    <n v="31"/>
    <n v="30"/>
    <n v="30"/>
    <n v="29"/>
    <n v="32"/>
    <n v="28"/>
    <n v="31"/>
    <n v="31"/>
    <n v="30"/>
    <d v="2024-05-01T00:00:00"/>
    <x v="16"/>
    <n v="7"/>
    <n v="6"/>
    <n v="6"/>
    <x v="17"/>
    <n v="4"/>
    <x v="17"/>
    <s v="M"/>
    <d v="2024-05-14T00:00:00"/>
    <n v="6"/>
    <x v="13"/>
    <x v="13"/>
    <n v="7"/>
    <n v="5"/>
    <d v="2024-05-16T00:00:00"/>
    <n v="7"/>
    <n v="5"/>
    <d v="2023-08-24T00:00:00"/>
    <d v="2023-09-23T00:00:00"/>
    <d v="2023-10-20T00:00:00"/>
    <d v="2023-11-22T00:00:00"/>
    <d v="2024-05-22T00:00:00"/>
  </r>
  <r>
    <s v="SO"/>
    <x v="89"/>
    <s v="Zona 29"/>
    <s v="29 - SO"/>
    <n v="7177"/>
    <n v="6975"/>
    <n v="47"/>
    <m/>
    <m/>
    <n v="342697692"/>
    <n v="207479519"/>
    <n v="0.96830248262783325"/>
    <n v="1121.3333333333333"/>
    <n v="463"/>
    <n v="400"/>
    <n v="15.064794816414686"/>
    <n v="55"/>
    <n v="8.418181818181818"/>
    <n v="27.5"/>
    <n v="16.836363636363636"/>
    <d v="2021-11-03T00:00:00"/>
    <d v="2021-12-03T00:00:00"/>
    <d v="2022-01-04T00:00:00"/>
    <d v="2022-02-03T00:00:00"/>
    <d v="2022-03-05T00:00:00"/>
    <d v="2022-04-06T00:00:00"/>
    <d v="2022-05-06T00:00:00"/>
    <d v="2022-06-06T00:00:00"/>
    <d v="2022-07-07T00:00:00"/>
    <d v="2022-08-06T00:00:00"/>
    <d v="2022-09-06T00:00:00"/>
    <d v="2022-10-06T00:00:00"/>
    <d v="2022-11-04T00:00:00"/>
    <d v="2022-12-03T00:00:00"/>
    <d v="2023-01-04T00:00:00"/>
    <d v="2023-02-02T00:00:00"/>
    <d v="2023-03-04T00:00:00"/>
    <d v="2023-04-02T00:00:00"/>
    <d v="2023-05-04T00:00:00"/>
    <d v="2023-06-05T00:00:00"/>
    <d v="2023-07-06T00:00:00"/>
    <d v="2023-08-05T00:00:00"/>
    <d v="2023-09-05T00:00:00"/>
    <d v="2023-10-05T00:00:00"/>
    <d v="2023-11-04T00:00:00"/>
    <d v="2023-12-03T00:00:00"/>
    <d v="2024-01-04T00:00:00"/>
    <d v="2024-02-01T00:00:00"/>
    <d v="2024-03-03T00:00:00"/>
    <d v="2024-04-03T00:00:00"/>
    <n v="30"/>
    <n v="32"/>
    <n v="30"/>
    <n v="30"/>
    <n v="32"/>
    <n v="30"/>
    <n v="31"/>
    <n v="31"/>
    <n v="30"/>
    <n v="31"/>
    <n v="30"/>
    <n v="29"/>
    <n v="29"/>
    <n v="32"/>
    <n v="29"/>
    <n v="30"/>
    <n v="29"/>
    <n v="32"/>
    <n v="32"/>
    <n v="31"/>
    <n v="30"/>
    <n v="31"/>
    <n v="30"/>
    <n v="30"/>
    <n v="29"/>
    <n v="32"/>
    <n v="28"/>
    <n v="31"/>
    <n v="31"/>
    <n v="30"/>
    <d v="2024-05-02T00:00:00"/>
    <x v="17"/>
    <n v="7"/>
    <n v="6"/>
    <n v="6"/>
    <x v="18"/>
    <n v="5"/>
    <x v="18"/>
    <s v="M"/>
    <d v="2024-05-15T00:00:00"/>
    <n v="6"/>
    <x v="14"/>
    <x v="14"/>
    <n v="7"/>
    <n v="5"/>
    <d v="2024-05-17T00:00:00"/>
    <n v="7"/>
    <n v="5"/>
    <d v="2023-08-25T00:00:00"/>
    <d v="2023-09-24T00:00:00"/>
    <d v="2023-10-20T00:00:00"/>
    <d v="2023-11-24T00:00:00"/>
    <d v="2024-05-23T00:00:00"/>
  </r>
  <r>
    <s v="SO"/>
    <x v="90"/>
    <s v="Zona 28"/>
    <s v="28 - SO"/>
    <n v="4930"/>
    <n v="4051"/>
    <n v="38"/>
    <m/>
    <m/>
    <n v="175881183"/>
    <n v="89338211"/>
    <n v="0.72510876689498638"/>
    <n v="470.66666666666669"/>
    <n v="365"/>
    <n v="354.11764705882354"/>
    <n v="11.098630136986301"/>
    <n v="55"/>
    <n v="6.6363636363636367"/>
    <n v="27.5"/>
    <n v="13.272727272727273"/>
    <d v="2021-11-03T00:00:00"/>
    <d v="2021-12-03T00:00:00"/>
    <d v="2022-01-04T00:00:00"/>
    <d v="2022-02-02T00:00:00"/>
    <d v="2022-03-04T00:00:00"/>
    <d v="2022-04-05T00:00:00"/>
    <d v="2022-05-05T00:00:00"/>
    <d v="2022-06-05T00:00:00"/>
    <d v="2022-07-06T00:00:00"/>
    <d v="2022-08-05T00:00:00"/>
    <d v="2022-09-04T00:00:00"/>
    <d v="2022-10-04T00:00:00"/>
    <d v="2022-11-04T00:00:00"/>
    <d v="2022-12-03T00:00:00"/>
    <d v="2023-01-04T00:00:00"/>
    <d v="2023-02-02T00:00:00"/>
    <d v="2023-03-04T00:00:00"/>
    <d v="2023-04-02T00:00:00"/>
    <d v="2023-05-03T00:00:00"/>
    <d v="2023-06-03T00:00:00"/>
    <d v="2023-07-05T00:00:00"/>
    <d v="2023-08-04T00:00:00"/>
    <d v="2023-09-04T00:00:00"/>
    <d v="2023-10-04T00:00:00"/>
    <d v="2023-11-03T00:00:00"/>
    <d v="2023-12-03T00:00:00"/>
    <d v="2024-01-04T00:00:00"/>
    <d v="2024-02-01T00:00:00"/>
    <d v="2024-03-03T00:00:00"/>
    <d v="2024-04-03T00:00:00"/>
    <n v="30"/>
    <n v="32"/>
    <n v="29"/>
    <n v="30"/>
    <n v="32"/>
    <n v="30"/>
    <n v="31"/>
    <n v="31"/>
    <n v="30"/>
    <n v="30"/>
    <n v="30"/>
    <n v="31"/>
    <n v="29"/>
    <n v="32"/>
    <n v="29"/>
    <n v="30"/>
    <n v="29"/>
    <n v="31"/>
    <n v="31"/>
    <n v="32"/>
    <n v="30"/>
    <n v="31"/>
    <n v="30"/>
    <n v="30"/>
    <n v="30"/>
    <n v="32"/>
    <n v="28"/>
    <n v="31"/>
    <n v="31"/>
    <n v="30"/>
    <d v="2024-05-02T00:00:00"/>
    <x v="17"/>
    <n v="7"/>
    <n v="6"/>
    <n v="6"/>
    <x v="18"/>
    <n v="5"/>
    <x v="18"/>
    <s v="M"/>
    <d v="2024-05-15T00:00:00"/>
    <n v="6"/>
    <x v="14"/>
    <x v="14"/>
    <n v="7"/>
    <n v="5"/>
    <d v="2024-05-17T00:00:00"/>
    <n v="7"/>
    <n v="5"/>
    <d v="2023-08-24T00:00:00"/>
    <d v="2023-09-23T00:00:00"/>
    <d v="2023-10-20T00:00:00"/>
    <d v="2023-11-23T00:00:00"/>
    <d v="2024-05-23T00:00:00"/>
  </r>
  <r>
    <s v="TUB"/>
    <x v="58"/>
    <s v="Cuatro Bocas"/>
    <s v="2 - TUB"/>
    <n v="280"/>
    <n v="285"/>
    <n v="1"/>
    <m/>
    <m/>
    <n v="11473532"/>
    <n v="6225346"/>
    <n v="0.99963867860836775"/>
    <n v="71"/>
    <n v="43"/>
    <n v="290"/>
    <n v="6.6279069767441863"/>
    <n v="55"/>
    <n v="0.78181818181818186"/>
    <n v="27.5"/>
    <n v="1.5636363636363637"/>
    <d v="2021-11-04T00:00:00"/>
    <d v="2021-12-05T00:00:00"/>
    <d v="2022-01-05T00:00:00"/>
    <d v="2022-02-04T00:00:00"/>
    <d v="2022-03-07T00:00:00"/>
    <d v="2022-04-07T00:00:00"/>
    <d v="2022-05-07T00:00:00"/>
    <d v="2022-06-06T00:00:00"/>
    <d v="2022-07-07T00:00:00"/>
    <d v="2022-08-06T00:00:00"/>
    <d v="2022-09-06T00:00:00"/>
    <d v="2022-10-06T00:00:00"/>
    <d v="2022-11-04T00:00:00"/>
    <d v="2022-12-03T00:00:00"/>
    <d v="2023-01-04T00:00:00"/>
    <d v="2023-02-02T00:00:00"/>
    <d v="2023-03-04T00:00:00"/>
    <d v="2023-04-02T00:00:00"/>
    <d v="2023-05-03T00:00:00"/>
    <d v="2023-06-03T00:00:00"/>
    <d v="2023-07-05T00:00:00"/>
    <d v="2023-08-04T00:00:00"/>
    <d v="2023-09-04T00:00:00"/>
    <d v="2023-10-04T00:00:00"/>
    <d v="2023-11-03T00:00:00"/>
    <d v="2023-12-03T00:00:00"/>
    <d v="2024-01-04T00:00:00"/>
    <d v="2024-02-01T00:00:00"/>
    <d v="2024-03-03T00:00:00"/>
    <d v="2024-04-03T00:00:00"/>
    <n v="31"/>
    <n v="31"/>
    <n v="30"/>
    <n v="31"/>
    <n v="31"/>
    <n v="30"/>
    <n v="30"/>
    <n v="31"/>
    <n v="30"/>
    <n v="31"/>
    <n v="30"/>
    <n v="29"/>
    <n v="29"/>
    <n v="32"/>
    <n v="29"/>
    <n v="30"/>
    <n v="29"/>
    <n v="31"/>
    <n v="31"/>
    <n v="32"/>
    <n v="30"/>
    <n v="31"/>
    <n v="30"/>
    <n v="30"/>
    <n v="30"/>
    <n v="32"/>
    <n v="28"/>
    <n v="31"/>
    <n v="31"/>
    <n v="30"/>
    <d v="2024-05-02T00:00:00"/>
    <x v="17"/>
    <n v="7"/>
    <n v="6"/>
    <n v="6"/>
    <x v="18"/>
    <n v="5"/>
    <x v="18"/>
    <s v="M"/>
    <d v="2024-05-15T00:00:00"/>
    <n v="6"/>
    <x v="14"/>
    <x v="14"/>
    <n v="7"/>
    <n v="5"/>
    <d v="2024-05-17T00:00:00"/>
    <n v="7"/>
    <n v="5"/>
    <d v="2023-08-24T00:00:00"/>
    <d v="2023-09-24T00:00:00"/>
    <d v="2023-10-24T00:00:00"/>
    <d v="2023-11-23T00:00:00"/>
    <d v="2024-05-23T00:00:00"/>
  </r>
  <r>
    <s v="JDA"/>
    <x v="58"/>
    <s v="Vaiven"/>
    <s v="2 - JDA"/>
    <n v="1172"/>
    <n v="1180"/>
    <n v="9"/>
    <m/>
    <m/>
    <n v="40884693"/>
    <n v="19810866"/>
    <n v="0.75184219042680023"/>
    <n v="421.66666666666669"/>
    <n v="72"/>
    <n v="314"/>
    <n v="16.388888888888889"/>
    <n v="55"/>
    <n v="1.3090909090909091"/>
    <n v="27.5"/>
    <n v="2.6181818181818182"/>
    <d v="2021-11-04T00:00:00"/>
    <d v="2021-12-05T00:00:00"/>
    <d v="2022-01-06T00:00:00"/>
    <d v="2022-02-04T00:00:00"/>
    <d v="2022-03-07T00:00:00"/>
    <d v="2022-04-07T00:00:00"/>
    <d v="2022-05-07T00:00:00"/>
    <d v="2022-06-06T00:00:00"/>
    <d v="2022-07-07T00:00:00"/>
    <d v="2022-08-06T00:00:00"/>
    <d v="2022-09-06T00:00:00"/>
    <d v="2022-10-07T00:00:00"/>
    <d v="2022-11-05T00:00:00"/>
    <d v="2022-12-05T00:00:00"/>
    <d v="2023-01-06T00:00:00"/>
    <d v="2023-02-04T00:00:00"/>
    <d v="2023-03-07T00:00:00"/>
    <d v="2023-04-04T00:00:00"/>
    <d v="2023-05-04T00:00:00"/>
    <d v="2023-06-05T00:00:00"/>
    <d v="2023-07-06T00:00:00"/>
    <d v="2023-08-05T00:00:00"/>
    <d v="2023-09-04T00:00:00"/>
    <d v="2023-10-04T00:00:00"/>
    <d v="2023-11-03T00:00:00"/>
    <d v="2023-12-05T00:00:00"/>
    <d v="2024-01-04T00:00:00"/>
    <d v="2024-02-01T00:00:00"/>
    <d v="2024-03-03T00:00:00"/>
    <d v="2024-04-03T00:00:00"/>
    <n v="31"/>
    <n v="32"/>
    <n v="29"/>
    <n v="31"/>
    <n v="31"/>
    <n v="30"/>
    <n v="30"/>
    <n v="31"/>
    <n v="30"/>
    <n v="31"/>
    <n v="31"/>
    <n v="29"/>
    <n v="30"/>
    <n v="32"/>
    <n v="29"/>
    <n v="31"/>
    <n v="28"/>
    <n v="30"/>
    <n v="32"/>
    <n v="31"/>
    <n v="30"/>
    <n v="30"/>
    <n v="30"/>
    <n v="30"/>
    <n v="32"/>
    <n v="30"/>
    <n v="28"/>
    <n v="31"/>
    <n v="31"/>
    <n v="30"/>
    <d v="2024-05-02T00:00:00"/>
    <x v="17"/>
    <n v="7"/>
    <n v="6"/>
    <n v="6"/>
    <x v="18"/>
    <n v="5"/>
    <x v="18"/>
    <s v="M"/>
    <d v="2024-05-15T00:00:00"/>
    <n v="6"/>
    <x v="14"/>
    <x v="14"/>
    <n v="7"/>
    <n v="5"/>
    <d v="2024-05-17T00:00:00"/>
    <n v="7"/>
    <n v="5"/>
    <d v="2023-08-25T00:00:00"/>
    <d v="2023-09-24T00:00:00"/>
    <d v="2023-10-24T00:00:00"/>
    <d v="2023-11-22T00:00:00"/>
    <d v="2024-05-23T00:00:00"/>
  </r>
  <r>
    <s v="TUB"/>
    <x v="62"/>
    <s v="Playa Mendoza"/>
    <s v="5 - TUB"/>
    <n v="316"/>
    <n v="76"/>
    <n v="314"/>
    <m/>
    <m/>
    <n v="53353898"/>
    <n v="21811706"/>
    <n v="0.72453254137281831"/>
    <n v="140"/>
    <n v="97"/>
    <n v="300"/>
    <n v="0.78350515463917525"/>
    <n v="55"/>
    <n v="1.7636363636363637"/>
    <n v="27.5"/>
    <n v="3.5272727272727273"/>
    <d v="2021-11-04T00:00:00"/>
    <d v="2021-12-05T00:00:00"/>
    <d v="2022-01-05T00:00:00"/>
    <d v="2022-02-04T00:00:00"/>
    <d v="2022-03-07T00:00:00"/>
    <d v="2022-04-07T00:00:00"/>
    <d v="2022-05-07T00:00:00"/>
    <d v="2022-06-06T00:00:00"/>
    <d v="2022-07-07T00:00:00"/>
    <d v="2022-08-06T00:00:00"/>
    <d v="2022-09-06T00:00:00"/>
    <d v="2022-10-06T00:00:00"/>
    <d v="2022-11-05T00:00:00"/>
    <d v="2022-12-05T00:00:00"/>
    <d v="2023-01-06T00:00:00"/>
    <d v="2023-02-04T00:00:00"/>
    <d v="2023-03-07T00:00:00"/>
    <d v="2023-04-04T00:00:00"/>
    <d v="2023-05-05T00:00:00"/>
    <d v="2023-06-05T00:00:00"/>
    <d v="2023-07-06T00:00:00"/>
    <d v="2023-08-05T00:00:00"/>
    <d v="2023-09-05T00:00:00"/>
    <d v="2023-10-05T00:00:00"/>
    <d v="2023-11-04T00:00:00"/>
    <d v="2023-12-05T00:00:00"/>
    <d v="2024-01-04T00:00:00"/>
    <d v="2024-02-01T00:00:00"/>
    <d v="2024-03-03T00:00:00"/>
    <d v="2024-04-03T00:00:00"/>
    <n v="31"/>
    <n v="31"/>
    <n v="30"/>
    <n v="31"/>
    <n v="31"/>
    <n v="30"/>
    <n v="30"/>
    <n v="31"/>
    <n v="30"/>
    <n v="31"/>
    <n v="30"/>
    <n v="30"/>
    <n v="30"/>
    <n v="32"/>
    <n v="29"/>
    <n v="31"/>
    <n v="28"/>
    <n v="31"/>
    <n v="31"/>
    <n v="31"/>
    <n v="30"/>
    <n v="31"/>
    <n v="30"/>
    <n v="30"/>
    <n v="31"/>
    <n v="30"/>
    <n v="28"/>
    <n v="31"/>
    <n v="31"/>
    <n v="30"/>
    <d v="2024-05-02T00:00:00"/>
    <x v="17"/>
    <n v="7"/>
    <n v="6"/>
    <n v="6"/>
    <x v="18"/>
    <n v="5"/>
    <x v="18"/>
    <s v="M"/>
    <d v="2024-05-15T00:00:00"/>
    <n v="6"/>
    <x v="14"/>
    <x v="14"/>
    <n v="7"/>
    <n v="5"/>
    <d v="2024-05-17T00:00:00"/>
    <n v="7"/>
    <n v="5"/>
    <d v="2023-08-25T00:00:00"/>
    <d v="2023-09-24T00:00:00"/>
    <d v="2023-10-25T00:00:00"/>
    <d v="2023-11-23T00:00:00"/>
    <d v="2024-05-23T00:00:00"/>
  </r>
  <r>
    <s v="SO"/>
    <x v="91"/>
    <n v="0"/>
    <s v="28B - SO"/>
    <n v="3916"/>
    <n v="3936"/>
    <n v="13"/>
    <m/>
    <m/>
    <n v="155765073"/>
    <n v="72007226"/>
    <n v="0.74688238880914248"/>
    <n v="966"/>
    <n v="275"/>
    <n v="354.11764705882354"/>
    <n v="14.312727272727273"/>
    <n v="55"/>
    <n v="5"/>
    <n v="27.5"/>
    <n v="10"/>
    <d v="2021-11-03T00:00:00"/>
    <d v="2021-12-03T00:00:00"/>
    <d v="2022-01-04T00:00:00"/>
    <d v="2022-02-02T00:00:00"/>
    <d v="2022-03-04T00:00:00"/>
    <d v="2022-04-05T00:00:00"/>
    <d v="2022-05-05T00:00:00"/>
    <d v="2022-06-05T00:00:00"/>
    <d v="2022-07-06T00:00:00"/>
    <d v="2022-08-05T00:00:00"/>
    <d v="2022-09-03T00:00:00"/>
    <d v="2022-10-04T00:00:00"/>
    <d v="2022-11-02T00:00:00"/>
    <d v="2022-12-03T00:00:00"/>
    <d v="2023-01-04T00:00:00"/>
    <d v="2023-02-02T00:00:00"/>
    <d v="2023-03-04T00:00:00"/>
    <d v="2023-04-02T00:00:00"/>
    <d v="2023-05-04T00:00:00"/>
    <d v="2023-06-05T00:00:00"/>
    <d v="2023-07-06T00:00:00"/>
    <d v="2023-08-05T00:00:00"/>
    <d v="2023-09-05T00:00:00"/>
    <d v="2023-10-05T00:00:00"/>
    <d v="2023-11-04T00:00:00"/>
    <d v="2023-12-03T00:00:00"/>
    <d v="2024-01-04T00:00:00"/>
    <d v="2024-02-01T00:00:00"/>
    <d v="2024-03-03T00:00:00"/>
    <d v="2024-04-03T00:00:00"/>
    <n v="30"/>
    <n v="32"/>
    <n v="29"/>
    <n v="30"/>
    <n v="32"/>
    <n v="30"/>
    <n v="31"/>
    <n v="31"/>
    <n v="30"/>
    <n v="29"/>
    <n v="31"/>
    <n v="29"/>
    <n v="31"/>
    <n v="32"/>
    <n v="29"/>
    <n v="30"/>
    <n v="29"/>
    <n v="32"/>
    <n v="32"/>
    <n v="31"/>
    <n v="30"/>
    <n v="31"/>
    <n v="30"/>
    <n v="30"/>
    <n v="29"/>
    <n v="32"/>
    <n v="28"/>
    <n v="31"/>
    <n v="31"/>
    <n v="30"/>
    <d v="2024-05-02T00:00:00"/>
    <x v="17"/>
    <n v="7"/>
    <n v="6"/>
    <n v="6"/>
    <x v="18"/>
    <n v="5"/>
    <x v="18"/>
    <s v="M"/>
    <d v="2024-05-15T00:00:00"/>
    <n v="6"/>
    <x v="14"/>
    <x v="14"/>
    <n v="7"/>
    <n v="5"/>
    <d v="2024-05-17T00:00:00"/>
    <n v="7"/>
    <n v="5"/>
    <d v="2023-08-25T00:00:00"/>
    <d v="2023-09-24T00:00:00"/>
    <d v="2023-10-24T00:00:00"/>
    <d v="2023-11-24T00:00:00"/>
    <d v="2024-05-23T00:00:00"/>
  </r>
  <r>
    <s v="SO"/>
    <x v="92"/>
    <s v="Zona 13A"/>
    <s v="13A - SO"/>
    <n v="5208"/>
    <n v="4282"/>
    <n v="102"/>
    <m/>
    <m/>
    <n v="275725609"/>
    <n v="191892835"/>
    <n v="0.89457273827650707"/>
    <n v="795"/>
    <n v="397"/>
    <n v="396"/>
    <n v="10.785894206549118"/>
    <n v="55"/>
    <n v="7.2181818181818178"/>
    <n v="27.5"/>
    <n v="14.436363636363636"/>
    <d v="2021-11-03T00:00:00"/>
    <d v="2021-12-02T00:00:00"/>
    <d v="2022-01-03T00:00:00"/>
    <d v="2022-02-02T00:00:00"/>
    <d v="2022-03-04T00:00:00"/>
    <d v="2022-04-05T00:00:00"/>
    <d v="2022-05-05T00:00:00"/>
    <d v="2022-06-05T00:00:00"/>
    <d v="2022-07-06T00:00:00"/>
    <d v="2022-08-05T00:00:00"/>
    <d v="2022-09-05T00:00:00"/>
    <d v="2022-10-05T00:00:00"/>
    <d v="2022-11-03T00:00:00"/>
    <d v="2022-12-02T00:00:00"/>
    <d v="2023-01-03T00:00:00"/>
    <d v="2023-02-01T00:00:00"/>
    <d v="2023-03-03T00:00:00"/>
    <d v="2023-04-03T00:00:00"/>
    <d v="2023-05-04T00:00:00"/>
    <d v="2023-06-03T00:00:00"/>
    <d v="2023-07-05T00:00:00"/>
    <d v="2023-08-04T00:00:00"/>
    <d v="2023-09-04T00:00:00"/>
    <d v="2023-10-04T00:00:00"/>
    <d v="2023-11-03T00:00:00"/>
    <d v="2023-12-02T00:00:00"/>
    <d v="2024-01-03T00:00:00"/>
    <d v="2024-02-01T00:00:00"/>
    <d v="2024-03-03T00:00:00"/>
    <d v="2024-04-03T00:00:00"/>
    <n v="29"/>
    <n v="32"/>
    <n v="30"/>
    <n v="30"/>
    <n v="32"/>
    <n v="30"/>
    <n v="31"/>
    <n v="31"/>
    <n v="30"/>
    <n v="31"/>
    <n v="30"/>
    <n v="29"/>
    <n v="29"/>
    <n v="32"/>
    <n v="29"/>
    <n v="30"/>
    <n v="31"/>
    <n v="31"/>
    <n v="30"/>
    <n v="32"/>
    <n v="30"/>
    <n v="31"/>
    <n v="30"/>
    <n v="30"/>
    <n v="29"/>
    <n v="32"/>
    <n v="29"/>
    <n v="31"/>
    <n v="31"/>
    <n v="30"/>
    <d v="2024-05-02T00:00:00"/>
    <x v="17"/>
    <n v="7"/>
    <n v="6"/>
    <n v="6"/>
    <x v="18"/>
    <n v="5"/>
    <x v="18"/>
    <s v="M"/>
    <d v="2024-05-15T00:00:00"/>
    <n v="6"/>
    <x v="14"/>
    <x v="14"/>
    <n v="7"/>
    <n v="5"/>
    <d v="2024-05-17T00:00:00"/>
    <n v="7"/>
    <n v="5"/>
    <d v="2023-08-24T00:00:00"/>
    <d v="2023-09-23T00:00:00"/>
    <d v="2023-10-20T00:00:00"/>
    <d v="2023-11-23T00:00:00"/>
    <d v="2024-05-23T00:00:00"/>
  </r>
  <r>
    <s v="SO"/>
    <x v="93"/>
    <s v="Zona 30A"/>
    <s v="30A - SO"/>
    <n v="3939"/>
    <n v="2140"/>
    <n v="52"/>
    <m/>
    <m/>
    <n v="177052866"/>
    <n v="101178500"/>
    <n v="0.88142777236685033"/>
    <n v="431.66666666666669"/>
    <n v="175"/>
    <n v="397.6"/>
    <n v="12.228571428571428"/>
    <n v="55"/>
    <n v="3.1818181818181817"/>
    <n v="27.5"/>
    <n v="6.3636363636363633"/>
    <d v="2021-11-03T00:00:00"/>
    <d v="2021-12-03T00:00:00"/>
    <d v="2022-01-04T00:00:00"/>
    <d v="2022-02-02T00:00:00"/>
    <d v="2022-03-04T00:00:00"/>
    <d v="2022-04-05T00:00:00"/>
    <d v="2022-05-05T00:00:00"/>
    <d v="2022-06-05T00:00:00"/>
    <d v="2022-07-06T00:00:00"/>
    <d v="2022-08-05T00:00:00"/>
    <d v="2022-09-04T00:00:00"/>
    <d v="2022-10-05T00:00:00"/>
    <d v="2022-11-03T00:00:00"/>
    <d v="2022-12-03T00:00:00"/>
    <d v="2023-01-04T00:00:00"/>
    <d v="2023-02-02T00:00:00"/>
    <d v="2023-03-04T00:00:00"/>
    <d v="2023-04-02T00:00:00"/>
    <d v="2023-05-03T00:00:00"/>
    <d v="2023-06-03T00:00:00"/>
    <d v="2023-07-05T00:00:00"/>
    <d v="2023-08-04T00:00:00"/>
    <d v="2023-09-04T00:00:00"/>
    <d v="2023-10-04T00:00:00"/>
    <d v="2023-11-03T00:00:00"/>
    <d v="2023-12-03T00:00:00"/>
    <d v="2024-01-04T00:00:00"/>
    <d v="2024-02-01T00:00:00"/>
    <d v="2024-03-03T00:00:00"/>
    <d v="2024-04-03T00:00:00"/>
    <n v="30"/>
    <n v="32"/>
    <n v="29"/>
    <n v="30"/>
    <n v="32"/>
    <n v="30"/>
    <n v="31"/>
    <n v="31"/>
    <n v="30"/>
    <n v="30"/>
    <n v="31"/>
    <n v="29"/>
    <n v="30"/>
    <n v="32"/>
    <n v="29"/>
    <n v="30"/>
    <n v="29"/>
    <n v="31"/>
    <n v="31"/>
    <n v="32"/>
    <n v="30"/>
    <n v="31"/>
    <n v="30"/>
    <n v="30"/>
    <n v="30"/>
    <n v="32"/>
    <n v="28"/>
    <n v="31"/>
    <n v="31"/>
    <n v="30"/>
    <d v="2024-05-02T00:00:00"/>
    <x v="17"/>
    <n v="8"/>
    <n v="6"/>
    <n v="6"/>
    <x v="19"/>
    <n v="4"/>
    <x v="19"/>
    <s v="M"/>
    <d v="2024-05-16T00:00:00"/>
    <n v="6"/>
    <x v="15"/>
    <x v="15"/>
    <n v="7"/>
    <n v="5"/>
    <d v="2024-05-18T00:00:00"/>
    <n v="7"/>
    <n v="5"/>
    <d v="2023-08-24T00:00:00"/>
    <d v="2023-09-21T00:00:00"/>
    <d v="2023-10-19T00:00:00"/>
    <d v="2023-11-23T00:00:00"/>
    <d v="2024-05-24T00:00:00"/>
  </r>
  <r>
    <s v="SO"/>
    <x v="94"/>
    <s v="Zona 28A"/>
    <s v="28A - SO"/>
    <n v="2984"/>
    <n v="2898"/>
    <n v="7"/>
    <m/>
    <m/>
    <n v="109597515"/>
    <n v="47354639"/>
    <n v="0.71985961509020668"/>
    <n v="815.33333333333337"/>
    <n v="229"/>
    <n v="354.11764705882354"/>
    <n v="12.655021834061136"/>
    <n v="55"/>
    <n v="4.163636363636364"/>
    <n v="27.5"/>
    <n v="8.327272727272728"/>
    <d v="2021-11-03T00:00:00"/>
    <d v="2021-12-03T00:00:00"/>
    <d v="2022-01-04T00:00:00"/>
    <d v="2022-02-02T00:00:00"/>
    <d v="2022-03-04T00:00:00"/>
    <d v="2022-04-05T00:00:00"/>
    <d v="2022-05-05T00:00:00"/>
    <d v="2022-06-05T00:00:00"/>
    <d v="2022-07-06T00:00:00"/>
    <d v="2022-08-05T00:00:00"/>
    <d v="2022-09-05T00:00:00"/>
    <d v="2022-10-06T00:00:00"/>
    <d v="2022-11-05T00:00:00"/>
    <d v="2022-12-04T00:00:00"/>
    <d v="2023-01-05T00:00:00"/>
    <d v="2023-02-03T00:00:00"/>
    <d v="2023-03-06T00:00:00"/>
    <d v="2023-04-03T00:00:00"/>
    <d v="2023-05-05T00:00:00"/>
    <d v="2023-06-05T00:00:00"/>
    <d v="2023-07-06T00:00:00"/>
    <d v="2023-08-05T00:00:00"/>
    <d v="2023-09-05T00:00:00"/>
    <d v="2023-10-05T00:00:00"/>
    <d v="2023-11-04T00:00:00"/>
    <d v="2023-12-04T00:00:00"/>
    <d v="2024-01-04T00:00:00"/>
    <d v="2024-02-02T00:00:00"/>
    <d v="2024-03-04T00:00:00"/>
    <d v="2024-04-04T00:00:00"/>
    <n v="30"/>
    <n v="32"/>
    <n v="29"/>
    <n v="30"/>
    <n v="32"/>
    <n v="30"/>
    <n v="31"/>
    <n v="31"/>
    <n v="30"/>
    <n v="31"/>
    <n v="31"/>
    <n v="30"/>
    <n v="29"/>
    <n v="32"/>
    <n v="29"/>
    <n v="31"/>
    <n v="28"/>
    <n v="32"/>
    <n v="31"/>
    <n v="31"/>
    <n v="30"/>
    <n v="31"/>
    <n v="30"/>
    <n v="30"/>
    <n v="30"/>
    <n v="31"/>
    <n v="29"/>
    <n v="31"/>
    <n v="31"/>
    <n v="30"/>
    <d v="2024-05-03T00:00:00"/>
    <x v="18"/>
    <n v="7"/>
    <n v="5"/>
    <n v="5"/>
    <x v="19"/>
    <n v="4"/>
    <x v="19"/>
    <s v="M"/>
    <d v="2024-05-16T00:00:00"/>
    <n v="6"/>
    <x v="15"/>
    <x v="15"/>
    <n v="7"/>
    <n v="5"/>
    <d v="2024-05-18T00:00:00"/>
    <n v="7"/>
    <n v="5"/>
    <d v="2023-08-25T00:00:00"/>
    <d v="2023-09-24T00:00:00"/>
    <d v="2023-10-24T00:00:00"/>
    <d v="2023-11-24T00:00:00"/>
    <d v="2024-05-24T00:00:00"/>
  </r>
  <r>
    <s v="TUB"/>
    <x v="54"/>
    <s v="Tubará"/>
    <s v="1 - TUB"/>
    <n v="1475"/>
    <n v="1426"/>
    <n v="8"/>
    <m/>
    <m/>
    <n v="61901084"/>
    <n v="51189425"/>
    <n v="1.0898917086682274"/>
    <n v="295"/>
    <n v="102"/>
    <n v="286.5"/>
    <n v="13.980392156862745"/>
    <n v="55"/>
    <n v="1.8545454545454545"/>
    <n v="27.5"/>
    <n v="3.709090909090909"/>
    <d v="2021-11-04T00:00:00"/>
    <d v="2021-12-05T00:00:00"/>
    <d v="2022-01-05T00:00:00"/>
    <d v="2022-02-04T00:00:00"/>
    <d v="2022-03-07T00:00:00"/>
    <d v="2022-04-07T00:00:00"/>
    <d v="2022-05-07T00:00:00"/>
    <d v="2022-06-06T00:00:00"/>
    <d v="2022-07-07T00:00:00"/>
    <d v="2022-08-06T00:00:00"/>
    <d v="2022-09-06T00:00:00"/>
    <d v="2022-10-06T00:00:00"/>
    <d v="2022-11-05T00:00:00"/>
    <d v="2022-12-05T00:00:00"/>
    <d v="2023-01-06T00:00:00"/>
    <d v="2023-02-04T00:00:00"/>
    <d v="2023-03-07T00:00:00"/>
    <d v="2023-04-04T00:00:00"/>
    <d v="2023-05-05T00:00:00"/>
    <d v="2023-06-05T00:00:00"/>
    <d v="2023-07-06T00:00:00"/>
    <d v="2023-08-05T00:00:00"/>
    <d v="2023-09-05T00:00:00"/>
    <d v="2023-10-05T00:00:00"/>
    <d v="2023-11-04T00:00:00"/>
    <d v="2023-12-05T00:00:00"/>
    <d v="2024-01-04T00:00:00"/>
    <d v="2024-02-02T00:00:00"/>
    <d v="2024-03-04T00:00:00"/>
    <d v="2024-04-04T00:00:00"/>
    <n v="31"/>
    <n v="31"/>
    <n v="30"/>
    <n v="31"/>
    <n v="31"/>
    <n v="30"/>
    <n v="30"/>
    <n v="31"/>
    <n v="30"/>
    <n v="31"/>
    <n v="30"/>
    <n v="30"/>
    <n v="30"/>
    <n v="32"/>
    <n v="29"/>
    <n v="31"/>
    <n v="28"/>
    <n v="31"/>
    <n v="31"/>
    <n v="31"/>
    <n v="30"/>
    <n v="31"/>
    <n v="30"/>
    <n v="30"/>
    <n v="31"/>
    <n v="30"/>
    <n v="29"/>
    <n v="31"/>
    <n v="31"/>
    <n v="30"/>
    <d v="2024-05-03T00:00:00"/>
    <x v="18"/>
    <n v="7"/>
    <n v="5"/>
    <n v="5"/>
    <x v="19"/>
    <n v="4"/>
    <x v="19"/>
    <s v="M"/>
    <d v="2024-05-16T00:00:00"/>
    <n v="6"/>
    <x v="15"/>
    <x v="15"/>
    <n v="7"/>
    <n v="5"/>
    <d v="2024-05-18T00:00:00"/>
    <n v="7"/>
    <n v="5"/>
    <d v="2023-08-25T00:00:00"/>
    <d v="2023-09-24T00:00:00"/>
    <d v="2023-10-24T00:00:00"/>
    <d v="2023-11-22T00:00:00"/>
    <d v="2024-05-24T00:00:00"/>
  </r>
  <r>
    <s v="SO"/>
    <x v="95"/>
    <s v="Zona 12"/>
    <s v="12 - SO"/>
    <n v="6170"/>
    <n v="5692"/>
    <n v="213"/>
    <m/>
    <m/>
    <n v="420263727"/>
    <n v="358665754"/>
    <n v="1.072329368645268"/>
    <n v="1122.3333333333333"/>
    <n v="374"/>
    <n v="396.25"/>
    <n v="15.219251336898395"/>
    <n v="55"/>
    <n v="6.8"/>
    <n v="27.5"/>
    <n v="13.6"/>
    <d v="2021-11-02T00:00:00"/>
    <d v="2021-12-04T00:00:00"/>
    <d v="2022-01-05T00:00:00"/>
    <d v="2022-02-03T00:00:00"/>
    <d v="2022-03-05T00:00:00"/>
    <d v="2022-04-06T00:00:00"/>
    <d v="2022-05-06T00:00:00"/>
    <d v="2022-06-07T00:00:00"/>
    <d v="2022-07-08T00:00:00"/>
    <d v="2022-08-08T00:00:00"/>
    <d v="2022-09-07T00:00:00"/>
    <d v="2022-10-07T00:00:00"/>
    <d v="2022-11-05T00:00:00"/>
    <d v="2022-12-04T00:00:00"/>
    <d v="2023-01-05T00:00:00"/>
    <d v="2023-02-03T00:00:00"/>
    <d v="2023-03-06T00:00:00"/>
    <d v="2023-04-04T00:00:00"/>
    <d v="2023-05-05T00:00:00"/>
    <d v="2023-06-06T00:00:00"/>
    <d v="2023-07-07T00:00:00"/>
    <d v="2023-08-07T00:00:00"/>
    <d v="2023-09-06T00:00:00"/>
    <d v="2023-10-06T00:00:00"/>
    <d v="2023-11-05T00:00:00"/>
    <d v="2023-12-04T00:00:00"/>
    <d v="2024-01-05T00:00:00"/>
    <d v="2024-02-02T00:00:00"/>
    <d v="2024-03-04T00:00:00"/>
    <d v="2024-04-04T00:00:00"/>
    <n v="32"/>
    <n v="32"/>
    <n v="29"/>
    <n v="30"/>
    <n v="32"/>
    <n v="30"/>
    <n v="32"/>
    <n v="31"/>
    <n v="31"/>
    <n v="30"/>
    <n v="30"/>
    <n v="29"/>
    <n v="29"/>
    <n v="32"/>
    <n v="29"/>
    <n v="31"/>
    <n v="29"/>
    <n v="31"/>
    <n v="32"/>
    <n v="31"/>
    <n v="31"/>
    <n v="30"/>
    <n v="30"/>
    <n v="30"/>
    <n v="29"/>
    <n v="32"/>
    <n v="28"/>
    <n v="31"/>
    <n v="31"/>
    <n v="30"/>
    <d v="2024-05-03T00:00:00"/>
    <x v="18"/>
    <n v="7"/>
    <n v="5"/>
    <n v="5"/>
    <x v="19"/>
    <n v="4"/>
    <x v="19"/>
    <s v="M"/>
    <d v="2024-05-16T00:00:00"/>
    <n v="6"/>
    <x v="15"/>
    <x v="15"/>
    <n v="7"/>
    <n v="5"/>
    <d v="2024-05-18T00:00:00"/>
    <n v="7"/>
    <n v="5"/>
    <d v="2023-08-28T00:00:00"/>
    <d v="2023-09-26T00:00:00"/>
    <d v="2023-10-25T00:00:00"/>
    <d v="2023-11-24T00:00:00"/>
    <d v="2024-05-24T00:00:00"/>
  </r>
  <r>
    <s v="BQ"/>
    <x v="96"/>
    <s v="Zona 27"/>
    <s v="Z27 - BQ"/>
    <n v="5943"/>
    <n v="4504"/>
    <n v="308"/>
    <m/>
    <m/>
    <n v="612252521"/>
    <n v="436213540"/>
    <n v="0.84797180892161383"/>
    <n v="1050.3333333333333"/>
    <n v="343"/>
    <n v="379.6"/>
    <n v="13.131195335276969"/>
    <n v="55"/>
    <n v="6.2363636363636363"/>
    <n v="27.5"/>
    <n v="12.472727272727273"/>
    <d v="2021-11-04T00:00:00"/>
    <d v="2021-12-04T00:00:00"/>
    <d v="2022-01-05T00:00:00"/>
    <d v="2022-02-03T00:00:00"/>
    <d v="2022-03-05T00:00:00"/>
    <d v="2022-04-06T00:00:00"/>
    <d v="2022-05-06T00:00:00"/>
    <d v="2022-06-06T00:00:00"/>
    <d v="2022-07-07T00:00:00"/>
    <d v="2022-08-06T00:00:00"/>
    <d v="2022-09-06T00:00:00"/>
    <d v="2022-10-06T00:00:00"/>
    <d v="2022-11-04T00:00:00"/>
    <d v="2022-12-04T00:00:00"/>
    <d v="2023-01-05T00:00:00"/>
    <d v="2023-02-03T00:00:00"/>
    <d v="2023-03-06T00:00:00"/>
    <d v="2023-04-03T00:00:00"/>
    <d v="2023-05-05T00:00:00"/>
    <d v="2023-06-05T00:00:00"/>
    <d v="2023-07-06T00:00:00"/>
    <d v="2023-08-05T00:00:00"/>
    <d v="2023-09-05T00:00:00"/>
    <d v="2023-10-05T00:00:00"/>
    <d v="2023-11-04T00:00:00"/>
    <d v="2023-12-04T00:00:00"/>
    <d v="2024-01-05T00:00:00"/>
    <d v="2024-02-02T00:00:00"/>
    <d v="2024-03-04T00:00:00"/>
    <d v="2024-04-04T00:00:00"/>
    <n v="30"/>
    <n v="32"/>
    <n v="29"/>
    <n v="30"/>
    <n v="32"/>
    <n v="30"/>
    <n v="31"/>
    <n v="31"/>
    <n v="30"/>
    <n v="31"/>
    <n v="30"/>
    <n v="29"/>
    <n v="30"/>
    <n v="32"/>
    <n v="29"/>
    <n v="31"/>
    <n v="28"/>
    <n v="32"/>
    <n v="31"/>
    <n v="31"/>
    <n v="30"/>
    <n v="31"/>
    <n v="30"/>
    <n v="30"/>
    <n v="30"/>
    <n v="32"/>
    <n v="28"/>
    <n v="31"/>
    <n v="31"/>
    <n v="30"/>
    <d v="2024-05-03T00:00:00"/>
    <x v="18"/>
    <n v="7"/>
    <n v="5"/>
    <n v="5"/>
    <x v="19"/>
    <n v="4"/>
    <x v="19"/>
    <s v="M"/>
    <d v="2024-05-16T00:00:00"/>
    <n v="6"/>
    <x v="15"/>
    <x v="15"/>
    <n v="7"/>
    <n v="5"/>
    <d v="2024-05-18T00:00:00"/>
    <n v="7"/>
    <n v="5"/>
    <d v="2023-08-25T00:00:00"/>
    <d v="2023-09-24T00:00:00"/>
    <d v="2023-10-20T00:00:00"/>
    <d v="2023-11-23T00:00:00"/>
    <d v="2024-05-24T00:00:00"/>
  </r>
  <r>
    <s v="BQ"/>
    <x v="97"/>
    <s v="Zona 24"/>
    <s v="Z24 - BQ"/>
    <n v="4264"/>
    <n v="4005"/>
    <n v="214"/>
    <m/>
    <m/>
    <n v="397831312"/>
    <n v="267421604"/>
    <n v="0.85657065478390859"/>
    <n v="664.33333333333337"/>
    <n v="226"/>
    <n v="400"/>
    <n v="17.721238938053098"/>
    <n v="55"/>
    <n v="4.1090909090909093"/>
    <n v="27.5"/>
    <n v="8.2181818181818187"/>
    <d v="2021-11-04T00:00:00"/>
    <d v="2021-12-04T00:00:00"/>
    <d v="2022-01-05T00:00:00"/>
    <d v="2022-02-04T00:00:00"/>
    <d v="2022-03-07T00:00:00"/>
    <d v="2022-04-07T00:00:00"/>
    <d v="2022-05-07T00:00:00"/>
    <d v="2022-06-07T00:00:00"/>
    <d v="2022-07-08T00:00:00"/>
    <d v="2022-08-06T00:00:00"/>
    <d v="2022-09-06T00:00:00"/>
    <d v="2022-10-06T00:00:00"/>
    <d v="2022-11-04T00:00:00"/>
    <d v="2022-12-04T00:00:00"/>
    <d v="2023-01-05T00:00:00"/>
    <d v="2023-02-03T00:00:00"/>
    <d v="2023-03-06T00:00:00"/>
    <d v="2023-04-04T00:00:00"/>
    <d v="2023-05-05T00:00:00"/>
    <d v="2023-06-06T00:00:00"/>
    <d v="2023-07-07T00:00:00"/>
    <d v="2023-08-07T00:00:00"/>
    <d v="2023-09-06T00:00:00"/>
    <d v="2023-10-06T00:00:00"/>
    <d v="2023-11-05T00:00:00"/>
    <d v="2023-12-04T00:00:00"/>
    <d v="2024-01-05T00:00:00"/>
    <d v="2024-02-02T00:00:00"/>
    <d v="2024-03-04T00:00:00"/>
    <d v="2024-04-04T00:00:00"/>
    <n v="30"/>
    <n v="32"/>
    <n v="30"/>
    <n v="31"/>
    <n v="31"/>
    <n v="30"/>
    <n v="31"/>
    <n v="31"/>
    <n v="29"/>
    <n v="31"/>
    <n v="30"/>
    <n v="29"/>
    <n v="30"/>
    <n v="32"/>
    <n v="29"/>
    <n v="31"/>
    <n v="29"/>
    <n v="31"/>
    <n v="32"/>
    <n v="31"/>
    <n v="31"/>
    <n v="30"/>
    <n v="30"/>
    <n v="30"/>
    <n v="29"/>
    <n v="32"/>
    <n v="28"/>
    <n v="31"/>
    <n v="31"/>
    <n v="30"/>
    <d v="2024-05-03T00:00:00"/>
    <x v="18"/>
    <n v="7"/>
    <n v="5"/>
    <n v="5"/>
    <x v="19"/>
    <n v="4"/>
    <x v="19"/>
    <s v="M"/>
    <d v="2024-05-16T00:00:00"/>
    <n v="6"/>
    <x v="15"/>
    <x v="15"/>
    <n v="7"/>
    <n v="5"/>
    <d v="2024-05-18T00:00:00"/>
    <n v="7"/>
    <n v="5"/>
    <d v="2023-08-28T00:00:00"/>
    <d v="2023-09-26T00:00:00"/>
    <d v="2023-10-25T00:00:00"/>
    <d v="2023-11-24T00:00:00"/>
    <d v="2024-05-24T00:00:00"/>
  </r>
  <r>
    <s v="SO"/>
    <x v="98"/>
    <s v="Zona 15A"/>
    <s v="15A - SO"/>
    <n v="3749"/>
    <n v="3753"/>
    <n v="135"/>
    <m/>
    <m/>
    <n v="240719695"/>
    <n v="184691067"/>
    <n v="1.108366018118651"/>
    <n v="661.33333333333337"/>
    <n v="286"/>
    <n v="372.21052631578948"/>
    <n v="13.122377622377622"/>
    <n v="55"/>
    <n v="5.2"/>
    <n v="27.5"/>
    <n v="10.4"/>
    <d v="2021-11-05T00:00:00"/>
    <d v="2021-12-05T00:00:00"/>
    <d v="2022-01-06T00:00:00"/>
    <d v="2022-02-04T00:00:00"/>
    <d v="2022-03-07T00:00:00"/>
    <d v="2022-04-07T00:00:00"/>
    <d v="2022-05-07T00:00:00"/>
    <d v="2022-06-06T00:00:00"/>
    <d v="2022-07-07T00:00:00"/>
    <d v="2022-08-06T00:00:00"/>
    <d v="2022-09-07T00:00:00"/>
    <d v="2022-10-07T00:00:00"/>
    <d v="2022-11-05T00:00:00"/>
    <d v="2022-12-05T00:00:00"/>
    <d v="2023-01-06T00:00:00"/>
    <d v="2023-02-04T00:00:00"/>
    <d v="2023-03-07T00:00:00"/>
    <d v="2023-04-04T00:00:00"/>
    <d v="2023-05-06T00:00:00"/>
    <d v="2023-06-06T00:00:00"/>
    <d v="2023-07-07T00:00:00"/>
    <d v="2023-08-08T00:00:00"/>
    <d v="2023-09-07T00:00:00"/>
    <d v="2023-10-07T00:00:00"/>
    <d v="2023-11-06T00:00:00"/>
    <d v="2023-12-05T00:00:00"/>
    <d v="2024-01-05T00:00:00"/>
    <d v="2024-02-03T00:00:00"/>
    <d v="2024-03-05T00:00:00"/>
    <d v="2024-04-05T00:00:00"/>
    <n v="30"/>
    <n v="32"/>
    <n v="29"/>
    <n v="31"/>
    <n v="31"/>
    <n v="30"/>
    <n v="30"/>
    <n v="31"/>
    <n v="30"/>
    <n v="32"/>
    <n v="30"/>
    <n v="29"/>
    <n v="30"/>
    <n v="32"/>
    <n v="29"/>
    <n v="31"/>
    <n v="28"/>
    <n v="32"/>
    <n v="31"/>
    <n v="31"/>
    <n v="32"/>
    <n v="30"/>
    <n v="30"/>
    <n v="30"/>
    <n v="29"/>
    <n v="31"/>
    <n v="29"/>
    <n v="31"/>
    <n v="31"/>
    <n v="31"/>
    <d v="2024-05-05T00:00:00"/>
    <x v="19"/>
    <n v="5"/>
    <n v="5"/>
    <n v="5"/>
    <x v="19"/>
    <n v="4"/>
    <x v="19"/>
    <s v="M"/>
    <d v="2024-05-16T00:00:00"/>
    <n v="6"/>
    <x v="15"/>
    <x v="15"/>
    <n v="7"/>
    <n v="5"/>
    <d v="2024-05-18T00:00:00"/>
    <n v="7"/>
    <n v="5"/>
    <d v="2023-08-28T00:00:00"/>
    <d v="2023-09-26T00:00:00"/>
    <d v="2023-10-25T00:00:00"/>
    <d v="2023-11-27T00:00:00"/>
    <d v="2024-05-24T00:00:00"/>
  </r>
  <r>
    <s v="SO"/>
    <x v="99"/>
    <s v="Zona 13"/>
    <s v="13 - SO"/>
    <n v="5460"/>
    <n v="5435"/>
    <n v="151"/>
    <m/>
    <m/>
    <n v="318237743"/>
    <n v="262046758"/>
    <n v="1.0515746229993819"/>
    <n v="881.33333333333337"/>
    <n v="354"/>
    <n v="396"/>
    <n v="15.353107344632768"/>
    <n v="55"/>
    <n v="6.4363636363636365"/>
    <n v="27.5"/>
    <n v="12.872727272727273"/>
    <d v="2021-11-04T00:00:00"/>
    <d v="2021-12-05T00:00:00"/>
    <d v="2022-01-06T00:00:00"/>
    <d v="2022-02-04T00:00:00"/>
    <d v="2022-03-07T00:00:00"/>
    <d v="2022-04-08T00:00:00"/>
    <d v="2022-05-09T00:00:00"/>
    <d v="2022-06-08T00:00:00"/>
    <d v="2022-07-09T00:00:00"/>
    <d v="2022-08-09T00:00:00"/>
    <d v="2022-09-07T00:00:00"/>
    <d v="2022-10-07T00:00:00"/>
    <d v="2022-11-06T00:00:00"/>
    <d v="2022-12-06T00:00:00"/>
    <d v="2023-01-07T00:00:00"/>
    <d v="2023-02-06T00:00:00"/>
    <d v="2023-03-08T00:00:00"/>
    <d v="2023-04-08T00:00:00"/>
    <d v="2023-05-08T00:00:00"/>
    <d v="2023-06-07T00:00:00"/>
    <d v="2023-07-08T00:00:00"/>
    <d v="2023-08-07T00:00:00"/>
    <d v="2023-09-06T00:00:00"/>
    <d v="2023-10-06T00:00:00"/>
    <d v="2023-11-05T00:00:00"/>
    <d v="2023-12-06T00:00:00"/>
    <d v="2024-01-06T00:00:00"/>
    <d v="2024-02-03T00:00:00"/>
    <d v="2024-03-05T00:00:00"/>
    <d v="2024-04-05T00:00:00"/>
    <n v="31"/>
    <n v="32"/>
    <n v="29"/>
    <n v="31"/>
    <n v="32"/>
    <n v="31"/>
    <n v="30"/>
    <n v="31"/>
    <n v="31"/>
    <n v="29"/>
    <n v="30"/>
    <n v="30"/>
    <n v="30"/>
    <n v="32"/>
    <n v="30"/>
    <n v="30"/>
    <n v="31"/>
    <n v="30"/>
    <n v="30"/>
    <n v="31"/>
    <n v="30"/>
    <n v="30"/>
    <n v="30"/>
    <n v="30"/>
    <n v="31"/>
    <n v="31"/>
    <n v="28"/>
    <n v="31"/>
    <n v="31"/>
    <n v="31"/>
    <d v="2024-05-05T00:00:00"/>
    <x v="19"/>
    <n v="8"/>
    <n v="7"/>
    <n v="7"/>
    <x v="20"/>
    <n v="3"/>
    <x v="20"/>
    <s v="M"/>
    <d v="2024-05-16T00:00:00"/>
    <n v="3"/>
    <x v="15"/>
    <x v="15"/>
    <n v="7"/>
    <n v="5"/>
    <d v="2024-05-18T00:00:00"/>
    <n v="7"/>
    <n v="5"/>
    <d v="2023-08-28T00:00:00"/>
    <d v="2023-09-26T00:00:00"/>
    <d v="2023-10-25T00:00:00"/>
    <d v="2023-11-24T00:00:00"/>
    <d v="2024-05-24T00:00:00"/>
  </r>
  <r>
    <s v="BQ"/>
    <x v="100"/>
    <s v="Zona 18"/>
    <s v="Z18 - BQ"/>
    <n v="6062"/>
    <n v="5952"/>
    <n v="242"/>
    <m/>
    <m/>
    <n v="1274090913"/>
    <n v="1134480196"/>
    <n v="0.97205110425626584"/>
    <n v="1302.6666666666667"/>
    <n v="405"/>
    <n v="380.53846153846155"/>
    <n v="14.696296296296296"/>
    <n v="55"/>
    <n v="7.3636363636363633"/>
    <n v="27.5"/>
    <n v="14.727272727272727"/>
    <d v="2021-11-04T00:00:00"/>
    <d v="2021-12-04T00:00:00"/>
    <d v="2022-01-05T00:00:00"/>
    <d v="2022-02-05T00:00:00"/>
    <d v="2022-03-08T00:00:00"/>
    <d v="2022-04-08T00:00:00"/>
    <d v="2022-05-07T00:00:00"/>
    <d v="2022-06-07T00:00:00"/>
    <d v="2022-07-08T00:00:00"/>
    <d v="2022-08-08T00:00:00"/>
    <d v="2022-09-07T00:00:00"/>
    <d v="2022-10-07T00:00:00"/>
    <d v="2022-11-05T00:00:00"/>
    <d v="2022-12-04T00:00:00"/>
    <d v="2023-01-05T00:00:00"/>
    <d v="2023-02-03T00:00:00"/>
    <d v="2023-03-06T00:00:00"/>
    <d v="2023-04-05T00:00:00"/>
    <d v="2023-05-06T00:00:00"/>
    <d v="2023-06-06T00:00:00"/>
    <d v="2023-07-07T00:00:00"/>
    <d v="2023-08-07T00:00:00"/>
    <d v="2023-09-06T00:00:00"/>
    <d v="2023-10-06T00:00:00"/>
    <d v="2023-11-05T00:00:00"/>
    <d v="2023-12-04T00:00:00"/>
    <d v="2024-01-05T00:00:00"/>
    <d v="2024-02-03T00:00:00"/>
    <d v="2024-03-05T00:00:00"/>
    <d v="2024-04-05T00:00:00"/>
    <n v="30"/>
    <n v="32"/>
    <n v="31"/>
    <n v="31"/>
    <n v="31"/>
    <n v="29"/>
    <n v="31"/>
    <n v="31"/>
    <n v="31"/>
    <n v="30"/>
    <n v="30"/>
    <n v="29"/>
    <n v="29"/>
    <n v="32"/>
    <n v="29"/>
    <n v="31"/>
    <n v="30"/>
    <n v="31"/>
    <n v="31"/>
    <n v="31"/>
    <n v="31"/>
    <n v="30"/>
    <n v="30"/>
    <n v="30"/>
    <n v="29"/>
    <n v="32"/>
    <n v="29"/>
    <n v="31"/>
    <n v="31"/>
    <n v="31"/>
    <d v="2024-05-05T00:00:00"/>
    <x v="19"/>
    <n v="8"/>
    <n v="7"/>
    <n v="7"/>
    <x v="20"/>
    <n v="3"/>
    <x v="20"/>
    <s v="M"/>
    <d v="2024-05-19T00:00:00"/>
    <n v="6"/>
    <x v="16"/>
    <x v="16"/>
    <n v="7"/>
    <n v="5"/>
    <d v="2024-05-21T00:00:00"/>
    <n v="7"/>
    <n v="5"/>
    <d v="2023-08-28T00:00:00"/>
    <d v="2023-09-26T00:00:00"/>
    <d v="2023-10-25T00:00:00"/>
    <d v="2023-11-24T00:00:00"/>
    <d v="2024-05-27T00:00:00"/>
  </r>
  <r>
    <s v="BQ"/>
    <x v="101"/>
    <s v="Zona 30"/>
    <s v="Z30 - BQ"/>
    <n v="6868"/>
    <n v="6401"/>
    <n v="177"/>
    <m/>
    <m/>
    <n v="543145816"/>
    <n v="354712109"/>
    <n v="0.92637785281221008"/>
    <n v="1506"/>
    <n v="425"/>
    <n v="400"/>
    <n v="15.061176470588235"/>
    <n v="55"/>
    <n v="7.7272727272727275"/>
    <n v="27.5"/>
    <n v="15.454545454545455"/>
    <d v="2021-11-05T00:00:00"/>
    <d v="2021-12-05T00:00:00"/>
    <d v="2022-01-06T00:00:00"/>
    <d v="2022-02-04T00:00:00"/>
    <d v="2022-03-07T00:00:00"/>
    <d v="2022-04-08T00:00:00"/>
    <d v="2022-05-09T00:00:00"/>
    <d v="2022-06-08T00:00:00"/>
    <d v="2022-07-09T00:00:00"/>
    <d v="2022-08-09T00:00:00"/>
    <d v="2022-09-08T00:00:00"/>
    <d v="2022-10-08T00:00:00"/>
    <d v="2022-11-06T00:00:00"/>
    <d v="2022-12-05T00:00:00"/>
    <d v="2023-01-06T00:00:00"/>
    <d v="2023-02-04T00:00:00"/>
    <d v="2023-03-07T00:00:00"/>
    <d v="2023-04-05T00:00:00"/>
    <d v="2023-05-06T00:00:00"/>
    <d v="2023-06-07T00:00:00"/>
    <d v="2023-07-08T00:00:00"/>
    <d v="2023-08-08T00:00:00"/>
    <d v="2023-09-07T00:00:00"/>
    <d v="2023-10-07T00:00:00"/>
    <d v="2023-11-06T00:00:00"/>
    <d v="2023-12-05T00:00:00"/>
    <d v="2024-01-06T00:00:00"/>
    <d v="2024-02-03T00:00:00"/>
    <d v="2024-03-05T00:00:00"/>
    <d v="2024-04-05T00:00:00"/>
    <n v="30"/>
    <n v="32"/>
    <n v="29"/>
    <n v="31"/>
    <n v="32"/>
    <n v="31"/>
    <n v="30"/>
    <n v="31"/>
    <n v="31"/>
    <n v="30"/>
    <n v="30"/>
    <n v="29"/>
    <n v="29"/>
    <n v="32"/>
    <n v="29"/>
    <n v="31"/>
    <n v="29"/>
    <n v="31"/>
    <n v="32"/>
    <n v="31"/>
    <n v="31"/>
    <n v="30"/>
    <n v="30"/>
    <n v="30"/>
    <n v="29"/>
    <n v="32"/>
    <n v="28"/>
    <n v="31"/>
    <n v="31"/>
    <n v="31"/>
    <d v="2024-05-05T00:00:00"/>
    <x v="19"/>
    <n v="8"/>
    <n v="7"/>
    <n v="7"/>
    <x v="20"/>
    <n v="3"/>
    <x v="20"/>
    <s v="M"/>
    <d v="2024-05-19T00:00:00"/>
    <n v="6"/>
    <x v="16"/>
    <x v="16"/>
    <n v="7"/>
    <n v="5"/>
    <d v="2024-05-21T00:00:00"/>
    <n v="7"/>
    <n v="5"/>
    <d v="2023-08-29T00:00:00"/>
    <d v="2023-09-27T00:00:00"/>
    <d v="2023-10-26T00:00:00"/>
    <d v="2023-11-27T00:00:00"/>
    <d v="2024-05-27T00:00:00"/>
  </r>
  <r>
    <s v="BQ"/>
    <x v="102"/>
    <s v="Zona 16"/>
    <s v="Z16 - BQ"/>
    <n v="8764"/>
    <n v="7956"/>
    <n v="739"/>
    <m/>
    <m/>
    <n v="1179458963"/>
    <n v="945904788"/>
    <n v="0.99440755509022571"/>
    <n v="1636.6666666666667"/>
    <n v="454"/>
    <n v="429.944444444444"/>
    <n v="17.524229074889867"/>
    <n v="55"/>
    <n v="8.254545454545454"/>
    <n v="27.5"/>
    <n v="16.509090909090908"/>
    <d v="2021-11-05T00:00:00"/>
    <d v="2021-12-06T00:00:00"/>
    <d v="2022-01-07T00:00:00"/>
    <d v="2022-02-05T00:00:00"/>
    <d v="2022-03-08T00:00:00"/>
    <d v="2022-04-09T00:00:00"/>
    <d v="2022-05-10T00:00:00"/>
    <d v="2022-06-09T00:00:00"/>
    <d v="2022-07-11T00:00:00"/>
    <d v="2022-08-10T00:00:00"/>
    <d v="2022-09-09T00:00:00"/>
    <d v="2022-10-08T00:00:00"/>
    <d v="2022-11-06T00:00:00"/>
    <d v="2022-12-05T00:00:00"/>
    <d v="2023-01-06T00:00:00"/>
    <d v="2023-02-04T00:00:00"/>
    <d v="2023-03-07T00:00:00"/>
    <d v="2023-04-05T00:00:00"/>
    <d v="2023-05-06T00:00:00"/>
    <d v="2023-06-07T00:00:00"/>
    <d v="2023-07-08T00:00:00"/>
    <d v="2023-08-08T00:00:00"/>
    <d v="2023-09-07T00:00:00"/>
    <d v="2023-10-07T00:00:00"/>
    <d v="2023-11-06T00:00:00"/>
    <d v="2023-12-05T00:00:00"/>
    <d v="2024-01-06T00:00:00"/>
    <d v="2024-02-04T00:00:00"/>
    <d v="2024-03-06T00:00:00"/>
    <d v="2024-04-06T00:00:00"/>
    <n v="31"/>
    <n v="32"/>
    <n v="29"/>
    <n v="31"/>
    <n v="32"/>
    <n v="31"/>
    <n v="30"/>
    <n v="32"/>
    <n v="30"/>
    <n v="30"/>
    <n v="29"/>
    <n v="29"/>
    <n v="29"/>
    <n v="32"/>
    <n v="29"/>
    <n v="31"/>
    <n v="29"/>
    <n v="31"/>
    <n v="32"/>
    <n v="31"/>
    <n v="31"/>
    <n v="30"/>
    <n v="30"/>
    <n v="30"/>
    <n v="29"/>
    <n v="32"/>
    <n v="29"/>
    <n v="31"/>
    <n v="31"/>
    <n v="31"/>
    <d v="2024-05-06T00:00:00"/>
    <x v="20"/>
    <n v="7"/>
    <n v="6"/>
    <n v="6"/>
    <x v="20"/>
    <n v="3"/>
    <x v="20"/>
    <s v="M"/>
    <d v="2024-05-19T00:00:00"/>
    <n v="6"/>
    <x v="16"/>
    <x v="16"/>
    <n v="7"/>
    <n v="5"/>
    <d v="2024-05-21T00:00:00"/>
    <n v="7"/>
    <n v="5"/>
    <d v="2023-08-29T00:00:00"/>
    <d v="2023-09-27T00:00:00"/>
    <d v="2023-10-26T00:00:00"/>
    <d v="2023-11-28T00:00:00"/>
    <d v="2024-05-27T00:00:00"/>
  </r>
  <r>
    <s v="BQ"/>
    <x v="103"/>
    <s v="Zona 17"/>
    <s v="Z17 - BQ"/>
    <n v="8096"/>
    <n v="7176"/>
    <n v="998"/>
    <m/>
    <m/>
    <n v="1118450999"/>
    <n v="823571223"/>
    <n v="0.99194470940612256"/>
    <n v="1842.3333333333333"/>
    <n v="455"/>
    <n v="450.33333333333297"/>
    <n v="15.771428571428572"/>
    <n v="55"/>
    <n v="8.2727272727272734"/>
    <n v="27.5"/>
    <n v="16.545454545454547"/>
    <d v="2021-11-06T00:00:00"/>
    <d v="2021-12-07T00:00:00"/>
    <d v="2022-01-06T00:00:00"/>
    <d v="2022-02-05T00:00:00"/>
    <d v="2022-03-08T00:00:00"/>
    <d v="2022-04-09T00:00:00"/>
    <d v="2022-05-10T00:00:00"/>
    <d v="2022-06-09T00:00:00"/>
    <d v="2022-07-11T00:00:00"/>
    <d v="2022-08-10T00:00:00"/>
    <d v="2022-09-09T00:00:00"/>
    <d v="2022-10-10T00:00:00"/>
    <d v="2022-11-08T00:00:00"/>
    <d v="2022-12-07T00:00:00"/>
    <d v="2023-01-08T00:00:00"/>
    <d v="2023-02-07T00:00:00"/>
    <d v="2023-03-09T00:00:00"/>
    <d v="2023-04-10T00:00:00"/>
    <d v="2023-05-09T00:00:00"/>
    <d v="2023-06-09T00:00:00"/>
    <d v="2023-07-11T00:00:00"/>
    <d v="2023-08-10T00:00:00"/>
    <d v="2023-09-09T00:00:00"/>
    <d v="2023-10-10T00:00:00"/>
    <d v="2023-11-08T00:00:00"/>
    <d v="2023-12-07T00:00:00"/>
    <d v="2024-01-07T00:00:00"/>
    <d v="2024-02-04T00:00:00"/>
    <d v="2024-03-06T00:00:00"/>
    <d v="2024-04-06T00:00:00"/>
    <n v="31"/>
    <n v="30"/>
    <n v="30"/>
    <n v="31"/>
    <n v="32"/>
    <n v="31"/>
    <n v="30"/>
    <n v="32"/>
    <n v="30"/>
    <n v="30"/>
    <n v="31"/>
    <n v="29"/>
    <n v="29"/>
    <n v="32"/>
    <n v="30"/>
    <n v="30"/>
    <n v="32"/>
    <n v="29"/>
    <n v="31"/>
    <n v="32"/>
    <n v="30"/>
    <n v="30"/>
    <n v="31"/>
    <n v="29"/>
    <n v="29"/>
    <n v="31"/>
    <n v="28"/>
    <n v="31"/>
    <n v="31"/>
    <n v="31"/>
    <d v="2024-05-06T00:00:00"/>
    <x v="20"/>
    <n v="8"/>
    <n v="7"/>
    <n v="7"/>
    <x v="21"/>
    <n v="3"/>
    <x v="21"/>
    <s v="M"/>
    <d v="2024-05-19T00:00:00"/>
    <n v="5"/>
    <x v="16"/>
    <x v="16"/>
    <n v="7"/>
    <n v="5"/>
    <d v="2024-05-21T00:00:00"/>
    <n v="7"/>
    <n v="5"/>
    <d v="2023-08-30T00:00:00"/>
    <d v="2023-09-28T00:00:00"/>
    <d v="2023-10-27T00:00:00"/>
    <d v="2023-11-27T00:00:00"/>
    <d v="2024-05-27T00:00:00"/>
  </r>
  <r>
    <s v="PIJ"/>
    <x v="54"/>
    <s v="Piojó"/>
    <s v="1 - PIJ"/>
    <n v="555"/>
    <n v="563"/>
    <n v="4"/>
    <m/>
    <m/>
    <n v="14393554"/>
    <n v="9919847"/>
    <n v="0.85991230648100392"/>
    <n v="155"/>
    <n v="54"/>
    <n v="243"/>
    <n v="10.425925925925926"/>
    <n v="55"/>
    <n v="0.98181818181818181"/>
    <n v="27.5"/>
    <n v="1.9636363636363636"/>
    <d v="2021-11-06T00:00:00"/>
    <d v="2021-12-07T00:00:00"/>
    <d v="2022-01-07T00:00:00"/>
    <d v="2022-02-07T00:00:00"/>
    <d v="2022-03-09T00:00:00"/>
    <d v="2022-04-08T00:00:00"/>
    <d v="2022-05-07T00:00:00"/>
    <d v="2022-06-07T00:00:00"/>
    <d v="2022-07-08T00:00:00"/>
    <d v="2022-08-08T00:00:00"/>
    <d v="2022-09-08T00:00:00"/>
    <d v="2022-10-08T00:00:00"/>
    <d v="2022-11-07T00:00:00"/>
    <d v="2022-12-06T00:00:00"/>
    <d v="2023-01-07T00:00:00"/>
    <d v="2023-02-06T00:00:00"/>
    <d v="2023-03-08T00:00:00"/>
    <d v="2023-04-08T00:00:00"/>
    <d v="2023-05-08T00:00:00"/>
    <d v="2023-06-07T00:00:00"/>
    <d v="2023-07-08T00:00:00"/>
    <d v="2023-08-07T00:00:00"/>
    <d v="2023-09-06T00:00:00"/>
    <d v="2023-10-06T00:00:00"/>
    <d v="2023-11-05T00:00:00"/>
    <d v="2023-12-06T00:00:00"/>
    <d v="2024-01-07T00:00:00"/>
    <d v="2024-02-04T00:00:00"/>
    <d v="2024-03-06T00:00:00"/>
    <d v="2024-04-06T00:00:00"/>
    <n v="31"/>
    <n v="31"/>
    <n v="31"/>
    <n v="30"/>
    <n v="30"/>
    <n v="29"/>
    <n v="31"/>
    <n v="31"/>
    <n v="31"/>
    <n v="31"/>
    <n v="30"/>
    <n v="30"/>
    <n v="29"/>
    <n v="32"/>
    <n v="30"/>
    <n v="30"/>
    <n v="31"/>
    <n v="30"/>
    <n v="30"/>
    <n v="31"/>
    <n v="30"/>
    <n v="30"/>
    <n v="30"/>
    <n v="30"/>
    <n v="31"/>
    <n v="32"/>
    <n v="28"/>
    <n v="31"/>
    <n v="31"/>
    <n v="31"/>
    <d v="2024-05-06T00:00:00"/>
    <x v="20"/>
    <n v="8"/>
    <n v="7"/>
    <n v="7"/>
    <x v="21"/>
    <n v="3"/>
    <x v="21"/>
    <s v="M"/>
    <d v="2024-05-19T00:00:00"/>
    <n v="5"/>
    <x v="16"/>
    <x v="16"/>
    <n v="7"/>
    <n v="5"/>
    <d v="2024-05-21T00:00:00"/>
    <n v="7"/>
    <n v="5"/>
    <d v="2023-08-28T00:00:00"/>
    <d v="2023-09-26T00:00:00"/>
    <d v="2023-10-25T00:00:00"/>
    <d v="2023-11-22T00:00:00"/>
    <d v="2024-05-27T00:00:00"/>
  </r>
  <r>
    <s v="USI"/>
    <x v="54"/>
    <s v="Usiacurí"/>
    <s v="1 - USI"/>
    <n v="1874"/>
    <n v="1879"/>
    <n v="11"/>
    <m/>
    <m/>
    <n v="64986592"/>
    <n v="44049007"/>
    <n v="0.87830090438367103"/>
    <n v="409.66666666666669"/>
    <n v="142"/>
    <n v="292.60000000000002"/>
    <n v="13.232394366197184"/>
    <n v="55"/>
    <n v="2.581818181818182"/>
    <n v="27.5"/>
    <n v="5.163636363636364"/>
    <d v="2021-11-05T00:00:00"/>
    <d v="2021-12-06T00:00:00"/>
    <d v="2022-01-07T00:00:00"/>
    <d v="2022-02-07T00:00:00"/>
    <d v="2022-03-09T00:00:00"/>
    <d v="2022-04-10T00:00:00"/>
    <d v="2022-05-11T00:00:00"/>
    <d v="2022-06-10T00:00:00"/>
    <d v="2022-07-12T00:00:00"/>
    <d v="2022-08-11T00:00:00"/>
    <d v="2022-09-10T00:00:00"/>
    <d v="2022-10-09T00:00:00"/>
    <d v="2022-11-07T00:00:00"/>
    <d v="2022-12-06T00:00:00"/>
    <d v="2023-01-07T00:00:00"/>
    <d v="2023-02-06T00:00:00"/>
    <d v="2023-03-08T00:00:00"/>
    <d v="2023-04-08T00:00:00"/>
    <d v="2023-05-08T00:00:00"/>
    <d v="2023-06-08T00:00:00"/>
    <d v="2023-07-10T00:00:00"/>
    <d v="2023-08-09T00:00:00"/>
    <d v="2023-09-08T00:00:00"/>
    <d v="2023-10-09T00:00:00"/>
    <d v="2023-11-07T00:00:00"/>
    <d v="2023-12-06T00:00:00"/>
    <d v="2024-01-06T00:00:00"/>
    <d v="2024-02-04T00:00:00"/>
    <d v="2024-03-06T00:00:00"/>
    <d v="2024-04-06T00:00:00"/>
    <n v="31"/>
    <n v="32"/>
    <n v="31"/>
    <n v="30"/>
    <n v="32"/>
    <n v="31"/>
    <n v="30"/>
    <n v="32"/>
    <n v="30"/>
    <n v="30"/>
    <n v="29"/>
    <n v="29"/>
    <n v="29"/>
    <n v="32"/>
    <n v="30"/>
    <n v="30"/>
    <n v="31"/>
    <n v="30"/>
    <n v="31"/>
    <n v="32"/>
    <n v="30"/>
    <n v="30"/>
    <n v="31"/>
    <n v="29"/>
    <n v="29"/>
    <n v="31"/>
    <n v="29"/>
    <n v="31"/>
    <n v="31"/>
    <n v="31"/>
    <d v="2024-05-06T00:00:00"/>
    <x v="20"/>
    <n v="8"/>
    <n v="7"/>
    <n v="7"/>
    <x v="21"/>
    <n v="3"/>
    <x v="21"/>
    <s v="M"/>
    <d v="2024-05-19T00:00:00"/>
    <n v="5"/>
    <x v="16"/>
    <x v="16"/>
    <n v="7"/>
    <n v="5"/>
    <d v="2024-05-21T00:00:00"/>
    <n v="7"/>
    <n v="5"/>
    <d v="2023-08-29T00:00:00"/>
    <d v="2023-09-27T00:00:00"/>
    <d v="2023-10-27T00:00:00"/>
    <d v="2023-11-29T00:00:00"/>
    <d v="2024-05-27T00:00:00"/>
  </r>
  <r>
    <s v="GLP"/>
    <x v="104"/>
    <s v="Mundo Feliz"/>
    <s v="MFE - GLP"/>
    <n v="2282"/>
    <n v="2221"/>
    <n v="4"/>
    <m/>
    <m/>
    <n v="216515635"/>
    <n v="129193707"/>
    <n v="0.97566777447652975"/>
    <n v="593.33333333333337"/>
    <n v="152"/>
    <n v="384.25"/>
    <n v="14.611842105263158"/>
    <n v="55"/>
    <n v="2.7636363636363637"/>
    <n v="27.5"/>
    <n v="5.5272727272727273"/>
    <d v="2021-11-05T00:00:00"/>
    <d v="2021-12-06T00:00:00"/>
    <d v="2022-01-04T00:00:00"/>
    <d v="2022-02-03T00:00:00"/>
    <d v="2022-03-05T00:00:00"/>
    <d v="2022-04-06T00:00:00"/>
    <d v="2022-05-06T00:00:00"/>
    <d v="2022-06-07T00:00:00"/>
    <d v="2022-07-08T00:00:00"/>
    <d v="2022-08-08T00:00:00"/>
    <d v="2022-09-08T00:00:00"/>
    <d v="2022-10-09T00:00:00"/>
    <d v="2022-11-07T00:00:00"/>
    <d v="2022-12-06T00:00:00"/>
    <d v="2023-01-07T00:00:00"/>
    <d v="2023-02-06T00:00:00"/>
    <d v="2023-03-08T00:00:00"/>
    <d v="2023-04-08T00:00:00"/>
    <d v="2023-05-08T00:00:00"/>
    <d v="2023-06-06T00:00:00"/>
    <d v="2023-07-07T00:00:00"/>
    <d v="2023-08-05T00:00:00"/>
    <d v="2023-09-05T00:00:00"/>
    <d v="2023-10-05T00:00:00"/>
    <d v="2023-11-04T00:00:00"/>
    <d v="2023-12-06T00:00:00"/>
    <d v="2024-01-07T00:00:00"/>
    <d v="2024-02-04T00:00:00"/>
    <d v="2024-03-06T00:00:00"/>
    <d v="2024-04-06T00:00:00"/>
    <n v="31"/>
    <n v="29"/>
    <n v="30"/>
    <n v="30"/>
    <n v="32"/>
    <n v="30"/>
    <n v="32"/>
    <n v="31"/>
    <n v="31"/>
    <n v="31"/>
    <n v="31"/>
    <n v="29"/>
    <n v="29"/>
    <n v="32"/>
    <n v="30"/>
    <n v="30"/>
    <n v="31"/>
    <n v="30"/>
    <n v="29"/>
    <n v="31"/>
    <n v="29"/>
    <n v="31"/>
    <n v="30"/>
    <n v="30"/>
    <n v="32"/>
    <n v="32"/>
    <n v="28"/>
    <n v="31"/>
    <n v="31"/>
    <n v="31"/>
    <d v="2024-05-06T00:00:00"/>
    <x v="20"/>
    <n v="8"/>
    <n v="7"/>
    <n v="7"/>
    <x v="21"/>
    <n v="3"/>
    <x v="21"/>
    <s v="M"/>
    <d v="2024-05-19T00:00:00"/>
    <n v="5"/>
    <x v="16"/>
    <x v="16"/>
    <n v="7"/>
    <n v="5"/>
    <d v="2024-05-21T00:00:00"/>
    <n v="7"/>
    <n v="5"/>
    <d v="2023-08-28T00:00:00"/>
    <d v="2023-09-26T00:00:00"/>
    <d v="2023-10-24T00:00:00"/>
    <d v="2023-11-22T00:00:00"/>
    <d v="2024-05-27T00:00:00"/>
  </r>
  <r>
    <s v="TUB"/>
    <x v="105"/>
    <s v="Playa Abello"/>
    <s v="TU4 - TUB"/>
    <n v="913"/>
    <n v="884"/>
    <n v="102"/>
    <m/>
    <m/>
    <n v="110760352"/>
    <n v="48773737"/>
    <n v="0.95346785483703345"/>
    <n v="339.66666666666669"/>
    <n v="139"/>
    <n v="290"/>
    <n v="6.3597122302158278"/>
    <n v="55"/>
    <n v="2.5272727272727273"/>
    <n v="27.5"/>
    <n v="5.0545454545454547"/>
    <d v="2021-11-07T00:00:00"/>
    <d v="2021-12-09T00:00:00"/>
    <d v="2022-01-07T00:00:00"/>
    <d v="2022-02-07T00:00:00"/>
    <d v="2022-03-09T00:00:00"/>
    <d v="2022-04-08T00:00:00"/>
    <d v="2022-05-06T00:00:00"/>
    <d v="2022-06-07T00:00:00"/>
    <d v="2022-07-08T00:00:00"/>
    <d v="2022-08-08T00:00:00"/>
    <d v="2022-09-08T00:00:00"/>
    <d v="2022-10-08T00:00:00"/>
    <d v="2022-11-07T00:00:00"/>
    <d v="2022-12-06T00:00:00"/>
    <d v="2023-01-07T00:00:00"/>
    <d v="2023-02-06T00:00:00"/>
    <d v="2023-03-08T00:00:00"/>
    <d v="2023-04-08T00:00:00"/>
    <d v="2023-05-08T00:00:00"/>
    <d v="2023-06-07T00:00:00"/>
    <d v="2023-07-08T00:00:00"/>
    <d v="2023-08-08T00:00:00"/>
    <d v="2023-09-07T00:00:00"/>
    <d v="2023-10-07T00:00:00"/>
    <d v="2023-11-06T00:00:00"/>
    <d v="2023-12-06T00:00:00"/>
    <d v="2024-01-07T00:00:00"/>
    <d v="2024-02-05T00:00:00"/>
    <d v="2024-03-07T00:00:00"/>
    <d v="2024-04-08T00:00:00"/>
    <n v="32"/>
    <n v="29"/>
    <n v="31"/>
    <n v="30"/>
    <n v="30"/>
    <n v="29"/>
    <n v="32"/>
    <n v="31"/>
    <n v="31"/>
    <n v="31"/>
    <n v="30"/>
    <n v="30"/>
    <n v="29"/>
    <n v="32"/>
    <n v="30"/>
    <n v="30"/>
    <n v="31"/>
    <n v="30"/>
    <n v="30"/>
    <n v="31"/>
    <n v="31"/>
    <n v="30"/>
    <n v="30"/>
    <n v="30"/>
    <n v="30"/>
    <n v="32"/>
    <n v="29"/>
    <n v="31"/>
    <n v="32"/>
    <n v="30"/>
    <d v="2024-05-07T00:00:00"/>
    <x v="21"/>
    <n v="7"/>
    <n v="6"/>
    <n v="6"/>
    <x v="21"/>
    <n v="3"/>
    <x v="21"/>
    <s v="M"/>
    <d v="2024-05-19T00:00:00"/>
    <n v="5"/>
    <x v="16"/>
    <x v="16"/>
    <n v="7"/>
    <n v="5"/>
    <d v="2024-05-21T00:00:00"/>
    <n v="7"/>
    <n v="5"/>
    <d v="2023-08-29T00:00:00"/>
    <d v="2023-09-27T00:00:00"/>
    <d v="2023-10-26T00:00:00"/>
    <d v="2023-11-22T00:00:00"/>
    <d v="2024-05-27T00:00:00"/>
  </r>
  <r>
    <s v="PIJ"/>
    <x v="106"/>
    <s v="Hibacharo"/>
    <s v="PI2 - PIJ"/>
    <n v="342"/>
    <n v="343"/>
    <n v="0"/>
    <m/>
    <m/>
    <n v="5252075"/>
    <n v="212517"/>
    <n v="4.6886420590197047E-3"/>
    <n v="127.33333333333333"/>
    <n v="33"/>
    <n v="243"/>
    <n v="10.393939393939394"/>
    <n v="55"/>
    <n v="0.6"/>
    <n v="27.5"/>
    <n v="1.2"/>
    <d v="2021-11-06T00:00:00"/>
    <d v="2021-12-07T00:00:00"/>
    <d v="2022-01-07T00:00:00"/>
    <d v="2022-02-07T00:00:00"/>
    <d v="2022-03-09T00:00:00"/>
    <d v="2022-04-10T00:00:00"/>
    <d v="2022-05-11T00:00:00"/>
    <d v="2022-06-10T00:00:00"/>
    <d v="2022-07-12T00:00:00"/>
    <d v="2022-08-11T00:00:00"/>
    <d v="2022-09-10T00:00:00"/>
    <d v="2022-10-10T00:00:00"/>
    <d v="2022-11-08T00:00:00"/>
    <d v="2022-12-07T00:00:00"/>
    <d v="2023-01-08T00:00:00"/>
    <d v="2023-02-07T00:00:00"/>
    <d v="2023-03-09T00:00:00"/>
    <d v="2023-04-10T00:00:00"/>
    <d v="2023-05-09T00:00:00"/>
    <d v="2023-06-08T00:00:00"/>
    <d v="2023-07-10T00:00:00"/>
    <d v="2023-08-09T00:00:00"/>
    <d v="2023-09-08T00:00:00"/>
    <d v="2023-10-09T00:00:00"/>
    <d v="2023-11-07T00:00:00"/>
    <d v="2023-12-07T00:00:00"/>
    <d v="2024-01-08T00:00:00"/>
    <d v="2024-02-05T00:00:00"/>
    <d v="2024-03-07T00:00:00"/>
    <d v="2024-04-08T00:00:00"/>
    <n v="31"/>
    <n v="31"/>
    <n v="31"/>
    <n v="30"/>
    <n v="32"/>
    <n v="31"/>
    <n v="30"/>
    <n v="32"/>
    <n v="30"/>
    <n v="30"/>
    <n v="30"/>
    <n v="29"/>
    <n v="29"/>
    <n v="32"/>
    <n v="30"/>
    <n v="30"/>
    <n v="32"/>
    <n v="29"/>
    <n v="30"/>
    <n v="32"/>
    <n v="30"/>
    <n v="30"/>
    <n v="31"/>
    <n v="29"/>
    <n v="30"/>
    <n v="32"/>
    <n v="28"/>
    <n v="31"/>
    <n v="32"/>
    <n v="30"/>
    <d v="2024-05-07T00:00:00"/>
    <x v="21"/>
    <n v="7"/>
    <n v="6"/>
    <n v="6"/>
    <x v="21"/>
    <n v="3"/>
    <x v="21"/>
    <s v="M"/>
    <d v="2024-05-20T00:00:00"/>
    <n v="6"/>
    <x v="17"/>
    <x v="17"/>
    <n v="7"/>
    <n v="5"/>
    <d v="2024-05-22T00:00:00"/>
    <n v="7"/>
    <n v="5"/>
    <d v="2023-08-29T00:00:00"/>
    <d v="2023-09-27T00:00:00"/>
    <d v="2023-10-26T00:00:00"/>
    <d v="2023-11-30T00:00:00"/>
    <d v="2024-05-28T00:00:00"/>
  </r>
  <r>
    <s v="PIJ"/>
    <x v="107"/>
    <s v="Aguas Vivas"/>
    <s v="PI3 - PIJ"/>
    <n v="108"/>
    <n v="108"/>
    <n v="0"/>
    <m/>
    <m/>
    <n v="2052438"/>
    <n v="380754"/>
    <n v="5.252257497917022E-2"/>
    <n v="39.333333333333336"/>
    <n v="27"/>
    <n v="243"/>
    <n v="4"/>
    <n v="55"/>
    <n v="0.49090909090909091"/>
    <n v="27.5"/>
    <n v="0.98181818181818181"/>
    <d v="2021-11-06T00:00:00"/>
    <d v="2021-12-07T00:00:00"/>
    <d v="2022-01-07T00:00:00"/>
    <d v="2022-02-07T00:00:00"/>
    <d v="2022-03-09T00:00:00"/>
    <d v="2022-04-10T00:00:00"/>
    <d v="2022-05-11T00:00:00"/>
    <d v="2022-06-10T00:00:00"/>
    <d v="2022-07-12T00:00:00"/>
    <d v="2022-08-11T00:00:00"/>
    <d v="2022-09-10T00:00:00"/>
    <d v="2022-10-10T00:00:00"/>
    <d v="2022-11-08T00:00:00"/>
    <d v="2022-12-07T00:00:00"/>
    <d v="2023-01-08T00:00:00"/>
    <d v="2023-02-07T00:00:00"/>
    <d v="2023-03-09T00:00:00"/>
    <d v="2023-04-10T00:00:00"/>
    <d v="2023-05-09T00:00:00"/>
    <d v="2023-06-08T00:00:00"/>
    <d v="2023-07-10T00:00:00"/>
    <d v="2023-08-09T00:00:00"/>
    <d v="2023-09-08T00:00:00"/>
    <d v="2023-10-09T00:00:00"/>
    <d v="2023-11-07T00:00:00"/>
    <d v="2023-12-07T00:00:00"/>
    <d v="2024-01-08T00:00:00"/>
    <d v="2024-02-05T00:00:00"/>
    <d v="2024-03-07T00:00:00"/>
    <d v="2024-04-08T00:00:00"/>
    <n v="31"/>
    <n v="31"/>
    <n v="31"/>
    <n v="30"/>
    <n v="32"/>
    <n v="31"/>
    <n v="30"/>
    <n v="32"/>
    <n v="30"/>
    <n v="30"/>
    <n v="30"/>
    <n v="29"/>
    <n v="29"/>
    <n v="32"/>
    <n v="30"/>
    <n v="30"/>
    <n v="32"/>
    <n v="29"/>
    <n v="30"/>
    <n v="32"/>
    <n v="30"/>
    <n v="30"/>
    <n v="31"/>
    <n v="29"/>
    <n v="30"/>
    <n v="32"/>
    <n v="28"/>
    <n v="31"/>
    <n v="32"/>
    <n v="30"/>
    <d v="2024-05-07T00:00:00"/>
    <x v="21"/>
    <n v="7"/>
    <n v="6"/>
    <n v="6"/>
    <x v="21"/>
    <n v="3"/>
    <x v="21"/>
    <s v="M"/>
    <d v="2024-05-20T00:00:00"/>
    <n v="6"/>
    <x v="17"/>
    <x v="17"/>
    <n v="7"/>
    <n v="5"/>
    <d v="2024-05-22T00:00:00"/>
    <n v="7"/>
    <n v="5"/>
    <d v="2023-08-29T00:00:00"/>
    <d v="2023-09-27T00:00:00"/>
    <d v="2023-10-26T00:00:00"/>
    <d v="2023-11-30T00:00:00"/>
    <d v="2024-05-28T00:00:00"/>
  </r>
  <r>
    <s v="SO"/>
    <x v="108"/>
    <s v="Zona 25"/>
    <s v="25 - SO"/>
    <n v="7070"/>
    <n v="6493"/>
    <n v="249"/>
    <m/>
    <m/>
    <n v="442041848"/>
    <n v="328441975"/>
    <n v="1.0558520969102478"/>
    <n v="1209"/>
    <n v="466"/>
    <n v="400"/>
    <n v="13.933476394849786"/>
    <n v="55"/>
    <n v="8.4727272727272727"/>
    <n v="27.5"/>
    <n v="16.945454545454545"/>
    <d v="2021-11-06T00:00:00"/>
    <d v="2021-12-06T00:00:00"/>
    <d v="2022-01-07T00:00:00"/>
    <d v="2022-02-07T00:00:00"/>
    <d v="2022-03-09T00:00:00"/>
    <d v="2022-04-10T00:00:00"/>
    <d v="2022-05-11T00:00:00"/>
    <d v="2022-06-10T00:00:00"/>
    <d v="2022-07-12T00:00:00"/>
    <d v="2022-08-11T00:00:00"/>
    <d v="2022-09-10T00:00:00"/>
    <d v="2022-10-09T00:00:00"/>
    <d v="2022-11-07T00:00:00"/>
    <d v="2022-12-06T00:00:00"/>
    <d v="2023-01-07T00:00:00"/>
    <d v="2023-02-06T00:00:00"/>
    <d v="2023-03-08T00:00:00"/>
    <d v="2023-04-08T00:00:00"/>
    <d v="2023-05-08T00:00:00"/>
    <d v="2023-06-08T00:00:00"/>
    <d v="2023-07-10T00:00:00"/>
    <d v="2023-08-09T00:00:00"/>
    <d v="2023-09-08T00:00:00"/>
    <d v="2023-10-09T00:00:00"/>
    <d v="2023-11-07T00:00:00"/>
    <d v="2023-12-06T00:00:00"/>
    <d v="2024-01-07T00:00:00"/>
    <d v="2024-02-05T00:00:00"/>
    <d v="2024-03-07T00:00:00"/>
    <d v="2024-04-08T00:00:00"/>
    <n v="30"/>
    <n v="32"/>
    <n v="31"/>
    <n v="30"/>
    <n v="32"/>
    <n v="31"/>
    <n v="30"/>
    <n v="32"/>
    <n v="30"/>
    <n v="30"/>
    <n v="29"/>
    <n v="29"/>
    <n v="29"/>
    <n v="32"/>
    <n v="30"/>
    <n v="30"/>
    <n v="31"/>
    <n v="30"/>
    <n v="31"/>
    <n v="32"/>
    <n v="30"/>
    <n v="30"/>
    <n v="31"/>
    <n v="29"/>
    <n v="29"/>
    <n v="32"/>
    <n v="29"/>
    <n v="31"/>
    <n v="32"/>
    <n v="30"/>
    <d v="2024-05-07T00:00:00"/>
    <x v="21"/>
    <n v="7"/>
    <n v="6"/>
    <n v="6"/>
    <x v="21"/>
    <n v="3"/>
    <x v="21"/>
    <s v="M"/>
    <d v="2024-05-20T00:00:00"/>
    <n v="6"/>
    <x v="17"/>
    <x v="17"/>
    <n v="7"/>
    <n v="5"/>
    <d v="2024-05-22T00:00:00"/>
    <n v="7"/>
    <n v="5"/>
    <d v="2023-08-30T00:00:00"/>
    <d v="2023-09-28T00:00:00"/>
    <d v="2023-10-26T00:00:00"/>
    <d v="2023-11-27T00:00:00"/>
    <d v="2024-05-28T00:00:00"/>
  </r>
  <r>
    <s v="SO"/>
    <x v="109"/>
    <s v="Zona 34"/>
    <s v="34 - SO"/>
    <n v="11886"/>
    <n v="9375"/>
    <n v="756"/>
    <m/>
    <m/>
    <n v="407663695"/>
    <n v="298207413"/>
    <n v="1.0697739021686399"/>
    <n v="2093.6666666666665"/>
    <n v="529"/>
    <n v="391"/>
    <n v="17.722117202268432"/>
    <n v="55"/>
    <n v="9.6181818181818191"/>
    <n v="27.5"/>
    <n v="19.236363636363638"/>
    <d v="2021-11-06T00:00:00"/>
    <d v="2021-12-07T00:00:00"/>
    <d v="2022-01-08T00:00:00"/>
    <d v="2022-02-07T00:00:00"/>
    <d v="2022-03-09T00:00:00"/>
    <d v="2022-04-10T00:00:00"/>
    <d v="2022-05-11T00:00:00"/>
    <d v="2022-06-10T00:00:00"/>
    <d v="2022-07-12T00:00:00"/>
    <d v="2022-08-11T00:00:00"/>
    <d v="2022-09-10T00:00:00"/>
    <d v="2022-10-10T00:00:00"/>
    <d v="2022-11-08T00:00:00"/>
    <d v="2022-12-07T00:00:00"/>
    <d v="2023-01-08T00:00:00"/>
    <d v="2023-02-07T00:00:00"/>
    <d v="2023-03-09T00:00:00"/>
    <d v="2023-04-10T00:00:00"/>
    <d v="2023-05-09T00:00:00"/>
    <d v="2023-06-08T00:00:00"/>
    <d v="2023-07-10T00:00:00"/>
    <d v="2023-08-09T00:00:00"/>
    <d v="2023-09-08T00:00:00"/>
    <d v="2023-10-09T00:00:00"/>
    <d v="2023-11-07T00:00:00"/>
    <d v="2023-12-07T00:00:00"/>
    <d v="2024-01-08T00:00:00"/>
    <d v="2024-02-05T00:00:00"/>
    <d v="2024-03-07T00:00:00"/>
    <d v="2024-04-08T00:00:00"/>
    <n v="31"/>
    <n v="32"/>
    <n v="30"/>
    <n v="30"/>
    <n v="32"/>
    <n v="31"/>
    <n v="30"/>
    <n v="32"/>
    <n v="30"/>
    <n v="30"/>
    <n v="30"/>
    <n v="29"/>
    <n v="29"/>
    <n v="32"/>
    <n v="30"/>
    <n v="30"/>
    <n v="32"/>
    <n v="29"/>
    <n v="30"/>
    <n v="32"/>
    <n v="30"/>
    <n v="30"/>
    <n v="31"/>
    <n v="29"/>
    <n v="30"/>
    <n v="32"/>
    <n v="28"/>
    <n v="31"/>
    <n v="32"/>
    <n v="30"/>
    <d v="2024-05-07T00:00:00"/>
    <x v="21"/>
    <n v="8"/>
    <n v="7"/>
    <n v="7"/>
    <x v="22"/>
    <n v="4"/>
    <x v="22"/>
    <s v="M"/>
    <d v="2024-05-20T00:00:00"/>
    <n v="5"/>
    <x v="17"/>
    <x v="17"/>
    <n v="7"/>
    <n v="5"/>
    <d v="2024-05-22T00:00:00"/>
    <n v="7"/>
    <n v="5"/>
    <d v="2023-08-30T00:00:00"/>
    <d v="2023-09-28T00:00:00"/>
    <d v="2023-10-27T00:00:00"/>
    <d v="2023-11-28T00:00:00"/>
    <d v="2024-05-28T00:00:00"/>
  </r>
  <r>
    <s v="SO"/>
    <x v="110"/>
    <s v="Zona 15"/>
    <s v="15 - SO"/>
    <n v="3931"/>
    <n v="3896"/>
    <n v="118"/>
    <m/>
    <m/>
    <n v="269101598"/>
    <n v="225186696"/>
    <n v="1.1156712640228119"/>
    <n v="588.66666666666663"/>
    <n v="268"/>
    <n v="372.21052631578948"/>
    <n v="14.537313432835822"/>
    <n v="55"/>
    <n v="4.872727272727273"/>
    <n v="27.5"/>
    <n v="9.745454545454546"/>
    <d v="2021-11-07T00:00:00"/>
    <d v="2021-12-07T00:00:00"/>
    <d v="2022-01-08T00:00:00"/>
    <d v="2022-02-08T00:00:00"/>
    <d v="2022-03-10T00:00:00"/>
    <d v="2022-04-10T00:00:00"/>
    <d v="2022-05-10T00:00:00"/>
    <d v="2022-06-09T00:00:00"/>
    <d v="2022-07-11T00:00:00"/>
    <d v="2022-08-10T00:00:00"/>
    <d v="2022-09-09T00:00:00"/>
    <d v="2022-10-10T00:00:00"/>
    <d v="2022-11-08T00:00:00"/>
    <d v="2022-12-07T00:00:00"/>
    <d v="2023-01-08T00:00:00"/>
    <d v="2023-02-07T00:00:00"/>
    <d v="2023-03-09T00:00:00"/>
    <d v="2023-04-10T00:00:00"/>
    <d v="2023-05-09T00:00:00"/>
    <d v="2023-06-08T00:00:00"/>
    <d v="2023-07-10T00:00:00"/>
    <d v="2023-08-09T00:00:00"/>
    <d v="2023-09-08T00:00:00"/>
    <d v="2023-10-09T00:00:00"/>
    <d v="2023-11-07T00:00:00"/>
    <d v="2023-12-07T00:00:00"/>
    <d v="2024-01-08T00:00:00"/>
    <d v="2024-02-05T00:00:00"/>
    <d v="2024-03-07T00:00:00"/>
    <d v="2024-04-08T00:00:00"/>
    <n v="30"/>
    <n v="32"/>
    <n v="31"/>
    <n v="30"/>
    <n v="31"/>
    <n v="30"/>
    <n v="30"/>
    <n v="32"/>
    <n v="30"/>
    <n v="30"/>
    <n v="31"/>
    <n v="29"/>
    <n v="29"/>
    <n v="32"/>
    <n v="30"/>
    <n v="30"/>
    <n v="32"/>
    <n v="29"/>
    <n v="30"/>
    <n v="32"/>
    <n v="30"/>
    <n v="30"/>
    <n v="31"/>
    <n v="29"/>
    <n v="30"/>
    <n v="32"/>
    <n v="28"/>
    <n v="31"/>
    <n v="32"/>
    <n v="30"/>
    <d v="2024-05-07T00:00:00"/>
    <x v="21"/>
    <n v="8"/>
    <n v="7"/>
    <n v="7"/>
    <x v="22"/>
    <n v="4"/>
    <x v="22"/>
    <s v="M"/>
    <d v="2024-05-20T00:00:00"/>
    <n v="5"/>
    <x v="17"/>
    <x v="17"/>
    <n v="7"/>
    <n v="5"/>
    <d v="2024-05-22T00:00:00"/>
    <n v="7"/>
    <n v="5"/>
    <d v="2023-08-29T00:00:00"/>
    <d v="2023-09-27T00:00:00"/>
    <d v="2023-10-26T00:00:00"/>
    <d v="2023-11-27T00:00:00"/>
    <d v="2024-05-28T00:00:00"/>
  </r>
  <r>
    <s v="SA"/>
    <x v="62"/>
    <s v="Zona 5"/>
    <s v="SA5 - SA"/>
    <n v="343"/>
    <n v="344"/>
    <n v="0"/>
    <m/>
    <m/>
    <n v="100555469"/>
    <n v="32426816"/>
    <n v="9.5251059032766608E-2"/>
    <m/>
    <n v="38"/>
    <m/>
    <m/>
    <n v="55"/>
    <n v="0.69090909090909092"/>
    <n v="27.5"/>
    <n v="1.3818181818181818"/>
    <d v="2021-11-07T00:00:00"/>
    <d v="2021-12-09T00:00:00"/>
    <d v="2022-01-09T00:00:00"/>
    <d v="2022-02-09T00:00:00"/>
    <d v="2022-03-11T00:00:00"/>
    <d v="2022-04-11T00:00:00"/>
    <d v="2022-05-11T00:00:00"/>
    <d v="2022-06-10T00:00:00"/>
    <d v="2022-07-12T00:00:00"/>
    <d v="2022-08-11T00:00:00"/>
    <d v="2022-09-10T00:00:00"/>
    <d v="2022-10-10T00:00:00"/>
    <d v="2022-11-09T00:00:00"/>
    <d v="2022-12-09T00:00:00"/>
    <d v="2023-01-10T00:00:00"/>
    <d v="2023-02-08T00:00:00"/>
    <d v="2023-03-10T00:00:00"/>
    <d v="2023-04-11T00:00:00"/>
    <d v="2023-05-10T00:00:00"/>
    <d v="2023-06-09T00:00:00"/>
    <d v="2023-07-11T00:00:00"/>
    <d v="2023-08-10T00:00:00"/>
    <d v="2023-09-09T00:00:00"/>
    <d v="2023-10-10T00:00:00"/>
    <d v="2023-11-08T00:00:00"/>
    <d v="2023-12-09T00:00:00"/>
    <d v="2024-01-09T00:00:00"/>
    <d v="2024-02-06T00:00:00"/>
    <d v="2024-03-08T00:00:00"/>
    <d v="2024-04-09T00:00:00"/>
    <n v="32"/>
    <n v="31"/>
    <n v="31"/>
    <n v="30"/>
    <n v="31"/>
    <n v="30"/>
    <n v="30"/>
    <n v="32"/>
    <n v="30"/>
    <n v="30"/>
    <n v="30"/>
    <n v="30"/>
    <n v="30"/>
    <n v="32"/>
    <n v="29"/>
    <n v="30"/>
    <n v="32"/>
    <n v="29"/>
    <n v="30"/>
    <n v="32"/>
    <n v="30"/>
    <n v="30"/>
    <n v="31"/>
    <n v="29"/>
    <n v="31"/>
    <n v="31"/>
    <n v="28"/>
    <n v="31"/>
    <n v="32"/>
    <n v="30"/>
    <d v="2024-05-08T00:00:00"/>
    <x v="22"/>
    <n v="7"/>
    <n v="6"/>
    <n v="6"/>
    <x v="22"/>
    <n v="4"/>
    <x v="22"/>
    <s v="M"/>
    <d v="2024-05-20T00:00:00"/>
    <n v="5"/>
    <x v="17"/>
    <x v="17"/>
    <n v="7"/>
    <n v="5"/>
    <d v="2024-05-22T00:00:00"/>
    <n v="7"/>
    <n v="5"/>
    <d v="2023-08-30T00:00:00"/>
    <d v="2023-09-28T00:00:00"/>
    <d v="2023-10-27T00:00:00"/>
    <d v="2023-11-29T00:00:00"/>
    <d v="2024-05-28T00:00:00"/>
  </r>
  <r>
    <s v="BQ"/>
    <x v="111"/>
    <s v="Zona 28"/>
    <s v="Z28 - BQ"/>
    <n v="8195"/>
    <n v="7620"/>
    <n v="315"/>
    <m/>
    <m/>
    <n v="100555469"/>
    <n v="32426816"/>
    <n v="0.95366599364551652"/>
    <n v="1487.6666666666667"/>
    <n v="456"/>
    <n v="370.5"/>
    <n v="16.710526315789473"/>
    <n v="55"/>
    <n v="8.290909090909091"/>
    <n v="27.5"/>
    <n v="16.581818181818182"/>
    <d v="2021-11-07T00:00:00"/>
    <d v="2021-12-09T00:00:00"/>
    <d v="2022-01-09T00:00:00"/>
    <d v="2022-02-08T00:00:00"/>
    <d v="2022-03-10T00:00:00"/>
    <d v="2022-04-11T00:00:00"/>
    <d v="2022-05-12T00:00:00"/>
    <d v="2022-06-11T00:00:00"/>
    <d v="2022-07-13T00:00:00"/>
    <d v="2022-08-12T00:00:00"/>
    <d v="2022-09-12T00:00:00"/>
    <d v="2022-10-11T00:00:00"/>
    <d v="2022-11-09T00:00:00"/>
    <d v="2022-12-09T00:00:00"/>
    <d v="2023-01-10T00:00:00"/>
    <d v="2023-02-08T00:00:00"/>
    <d v="2023-03-10T00:00:00"/>
    <d v="2023-04-11T00:00:00"/>
    <d v="2023-05-10T00:00:00"/>
    <d v="2023-06-09T00:00:00"/>
    <d v="2023-07-11T00:00:00"/>
    <d v="2023-08-10T00:00:00"/>
    <d v="2023-09-09T00:00:00"/>
    <d v="2023-10-10T00:00:00"/>
    <d v="2023-11-08T00:00:00"/>
    <d v="2023-12-09T00:00:00"/>
    <d v="2024-01-09T00:00:00"/>
    <d v="2024-02-06T00:00:00"/>
    <d v="2024-03-08T00:00:00"/>
    <d v="2024-04-09T00:00:00"/>
    <n v="32"/>
    <n v="31"/>
    <n v="30"/>
    <n v="30"/>
    <n v="32"/>
    <n v="31"/>
    <n v="30"/>
    <n v="32"/>
    <n v="30"/>
    <n v="31"/>
    <n v="29"/>
    <n v="29"/>
    <n v="30"/>
    <n v="32"/>
    <n v="29"/>
    <n v="30"/>
    <n v="32"/>
    <n v="29"/>
    <n v="30"/>
    <n v="32"/>
    <n v="30"/>
    <n v="30"/>
    <n v="31"/>
    <n v="29"/>
    <n v="31"/>
    <n v="31"/>
    <n v="28"/>
    <n v="31"/>
    <n v="32"/>
    <n v="30"/>
    <d v="2024-05-08T00:00:00"/>
    <x v="22"/>
    <n v="7"/>
    <n v="6"/>
    <n v="6"/>
    <x v="22"/>
    <n v="4"/>
    <x v="22"/>
    <s v="M"/>
    <d v="2024-05-20T00:00:00"/>
    <n v="5"/>
    <x v="17"/>
    <x v="17"/>
    <n v="7"/>
    <n v="5"/>
    <d v="2024-05-22T00:00:00"/>
    <n v="7"/>
    <n v="5"/>
    <d v="2023-08-30T00:00:00"/>
    <d v="2023-09-28T00:00:00"/>
    <d v="2023-10-27T00:00:00"/>
    <d v="2023-11-27T00:00:00"/>
    <d v="2024-05-28T00:00:00"/>
  </r>
  <r>
    <s v="BQ"/>
    <x v="112"/>
    <s v="Zona 25"/>
    <s v="Z25 - BQ"/>
    <n v="8641"/>
    <n v="7978"/>
    <n v="575"/>
    <m/>
    <m/>
    <n v="930965738"/>
    <n v="693394742"/>
    <n v="0.99993391344021798"/>
    <n v="1462.3333333333333"/>
    <n v="427"/>
    <n v="400"/>
    <n v="18.683840749414522"/>
    <n v="55"/>
    <n v="7.7636363636363637"/>
    <n v="27.5"/>
    <n v="15.527272727272727"/>
    <d v="2021-11-07T00:00:00"/>
    <d v="2021-12-09T00:00:00"/>
    <d v="2022-01-08T00:00:00"/>
    <d v="2022-02-08T00:00:00"/>
    <d v="2022-03-10T00:00:00"/>
    <d v="2022-04-09T00:00:00"/>
    <d v="2022-05-09T00:00:00"/>
    <d v="2022-06-08T00:00:00"/>
    <d v="2022-07-09T00:00:00"/>
    <d v="2022-08-09T00:00:00"/>
    <d v="2022-09-08T00:00:00"/>
    <d v="2022-10-09T00:00:00"/>
    <d v="2022-11-09T00:00:00"/>
    <d v="2022-12-09T00:00:00"/>
    <d v="2023-01-10T00:00:00"/>
    <d v="2023-02-08T00:00:00"/>
    <d v="2023-03-10T00:00:00"/>
    <d v="2023-04-11T00:00:00"/>
    <d v="2023-05-10T00:00:00"/>
    <d v="2023-06-09T00:00:00"/>
    <d v="2023-07-11T00:00:00"/>
    <d v="2023-08-10T00:00:00"/>
    <d v="2023-09-09T00:00:00"/>
    <d v="2023-10-10T00:00:00"/>
    <d v="2023-11-08T00:00:00"/>
    <d v="2023-12-09T00:00:00"/>
    <d v="2024-01-09T00:00:00"/>
    <d v="2024-02-06T00:00:00"/>
    <d v="2024-03-08T00:00:00"/>
    <d v="2024-04-09T00:00:00"/>
    <n v="32"/>
    <n v="30"/>
    <n v="31"/>
    <n v="30"/>
    <n v="30"/>
    <n v="30"/>
    <n v="30"/>
    <n v="31"/>
    <n v="31"/>
    <n v="30"/>
    <n v="31"/>
    <n v="31"/>
    <n v="30"/>
    <n v="32"/>
    <n v="29"/>
    <n v="30"/>
    <n v="32"/>
    <n v="29"/>
    <n v="30"/>
    <n v="32"/>
    <n v="30"/>
    <n v="30"/>
    <n v="31"/>
    <n v="29"/>
    <n v="31"/>
    <n v="31"/>
    <n v="28"/>
    <n v="31"/>
    <n v="32"/>
    <n v="30"/>
    <d v="2024-05-08T00:00:00"/>
    <x v="22"/>
    <n v="7"/>
    <n v="6"/>
    <n v="6"/>
    <x v="22"/>
    <n v="4"/>
    <x v="22"/>
    <s v="M"/>
    <d v="2024-05-22T00:00:00"/>
    <n v="7"/>
    <x v="18"/>
    <x v="18"/>
    <n v="7"/>
    <n v="5"/>
    <d v="2024-05-24T00:00:00"/>
    <n v="7"/>
    <n v="5"/>
    <d v="2023-08-30T00:00:00"/>
    <d v="2023-09-28T00:00:00"/>
    <d v="2023-10-27T00:00:00"/>
    <d v="2023-11-27T00:00:00"/>
    <d v="2024-05-30T00:00:00"/>
  </r>
  <r>
    <s v="SO"/>
    <x v="113"/>
    <s v="Zona 15B"/>
    <s v="15B - SO"/>
    <n v="3866"/>
    <n v="4104"/>
    <n v="42"/>
    <m/>
    <m/>
    <n v="175349355"/>
    <n v="123321214"/>
    <n v="1.0619394628496572"/>
    <n v="596.66666666666663"/>
    <n v="202"/>
    <n v="372.21052631578948"/>
    <n v="20.316831683168317"/>
    <n v="55"/>
    <n v="3.6727272727272728"/>
    <n v="27.5"/>
    <n v="7.3454545454545457"/>
    <d v="2021-11-07T00:00:00"/>
    <d v="2021-12-09T00:00:00"/>
    <d v="2022-01-07T00:00:00"/>
    <d v="2022-02-07T00:00:00"/>
    <d v="2022-03-09T00:00:00"/>
    <d v="2022-04-08T00:00:00"/>
    <d v="2022-05-07T00:00:00"/>
    <d v="2022-06-07T00:00:00"/>
    <d v="2022-07-08T00:00:00"/>
    <d v="2022-08-08T00:00:00"/>
    <d v="2022-09-08T00:00:00"/>
    <d v="2022-10-08T00:00:00"/>
    <d v="2022-11-07T00:00:00"/>
    <d v="2022-12-09T00:00:00"/>
    <d v="2023-01-10T00:00:00"/>
    <d v="2023-02-08T00:00:00"/>
    <d v="2023-03-10T00:00:00"/>
    <d v="2023-04-11T00:00:00"/>
    <d v="2023-05-10T00:00:00"/>
    <d v="2023-06-10T00:00:00"/>
    <d v="2023-07-12T00:00:00"/>
    <d v="2023-08-11T00:00:00"/>
    <d v="2023-09-11T00:00:00"/>
    <d v="2023-10-11T00:00:00"/>
    <d v="2023-11-09T00:00:00"/>
    <d v="2023-12-09T00:00:00"/>
    <d v="2024-01-09T00:00:00"/>
    <d v="2024-02-06T00:00:00"/>
    <d v="2024-03-08T00:00:00"/>
    <d v="2024-04-09T00:00:00"/>
    <n v="32"/>
    <n v="29"/>
    <n v="31"/>
    <n v="30"/>
    <n v="30"/>
    <n v="29"/>
    <n v="31"/>
    <n v="31"/>
    <n v="31"/>
    <n v="31"/>
    <n v="30"/>
    <n v="30"/>
    <n v="32"/>
    <n v="32"/>
    <n v="29"/>
    <n v="30"/>
    <n v="32"/>
    <n v="29"/>
    <n v="31"/>
    <n v="32"/>
    <n v="30"/>
    <n v="31"/>
    <n v="30"/>
    <n v="29"/>
    <n v="30"/>
    <n v="31"/>
    <n v="28"/>
    <n v="31"/>
    <n v="32"/>
    <n v="30"/>
    <d v="2024-05-08T00:00:00"/>
    <x v="22"/>
    <n v="8"/>
    <n v="7"/>
    <n v="7"/>
    <x v="23"/>
    <n v="5"/>
    <x v="23"/>
    <s v="M"/>
    <d v="2024-05-21T00:00:00"/>
    <n v="5"/>
    <x v="19"/>
    <x v="19"/>
    <n v="7"/>
    <n v="5"/>
    <d v="2024-05-23T00:00:00"/>
    <n v="7"/>
    <n v="5"/>
    <d v="2023-08-30T00:00:00"/>
    <d v="2023-09-28T00:00:00"/>
    <d v="2023-10-27T00:00:00"/>
    <d v="2023-11-28T00:00:00"/>
    <d v="2024-05-29T00:00:00"/>
  </r>
  <r>
    <s v="BQ"/>
    <x v="114"/>
    <s v="Zona 52"/>
    <s v="Z52 - BQ"/>
    <n v="6306"/>
    <n v="5683"/>
    <n v="119"/>
    <m/>
    <m/>
    <n v="100555469"/>
    <n v="32426816"/>
    <n v="0.90703656468953098"/>
    <n v="1296.6666666666667"/>
    <n v="381"/>
    <n v="355.5"/>
    <n v="14.916010498687664"/>
    <n v="55"/>
    <n v="6.9272727272727277"/>
    <n v="27.5"/>
    <n v="13.854545454545455"/>
    <d v="2021-11-08T00:00:00"/>
    <d v="2021-12-10T00:00:00"/>
    <d v="2022-01-11T00:00:00"/>
    <d v="2022-02-09T00:00:00"/>
    <d v="2022-03-11T00:00:00"/>
    <d v="2022-04-11T00:00:00"/>
    <d v="2022-05-12T00:00:00"/>
    <d v="2022-06-11T00:00:00"/>
    <d v="2022-07-13T00:00:00"/>
    <d v="2022-08-12T00:00:00"/>
    <d v="2022-09-12T00:00:00"/>
    <d v="2022-10-12T00:00:00"/>
    <d v="2022-11-10T00:00:00"/>
    <d v="2022-12-10T00:00:00"/>
    <d v="2023-01-11T00:00:00"/>
    <d v="2023-02-09T00:00:00"/>
    <d v="2023-03-11T00:00:00"/>
    <d v="2023-04-12T00:00:00"/>
    <d v="2023-05-11T00:00:00"/>
    <d v="2023-06-10T00:00:00"/>
    <d v="2023-07-12T00:00:00"/>
    <d v="2023-08-11T00:00:00"/>
    <d v="2023-09-11T00:00:00"/>
    <d v="2023-10-11T00:00:00"/>
    <d v="2023-11-09T00:00:00"/>
    <d v="2023-12-10T00:00:00"/>
    <d v="2024-01-10T00:00:00"/>
    <d v="2024-02-07T00:00:00"/>
    <d v="2024-03-09T00:00:00"/>
    <d v="2024-04-10T00:00:00"/>
    <n v="32"/>
    <n v="32"/>
    <n v="29"/>
    <n v="30"/>
    <n v="31"/>
    <n v="31"/>
    <n v="30"/>
    <n v="32"/>
    <n v="30"/>
    <n v="31"/>
    <n v="30"/>
    <n v="29"/>
    <n v="30"/>
    <n v="32"/>
    <n v="29"/>
    <n v="30"/>
    <n v="32"/>
    <n v="29"/>
    <n v="30"/>
    <n v="32"/>
    <n v="30"/>
    <n v="31"/>
    <n v="30"/>
    <n v="29"/>
    <n v="31"/>
    <n v="31"/>
    <n v="28"/>
    <n v="31"/>
    <n v="32"/>
    <n v="30"/>
    <d v="2024-05-09T00:00:00"/>
    <x v="23"/>
    <n v="7"/>
    <n v="6"/>
    <n v="6"/>
    <x v="23"/>
    <n v="5"/>
    <x v="23"/>
    <s v="M"/>
    <d v="2024-05-21T00:00:00"/>
    <n v="5"/>
    <x v="19"/>
    <x v="19"/>
    <n v="7"/>
    <n v="5"/>
    <d v="2024-05-23T00:00:00"/>
    <n v="7"/>
    <n v="5"/>
    <d v="2023-08-31T00:00:00"/>
    <d v="2023-09-30T00:00:00"/>
    <d v="2023-10-30T00:00:00"/>
    <d v="2023-11-30T00:00:00"/>
    <d v="2024-05-29T00:00:00"/>
  </r>
  <r>
    <s v="BQ"/>
    <x v="115"/>
    <s v="Zona 29"/>
    <s v="Z29 - BQ"/>
    <n v="4056"/>
    <n v="3669"/>
    <n v="90"/>
    <m/>
    <m/>
    <n v="100555469"/>
    <n v="32426816"/>
    <n v="0.98537549538698754"/>
    <n v="621.33333333333337"/>
    <n v="252"/>
    <n v="355.5"/>
    <n v="14.55952380952381"/>
    <n v="55"/>
    <n v="4.581818181818182"/>
    <n v="27.5"/>
    <n v="9.163636363636364"/>
    <d v="2021-11-08T00:00:00"/>
    <d v="2021-12-10T00:00:00"/>
    <d v="2022-01-11T00:00:00"/>
    <d v="2022-02-09T00:00:00"/>
    <d v="2022-03-11T00:00:00"/>
    <d v="2022-04-11T00:00:00"/>
    <d v="2022-05-12T00:00:00"/>
    <d v="2022-06-11T00:00:00"/>
    <d v="2022-07-13T00:00:00"/>
    <d v="2022-08-12T00:00:00"/>
    <d v="2022-09-12T00:00:00"/>
    <d v="2022-10-11T00:00:00"/>
    <d v="2022-11-10T00:00:00"/>
    <d v="2022-12-10T00:00:00"/>
    <d v="2023-01-11T00:00:00"/>
    <d v="2023-02-09T00:00:00"/>
    <d v="2023-03-11T00:00:00"/>
    <d v="2023-04-12T00:00:00"/>
    <d v="2023-05-11T00:00:00"/>
    <d v="2023-06-11T00:00:00"/>
    <d v="2023-07-13T00:00:00"/>
    <d v="2023-08-12T00:00:00"/>
    <d v="2023-09-12T00:00:00"/>
    <d v="2023-10-12T00:00:00"/>
    <d v="2023-11-10T00:00:00"/>
    <d v="2023-12-10T00:00:00"/>
    <d v="2024-01-10T00:00:00"/>
    <d v="2024-02-07T00:00:00"/>
    <d v="2024-03-09T00:00:00"/>
    <d v="2024-04-10T00:00:00"/>
    <n v="32"/>
    <n v="32"/>
    <n v="29"/>
    <n v="30"/>
    <n v="31"/>
    <n v="31"/>
    <n v="30"/>
    <n v="32"/>
    <n v="30"/>
    <n v="31"/>
    <n v="29"/>
    <n v="30"/>
    <n v="30"/>
    <n v="32"/>
    <n v="29"/>
    <n v="30"/>
    <n v="32"/>
    <n v="29"/>
    <n v="31"/>
    <n v="32"/>
    <n v="30"/>
    <n v="31"/>
    <n v="30"/>
    <n v="29"/>
    <n v="30"/>
    <n v="31"/>
    <n v="28"/>
    <n v="31"/>
    <n v="32"/>
    <n v="30"/>
    <d v="2024-05-09T00:00:00"/>
    <x v="23"/>
    <n v="7"/>
    <n v="6"/>
    <n v="6"/>
    <x v="23"/>
    <n v="5"/>
    <x v="23"/>
    <s v="M"/>
    <d v="2024-05-21T00:00:00"/>
    <n v="5"/>
    <x v="19"/>
    <x v="19"/>
    <n v="7"/>
    <n v="5"/>
    <d v="2024-05-23T00:00:00"/>
    <n v="7"/>
    <n v="5"/>
    <d v="2023-08-31T00:00:00"/>
    <d v="2023-09-30T00:00:00"/>
    <d v="2023-10-31T00:00:00"/>
    <d v="2023-11-28T00:00:00"/>
    <d v="2024-05-29T00:00:00"/>
  </r>
  <r>
    <s v="SO"/>
    <x v="116"/>
    <s v="Zona 30c"/>
    <s v="30C - SO"/>
    <n v="4003"/>
    <n v="3921"/>
    <n v="9"/>
    <m/>
    <m/>
    <n v="100555469"/>
    <n v="32426816"/>
    <n v="0.97493266667376655"/>
    <n v="1143.6666666666667"/>
    <n v="357"/>
    <n v="395"/>
    <n v="10"/>
    <n v="55"/>
    <n v="6.4909090909090912"/>
    <n v="27.5"/>
    <n v="12.981818181818182"/>
    <d v="2021-11-08T00:00:00"/>
    <d v="2021-12-10T00:00:00"/>
    <d v="2022-01-11T00:00:00"/>
    <d v="2022-02-09T00:00:00"/>
    <d v="2022-03-11T00:00:00"/>
    <d v="2022-04-11T00:00:00"/>
    <d v="2022-05-12T00:00:00"/>
    <d v="2022-06-11T00:00:00"/>
    <d v="2022-07-13T00:00:00"/>
    <d v="2022-08-12T00:00:00"/>
    <d v="2022-09-10T00:00:00"/>
    <d v="2022-10-11T00:00:00"/>
    <d v="2022-11-10T00:00:00"/>
    <d v="2022-12-10T00:00:00"/>
    <d v="2023-01-11T00:00:00"/>
    <d v="2023-02-09T00:00:00"/>
    <d v="2023-03-11T00:00:00"/>
    <d v="2023-04-12T00:00:00"/>
    <d v="2023-05-11T00:00:00"/>
    <d v="2023-06-10T00:00:00"/>
    <d v="2023-07-12T00:00:00"/>
    <d v="2023-08-11T00:00:00"/>
    <d v="2023-09-11T00:00:00"/>
    <d v="2023-10-11T00:00:00"/>
    <d v="2023-11-09T00:00:00"/>
    <d v="2023-12-10T00:00:00"/>
    <d v="2024-01-10T00:00:00"/>
    <d v="2024-02-07T00:00:00"/>
    <d v="2024-03-09T00:00:00"/>
    <d v="2024-04-10T00:00:00"/>
    <n v="32"/>
    <n v="32"/>
    <n v="29"/>
    <n v="30"/>
    <n v="31"/>
    <n v="31"/>
    <n v="30"/>
    <n v="32"/>
    <n v="30"/>
    <n v="29"/>
    <n v="31"/>
    <n v="30"/>
    <n v="30"/>
    <n v="32"/>
    <n v="29"/>
    <n v="30"/>
    <n v="32"/>
    <n v="29"/>
    <n v="30"/>
    <n v="32"/>
    <n v="30"/>
    <n v="31"/>
    <n v="30"/>
    <n v="29"/>
    <n v="31"/>
    <n v="31"/>
    <n v="28"/>
    <n v="31"/>
    <n v="32"/>
    <n v="30"/>
    <d v="2024-05-09T00:00:00"/>
    <x v="23"/>
    <n v="7"/>
    <n v="6"/>
    <n v="6"/>
    <x v="23"/>
    <n v="5"/>
    <x v="23"/>
    <s v="M"/>
    <d v="2024-05-21T00:00:00"/>
    <n v="5"/>
    <x v="19"/>
    <x v="19"/>
    <n v="7"/>
    <n v="5"/>
    <d v="2024-05-23T00:00:00"/>
    <n v="7"/>
    <n v="5"/>
    <d v="2023-08-31T00:00:00"/>
    <d v="2023-09-30T00:00:00"/>
    <d v="2023-10-30T00:00:00"/>
    <d v="2023-11-28T00:00:00"/>
    <d v="2024-05-29T00:00:00"/>
  </r>
  <r>
    <s v="SO"/>
    <x v="117"/>
    <s v="Zona 42"/>
    <s v="42 - SO"/>
    <n v="1872"/>
    <n v="1871"/>
    <n v="0"/>
    <m/>
    <m/>
    <n v="100555469"/>
    <n v="32426816"/>
    <n v="0.77326945756312526"/>
    <n v="353.33333333333331"/>
    <n v="480"/>
    <n v="391"/>
    <n v="5"/>
    <n v="55"/>
    <n v="8.7272727272727266"/>
    <n v="27.5"/>
    <n v="17.454545454545453"/>
    <d v="2021-11-07T00:00:00"/>
    <d v="2021-12-09T00:00:00"/>
    <d v="2022-01-08T00:00:00"/>
    <d v="2022-02-08T00:00:00"/>
    <d v="2022-03-10T00:00:00"/>
    <d v="2022-04-11T00:00:00"/>
    <d v="2022-05-11T00:00:00"/>
    <d v="2022-06-10T00:00:00"/>
    <d v="2022-07-12T00:00:00"/>
    <d v="2022-08-11T00:00:00"/>
    <d v="2022-09-09T00:00:00"/>
    <d v="2022-10-11T00:00:00"/>
    <d v="2022-11-10T00:00:00"/>
    <d v="2022-12-09T00:00:00"/>
    <d v="2023-01-10T00:00:00"/>
    <d v="2023-02-08T00:00:00"/>
    <d v="2023-03-10T00:00:00"/>
    <d v="2023-04-11T00:00:00"/>
    <d v="2023-05-10T00:00:00"/>
    <d v="2023-06-10T00:00:00"/>
    <d v="2023-07-12T00:00:00"/>
    <d v="2023-08-11T00:00:00"/>
    <d v="2023-09-11T00:00:00"/>
    <d v="2023-10-11T00:00:00"/>
    <d v="2023-11-09T00:00:00"/>
    <d v="2023-12-09T00:00:00"/>
    <d v="2024-01-10T00:00:00"/>
    <d v="2024-02-07T00:00:00"/>
    <d v="2024-03-09T00:00:00"/>
    <d v="2024-04-10T00:00:00"/>
    <n v="32"/>
    <n v="30"/>
    <n v="31"/>
    <n v="30"/>
    <n v="32"/>
    <n v="30"/>
    <n v="30"/>
    <n v="32"/>
    <n v="30"/>
    <n v="29"/>
    <n v="32"/>
    <n v="30"/>
    <n v="29"/>
    <n v="32"/>
    <n v="29"/>
    <n v="30"/>
    <n v="32"/>
    <n v="29"/>
    <n v="31"/>
    <n v="32"/>
    <n v="30"/>
    <n v="31"/>
    <n v="30"/>
    <n v="29"/>
    <n v="30"/>
    <n v="32"/>
    <n v="28"/>
    <n v="31"/>
    <n v="32"/>
    <n v="30"/>
    <d v="2024-05-09T00:00:00"/>
    <x v="23"/>
    <n v="7"/>
    <n v="6"/>
    <n v="6"/>
    <x v="23"/>
    <n v="5"/>
    <x v="23"/>
    <s v="M"/>
    <d v="2024-05-21T00:00:00"/>
    <n v="5"/>
    <x v="19"/>
    <x v="19"/>
    <n v="7"/>
    <n v="5"/>
    <d v="2024-05-23T00:00:00"/>
    <n v="7"/>
    <n v="5"/>
    <d v="2023-08-31T00:00:00"/>
    <d v="2023-09-30T00:00:00"/>
    <d v="2023-10-30T00:00:00"/>
    <d v="2023-11-28T00:00:00"/>
    <d v="2024-05-29T00:00:00"/>
  </r>
  <r>
    <s v="BQ"/>
    <x v="118"/>
    <s v="Zona 31"/>
    <s v="Z31 - BQ"/>
    <n v="3880"/>
    <n v="3629"/>
    <n v="45"/>
    <m/>
    <m/>
    <n v="100555469"/>
    <n v="32426816"/>
    <n v="0.93820444956505722"/>
    <n v="809"/>
    <n v="192"/>
    <n v="338.1"/>
    <n v="10"/>
    <n v="55"/>
    <n v="3.4909090909090907"/>
    <n v="27.5"/>
    <n v="6.9818181818181815"/>
    <d v="2021-11-08T00:00:00"/>
    <d v="2021-12-10T00:00:00"/>
    <d v="2022-01-11T00:00:00"/>
    <d v="2022-02-09T00:00:00"/>
    <d v="2022-03-11T00:00:00"/>
    <d v="2022-04-12T00:00:00"/>
    <d v="2022-05-13T00:00:00"/>
    <d v="2022-06-13T00:00:00"/>
    <d v="2022-07-14T00:00:00"/>
    <d v="2022-08-13T00:00:00"/>
    <d v="2022-09-13T00:00:00"/>
    <d v="2022-10-12T00:00:00"/>
    <d v="2022-11-11T00:00:00"/>
    <d v="2022-12-10T00:00:00"/>
    <d v="2023-01-11T00:00:00"/>
    <d v="2023-02-09T00:00:00"/>
    <d v="2023-03-11T00:00:00"/>
    <d v="2023-04-12T00:00:00"/>
    <d v="2023-05-11T00:00:00"/>
    <d v="2023-06-10T00:00:00"/>
    <d v="2023-07-12T00:00:00"/>
    <d v="2023-08-11T00:00:00"/>
    <d v="2023-09-11T00:00:00"/>
    <d v="2023-10-11T00:00:00"/>
    <d v="2023-11-09T00:00:00"/>
    <d v="2023-12-10T00:00:00"/>
    <d v="2024-01-10T00:00:00"/>
    <d v="2024-02-07T00:00:00"/>
    <d v="2024-03-09T00:00:00"/>
    <d v="2024-04-10T00:00:00"/>
    <n v="32"/>
    <n v="32"/>
    <n v="29"/>
    <n v="30"/>
    <n v="32"/>
    <n v="31"/>
    <n v="31"/>
    <n v="31"/>
    <n v="30"/>
    <n v="31"/>
    <n v="29"/>
    <n v="30"/>
    <n v="29"/>
    <n v="32"/>
    <n v="29"/>
    <n v="30"/>
    <n v="32"/>
    <n v="29"/>
    <n v="30"/>
    <n v="32"/>
    <n v="30"/>
    <n v="31"/>
    <n v="30"/>
    <n v="29"/>
    <n v="31"/>
    <n v="31"/>
    <n v="28"/>
    <n v="31"/>
    <n v="32"/>
    <n v="30"/>
    <d v="2024-05-09T00:00:00"/>
    <x v="23"/>
    <n v="7"/>
    <n v="6"/>
    <n v="6"/>
    <x v="23"/>
    <n v="5"/>
    <x v="23"/>
    <s v="M"/>
    <d v="2024-05-21T00:00:00"/>
    <n v="5"/>
    <x v="19"/>
    <x v="19"/>
    <n v="7"/>
    <n v="5"/>
    <d v="2024-05-23T00:00:00"/>
    <n v="7"/>
    <n v="5"/>
    <d v="2023-08-31T00:00:00"/>
    <d v="2023-09-30T00:00:00"/>
    <d v="2023-10-30T00:00:00"/>
    <d v="2023-11-28T00:00:00"/>
    <d v="2024-05-29T00:00:00"/>
  </r>
  <r>
    <s v="BQ"/>
    <x v="119"/>
    <s v="Zona 53"/>
    <s v="Z53 - BQ"/>
    <n v="11254"/>
    <n v="2942"/>
    <n v="6700"/>
    <m/>
    <m/>
    <n v="100555469"/>
    <n v="32426816"/>
    <n v="1.0767320263755011"/>
    <n v="1896.3333333333333"/>
    <n v="440"/>
    <n v="355.5"/>
    <n v="6"/>
    <n v="55"/>
    <n v="8"/>
    <n v="27.5"/>
    <n v="16"/>
    <d v="2021-11-09T00:00:00"/>
    <d v="2021-12-11T00:00:00"/>
    <d v="2022-01-12T00:00:00"/>
    <d v="2022-02-10T00:00:00"/>
    <d v="2022-03-12T00:00:00"/>
    <d v="2022-04-12T00:00:00"/>
    <d v="2022-05-13T00:00:00"/>
    <d v="2022-06-13T00:00:00"/>
    <d v="2022-07-14T00:00:00"/>
    <d v="2022-08-13T00:00:00"/>
    <d v="2022-09-13T00:00:00"/>
    <d v="2022-10-13T00:00:00"/>
    <d v="2022-11-12T00:00:00"/>
    <d v="2022-12-11T00:00:00"/>
    <d v="2023-01-12T00:00:00"/>
    <d v="2023-02-10T00:00:00"/>
    <d v="2023-03-13T00:00:00"/>
    <d v="2023-04-13T00:00:00"/>
    <d v="2023-05-12T00:00:00"/>
    <d v="2023-06-10T00:00:00"/>
    <d v="2023-07-12T00:00:00"/>
    <d v="2023-08-11T00:00:00"/>
    <d v="2023-09-11T00:00:00"/>
    <d v="2023-10-11T00:00:00"/>
    <d v="2023-11-09T00:00:00"/>
    <d v="2023-12-11T00:00:00"/>
    <d v="2024-01-10T00:00:00"/>
    <d v="2024-02-07T00:00:00"/>
    <d v="2024-03-09T00:00:00"/>
    <d v="2024-04-10T00:00:00"/>
    <n v="32"/>
    <n v="32"/>
    <n v="29"/>
    <n v="30"/>
    <n v="31"/>
    <n v="31"/>
    <n v="31"/>
    <n v="31"/>
    <n v="30"/>
    <n v="31"/>
    <n v="30"/>
    <n v="30"/>
    <n v="29"/>
    <n v="32"/>
    <n v="29"/>
    <n v="31"/>
    <n v="31"/>
    <n v="29"/>
    <n v="29"/>
    <n v="32"/>
    <n v="30"/>
    <n v="31"/>
    <n v="30"/>
    <n v="29"/>
    <n v="32"/>
    <n v="30"/>
    <n v="28"/>
    <n v="31"/>
    <n v="32"/>
    <n v="30"/>
    <d v="2024-05-09T00:00:00"/>
    <x v="23"/>
    <n v="8"/>
    <n v="6"/>
    <n v="6"/>
    <x v="24"/>
    <n v="4"/>
    <x v="24"/>
    <s v="M"/>
    <d v="2024-05-21T00:00:00"/>
    <n v="4"/>
    <x v="19"/>
    <x v="19"/>
    <n v="7"/>
    <n v="5"/>
    <d v="2024-05-23T00:00:00"/>
    <n v="7"/>
    <n v="5"/>
    <d v="2023-08-31T00:00:00"/>
    <d v="2023-09-30T00:00:00"/>
    <d v="2023-10-30T00:00:00"/>
    <d v="2023-11-29T00:00:00"/>
    <d v="2024-05-29T00:00:00"/>
  </r>
  <r>
    <s v="PAL"/>
    <x v="120"/>
    <s v="Palmar 1"/>
    <s v="PA1 - PAL"/>
    <n v="2356"/>
    <n v="2333"/>
    <n v="7"/>
    <m/>
    <m/>
    <n v="100555469"/>
    <n v="32426816"/>
    <n v="1.0063663502644709"/>
    <n v="419"/>
    <n v="112"/>
    <n v="307"/>
    <n v="7"/>
    <n v="55"/>
    <n v="2.0363636363636362"/>
    <n v="27.5"/>
    <n v="4.0727272727272723"/>
    <d v="2021-11-08T00:00:00"/>
    <d v="2021-12-10T00:00:00"/>
    <d v="2022-01-09T00:00:00"/>
    <d v="2022-02-10T00:00:00"/>
    <d v="2022-03-12T00:00:00"/>
    <d v="2022-04-12T00:00:00"/>
    <d v="2022-05-13T00:00:00"/>
    <d v="2022-06-13T00:00:00"/>
    <d v="2022-07-14T00:00:00"/>
    <d v="2022-08-13T00:00:00"/>
    <d v="2022-09-12T00:00:00"/>
    <d v="2022-10-11T00:00:00"/>
    <d v="2022-11-10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n v="32"/>
    <n v="30"/>
    <n v="32"/>
    <n v="30"/>
    <n v="31"/>
    <n v="31"/>
    <n v="31"/>
    <n v="31"/>
    <n v="30"/>
    <n v="30"/>
    <n v="29"/>
    <n v="30"/>
    <n v="31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d v="2024-05-12T00:00:00"/>
    <x v="24"/>
    <n v="5"/>
    <n v="5"/>
    <n v="5"/>
    <x v="24"/>
    <n v="4"/>
    <x v="24"/>
    <s v="M"/>
    <d v="2024-05-21T00:00:00"/>
    <n v="4"/>
    <x v="19"/>
    <x v="19"/>
    <n v="7"/>
    <n v="5"/>
    <d v="2024-05-23T00:00:00"/>
    <n v="7"/>
    <n v="5"/>
    <d v="2023-08-31T00:00:00"/>
    <d v="2023-09-30T00:00:00"/>
    <d v="2023-10-31T00:00:00"/>
    <d v="2023-11-29T00:00:00"/>
    <d v="2024-05-29T00:00:00"/>
  </r>
  <r>
    <s v="PAL"/>
    <x v="121"/>
    <s v="Palmar 2"/>
    <s v="PA2 - PAL"/>
    <n v="2097"/>
    <n v="2052"/>
    <n v="10"/>
    <m/>
    <m/>
    <n v="100555469"/>
    <n v="32426816"/>
    <n v="0.96813791474533906"/>
    <n v="424.66666666666669"/>
    <n v="137"/>
    <n v="307"/>
    <n v="7"/>
    <n v="55"/>
    <n v="2.4909090909090907"/>
    <n v="27.5"/>
    <n v="4.9818181818181815"/>
    <d v="2021-11-09T00:00:00"/>
    <d v="2021-12-11T00:00:00"/>
    <d v="2022-01-12T00:00:00"/>
    <d v="2022-02-10T00:00:00"/>
    <d v="2022-03-12T00:00:00"/>
    <d v="2022-04-12T00:00:00"/>
    <d v="2022-05-12T00:00:00"/>
    <d v="2022-06-11T00:00:00"/>
    <d v="2022-07-13T00:00:00"/>
    <d v="2022-08-12T00:00:00"/>
    <d v="2022-09-13T00:00:00"/>
    <d v="2022-10-12T00:00:00"/>
    <d v="2022-11-11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n v="32"/>
    <n v="32"/>
    <n v="29"/>
    <n v="30"/>
    <n v="31"/>
    <n v="30"/>
    <n v="30"/>
    <n v="32"/>
    <n v="30"/>
    <n v="32"/>
    <n v="29"/>
    <n v="30"/>
    <n v="30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d v="2024-05-12T00:00:00"/>
    <x v="24"/>
    <n v="5"/>
    <n v="5"/>
    <n v="5"/>
    <x v="24"/>
    <n v="4"/>
    <x v="24"/>
    <s v="M"/>
    <d v="2024-05-22T00:00:00"/>
    <n v="5"/>
    <x v="18"/>
    <x v="18"/>
    <n v="7"/>
    <n v="5"/>
    <d v="2024-05-24T00:00:00"/>
    <n v="7"/>
    <n v="5"/>
    <d v="2023-08-31T00:00:00"/>
    <d v="2023-09-30T00:00:00"/>
    <d v="2023-10-31T00:00:00"/>
    <d v="2023-11-29T00:00:00"/>
    <d v="2024-05-30T00:00:00"/>
  </r>
  <r>
    <s v="POL"/>
    <x v="54"/>
    <s v="Zona 01"/>
    <s v="01 - POL"/>
    <n v="3262"/>
    <n v="3241"/>
    <n v="112"/>
    <m/>
    <m/>
    <n v="100555469"/>
    <n v="32426816"/>
    <n v="0.85763171955293216"/>
    <n v="883.33333333333337"/>
    <n v="148"/>
    <n v="348.14285714285717"/>
    <n v="9"/>
    <n v="55"/>
    <n v="2.6909090909090909"/>
    <n v="27.5"/>
    <n v="5.3818181818181818"/>
    <d v="2021-11-09T00:00:00"/>
    <d v="2021-12-11T00:00:00"/>
    <d v="2022-01-12T00:00:00"/>
    <d v="2022-02-10T00:00:00"/>
    <d v="2022-03-12T00:00:00"/>
    <d v="2022-04-12T00:00:00"/>
    <d v="2022-05-13T00:00:00"/>
    <d v="2022-06-13T00:00:00"/>
    <d v="2022-07-14T00:00:00"/>
    <d v="2022-08-13T00:00:00"/>
    <d v="2022-09-13T00:00:00"/>
    <d v="2022-10-13T00:00:00"/>
    <d v="2022-11-11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n v="32"/>
    <n v="32"/>
    <n v="29"/>
    <n v="30"/>
    <n v="31"/>
    <n v="31"/>
    <n v="31"/>
    <n v="31"/>
    <n v="30"/>
    <n v="31"/>
    <n v="30"/>
    <n v="29"/>
    <n v="30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d v="2024-05-12T00:00:00"/>
    <x v="24"/>
    <n v="5"/>
    <n v="5"/>
    <n v="5"/>
    <x v="24"/>
    <n v="4"/>
    <x v="24"/>
    <s v="M"/>
    <d v="2024-05-22T00:00:00"/>
    <n v="5"/>
    <x v="18"/>
    <x v="18"/>
    <n v="7"/>
    <n v="5"/>
    <d v="2024-05-24T00:00:00"/>
    <n v="7"/>
    <n v="5"/>
    <d v="2023-08-31T00:00:00"/>
    <d v="2023-09-30T00:00:00"/>
    <d v="2023-10-31T00:00:00"/>
    <d v="2023-11-30T00:00:00"/>
    <d v="2024-05-30T00:00:00"/>
  </r>
  <r>
    <s v="PAL"/>
    <x v="122"/>
    <s v="Palmar 3"/>
    <s v="PA3 - PAL"/>
    <n v="1144"/>
    <n v="1058"/>
    <n v="9"/>
    <m/>
    <m/>
    <n v="83266758"/>
    <n v="92012248"/>
    <n v="0.7874363766843917"/>
    <n v="383.33333333333331"/>
    <n v="63"/>
    <n v="307"/>
    <n v="3"/>
    <n v="55"/>
    <n v="1.1454545454545455"/>
    <n v="27.5"/>
    <n v="2.290909090909091"/>
    <d v="2021-11-08T00:00:00"/>
    <d v="2021-12-10T00:00:00"/>
    <d v="2022-01-09T00:00:00"/>
    <d v="2022-02-08T00:00:00"/>
    <d v="2022-03-10T00:00:00"/>
    <d v="2022-04-10T00:00:00"/>
    <d v="2022-05-11T00:00:00"/>
    <d v="2022-06-10T00:00:00"/>
    <d v="2022-07-12T00:00:00"/>
    <d v="2022-08-11T00:00:00"/>
    <d v="2022-09-12T00:00:00"/>
    <d v="2022-10-12T00:00:00"/>
    <d v="2022-11-11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n v="32"/>
    <n v="30"/>
    <n v="30"/>
    <n v="30"/>
    <n v="31"/>
    <n v="31"/>
    <n v="30"/>
    <n v="32"/>
    <n v="30"/>
    <n v="32"/>
    <n v="30"/>
    <n v="30"/>
    <n v="30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d v="2024-05-12T00:00:00"/>
    <x v="24"/>
    <n v="5"/>
    <n v="5"/>
    <n v="5"/>
    <x v="24"/>
    <n v="4"/>
    <x v="24"/>
    <s v="M"/>
    <d v="2024-05-22T00:00:00"/>
    <n v="5"/>
    <x v="18"/>
    <x v="18"/>
    <n v="7"/>
    <n v="5"/>
    <d v="2024-05-24T00:00:00"/>
    <n v="7"/>
    <n v="5"/>
    <d v="2023-08-31T00:00:00"/>
    <d v="2023-09-30T00:00:00"/>
    <d v="2023-10-31T00:00:00"/>
    <d v="2023-11-29T00:00:00"/>
    <d v="2024-05-30T00:00:00"/>
  </r>
  <r>
    <s v="POL"/>
    <x v="123"/>
    <s v="Pital-Polonuevo"/>
    <s v="P02 - POL"/>
    <n v="293"/>
    <n v="293"/>
    <n v="1"/>
    <m/>
    <m/>
    <n v="100555469"/>
    <n v="32426816"/>
    <n v="0.68082883849382714"/>
    <n v="77.333333333333329"/>
    <n v="20"/>
    <n v="242.71310926005884"/>
    <n v="1"/>
    <n v="55"/>
    <n v="0.36363636363636365"/>
    <n v="27.5"/>
    <n v="0.72727272727272729"/>
    <d v="2021-11-09T00:00:00"/>
    <d v="2021-12-11T00:00:00"/>
    <d v="2022-01-12T00:00:00"/>
    <d v="2022-02-10T00:00:00"/>
    <d v="2022-03-12T00:00:00"/>
    <d v="2022-04-12T00:00:00"/>
    <d v="2022-05-13T00:00:00"/>
    <d v="2022-06-13T00:00:00"/>
    <d v="2022-07-14T00:00:00"/>
    <d v="2022-08-13T00:00:00"/>
    <d v="2022-09-13T00:00:00"/>
    <d v="2022-10-13T00:00:00"/>
    <d v="2022-11-11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n v="32"/>
    <n v="32"/>
    <n v="29"/>
    <n v="30"/>
    <n v="31"/>
    <n v="31"/>
    <n v="31"/>
    <n v="31"/>
    <n v="30"/>
    <n v="31"/>
    <n v="30"/>
    <n v="29"/>
    <n v="30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d v="2024-05-12T00:00:00"/>
    <x v="24"/>
    <n v="5"/>
    <n v="5"/>
    <n v="5"/>
    <x v="24"/>
    <n v="4"/>
    <x v="24"/>
    <s v="M"/>
    <d v="2024-05-22T00:00:00"/>
    <n v="5"/>
    <x v="18"/>
    <x v="18"/>
    <n v="7"/>
    <n v="5"/>
    <d v="2024-05-24T00:00:00"/>
    <n v="7"/>
    <n v="5"/>
    <d v="2023-08-31T00:00:00"/>
    <d v="2023-09-30T00:00:00"/>
    <d v="2023-10-31T00:00:00"/>
    <d v="2023-11-30T00:00:00"/>
    <d v="2024-05-30T00:00:00"/>
  </r>
  <r>
    <s v="BQ"/>
    <x v="124"/>
    <s v="Zona 51"/>
    <s v="Z51 - BQ"/>
    <n v="4453"/>
    <n v="4018"/>
    <n v="262"/>
    <m/>
    <m/>
    <n v="100555469"/>
    <n v="32426816"/>
    <n v="1.0316505270713006"/>
    <n v="904"/>
    <n v="365"/>
    <n v="355.5"/>
    <n v="11"/>
    <n v="55"/>
    <n v="6.6363636363636367"/>
    <n v="27.5"/>
    <n v="13.272727272727273"/>
    <d v="2021-11-08T00:00:00"/>
    <d v="2021-12-10T00:00:00"/>
    <d v="2022-01-11T00:00:00"/>
    <d v="2022-02-09T00:00:00"/>
    <d v="2022-03-11T00:00:00"/>
    <d v="2022-04-12T00:00:00"/>
    <d v="2022-05-13T00:00:00"/>
    <d v="2022-06-13T00:00:00"/>
    <d v="2022-07-14T00:00:00"/>
    <d v="2022-08-13T00:00:00"/>
    <d v="2022-09-13T00:00:00"/>
    <d v="2022-10-12T00:00:00"/>
    <d v="2022-11-11T00:00:00"/>
    <d v="2022-12-10T00:00:00"/>
    <d v="2023-01-11T00:00:00"/>
    <d v="2023-02-09T00:00:00"/>
    <d v="2023-03-11T00:00:00"/>
    <d v="2023-04-12T00:00:00"/>
    <d v="2023-05-11T00:00:00"/>
    <d v="2023-06-11T00:00:00"/>
    <d v="2023-07-13T00:00:00"/>
    <d v="2023-08-12T00:00:00"/>
    <d v="2023-09-12T00:00:00"/>
    <d v="2023-10-12T00:00:00"/>
    <d v="2023-11-10T00:00:00"/>
    <d v="2023-12-10T00:00:00"/>
    <d v="2024-01-11T00:00:00"/>
    <d v="2024-02-08T00:00:00"/>
    <d v="2024-03-11T00:00:00"/>
    <d v="2024-04-12T00:00:00"/>
    <n v="32"/>
    <n v="32"/>
    <n v="29"/>
    <n v="30"/>
    <n v="32"/>
    <n v="31"/>
    <n v="31"/>
    <n v="31"/>
    <n v="30"/>
    <n v="31"/>
    <n v="29"/>
    <n v="30"/>
    <n v="29"/>
    <n v="32"/>
    <n v="29"/>
    <n v="30"/>
    <n v="32"/>
    <n v="29"/>
    <n v="31"/>
    <n v="32"/>
    <n v="30"/>
    <n v="31"/>
    <n v="30"/>
    <n v="29"/>
    <n v="30"/>
    <n v="32"/>
    <n v="28"/>
    <n v="32"/>
    <n v="32"/>
    <n v="31"/>
    <d v="2024-05-12T00:00:00"/>
    <x v="24"/>
    <n v="5"/>
    <n v="5"/>
    <n v="5"/>
    <x v="24"/>
    <n v="4"/>
    <x v="24"/>
    <s v="M"/>
    <d v="2024-05-22T00:00:00"/>
    <n v="5"/>
    <x v="18"/>
    <x v="18"/>
    <n v="7"/>
    <n v="5"/>
    <d v="2024-05-24T00:00:00"/>
    <n v="7"/>
    <n v="5"/>
    <d v="2023-08-31T00:00:00"/>
    <d v="2023-09-30T00:00:00"/>
    <d v="2023-10-30T00:00:00"/>
    <d v="2023-11-30T00:00:00"/>
    <d v="2024-05-30T00:00:00"/>
  </r>
  <r>
    <s v="BQ"/>
    <x v="125"/>
    <s v="Zona 57"/>
    <s v="Z57 - BQ"/>
    <n v="2749"/>
    <n v="2473"/>
    <n v="132"/>
    <m/>
    <m/>
    <n v="100555469"/>
    <n v="32426816"/>
    <n v="0.72934077917906592"/>
    <n v="721.66666666666663"/>
    <n v="121"/>
    <n v="338.1"/>
    <n v="7"/>
    <n v="55"/>
    <n v="2.2000000000000002"/>
    <n v="27.5"/>
    <n v="4.4000000000000004"/>
    <d v="2021-11-09T00:00:00"/>
    <d v="2021-12-11T00:00:00"/>
    <d v="2022-01-12T00:00:00"/>
    <d v="2022-02-10T00:00:00"/>
    <d v="2022-03-12T00:00:00"/>
    <d v="2022-04-12T00:00:00"/>
    <d v="2022-05-13T00:00:00"/>
    <d v="2022-06-13T00:00:00"/>
    <d v="2022-07-14T00:00:00"/>
    <d v="2022-08-13T00:00:00"/>
    <d v="2022-09-13T00:00:00"/>
    <d v="2022-10-13T00:00:00"/>
    <d v="2022-11-12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n v="32"/>
    <n v="32"/>
    <n v="29"/>
    <n v="30"/>
    <n v="31"/>
    <n v="31"/>
    <n v="31"/>
    <n v="31"/>
    <n v="30"/>
    <n v="31"/>
    <n v="30"/>
    <n v="30"/>
    <n v="29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d v="2024-05-12T00:00:00"/>
    <x v="24"/>
    <n v="5"/>
    <n v="5"/>
    <n v="5"/>
    <x v="24"/>
    <n v="4"/>
    <x v="24"/>
    <s v="M"/>
    <d v="2024-05-22T00:00:00"/>
    <n v="5"/>
    <x v="18"/>
    <x v="18"/>
    <n v="7"/>
    <n v="5"/>
    <d v="2024-05-24T00:00:00"/>
    <n v="7"/>
    <n v="5"/>
    <d v="2023-08-31T00:00:00"/>
    <d v="2023-09-30T00:00:00"/>
    <d v="2023-10-30T00:00:00"/>
    <d v="2023-11-30T00:00:00"/>
    <d v="2024-05-30T00:00:00"/>
  </r>
  <r>
    <s v="BQ"/>
    <x v="126"/>
    <s v="Zona 56"/>
    <s v="Z56 - BQ"/>
    <n v="2871"/>
    <n v="2513"/>
    <n v="105"/>
    <m/>
    <m/>
    <n v="100555469"/>
    <n v="32426816"/>
    <n v="0.86764003989541749"/>
    <n v="764.33333333333337"/>
    <n v="170"/>
    <n v="338.1"/>
    <n v="7"/>
    <n v="55"/>
    <n v="3.0909090909090908"/>
    <n v="27.5"/>
    <n v="6.1818181818181817"/>
    <d v="2021-11-09T00:00:00"/>
    <d v="2021-12-11T00:00:00"/>
    <d v="2022-01-12T00:00:00"/>
    <d v="2022-02-10T00:00:00"/>
    <d v="2022-03-12T00:00:00"/>
    <d v="2022-04-12T00:00:00"/>
    <d v="2022-05-13T00:00:00"/>
    <d v="2022-06-13T00:00:00"/>
    <d v="2022-07-14T00:00:00"/>
    <d v="2022-08-13T00:00:00"/>
    <d v="2022-09-13T00:00:00"/>
    <d v="2022-10-13T00:00:00"/>
    <d v="2022-11-12T00:00:00"/>
    <d v="2022-12-11T00:00:00"/>
    <d v="2023-01-12T00:00:00"/>
    <d v="2023-02-10T00:00:00"/>
    <d v="2023-03-13T00:00:00"/>
    <d v="2023-04-13T00:00:00"/>
    <d v="2023-05-12T00:00:00"/>
    <d v="2023-06-11T00:00:00"/>
    <d v="2023-07-13T00:00:00"/>
    <d v="2023-08-12T00:00:00"/>
    <d v="2023-09-12T00:00:00"/>
    <d v="2023-10-12T00:00:00"/>
    <d v="2023-11-10T00:00:00"/>
    <d v="2023-12-11T00:00:00"/>
    <d v="2024-01-11T00:00:00"/>
    <d v="2024-02-08T00:00:00"/>
    <d v="2024-03-11T00:00:00"/>
    <d v="2024-04-12T00:00:00"/>
    <n v="32"/>
    <n v="32"/>
    <n v="29"/>
    <n v="30"/>
    <n v="31"/>
    <n v="31"/>
    <n v="31"/>
    <n v="31"/>
    <n v="30"/>
    <n v="31"/>
    <n v="30"/>
    <n v="30"/>
    <n v="29"/>
    <n v="32"/>
    <n v="29"/>
    <n v="31"/>
    <n v="31"/>
    <n v="29"/>
    <n v="30"/>
    <n v="32"/>
    <n v="30"/>
    <n v="31"/>
    <n v="30"/>
    <n v="29"/>
    <n v="31"/>
    <n v="31"/>
    <n v="28"/>
    <n v="32"/>
    <n v="32"/>
    <n v="31"/>
    <d v="2024-05-12T00:00:00"/>
    <x v="24"/>
    <n v="5"/>
    <n v="5"/>
    <n v="5"/>
    <x v="24"/>
    <n v="4"/>
    <x v="24"/>
    <s v="M"/>
    <d v="2024-05-22T00:00:00"/>
    <n v="5"/>
    <x v="18"/>
    <x v="18"/>
    <n v="7"/>
    <n v="5"/>
    <d v="2024-05-24T00:00:00"/>
    <n v="7"/>
    <n v="5"/>
    <d v="2023-08-31T00:00:00"/>
    <d v="2023-09-30T00:00:00"/>
    <d v="2023-10-31T00:00:00"/>
    <d v="2023-11-30T00:00:00"/>
    <d v="2024-05-30T00:00:00"/>
  </r>
  <r>
    <m/>
    <x v="1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376"/>
    <n v="4127"/>
    <n v="4258"/>
    <n v="4160"/>
    <n v="4313"/>
    <n v="4287"/>
    <n v="4255"/>
    <n v="4299"/>
    <n v="4219"/>
    <n v="4320"/>
    <n v="4211"/>
    <n v="4121"/>
    <n v="4131"/>
    <n v="4269"/>
    <n v="4097"/>
    <n v="4224"/>
    <n v="4165"/>
    <n v="4220"/>
    <n v="4277"/>
    <n v="4340"/>
    <n v="4236"/>
    <n v="4217"/>
    <n v="4243"/>
    <n v="4225"/>
    <n v="4215"/>
    <n v="4173"/>
    <n v="4078"/>
    <n v="4381"/>
    <m/>
    <m/>
    <m/>
    <x v="25"/>
    <m/>
    <m/>
    <m/>
    <x v="25"/>
    <m/>
    <x v="25"/>
    <m/>
    <m/>
    <m/>
    <x v="20"/>
    <x v="20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4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CICLO">
  <location ref="V5:X169" firstHeaderRow="0" firstDataRow="1" firstDataCol="1"/>
  <pivotFields count="103">
    <pivotField showAll="0"/>
    <pivotField axis="axisRow" dataField="1" showAll="0">
      <items count="129">
        <item x="54"/>
        <item x="58"/>
        <item x="57"/>
        <item x="23"/>
        <item x="62"/>
        <item x="73"/>
        <item x="95"/>
        <item x="99"/>
        <item x="110"/>
        <item x="27"/>
        <item x="20"/>
        <item x="28"/>
        <item x="24"/>
        <item x="31"/>
        <item x="19"/>
        <item x="108"/>
        <item x="68"/>
        <item x="69"/>
        <item x="90"/>
        <item x="89"/>
        <item x="83"/>
        <item x="109"/>
        <item x="13"/>
        <item x="117"/>
        <item x="18"/>
        <item x="92"/>
        <item x="98"/>
        <item x="113"/>
        <item x="86"/>
        <item x="94"/>
        <item x="91"/>
        <item x="85"/>
        <item x="93"/>
        <item x="66"/>
        <item x="116"/>
        <item x="77"/>
        <item x="45"/>
        <item x="26"/>
        <item x="87"/>
        <item x="47"/>
        <item x="55"/>
        <item x="36"/>
        <item x="46"/>
        <item x="70"/>
        <item x="16"/>
        <item x="60"/>
        <item x="37"/>
        <item x="10"/>
        <item x="56"/>
        <item x="42"/>
        <item x="75"/>
        <item x="104"/>
        <item x="52"/>
        <item x="51"/>
        <item x="17"/>
        <item x="15"/>
        <item x="123"/>
        <item x="120"/>
        <item x="121"/>
        <item x="122"/>
        <item x="106"/>
        <item x="107"/>
        <item x="7"/>
        <item x="59"/>
        <item x="79"/>
        <item x="33"/>
        <item x="78"/>
        <item x="14"/>
        <item x="21"/>
        <item x="105"/>
        <item x="4"/>
        <item x="41"/>
        <item x="80"/>
        <item x="0"/>
        <item x="12"/>
        <item x="72"/>
        <item x="81"/>
        <item x="1"/>
        <item x="39"/>
        <item x="29"/>
        <item x="2"/>
        <item x="11"/>
        <item x="82"/>
        <item x="43"/>
        <item x="64"/>
        <item x="88"/>
        <item x="102"/>
        <item x="103"/>
        <item x="100"/>
        <item x="65"/>
        <item x="84"/>
        <item x="3"/>
        <item x="61"/>
        <item x="50"/>
        <item x="97"/>
        <item x="112"/>
        <item x="25"/>
        <item x="96"/>
        <item x="111"/>
        <item x="115"/>
        <item x="101"/>
        <item x="118"/>
        <item x="49"/>
        <item x="9"/>
        <item x="44"/>
        <item x="38"/>
        <item x="30"/>
        <item x="63"/>
        <item x="35"/>
        <item x="48"/>
        <item x="5"/>
        <item x="76"/>
        <item x="32"/>
        <item x="74"/>
        <item x="67"/>
        <item x="40"/>
        <item x="34"/>
        <item x="124"/>
        <item x="114"/>
        <item x="119"/>
        <item x="71"/>
        <item x="53"/>
        <item x="126"/>
        <item x="125"/>
        <item x="8"/>
        <item x="6"/>
        <item x="22"/>
        <item x="1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showAll="0" defaultSubtotal="0"/>
    <pivotField numFmtId="165" showAll="0" defaultSubtotal="0"/>
    <pivotField numFmtId="165"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 defaultSubtotal="0"/>
    <pivotField axis="axisRow" showAll="0" defaultSubtotal="0">
      <items count="121">
        <item sd="0" m="1" x="100"/>
        <item sd="0" x="25"/>
        <item sd="0" m="1" x="40"/>
        <item sd="0" m="1" x="79"/>
        <item sd="0" m="1" x="112"/>
        <item sd="0" m="1" x="55"/>
        <item sd="0" m="1" x="93"/>
        <item sd="0" m="1" x="35"/>
        <item sd="0" m="1" x="74"/>
        <item sd="0" m="1" x="108"/>
        <item sd="0" m="1" x="51"/>
        <item sd="0" m="1" x="88"/>
        <item sd="0" m="1" x="30"/>
        <item sd="0" m="1" x="98"/>
        <item sd="0" m="1" x="66"/>
        <item sd="0" m="1" x="110"/>
        <item sd="0" m="1" x="53"/>
        <item sd="0" m="1" x="118"/>
        <item sd="0" m="1" x="63"/>
        <item sd="0" m="1" x="106"/>
        <item sd="0" m="1" x="48"/>
        <item sd="0" m="1" x="86"/>
        <item sd="0" m="1" x="116"/>
        <item sd="0" m="1" x="60"/>
        <item sd="0" m="1" x="103"/>
        <item sd="0" m="1" x="43"/>
        <item sd="0" m="1" x="114"/>
        <item sd="0" m="1" x="57"/>
        <item sd="0" m="1" x="96"/>
        <item sd="0" m="1" x="37"/>
        <item sd="0" m="1" x="77"/>
        <item sd="0" m="1" x="91"/>
        <item sd="0" m="1" x="33"/>
        <item sd="0" m="1" x="72"/>
        <item sd="0" m="1" x="47"/>
        <item sd="0" m="1" x="84"/>
        <item sd="0" m="1" x="28"/>
        <item sd="0" m="1" x="69"/>
        <item sd="0" m="1" x="101"/>
        <item sd="0" m="1" x="41"/>
        <item sd="0" m="1" x="80"/>
        <item sd="0" m="1" x="26"/>
        <item sd="0" m="1" x="94"/>
        <item sd="0" m="1" x="68"/>
        <item sd="0" m="1" x="65"/>
        <item sd="0" m="1" x="36"/>
        <item sd="0" m="1" x="75"/>
        <item sd="0" m="1" x="120"/>
        <item sd="0" m="1" x="89"/>
        <item sd="0" m="1" x="31"/>
        <item sd="0" m="1" x="99"/>
        <item sd="0" m="1" x="71"/>
        <item sd="0" m="1" x="39"/>
        <item sd="0" m="1" x="67"/>
        <item sd="0" m="1" x="111"/>
        <item sd="0" m="1" x="34"/>
        <item sd="0" m="1" x="54"/>
        <item sd="0" m="1" x="92"/>
        <item sd="0" m="1" x="49"/>
        <item sd="0" m="1" x="87"/>
        <item sd="0" m="1" x="61"/>
        <item sd="0" m="1" x="104"/>
        <item sd="0" m="1" x="44"/>
        <item sd="0" m="1" x="82"/>
        <item sd="0" m="1" x="27"/>
        <item sd="0" m="1" x="58"/>
        <item sd="0" m="1" x="97"/>
        <item sd="0" m="1" x="38"/>
        <item sd="0" m="1" x="78"/>
        <item sd="0" m="1" x="85"/>
        <item sd="0" m="1" x="115"/>
        <item sd="0" m="1" x="59"/>
        <item sd="0" m="1" x="102"/>
        <item sd="0" m="1" x="42"/>
        <item sd="0" m="1" x="81"/>
        <item sd="0" m="1" x="113"/>
        <item sd="0" m="1" x="56"/>
        <item sd="0" m="1" x="95"/>
        <item sd="0" m="1" x="29"/>
        <item m="1" x="76"/>
        <item m="1" x="109"/>
        <item m="1" x="52"/>
        <item m="1" x="90"/>
        <item m="1" x="32"/>
        <item m="1" x="46"/>
        <item m="1" x="83"/>
        <item m="1" x="73"/>
        <item m="1" x="119"/>
        <item m="1" x="64"/>
        <item m="1" x="107"/>
        <item m="1" x="50"/>
        <item m="1" x="70"/>
        <item m="1" x="117"/>
        <item m="1" x="62"/>
        <item m="1" x="105"/>
        <item m="1" x="45"/>
        <item x="0"/>
        <item x="1"/>
        <item x="2"/>
        <item x="6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85"/>
    <field x="1"/>
  </rowFields>
  <rowItems count="164">
    <i>
      <x v="1"/>
    </i>
    <i>
      <x v="96"/>
    </i>
    <i r="1">
      <x v="70"/>
    </i>
    <i r="1">
      <x v="73"/>
    </i>
    <i r="1">
      <x v="77"/>
    </i>
    <i r="1">
      <x v="80"/>
    </i>
    <i r="1">
      <x v="91"/>
    </i>
    <i>
      <x v="97"/>
    </i>
    <i r="1">
      <x v="47"/>
    </i>
    <i r="1">
      <x v="62"/>
    </i>
    <i r="1">
      <x v="81"/>
    </i>
    <i r="1">
      <x v="103"/>
    </i>
    <i r="1">
      <x v="110"/>
    </i>
    <i r="1">
      <x v="124"/>
    </i>
    <i r="1">
      <x v="125"/>
    </i>
    <i>
      <x v="98"/>
    </i>
    <i r="1">
      <x v="22"/>
    </i>
    <i r="1">
      <x v="44"/>
    </i>
    <i r="1">
      <x v="54"/>
    </i>
    <i r="1">
      <x v="55"/>
    </i>
    <i r="1">
      <x v="67"/>
    </i>
    <i r="1">
      <x v="74"/>
    </i>
    <i>
      <x v="99"/>
    </i>
    <i r="1">
      <x v="41"/>
    </i>
    <i r="1">
      <x v="46"/>
    </i>
    <i r="1">
      <x v="65"/>
    </i>
    <i r="1">
      <x v="108"/>
    </i>
    <i r="1">
      <x v="116"/>
    </i>
    <i>
      <x v="100"/>
    </i>
    <i r="1">
      <x v="3"/>
    </i>
    <i r="1">
      <x v="10"/>
    </i>
    <i r="1">
      <x v="14"/>
    </i>
    <i r="1">
      <x v="24"/>
    </i>
    <i r="1">
      <x v="68"/>
    </i>
    <i r="1">
      <x v="126"/>
    </i>
    <i>
      <x v="101"/>
    </i>
    <i r="1">
      <x v="9"/>
    </i>
    <i r="1">
      <x v="11"/>
    </i>
    <i r="1">
      <x v="12"/>
    </i>
    <i r="1">
      <x v="37"/>
    </i>
    <i r="1">
      <x v="96"/>
    </i>
    <i>
      <x v="102"/>
    </i>
    <i r="1">
      <x v="13"/>
    </i>
    <i r="1">
      <x v="79"/>
    </i>
    <i r="1">
      <x v="106"/>
    </i>
    <i r="1">
      <x v="112"/>
    </i>
    <i>
      <x v="103"/>
    </i>
    <i r="1">
      <x v="78"/>
    </i>
    <i r="1">
      <x v="105"/>
    </i>
    <i r="1">
      <x v="115"/>
    </i>
    <i>
      <x v="104"/>
    </i>
    <i r="1">
      <x v="36"/>
    </i>
    <i r="1">
      <x v="49"/>
    </i>
    <i r="1">
      <x v="71"/>
    </i>
    <i r="1">
      <x v="83"/>
    </i>
    <i r="1">
      <x v="104"/>
    </i>
    <i>
      <x v="105"/>
    </i>
    <i r="1">
      <x v="39"/>
    </i>
    <i r="1">
      <x v="42"/>
    </i>
    <i r="1">
      <x v="102"/>
    </i>
    <i r="1">
      <x v="109"/>
    </i>
    <i>
      <x v="106"/>
    </i>
    <i r="1">
      <x/>
    </i>
    <i r="1">
      <x v="1"/>
    </i>
    <i r="1">
      <x v="2"/>
    </i>
    <i r="1">
      <x v="40"/>
    </i>
    <i r="1">
      <x v="45"/>
    </i>
    <i r="1">
      <x v="48"/>
    </i>
    <i r="1">
      <x v="52"/>
    </i>
    <i r="1">
      <x v="53"/>
    </i>
    <i r="1">
      <x v="63"/>
    </i>
    <i r="1">
      <x v="93"/>
    </i>
    <i r="1">
      <x v="121"/>
    </i>
    <i>
      <x v="107"/>
    </i>
    <i r="1">
      <x v="4"/>
    </i>
    <i r="1">
      <x v="84"/>
    </i>
    <i r="1">
      <x v="89"/>
    </i>
    <i r="1">
      <x v="92"/>
    </i>
    <i r="1">
      <x v="107"/>
    </i>
    <i>
      <x v="108"/>
    </i>
    <i r="1">
      <x v="33"/>
    </i>
    <i r="1">
      <x v="114"/>
    </i>
    <i>
      <x v="109"/>
    </i>
    <i r="1">
      <x v="16"/>
    </i>
    <i r="1">
      <x v="17"/>
    </i>
    <i r="1">
      <x v="43"/>
    </i>
    <i r="1">
      <x v="75"/>
    </i>
    <i r="1">
      <x v="120"/>
    </i>
    <i>
      <x v="110"/>
    </i>
    <i r="1">
      <x/>
    </i>
    <i r="1">
      <x v="2"/>
    </i>
    <i r="1">
      <x v="5"/>
    </i>
    <i r="1">
      <x v="50"/>
    </i>
    <i r="1">
      <x v="111"/>
    </i>
    <i r="1">
      <x v="113"/>
    </i>
    <i>
      <x v="111"/>
    </i>
    <i r="1">
      <x v="35"/>
    </i>
    <i r="1">
      <x v="64"/>
    </i>
    <i r="1">
      <x v="66"/>
    </i>
    <i r="1">
      <x v="72"/>
    </i>
    <i>
      <x v="112"/>
    </i>
    <i r="1">
      <x v="3"/>
    </i>
    <i r="1">
      <x v="4"/>
    </i>
    <i r="1">
      <x v="20"/>
    </i>
    <i r="1">
      <x v="76"/>
    </i>
    <i r="1">
      <x v="82"/>
    </i>
    <i>
      <x v="113"/>
    </i>
    <i r="1">
      <x v="28"/>
    </i>
    <i r="1">
      <x v="31"/>
    </i>
    <i r="1">
      <x v="38"/>
    </i>
    <i r="1">
      <x v="85"/>
    </i>
    <i r="1">
      <x v="90"/>
    </i>
    <i>
      <x v="114"/>
    </i>
    <i r="1">
      <x v="1"/>
    </i>
    <i r="1">
      <x v="4"/>
    </i>
    <i r="1">
      <x v="18"/>
    </i>
    <i r="1">
      <x v="19"/>
    </i>
    <i r="1">
      <x v="25"/>
    </i>
    <i r="1">
      <x v="30"/>
    </i>
    <i>
      <x v="115"/>
    </i>
    <i r="1">
      <x/>
    </i>
    <i r="1">
      <x v="6"/>
    </i>
    <i r="1">
      <x v="26"/>
    </i>
    <i r="1">
      <x v="29"/>
    </i>
    <i r="1">
      <x v="32"/>
    </i>
    <i r="1">
      <x v="94"/>
    </i>
    <i r="1">
      <x v="97"/>
    </i>
    <i>
      <x v="116"/>
    </i>
    <i r="1">
      <x v="7"/>
    </i>
    <i r="1">
      <x v="86"/>
    </i>
    <i r="1">
      <x v="88"/>
    </i>
    <i r="1">
      <x v="100"/>
    </i>
    <i>
      <x v="117"/>
    </i>
    <i r="1">
      <x/>
    </i>
    <i r="1">
      <x v="15"/>
    </i>
    <i r="1">
      <x v="51"/>
    </i>
    <i r="1">
      <x v="60"/>
    </i>
    <i r="1">
      <x v="61"/>
    </i>
    <i r="1">
      <x v="69"/>
    </i>
    <i r="1">
      <x v="87"/>
    </i>
    <i>
      <x v="118"/>
    </i>
    <i r="1">
      <x v="4"/>
    </i>
    <i r="1">
      <x v="8"/>
    </i>
    <i r="1">
      <x v="21"/>
    </i>
    <i r="1">
      <x v="95"/>
    </i>
    <i r="1">
      <x v="98"/>
    </i>
    <i>
      <x v="119"/>
    </i>
    <i r="1">
      <x v="23"/>
    </i>
    <i r="1">
      <x v="27"/>
    </i>
    <i r="1">
      <x v="34"/>
    </i>
    <i r="1">
      <x v="99"/>
    </i>
    <i r="1">
      <x v="101"/>
    </i>
    <i r="1">
      <x v="118"/>
    </i>
    <i>
      <x v="120"/>
    </i>
    <i r="1">
      <x/>
    </i>
    <i r="1">
      <x v="56"/>
    </i>
    <i r="1">
      <x v="57"/>
    </i>
    <i r="1">
      <x v="58"/>
    </i>
    <i r="1">
      <x v="59"/>
    </i>
    <i r="1">
      <x v="117"/>
    </i>
    <i r="1">
      <x v="119"/>
    </i>
    <i r="1">
      <x v="122"/>
    </i>
    <i r="1">
      <x v="123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Ciclo " fld="1" subtotal="count" baseField="75" baseItem="0"/>
    <dataField name="Suma de Inspecciones generadas por el sistema " fld="12" baseField="75" baseItem="0"/>
  </dataFields>
  <formats count="11">
    <format dxfId="14">
      <pivotArea collapsedLevelsAreSubtotals="1" fieldPosition="0">
        <references count="2">
          <reference field="4294967294" count="1" selected="0">
            <x v="1"/>
          </reference>
          <reference field="85" count="0"/>
        </references>
      </pivotArea>
    </format>
    <format dxfId="13">
      <pivotArea collapsedLevelsAreSubtotals="1" fieldPosition="0">
        <references count="2">
          <reference field="4294967294" count="1" selected="0">
            <x v="1"/>
          </reference>
          <reference field="85" count="1">
            <x v="16"/>
          </reference>
        </references>
      </pivotArea>
    </format>
    <format dxfId="12">
      <pivotArea collapsedLevelsAreSubtotals="1" fieldPosition="0">
        <references count="2">
          <reference field="4294967294" count="1" selected="0">
            <x v="1"/>
          </reference>
          <reference field="85" count="1">
            <x v="13"/>
          </reference>
        </references>
      </pivotArea>
    </format>
    <format dxfId="11">
      <pivotArea collapsedLevelsAreSubtotals="1" fieldPosition="0">
        <references count="2">
          <reference field="4294967294" count="1" selected="0">
            <x v="1"/>
          </reference>
          <reference field="85" count="2">
            <x v="19"/>
            <x v="20"/>
          </reference>
        </references>
      </pivotArea>
    </format>
    <format dxfId="10">
      <pivotArea dataOnly="0" labelOnly="1" fieldPosition="0">
        <references count="1">
          <reference field="85" count="0"/>
        </references>
      </pivotArea>
    </format>
    <format dxfId="9">
      <pivotArea collapsedLevelsAreSubtotals="1" fieldPosition="0">
        <references count="2">
          <reference field="4294967294" count="1" selected="0">
            <x v="1"/>
          </reference>
          <reference field="85" count="1">
            <x v="16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1"/>
          </reference>
          <reference field="85" count="1">
            <x v="14"/>
          </reference>
        </references>
      </pivotArea>
    </format>
    <format dxfId="7">
      <pivotArea field="85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1"/>
          </reference>
          <reference field="85" count="1">
            <x v="23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1"/>
          </reference>
          <reference field="85" count="1">
            <x v="3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Fecha ">
  <location ref="D4:F39" firstHeaderRow="0" firstDataRow="1" firstDataCol="1"/>
  <pivotFields count="103">
    <pivotField showAll="0"/>
    <pivotField axis="axisRow" dataField="1" showAll="0">
      <items count="129">
        <item x="54"/>
        <item x="58"/>
        <item x="57"/>
        <item x="23"/>
        <item x="62"/>
        <item x="73"/>
        <item x="95"/>
        <item x="99"/>
        <item x="110"/>
        <item x="27"/>
        <item x="20"/>
        <item x="28"/>
        <item x="24"/>
        <item x="31"/>
        <item x="19"/>
        <item x="108"/>
        <item x="68"/>
        <item x="69"/>
        <item x="90"/>
        <item x="89"/>
        <item x="83"/>
        <item x="109"/>
        <item x="13"/>
        <item x="117"/>
        <item x="18"/>
        <item x="92"/>
        <item x="98"/>
        <item x="113"/>
        <item x="86"/>
        <item x="94"/>
        <item x="91"/>
        <item x="85"/>
        <item x="93"/>
        <item x="66"/>
        <item x="116"/>
        <item x="77"/>
        <item x="45"/>
        <item x="26"/>
        <item x="87"/>
        <item x="47"/>
        <item x="55"/>
        <item x="36"/>
        <item x="46"/>
        <item x="70"/>
        <item x="16"/>
        <item x="60"/>
        <item x="37"/>
        <item x="10"/>
        <item x="56"/>
        <item x="42"/>
        <item x="75"/>
        <item x="104"/>
        <item x="52"/>
        <item x="51"/>
        <item x="17"/>
        <item x="15"/>
        <item x="123"/>
        <item x="120"/>
        <item x="121"/>
        <item x="122"/>
        <item x="106"/>
        <item x="107"/>
        <item x="7"/>
        <item x="59"/>
        <item x="79"/>
        <item x="33"/>
        <item x="78"/>
        <item x="14"/>
        <item x="21"/>
        <item x="105"/>
        <item x="4"/>
        <item x="41"/>
        <item x="80"/>
        <item x="0"/>
        <item x="12"/>
        <item x="72"/>
        <item x="81"/>
        <item x="1"/>
        <item x="39"/>
        <item x="29"/>
        <item x="2"/>
        <item x="11"/>
        <item x="82"/>
        <item x="43"/>
        <item x="64"/>
        <item x="88"/>
        <item x="102"/>
        <item x="103"/>
        <item x="100"/>
        <item x="65"/>
        <item x="84"/>
        <item x="3"/>
        <item x="61"/>
        <item x="50"/>
        <item x="97"/>
        <item x="112"/>
        <item x="25"/>
        <item x="96"/>
        <item x="111"/>
        <item x="115"/>
        <item x="101"/>
        <item x="118"/>
        <item x="49"/>
        <item x="9"/>
        <item x="44"/>
        <item x="38"/>
        <item x="30"/>
        <item x="63"/>
        <item x="35"/>
        <item x="48"/>
        <item x="5"/>
        <item x="76"/>
        <item x="32"/>
        <item x="74"/>
        <item x="67"/>
        <item x="40"/>
        <item x="34"/>
        <item x="124"/>
        <item x="114"/>
        <item x="119"/>
        <item x="71"/>
        <item x="53"/>
        <item x="126"/>
        <item x="125"/>
        <item x="8"/>
        <item x="6"/>
        <item x="22"/>
        <item x="127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5" showAll="0" defaultSubtotal="0"/>
    <pivotField numFmtId="165" showAll="0" defaultSubtotal="0"/>
    <pivotField numFmtId="165" showAll="0" defaultSubtotal="0"/>
    <pivotField numFmtId="165" showAll="0" defaultSubtotal="0"/>
    <pivotField showAll="0" defaultSubtotal="0"/>
    <pivotField numFmtId="165" showAll="0" defaultSubtotal="0"/>
    <pivotField numFmtId="165" showAll="0" defaultSubtotal="0"/>
    <pivotField showAll="0" defaultSubtotal="0"/>
    <pivotField numFmtId="165" showAll="0" defaultSubtotal="0"/>
    <pivotField numFmtId="165" showAll="0" defaultSubtotal="0"/>
    <pivotField showAll="0" defaultSubtotal="0"/>
    <pivotField showAll="0" defaultSubtotal="0"/>
    <pivotField showAll="0" defaultSubtotal="0"/>
    <pivotField axis="axisRow" showAll="0" sortType="ascending">
      <items count="391">
        <item sd="0" m="1" x="369"/>
        <item sd="0" m="1" x="319"/>
        <item sd="0" m="1" x="107"/>
        <item sd="0" m="1" x="259"/>
        <item sd="0" m="1" x="46"/>
        <item sd="0" m="1" x="203"/>
        <item sd="0" m="1" x="356"/>
        <item sd="0" m="1" x="90"/>
        <item sd="0" m="1" x="243"/>
        <item sd="0" m="1" x="30"/>
        <item sd="0" m="1" x="189"/>
        <item sd="0" m="1" x="343"/>
        <item sd="0" m="1" x="133"/>
        <item sd="0" m="1" x="287"/>
        <item sd="0" m="1" x="73"/>
        <item sd="0" m="1" x="254"/>
        <item sd="0" m="1" x="43"/>
        <item sd="0" m="1" x="200"/>
        <item sd="0" m="1" x="352"/>
        <item sd="0" m="1" x="298"/>
        <item sd="0" m="1" x="85"/>
        <item sd="0" m="1" x="238"/>
        <item sd="0" m="1" x="26"/>
        <item sd="0" m="1" x="183"/>
        <item sd="0" m="1" x="338"/>
        <item sd="0" m="1" x="282"/>
        <item sd="0" m="1" x="68"/>
        <item sd="0" m="1" x="222"/>
        <item sd="0" m="1" x="375"/>
        <item sd="0" m="1" x="169"/>
        <item sd="0" m="1" x="324"/>
        <item sd="0" m="1" x="113"/>
        <item sd="0" m="1" x="51"/>
        <item sd="0" m="1" x="208"/>
        <item sd="0" m="1" x="361"/>
        <item sd="0" m="1" x="153"/>
        <item sd="0" m="1" x="309"/>
        <item sd="0" m="1" x="97"/>
        <item sd="0" m="1" x="249"/>
        <item sd="0" m="1" x="37"/>
        <item sd="0" m="1" x="195"/>
        <item sd="0" m="1" x="350"/>
        <item sd="0" m="1" x="139"/>
        <item sd="0" m="1" x="219"/>
        <item sd="0" m="1" x="370"/>
        <item sd="0" m="1" x="164"/>
        <item sd="0" m="1" x="320"/>
        <item sd="0" m="1" x="108"/>
        <item sd="0" m="1" x="204"/>
        <item sd="0" m="1" x="148"/>
        <item sd="0" m="1" x="304"/>
        <item sd="0" m="1" x="91"/>
        <item sd="0" m="1" x="244"/>
        <item sd="0" m="1" x="31"/>
        <item sd="0" m="1" x="190"/>
        <item sd="0" m="1" x="344"/>
        <item sd="0" m="1" x="134"/>
        <item sd="0" m="1" x="288"/>
        <item sd="0" m="1" x="74"/>
        <item sd="0" m="1" x="228"/>
        <item sd="0" m="1" x="381"/>
        <item sd="0" m="1" x="174"/>
        <item sd="0" m="1" x="329"/>
        <item sd="0" m="1" x="120"/>
        <item sd="0" m="1" x="270"/>
        <item sd="0" m="1" x="57"/>
        <item sd="0" m="1" x="215"/>
        <item sd="0" m="1" x="366"/>
        <item sd="0" m="1" x="160"/>
        <item sd="0" m="1" x="315"/>
        <item sd="0" m="1" x="184"/>
        <item sd="0" m="1" x="339"/>
        <item sd="0" m="1" x="129"/>
        <item sd="0" m="1" x="283"/>
        <item sd="0" m="1" x="69"/>
        <item sd="0" m="1" x="223"/>
        <item sd="0" m="1" x="376"/>
        <item sd="0" m="1" x="170"/>
        <item sd="0" m="1" x="325"/>
        <item sd="0" m="1" x="114"/>
        <item sd="0" m="1" x="265"/>
        <item sd="0" m="1" x="52"/>
        <item sd="0" m="1" x="209"/>
        <item sd="0" m="1" x="154"/>
        <item sd="0" m="1" x="310"/>
        <item sd="0" m="1" x="98"/>
        <item sd="0" m="1" x="250"/>
        <item sd="0" m="1" x="38"/>
        <item sd="0" m="1" x="196"/>
        <item sd="0" m="1" x="293"/>
        <item sd="0" m="1" x="80"/>
        <item sd="0" m="1" x="234"/>
        <item sd="0" m="1" x="386"/>
        <item sd="0" m="1" x="179"/>
        <item sd="0" m="1" x="125"/>
        <item sd="0" m="1" x="277"/>
        <item sd="0" m="1" x="63"/>
        <item sd="0" m="1" x="149"/>
        <item sd="0" m="1" x="305"/>
        <item sd="0" m="1" x="92"/>
        <item sd="0" m="1" x="32"/>
        <item sd="0" m="1" x="191"/>
        <item sd="0" m="1" x="345"/>
        <item sd="0" m="1" x="135"/>
        <item sd="0" m="1" x="289"/>
        <item sd="0" m="1" x="75"/>
        <item sd="0" m="1" x="229"/>
        <item sd="0" m="1" x="175"/>
        <item sd="0" m="1" x="330"/>
        <item sd="0" m="1" x="121"/>
        <item sd="0" m="1" x="271"/>
        <item sd="0" m="1" x="58"/>
        <item sd="0" m="1" x="161"/>
        <item sd="0" m="1" x="316"/>
        <item sd="0" m="1" x="104"/>
        <item sd="0" m="1" x="255"/>
        <item sd="0" m="1" x="353"/>
        <item sd="0" m="1" x="144"/>
        <item sd="0" m="1" x="299"/>
        <item sd="0" m="1" x="86"/>
        <item sd="0" m="1" x="239"/>
        <item sd="0" m="1" x="115"/>
        <item sd="0" m="1" x="53"/>
        <item sd="0" m="1" x="210"/>
        <item sd="0" m="1" x="362"/>
        <item sd="0" m="1" x="155"/>
        <item sd="0" m="1" x="311"/>
        <item sd="0" m="1" x="99"/>
        <item sd="0" m="1" x="39"/>
        <item sd="0" m="1" x="197"/>
        <item sd="0" m="1" x="351"/>
        <item sd="0" m="1" x="140"/>
        <item sd="0" m="1" x="294"/>
        <item sd="0" m="1" x="81"/>
        <item sd="0" m="1" x="387"/>
        <item sd="0" m="1" x="180"/>
        <item sd="0" m="1" x="335"/>
        <item sd="0" m="1" x="278"/>
        <item sd="0" m="1" x="64"/>
        <item sd="0" m="1" x="371"/>
        <item sd="0" m="1" x="165"/>
        <item sd="0" m="1" x="321"/>
        <item sd="0" m="1" x="109"/>
        <item sd="0" m="1" x="260"/>
        <item sd="0" m="1" x="47"/>
        <item sd="0" m="1" x="357"/>
        <item sd="0" m="1" x="76"/>
        <item sd="0" m="1" x="230"/>
        <item sd="0" m="1" x="382"/>
        <item sd="0" m="1" x="176"/>
        <item sd="0" m="1" x="331"/>
        <item sd="0" m="1" x="272"/>
        <item sd="0" m="1" x="59"/>
        <item sd="0" m="1" x="216"/>
        <item sd="0" m="1" x="367"/>
        <item sd="0" m="1" x="162"/>
        <item sd="0" m="1" x="317"/>
        <item sd="0" m="1" x="256"/>
        <item sd="0" m="1" x="44"/>
        <item sd="0" m="1" x="201"/>
        <item sd="0" m="1" x="354"/>
        <item sd="0" m="1" x="145"/>
        <item sd="0" m="1" x="300"/>
        <item sd="0" m="1" x="27"/>
        <item sd="0" m="1" x="185"/>
        <item sd="0" m="1" x="340"/>
        <item sd="0" m="1" x="130"/>
        <item sd="0" m="1" x="284"/>
        <item sd="0" m="1" x="224"/>
        <item sd="0" m="1" x="377"/>
        <item sd="0" m="1" x="171"/>
        <item sd="0" m="1" x="326"/>
        <item sd="0" m="1" x="40"/>
        <item sd="0" m="1" x="198"/>
        <item sd="0" m="1" x="141"/>
        <item sd="0" m="1" x="295"/>
        <item sd="0" m="1" x="82"/>
        <item sd="0" m="1" x="235"/>
        <item sd="0" m="1" x="388"/>
        <item sd="0" m="1" x="181"/>
        <item sd="0" m="1" x="126"/>
        <item sd="0" m="1" x="279"/>
        <item sd="0" m="1" x="65"/>
        <item sd="0" m="1" x="372"/>
        <item sd="0" m="1" x="166"/>
        <item sd="0" m="1" x="110"/>
        <item sd="0" m="1" x="261"/>
        <item sd="0" m="1" x="48"/>
        <item sd="0" m="1" x="205"/>
        <item sd="0" m="1" x="358"/>
        <item sd="0" m="1" x="150"/>
        <item sd="0" m="1" x="93"/>
        <item sd="0" m="1" x="245"/>
        <item sd="0" m="1" x="33"/>
        <item sd="0" m="1" x="192"/>
        <item sd="0" m="1" x="346"/>
        <item sd="0" m="1" x="136"/>
        <item sd="0" m="1" x="163"/>
        <item sd="0" m="1" x="318"/>
        <item sd="0" m="1" x="105"/>
        <item sd="0" m="1" x="257"/>
        <item sd="0" m="1" x="45"/>
        <item sd="0" m="1" x="202"/>
        <item sd="0" m="1" x="146"/>
        <item sd="0" m="1" x="301"/>
        <item sd="0" m="1" x="87"/>
        <item sd="0" m="1" x="240"/>
        <item sd="0" m="1" x="186"/>
        <item sd="0" m="1" x="285"/>
        <item sd="0" m="1" x="70"/>
        <item sd="0" m="1" x="225"/>
        <item sd="0" m="1" x="378"/>
        <item sd="0" m="1" x="172"/>
        <item sd="0" m="1" x="116"/>
        <item sd="0" m="1" x="266"/>
        <item sd="0" m="1" x="54"/>
        <item sd="0" m="1" x="211"/>
        <item sd="0" m="1" x="363"/>
        <item sd="0" m="1" x="156"/>
        <item sd="0" m="1" x="312"/>
        <item sd="0" m="1" x="100"/>
        <item sd="0" m="1" x="251"/>
        <item sd="0" m="1" x="336"/>
        <item sd="0" m="1" x="127"/>
        <item sd="0" m="1" x="280"/>
        <item sd="0" m="1" x="66"/>
        <item sd="0" m="1" x="220"/>
        <item sd="0" m="1" x="373"/>
        <item sd="0" m="1" x="167"/>
        <item sd="0" m="1" x="322"/>
        <item sd="0" m="1" x="111"/>
        <item sd="0" m="1" x="262"/>
        <item sd="0" m="1" x="151"/>
        <item sd="0" m="1" x="306"/>
        <item sd="0" m="1" x="94"/>
        <item sd="0" m="1" x="246"/>
        <item sd="0" m="1" x="34"/>
        <item sd="0" m="1" x="193"/>
        <item sd="0" m="1" x="347"/>
        <item sd="0" m="1" x="137"/>
        <item sd="0" m="1" x="290"/>
        <item sd="0" m="1" x="77"/>
        <item sd="0" m="1" x="231"/>
        <item sd="0" m="1" x="383"/>
        <item sd="0" m="1" x="177"/>
        <item sd="0" m="1" x="332"/>
        <item sd="0" m="1" x="122"/>
        <item sd="0" m="1" x="273"/>
        <item sd="0" m="1" x="60"/>
        <item sd="0" m="1" x="302"/>
        <item sd="0" m="1" x="88"/>
        <item sd="0" m="1" x="241"/>
        <item sd="0" m="1" x="28"/>
        <item sd="0" m="1" x="187"/>
        <item sd="0" m="1" x="341"/>
        <item sd="0" m="1" x="131"/>
        <item sd="0" m="1" x="71"/>
        <item sd="0" m="1" x="226"/>
        <item sd="0" m="1" x="379"/>
        <item sd="0" m="1" x="327"/>
        <item sd="0" m="1" x="117"/>
        <item sd="0" m="1" x="267"/>
        <item sd="0" m="1" x="55"/>
        <item sd="0" m="1" x="212"/>
        <item sd="0" m="1" x="364"/>
        <item sd="0" m="1" x="157"/>
        <item sd="0" m="1" x="313"/>
        <item sd="0" m="1" x="101"/>
        <item sd="0" m="1" x="252"/>
        <item sd="0" m="1" x="41"/>
        <item sd="0" m="1" x="142"/>
        <item sd="0" m="1" x="296"/>
        <item sd="0" m="1" x="83"/>
        <item sd="0" m="1" x="236"/>
        <item sd="0" m="1" x="389"/>
        <item sd="0" m="1" x="182"/>
        <item sd="0" m="1" x="337"/>
        <item sd="0" m="1" x="128"/>
        <item sd="0" m="1" x="281"/>
        <item sd="0" m="1" x="67"/>
        <item sd="0" m="1" x="221"/>
        <item sd="0" m="1" x="374"/>
        <item sd="0" m="1" x="168"/>
        <item sd="0" m="1" x="323"/>
        <item sd="0" m="1" x="112"/>
        <item sd="0" m="1" x="263"/>
        <item sd="0" m="1" x="49"/>
        <item sd="0" m="1" x="206"/>
        <item sd="0" m="1" x="359"/>
        <item sd="0" m="1" x="307"/>
        <item sd="0" m="1" x="95"/>
        <item sd="0" m="1" x="247"/>
        <item sd="0" m="1" x="35"/>
        <item sd="0" m="1" x="194"/>
        <item sd="0" m="1" x="348"/>
        <item sd="0" m="1" x="291"/>
        <item sd="0" m="1" x="78"/>
        <item sd="0" m="1" x="232"/>
        <item sd="0" m="1" x="384"/>
        <item sd="0" m="1" x="178"/>
        <item sd="0" m="1" x="333"/>
        <item sd="0" m="1" x="123"/>
        <item sd="0" m="1" x="274"/>
        <item sd="0" m="1" x="61"/>
        <item sd="0" m="1" x="217"/>
        <item sd="0" m="1" x="303"/>
        <item sd="0" m="1" x="89"/>
        <item sd="0" m="1" x="242"/>
        <item sd="0" m="1" x="29"/>
        <item sd="0" m="1" x="188"/>
        <item sd="0" m="1" x="342"/>
        <item sd="0" m="1" x="132"/>
        <item sd="0" m="1" x="286"/>
        <item sd="0" m="1" x="72"/>
        <item sd="0" m="1" x="118"/>
        <item sd="0" m="1" x="268"/>
        <item sd="0" m="1" x="56"/>
        <item sd="0" m="1" x="213"/>
        <item sd="0" m="1" x="158"/>
        <item sd="0" m="1" x="314"/>
        <item sd="0" m="1" x="102"/>
        <item sd="0" m="1" x="253"/>
        <item sd="0" m="1" x="42"/>
        <item sd="0" m="1" x="199"/>
        <item sd="0" m="1" x="143"/>
        <item sd="0" m="1" x="297"/>
        <item sd="0" m="1" x="84"/>
        <item sd="0" m="1" x="237"/>
        <item sd="0" m="1" x="264"/>
        <item sd="0" m="1" x="50"/>
        <item sd="0" m="1" x="207"/>
        <item sd="0" m="1" x="360"/>
        <item sd="0" m="1" x="152"/>
        <item sd="0" m="1" x="308"/>
        <item sd="0" m="1" x="96"/>
        <item sd="0" m="1" x="248"/>
        <item sd="0" m="1" x="36"/>
        <item sd="0" m="1" x="349"/>
        <item sd="0" m="1" x="138"/>
        <item sd="0" m="1" x="292"/>
        <item sd="0" m="1" x="79"/>
        <item sd="0" m="1" x="233"/>
        <item sd="0" m="1" x="385"/>
        <item sd="0" m="1" x="334"/>
        <item sd="0" m="1" x="124"/>
        <item sd="0" m="1" x="275"/>
        <item sd="0" m="1" x="62"/>
        <item sd="0" m="1" x="218"/>
        <item sd="0" m="1" x="368"/>
        <item sd="0" m="1" x="106"/>
        <item sd="0" m="1" x="258"/>
        <item sd="0" m="1" x="355"/>
        <item sd="0" m="1" x="147"/>
        <item sd="0" m="1" x="227"/>
        <item sd="0" m="1" x="380"/>
        <item sd="0" m="1" x="173"/>
        <item sd="0" m="1" x="328"/>
        <item sd="0" m="1" x="119"/>
        <item sd="0" m="1" x="269"/>
        <item sd="0" m="1" x="214"/>
        <item sd="0" m="1" x="365"/>
        <item sd="0" m="1" x="159"/>
        <item sd="0" m="1" x="103"/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m="1" x="276"/>
        <item x="24"/>
        <item sd="0" x="25"/>
        <item t="default" sd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sortType="ascending">
      <items count="611">
        <item h="1" m="1" x="592"/>
        <item sd="0" m="1" x="177"/>
        <item sd="0" m="1" x="478"/>
        <item sd="0" m="1" x="490"/>
        <item sd="0" m="1" x="200"/>
        <item sd="0" m="1" x="501"/>
        <item sd="0" m="1" x="210"/>
        <item sd="0" m="1" x="513"/>
        <item sd="0" m="1" x="222"/>
        <item sd="0" m="1" x="538"/>
        <item sd="0" m="1" x="397"/>
        <item sd="0" m="1" x="113"/>
        <item m="1" x="406"/>
        <item sd="0" m="1" x="131"/>
        <item sd="0" m="1" x="427"/>
        <item sd="0" m="1" x="140"/>
        <item sd="0" m="1" x="437"/>
        <item sd="0" m="1" x="150"/>
        <item sd="0" m="1" x="451"/>
        <item sd="0" m="1" x="460"/>
        <item sd="0" m="1" x="169"/>
        <item sd="0" m="1" x="471"/>
        <item sd="0" m="1" x="179"/>
        <item sd="0" m="1" x="479"/>
        <item sd="0" m="1" x="189"/>
        <item sd="0" m="1" x="503"/>
        <item sd="0" m="1" x="212"/>
        <item sd="0" m="1" x="515"/>
        <item sd="0" m="1" x="223"/>
        <item sd="0" m="1" x="526"/>
        <item sd="0" m="1" x="233"/>
        <item sd="0" m="1" x="246"/>
        <item sd="0" m="1" x="550"/>
        <item sd="0" m="1" x="259"/>
        <item sd="0" m="1" x="416"/>
        <item sd="0" m="1" x="133"/>
        <item sd="0" m="1" x="439"/>
        <item sd="0" m="1" x="152"/>
        <item sd="0" m="1" x="452"/>
        <item sd="0" m="1" x="162"/>
        <item sd="0" m="1" x="462"/>
        <item m="1" x="473"/>
        <item sd="0" m="1" x="181"/>
        <item sd="0" m="1" x="481"/>
        <item sd="0" m="1" x="191"/>
        <item sd="0" m="1" x="492"/>
        <item sd="0" m="1" x="203"/>
        <item sd="0" m="1" x="214"/>
        <item sd="0" m="1" x="517"/>
        <item sd="0" m="1" x="527"/>
        <item sd="0" m="1" x="235"/>
        <item sd="0" m="1" x="541"/>
        <item sd="0" m="1" x="248"/>
        <item sd="0" m="1" x="552"/>
        <item sd="0" m="1" x="261"/>
        <item sd="0" m="1" x="562"/>
        <item sd="0" m="1" x="272"/>
        <item sd="0" m="1" x="573"/>
        <item sd="0" m="1" x="279"/>
        <item sd="0" m="1" x="441"/>
        <item sd="0" m="1" x="154"/>
        <item sd="0" m="1" x="454"/>
        <item sd="0" m="1" x="164"/>
        <item sd="0" m="1" x="463"/>
        <item sd="0" m="1" x="172"/>
        <item sd="0" m="1" x="183"/>
        <item sd="0" m="1" x="483"/>
        <item sd="0" m="1" x="193"/>
        <item sd="0" m="1" x="494"/>
        <item sd="0" m="1" x="204"/>
        <item sd="0" m="1" x="506"/>
        <item sd="0" m="1" x="225"/>
        <item sd="0" m="1" x="529"/>
        <item sd="0" m="1" x="237"/>
        <item m="1" x="542"/>
        <item sd="0" m="1" x="250"/>
        <item sd="0" m="1" x="263"/>
        <item sd="0" m="1" x="564"/>
        <item sd="0" m="1" x="274"/>
        <item sd="0" m="1" x="575"/>
        <item sd="0" m="1" x="280"/>
        <item sd="0" m="1" x="584"/>
        <item sd="0" m="1" x="288"/>
        <item sd="0" m="1" x="593"/>
        <item sd="0" m="1" x="297"/>
        <item sd="0" m="1" x="602"/>
        <item sd="0" m="1" x="465"/>
        <item sd="0" m="1" x="173"/>
        <item sd="0" m="1" x="475"/>
        <item sd="0" m="1" x="485"/>
        <item sd="0" m="1" x="195"/>
        <item sd="0" m="1" x="496"/>
        <item sd="0" m="1" x="206"/>
        <item sd="0" m="1" x="507"/>
        <item sd="0" m="1" x="217"/>
        <item sd="0" m="1" x="227"/>
        <item sd="0" m="1" x="531"/>
        <item sd="0" m="1" x="239"/>
        <item sd="0" m="1" x="544"/>
        <item sd="0" m="1" x="251"/>
        <item sd="0" m="1" x="555"/>
        <item sd="0" m="1" x="566"/>
        <item sd="0" m="1" x="276"/>
        <item sd="0" m="1" x="577"/>
        <item sd="0" m="1" x="282"/>
        <item sd="0" m="1" x="585"/>
        <item sd="0" m="1" x="290"/>
        <item sd="0" m="1" x="299"/>
        <item sd="0" m="1" x="604"/>
        <item sd="0" m="1" x="306"/>
        <item sd="0" m="1" x="26"/>
        <item sd="0" m="1" x="313"/>
        <item sd="0" m="1" x="487"/>
        <item sd="0" m="1" x="197"/>
        <item sd="0" m="1" x="498"/>
        <item sd="0" m="1" x="208"/>
        <item sd="0" m="1" x="509"/>
        <item sd="0" m="1" x="218"/>
        <item sd="0" m="1" x="521"/>
        <item sd="0" m="1" x="229"/>
        <item sd="0" m="1" x="533"/>
        <item sd="0" m="1" x="241"/>
        <item sd="0" m="1" x="546"/>
        <item sd="0" m="1" x="253"/>
        <item sd="0" m="1" x="556"/>
        <item sd="0" m="1" x="266"/>
        <item sd="0" m="1" x="568"/>
        <item sd="0" m="1" x="579"/>
        <item sd="0" m="1" x="284"/>
        <item sd="0" m="1" x="587"/>
        <item sd="0" m="1" x="291"/>
        <item sd="0" m="1" x="596"/>
        <item sd="0" m="1" x="301"/>
        <item sd="0" m="1" x="308"/>
        <item sd="0" m="1" x="28"/>
        <item sd="0" m="1" x="315"/>
        <item sd="0" m="1" x="33"/>
        <item sd="0" m="1" x="321"/>
        <item sd="0" m="1" x="39"/>
        <item sd="0" m="1" x="327"/>
        <item sd="0" m="1" x="46"/>
        <item sd="0" m="1" x="511"/>
        <item sd="0" m="1" x="220"/>
        <item sd="0" m="1" x="523"/>
        <item sd="0" m="1" x="230"/>
        <item sd="0" m="1" x="535"/>
        <item sd="0" m="1" x="243"/>
        <item sd="0" m="1" x="255"/>
        <item sd="0" m="1" x="558"/>
        <item sd="0" m="1" x="268"/>
        <item sd="0" m="1" x="569"/>
        <item sd="0" m="1" x="278"/>
        <item sd="0" m="1" x="589"/>
        <item sd="0" m="1" x="293"/>
        <item sd="0" m="1" x="598"/>
        <item sd="0" m="1" x="302"/>
        <item sd="0" m="1" x="607"/>
        <item sd="0" m="1" x="30"/>
        <item sd="0" m="1" x="317"/>
        <item sd="0" m="1" x="35"/>
        <item sd="0" m="1" x="323"/>
        <item sd="0" m="1" x="40"/>
        <item sd="0" m="1" x="329"/>
        <item sd="0" m="1" x="48"/>
        <item sd="0" m="1" x="334"/>
        <item sd="0" m="1" x="54"/>
        <item sd="0" m="1" x="340"/>
        <item sd="0" m="1" x="536"/>
        <item sd="0" m="1" x="244"/>
        <item sd="0" m="1" x="549"/>
        <item sd="0" m="1" x="257"/>
        <item sd="0" m="1" x="560"/>
        <item sd="0" m="1" x="270"/>
        <item sd="0" m="1" x="571"/>
        <item sd="0" m="1" x="581"/>
        <item sd="0" m="1" x="287"/>
        <item sd="0" m="1" x="295"/>
        <item sd="0" m="1" x="600"/>
        <item sd="0" m="1" x="304"/>
        <item sd="0" m="1" x="608"/>
        <item sd="0" m="1" x="311"/>
        <item sd="0" m="1" x="32"/>
        <item sd="0" m="1" x="319"/>
        <item sd="0" m="1" x="37"/>
        <item sd="0" m="1" x="325"/>
        <item sd="0" m="1" x="42"/>
        <item sd="0" m="1" x="330"/>
        <item sd="0" m="1" x="50"/>
        <item sd="0" m="1" x="336"/>
        <item sd="0" m="1" x="342"/>
        <item sd="0" m="1" x="60"/>
        <item sd="0" m="1" x="347"/>
        <item sd="0" m="1" x="63"/>
        <item sd="0" m="1" x="354"/>
        <item sd="0" m="1" x="71"/>
        <item sd="0" m="1" x="44"/>
        <item sd="0" m="1" x="332"/>
        <item sd="0" m="1" x="52"/>
        <item sd="0" m="1" x="337"/>
        <item sd="0" m="1" x="56"/>
        <item sd="0" m="1" x="344"/>
        <item sd="0" m="1" x="65"/>
        <item sd="0" m="1" x="356"/>
        <item sd="0" m="1" x="72"/>
        <item sd="0" m="1" x="361"/>
        <item sd="0" m="1" x="78"/>
        <item sd="0" m="1" x="84"/>
        <item sd="0" m="1" x="375"/>
        <item sd="0" m="1" x="91"/>
        <item sd="0" m="1" x="382"/>
        <item sd="0" m="1" x="98"/>
        <item sd="0" m="1" x="390"/>
        <item sd="0" m="1" x="399"/>
        <item sd="0" m="1" x="115"/>
        <item sd="0" m="1" x="408"/>
        <item sd="0" m="1" x="123"/>
        <item sd="0" m="1" x="418"/>
        <item sd="0" m="1" x="134"/>
        <item sd="0" m="1" x="429"/>
        <item sd="0" m="1" x="143"/>
        <item sd="0" m="1" x="443"/>
        <item sd="0" m="1" x="339"/>
        <item sd="0" m="1" x="58"/>
        <item sd="0" m="1" x="345"/>
        <item sd="0" m="1" x="62"/>
        <item sd="0" m="1" x="350"/>
        <item sd="0" m="1" x="67"/>
        <item sd="0" m="1" x="358"/>
        <item sd="0" m="1" x="74"/>
        <item sd="0" m="1" x="363"/>
        <item sd="0" m="1" x="79"/>
        <item sd="0" m="1" x="370"/>
        <item sd="0" m="1" x="86"/>
        <item sd="0" m="1" x="377"/>
        <item sd="0" m="1" x="93"/>
        <item sd="0" m="1" x="384"/>
        <item sd="0" m="1" x="100"/>
        <item sd="0" m="1" x="391"/>
        <item sd="0" m="1" x="107"/>
        <item sd="0" m="1" x="125"/>
        <item sd="0" m="1" x="420"/>
        <item sd="0" m="1" x="135"/>
        <item sd="0" m="1" x="431"/>
        <item sd="0" m="1" x="145"/>
        <item sd="0" m="1" x="445"/>
        <item sd="0" m="1" x="156"/>
        <item sd="0" m="1" x="352"/>
        <item sd="0" m="1" x="69"/>
        <item sd="0" m="1" x="360"/>
        <item sd="0" m="1" x="76"/>
        <item sd="0" m="1" x="365"/>
        <item sd="0" m="1" x="80"/>
        <item sd="0" m="1" x="371"/>
        <item sd="0" m="1" x="87"/>
        <item sd="0" m="1" x="378"/>
        <item sd="0" m="1" x="95"/>
        <item sd="0" m="1" x="386"/>
        <item sd="0" m="1" x="102"/>
        <item sd="0" m="1" x="393"/>
        <item sd="0" m="1" x="108"/>
        <item sd="0" m="1" x="402"/>
        <item sd="0" m="1" x="118"/>
        <item sd="0" m="1" x="411"/>
        <item sd="0" m="1" x="127"/>
        <item sd="0" m="1" x="422"/>
        <item sd="0" m="1" x="432"/>
        <item h="1" m="1" x="147"/>
        <item h="1" m="1" x="447"/>
        <item h="1" m="1" x="158"/>
        <item h="1" m="1" x="457"/>
        <item h="1" m="1" x="467"/>
        <item h="1" m="1" x="175"/>
        <item h="1" m="1" x="476"/>
        <item h="1" m="1" x="186"/>
        <item h="1" m="1" x="488"/>
        <item h="1" m="1" x="367"/>
        <item h="1" m="1" x="82"/>
        <item h="1" m="1" x="373"/>
        <item h="1" m="1" x="89"/>
        <item h="1" m="1" x="380"/>
        <item h="1" m="1" x="110"/>
        <item h="1" m="1" x="404"/>
        <item h="1" m="1" x="120"/>
        <item h="1" m="1" x="412"/>
        <item h="1" m="1" x="129"/>
        <item h="1" m="1" x="424"/>
        <item h="1" m="1" x="434"/>
        <item h="1" m="1" x="149"/>
        <item h="1" m="1" x="449"/>
        <item h="1" m="1" x="159"/>
        <item h="1" m="1" x="458"/>
        <item h="1" m="1" x="167"/>
        <item h="1" m="1" x="469"/>
        <item h="1" m="1" x="176"/>
        <item h="1" m="1" x="477"/>
        <item h="1" m="1" x="188"/>
        <item h="1" m="1" x="489"/>
        <item h="1" m="1" x="199"/>
        <item h="1" m="1" x="500"/>
        <item h="1" m="1" x="97"/>
        <item h="1" m="1" x="389"/>
        <item h="1" m="1" x="105"/>
        <item h="1" m="1" x="396"/>
        <item h="1" m="1" x="112"/>
        <item h="1" m="1" x="122"/>
        <item h="1" m="1" x="414"/>
        <item h="1" m="1" x="130"/>
        <item h="1" m="1" x="426"/>
        <item h="1" m="1" x="139"/>
        <item h="1" m="1" x="436"/>
        <item h="1" m="1" x="450"/>
        <item h="1" m="1" x="160"/>
        <item h="1" m="1" x="459"/>
        <item h="1" m="1" x="168"/>
        <item h="1" m="1" x="470"/>
        <item h="1" m="1" x="178"/>
        <item h="1" m="1" x="491"/>
        <item h="1" m="1" x="201"/>
        <item h="1" m="1" x="502"/>
        <item h="1" m="1" x="211"/>
        <item h="1" m="1" x="514"/>
        <item h="1" m="1" x="525"/>
        <item h="1" m="1" x="232"/>
        <item h="1" m="1" x="539"/>
        <item h="1" m="1" x="398"/>
        <item h="1" m="1" x="114"/>
        <item h="1" m="1" x="407"/>
        <item h="1" m="1" x="415"/>
        <item h="1" m="1" x="132"/>
        <item h="1" m="1" x="428"/>
        <item h="1" m="1" x="141"/>
        <item h="1" m="1" x="438"/>
        <item h="1" m="1" x="151"/>
        <item h="1" m="1" x="161"/>
        <item h="1" m="1" x="461"/>
        <item h="1" m="1" x="170"/>
        <item h="1" m="1" x="472"/>
        <item h="1" m="1" x="180"/>
        <item h="1" m="1" x="480"/>
        <item h="1" m="1" x="190"/>
        <item h="1" m="1" x="202"/>
        <item h="1" m="1" x="504"/>
        <item h="1" m="1" x="213"/>
        <item h="1" m="1" x="516"/>
        <item h="1" m="1" x="224"/>
        <item h="1" m="1" x="234"/>
        <item h="1" m="1" x="540"/>
        <item h="1" m="1" x="247"/>
        <item h="1" m="1" x="551"/>
        <item h="1" m="1" x="260"/>
        <item h="1" m="1" x="417"/>
        <item h="1" m="1" x="142"/>
        <item h="1" m="1" x="440"/>
        <item h="1" m="1" x="153"/>
        <item h="1" m="1" x="453"/>
        <item h="1" m="1" x="163"/>
        <item h="1" m="1" x="171"/>
        <item h="1" m="1" x="474"/>
        <item h="1" m="1" x="182"/>
        <item h="1" m="1" x="482"/>
        <item h="1" m="1" x="192"/>
        <item h="1" m="1" x="493"/>
        <item h="1" m="1" x="505"/>
        <item h="1" m="1" x="215"/>
        <item h="1" m="1" x="518"/>
        <item h="1" m="1" x="528"/>
        <item h="1" m="1" x="236"/>
        <item h="1" m="1" x="249"/>
        <item h="1" m="1" x="553"/>
        <item h="1" m="1" x="262"/>
        <item h="1" m="1" x="563"/>
        <item h="1" m="1" x="273"/>
        <item h="1" m="1" x="574"/>
        <item h="1" m="1" x="583"/>
        <item h="1" m="1" x="442"/>
        <item h="1" m="1" x="155"/>
        <item h="1" m="1" x="455"/>
        <item h="1" m="1" x="165"/>
        <item h="1" m="1" x="464"/>
        <item h="1" m="1" x="184"/>
        <item h="1" m="1" x="484"/>
        <item h="1" m="1" x="194"/>
        <item h="1" m="1" x="495"/>
        <item h="1" m="1" x="205"/>
        <item h="1" m="1" x="216"/>
        <item h="1" m="1" x="519"/>
        <item h="1" m="1" x="226"/>
        <item h="1" m="1" x="530"/>
        <item h="1" m="1" x="238"/>
        <item h="1" m="1" x="543"/>
        <item h="1" m="1" x="554"/>
        <item h="1" m="1" x="264"/>
        <item h="1" m="1" x="565"/>
        <item h="1" m="1" x="275"/>
        <item h="1" m="1" x="576"/>
        <item h="1" m="1" x="281"/>
        <item h="1" m="1" x="289"/>
        <item h="1" m="1" x="594"/>
        <item h="1" m="1" x="298"/>
        <item h="1" m="1" x="603"/>
        <item h="1" m="1" x="466"/>
        <item h="1" m="1" x="174"/>
        <item h="1" m="1" x="185"/>
        <item h="1" m="1" x="486"/>
        <item h="1" m="1" x="196"/>
        <item h="1" m="1" x="497"/>
        <item h="1" m="1" x="207"/>
        <item h="1" m="1" x="508"/>
        <item h="1" m="1" x="520"/>
        <item h="1" m="1" x="228"/>
        <item h="1" m="1" x="532"/>
        <item h="1" m="1" x="240"/>
        <item h="1" m="1" x="545"/>
        <item h="1" m="1" x="252"/>
        <item h="1" m="1" x="265"/>
        <item h="1" m="1" x="567"/>
        <item h="1" m="1" x="277"/>
        <item h="1" m="1" x="578"/>
        <item h="1" m="1" x="283"/>
        <item h="1" m="1" x="586"/>
        <item h="1" m="1" x="595"/>
        <item h="1" m="1" x="300"/>
        <item h="1" m="1" x="605"/>
        <item h="1" m="1" x="307"/>
        <item h="1" m="1" x="27"/>
        <item h="1" m="1" x="314"/>
        <item h="1" m="1" x="198"/>
        <item h="1" m="1" x="499"/>
        <item h="1" m="1" x="209"/>
        <item h="1" m="1" x="510"/>
        <item h="1" m="1" x="219"/>
        <item h="1" m="1" x="522"/>
        <item h="1" m="1" x="534"/>
        <item h="1" m="1" x="242"/>
        <item h="1" m="1" x="547"/>
        <item h="1" m="1" x="254"/>
        <item h="1" m="1" x="557"/>
        <item h="1" m="1" x="267"/>
        <item h="1" m="1" x="580"/>
        <item h="1" m="1" x="285"/>
        <item h="1" m="1" x="588"/>
        <item h="1" m="1" x="292"/>
        <item h="1" m="1" x="597"/>
        <item h="1" m="1" x="606"/>
        <item h="1" m="1" x="309"/>
        <item h="1" m="1" x="29"/>
        <item h="1" m="1" x="316"/>
        <item h="1" m="1" x="34"/>
        <item h="1" m="1" x="322"/>
        <item h="1" m="1" x="328"/>
        <item h="1" m="1" x="47"/>
        <item h="1" m="1" x="512"/>
        <item h="1" m="1" x="221"/>
        <item h="1" m="1" x="524"/>
        <item h="1" m="1" x="231"/>
        <item h="1" m="1" x="548"/>
        <item h="1" m="1" x="256"/>
        <item h="1" m="1" x="559"/>
        <item h="1" m="1" x="269"/>
        <item h="1" m="1" x="570"/>
        <item h="1" m="1" x="286"/>
        <item h="1" m="1" x="590"/>
        <item h="1" m="1" x="294"/>
        <item h="1" m="1" x="599"/>
        <item h="1" m="1" x="303"/>
        <item h="1" m="1" x="310"/>
        <item h="1" m="1" x="31"/>
        <item h="1" m="1" x="318"/>
        <item h="1" m="1" x="36"/>
        <item h="1" m="1" x="324"/>
        <item h="1" m="1" x="41"/>
        <item h="1" m="1" x="49"/>
        <item h="1" m="1" x="335"/>
        <item h="1" m="1" x="55"/>
        <item h="1" m="1" x="341"/>
        <item h="1" m="1" x="537"/>
        <item h="1" m="1" x="245"/>
        <item h="1" m="1" x="258"/>
        <item h="1" m="1" x="561"/>
        <item h="1" m="1" x="271"/>
        <item h="1" m="1" x="572"/>
        <item h="1" m="1" x="582"/>
        <item h="1" m="1" x="591"/>
        <item h="1" m="1" x="296"/>
        <item h="1" m="1" x="601"/>
        <item h="1" m="1" x="305"/>
        <item h="1" m="1" x="609"/>
        <item h="1" m="1" x="312"/>
        <item h="1" m="1" x="320"/>
        <item h="1" m="1" x="38"/>
        <item h="1" m="1" x="326"/>
        <item h="1" m="1" x="43"/>
        <item h="1" m="1" x="331"/>
        <item h="1" m="1" x="51"/>
        <item h="1" m="1" x="343"/>
        <item h="1" m="1" x="61"/>
        <item h="1" m="1" x="348"/>
        <item h="1" m="1" x="64"/>
        <item h="1" m="1" x="355"/>
        <item h="1" m="1" x="45"/>
        <item h="1" m="1" x="333"/>
        <item h="1" m="1" x="53"/>
        <item h="1" m="1" x="338"/>
        <item h="1" m="1" x="57"/>
        <item h="1" m="1" x="349"/>
        <item h="1" m="1" x="66"/>
        <item h="1" m="1" x="357"/>
        <item h="1" m="1" x="73"/>
        <item h="1" m="1" x="362"/>
        <item h="1" m="1" x="369"/>
        <item h="1" m="1" x="85"/>
        <item h="1" m="1" x="376"/>
        <item h="1" m="1" x="92"/>
        <item h="1" m="1" x="383"/>
        <item h="1" m="1" x="99"/>
        <item h="1" m="1" x="106"/>
        <item h="1" m="1" x="400"/>
        <item h="1" m="1" x="116"/>
        <item h="1" m="1" x="409"/>
        <item h="1" m="1" x="124"/>
        <item h="1" m="1" x="419"/>
        <item h="1" m="1" x="430"/>
        <item h="1" m="1" x="144"/>
        <item h="1" m="1" x="444"/>
        <item h="1" m="1" x="59"/>
        <item h="1" m="1" x="346"/>
        <item h="1" m="1" x="351"/>
        <item h="1" m="1" x="68"/>
        <item h="1" m="1" x="359"/>
        <item h="1" m="1" x="75"/>
        <item h="1" m="1" x="364"/>
        <item h="1" m="1" x="94"/>
        <item h="1" m="1" x="385"/>
        <item h="1" m="1" x="101"/>
        <item h="1" m="1" x="392"/>
        <item h="1" m="1" x="401"/>
        <item h="1" m="1" x="117"/>
        <item h="1" m="1" x="410"/>
        <item h="1" m="1" x="126"/>
        <item h="1" m="1" x="421"/>
        <item h="1" m="1" x="136"/>
        <item h="1" m="1" x="146"/>
        <item h="1" m="1" x="446"/>
        <item h="1" m="1" x="157"/>
        <item h="1" m="1" x="456"/>
        <item h="1" m="1" x="353"/>
        <item h="1" m="1" x="70"/>
        <item h="1" m="1" x="77"/>
        <item h="1" m="1" x="366"/>
        <item h="1" m="1" x="81"/>
        <item h="1" m="1" x="372"/>
        <item h="1" m="1" x="88"/>
        <item h="1" m="1" x="379"/>
        <item h="1" m="1" x="387"/>
        <item h="1" m="1" x="103"/>
        <item h="1" m="1" x="394"/>
        <item h="1" m="1" x="109"/>
        <item h="1" m="1" x="403"/>
        <item h="1" m="1" x="119"/>
        <item h="1" m="1" x="128"/>
        <item h="1" m="1" x="423"/>
        <item h="1" m="1" x="137"/>
        <item h="1" m="1" x="433"/>
        <item h="1" m="1" x="148"/>
        <item h="1" m="1" x="448"/>
        <item h="1" m="1" x="166"/>
        <item h="1" m="1" x="468"/>
        <item h="1" m="1" x="187"/>
        <item h="1" m="1" x="368"/>
        <item h="1" m="1" x="83"/>
        <item h="1" m="1" x="374"/>
        <item h="1" m="1" x="90"/>
        <item h="1" m="1" x="381"/>
        <item h="1" m="1" x="96"/>
        <item h="1" m="1" x="388"/>
        <item h="1" m="1" x="104"/>
        <item h="1" m="1" x="395"/>
        <item h="1" m="1" x="111"/>
        <item h="1" m="1" x="405"/>
        <item h="1" m="1" x="121"/>
        <item h="1" m="1" x="413"/>
        <item h="1" m="1" x="425"/>
        <item h="1" m="1" x="138"/>
        <item h="1" m="1" x="435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sd="0" x="25"/>
        <item t="default" sd="0"/>
      </items>
    </pivotField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2">
    <field x="81"/>
    <field x="1"/>
  </rowFields>
  <rowItems count="35"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8"/>
    </i>
    <i r="1">
      <x/>
    </i>
    <i r="1">
      <x v="56"/>
    </i>
    <i r="1">
      <x v="57"/>
    </i>
    <i r="1">
      <x v="58"/>
    </i>
    <i r="1">
      <x v="59"/>
    </i>
    <i r="1">
      <x v="117"/>
    </i>
    <i r="1">
      <x v="122"/>
    </i>
    <i r="1">
      <x v="123"/>
    </i>
    <i>
      <x v="389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Ciclo " fld="1" subtotal="count" baseField="0" baseItem="0"/>
    <dataField name="Suma de Medidores a leer" fld="5" baseField="52" baseItem="3"/>
  </dataFields>
  <formats count="89">
    <format dxfId="103">
      <pivotArea field="87" type="button" dataOnly="0" labelOnly="1" outline="0"/>
    </format>
    <format dxfId="102">
      <pivotArea field="87" type="button" dataOnly="0" labelOnly="1" outline="0"/>
    </format>
    <format dxfId="10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0">
      <pivotArea dataOnly="0" labelOnly="1" fieldPosition="0">
        <references count="1">
          <reference field="81" count="0"/>
        </references>
      </pivotArea>
    </format>
    <format dxfId="99">
      <pivotArea dataOnly="0" labelOnly="1" grandRow="1" outline="0" fieldPosition="0"/>
    </format>
    <format dxfId="98">
      <pivotArea dataOnly="0" labelOnly="1" fieldPosition="0">
        <references count="2">
          <reference field="1" count="50">
            <x v="0"/>
            <x v="1"/>
            <x v="3"/>
            <x v="9"/>
            <x v="10"/>
            <x v="11"/>
            <x v="12"/>
            <x v="13"/>
            <x v="14"/>
            <x v="22"/>
            <x v="24"/>
            <x v="36"/>
            <x v="37"/>
            <x v="41"/>
            <x v="42"/>
            <x v="44"/>
            <x v="46"/>
            <x v="47"/>
            <x v="49"/>
            <x v="54"/>
            <x v="55"/>
            <x v="62"/>
            <x v="65"/>
            <x v="67"/>
            <x v="68"/>
            <x v="70"/>
            <x v="71"/>
            <x v="73"/>
            <x v="74"/>
            <x v="77"/>
            <x v="78"/>
            <x v="79"/>
            <x v="80"/>
            <x v="81"/>
            <x v="83"/>
            <x v="91"/>
            <x v="93"/>
            <x v="96"/>
            <x v="103"/>
            <x v="104"/>
            <x v="105"/>
            <x v="106"/>
            <x v="108"/>
            <x v="110"/>
            <x v="112"/>
            <x v="115"/>
            <x v="116"/>
            <x v="124"/>
            <x v="125"/>
            <x v="126"/>
          </reference>
          <reference field="81" count="1" selected="0">
            <x v="0"/>
          </reference>
        </references>
      </pivotArea>
    </format>
    <format dxfId="97">
      <pivotArea dataOnly="0" labelOnly="1" fieldPosition="0">
        <references count="2">
          <reference field="1" count="48">
            <x v="0"/>
            <x v="1"/>
            <x v="2"/>
            <x v="3"/>
            <x v="4"/>
            <x v="5"/>
            <x v="6"/>
            <x v="16"/>
            <x v="17"/>
            <x v="18"/>
            <x v="19"/>
            <x v="20"/>
            <x v="25"/>
            <x v="28"/>
            <x v="30"/>
            <x v="31"/>
            <x v="32"/>
            <x v="33"/>
            <x v="35"/>
            <x v="38"/>
            <x v="39"/>
            <x v="40"/>
            <x v="43"/>
            <x v="45"/>
            <x v="48"/>
            <x v="50"/>
            <x v="52"/>
            <x v="53"/>
            <x v="63"/>
            <x v="64"/>
            <x v="66"/>
            <x v="72"/>
            <x v="75"/>
            <x v="76"/>
            <x v="82"/>
            <x v="84"/>
            <x v="85"/>
            <x v="89"/>
            <x v="90"/>
            <x v="92"/>
            <x v="102"/>
            <x v="107"/>
            <x v="109"/>
            <x v="111"/>
            <x v="113"/>
            <x v="114"/>
            <x v="120"/>
            <x v="121"/>
          </reference>
          <reference field="81" count="1" selected="0">
            <x v="10"/>
          </reference>
        </references>
      </pivotArea>
    </format>
    <format dxfId="96">
      <pivotArea dataOnly="0" labelOnly="1" fieldPosition="0">
        <references count="2">
          <reference field="1" count="36">
            <x v="0"/>
            <x v="1"/>
            <x v="4"/>
            <x v="7"/>
            <x v="8"/>
            <x v="15"/>
            <x v="21"/>
            <x v="23"/>
            <x v="26"/>
            <x v="27"/>
            <x v="29"/>
            <x v="34"/>
            <x v="51"/>
            <x v="56"/>
            <x v="57"/>
            <x v="58"/>
            <x v="59"/>
            <x v="60"/>
            <x v="61"/>
            <x v="69"/>
            <x v="86"/>
            <x v="87"/>
            <x v="88"/>
            <x v="94"/>
            <x v="95"/>
            <x v="97"/>
            <x v="98"/>
            <x v="99"/>
            <x v="100"/>
            <x v="101"/>
            <x v="117"/>
            <x v="118"/>
            <x v="119"/>
            <x v="122"/>
            <x v="123"/>
            <x v="127"/>
          </reference>
          <reference field="81" count="1" selected="0">
            <x v="19"/>
          </reference>
        </references>
      </pivotArea>
    </format>
    <format dxfId="95">
      <pivotArea field="81" type="button" dataOnly="0" labelOnly="1" outline="0" axis="axisRow" fieldPosition="0"/>
    </format>
    <format dxfId="94">
      <pivotArea collapsedLevelsAreSubtotals="1" fieldPosition="0">
        <references count="2">
          <reference field="4294967294" count="1" selected="0">
            <x v="1"/>
          </reference>
          <reference field="81" count="1">
            <x v="0"/>
          </reference>
        </references>
      </pivotArea>
    </format>
    <format dxfId="93">
      <pivotArea collapsedLevelsAreSubtotals="1" fieldPosition="0">
        <references count="2">
          <reference field="4294967294" count="1" selected="0">
            <x v="1"/>
          </reference>
          <reference field="81" count="1">
            <x v="1"/>
          </reference>
        </references>
      </pivotArea>
    </format>
    <format dxfId="92">
      <pivotArea collapsedLevelsAreSubtotals="1" fieldPosition="0">
        <references count="2">
          <reference field="4294967294" count="1" selected="0">
            <x v="1"/>
          </reference>
          <reference field="81" count="1">
            <x v="2"/>
          </reference>
        </references>
      </pivotArea>
    </format>
    <format dxfId="91">
      <pivotArea collapsedLevelsAreSubtotals="1" fieldPosition="0">
        <references count="2">
          <reference field="4294967294" count="1" selected="0">
            <x v="1"/>
          </reference>
          <reference field="81" count="1">
            <x v="3"/>
          </reference>
        </references>
      </pivotArea>
    </format>
    <format dxfId="90">
      <pivotArea collapsedLevelsAreSubtotals="1" fieldPosition="0">
        <references count="2">
          <reference field="4294967294" count="1" selected="0">
            <x v="1"/>
          </reference>
          <reference field="81" count="1">
            <x v="4"/>
          </reference>
        </references>
      </pivotArea>
    </format>
    <format dxfId="89">
      <pivotArea collapsedLevelsAreSubtotals="1" fieldPosition="0">
        <references count="2">
          <reference field="4294967294" count="1" selected="0">
            <x v="1"/>
          </reference>
          <reference field="81" count="1">
            <x v="5"/>
          </reference>
        </references>
      </pivotArea>
    </format>
    <format dxfId="88">
      <pivotArea collapsedLevelsAreSubtotals="1" fieldPosition="0">
        <references count="2">
          <reference field="4294967294" count="1" selected="0">
            <x v="1"/>
          </reference>
          <reference field="81" count="1">
            <x v="6"/>
          </reference>
        </references>
      </pivotArea>
    </format>
    <format dxfId="87">
      <pivotArea collapsedLevelsAreSubtotals="1" fieldPosition="0">
        <references count="2">
          <reference field="4294967294" count="1" selected="0">
            <x v="1"/>
          </reference>
          <reference field="81" count="1">
            <x v="7"/>
          </reference>
        </references>
      </pivotArea>
    </format>
    <format dxfId="86">
      <pivotArea collapsedLevelsAreSubtotals="1" fieldPosition="0">
        <references count="2">
          <reference field="4294967294" count="1" selected="0">
            <x v="1"/>
          </reference>
          <reference field="81" count="1">
            <x v="8"/>
          </reference>
        </references>
      </pivotArea>
    </format>
    <format dxfId="85">
      <pivotArea collapsedLevelsAreSubtotals="1" fieldPosition="0">
        <references count="2">
          <reference field="4294967294" count="1" selected="0">
            <x v="1"/>
          </reference>
          <reference field="81" count="1">
            <x v="9"/>
          </reference>
        </references>
      </pivotArea>
    </format>
    <format dxfId="84">
      <pivotArea collapsedLevelsAreSubtotals="1" fieldPosition="0">
        <references count="2">
          <reference field="4294967294" count="1" selected="0">
            <x v="1"/>
          </reference>
          <reference field="81" count="1">
            <x v="10"/>
          </reference>
        </references>
      </pivotArea>
    </format>
    <format dxfId="83">
      <pivotArea collapsedLevelsAreSubtotals="1" fieldPosition="0">
        <references count="2">
          <reference field="4294967294" count="1" selected="0">
            <x v="1"/>
          </reference>
          <reference field="81" count="1">
            <x v="11"/>
          </reference>
        </references>
      </pivotArea>
    </format>
    <format dxfId="82">
      <pivotArea collapsedLevelsAreSubtotals="1" fieldPosition="0">
        <references count="2">
          <reference field="4294967294" count="1" selected="0">
            <x v="1"/>
          </reference>
          <reference field="81" count="1">
            <x v="12"/>
          </reference>
        </references>
      </pivotArea>
    </format>
    <format dxfId="81">
      <pivotArea collapsedLevelsAreSubtotals="1" fieldPosition="0">
        <references count="2">
          <reference field="4294967294" count="1" selected="0">
            <x v="1"/>
          </reference>
          <reference field="81" count="1">
            <x v="13"/>
          </reference>
        </references>
      </pivotArea>
    </format>
    <format dxfId="80">
      <pivotArea collapsedLevelsAreSubtotals="1" fieldPosition="0">
        <references count="2">
          <reference field="4294967294" count="1" selected="0">
            <x v="1"/>
          </reference>
          <reference field="81" count="1">
            <x v="14"/>
          </reference>
        </references>
      </pivotArea>
    </format>
    <format dxfId="79">
      <pivotArea collapsedLevelsAreSubtotals="1" fieldPosition="0">
        <references count="2">
          <reference field="4294967294" count="1" selected="0">
            <x v="1"/>
          </reference>
          <reference field="81" count="1">
            <x v="15"/>
          </reference>
        </references>
      </pivotArea>
    </format>
    <format dxfId="78">
      <pivotArea collapsedLevelsAreSubtotals="1" fieldPosition="0">
        <references count="2">
          <reference field="4294967294" count="1" selected="0">
            <x v="1"/>
          </reference>
          <reference field="81" count="1">
            <x v="16"/>
          </reference>
        </references>
      </pivotArea>
    </format>
    <format dxfId="77">
      <pivotArea collapsedLevelsAreSubtotals="1" fieldPosition="0">
        <references count="2">
          <reference field="4294967294" count="1" selected="0">
            <x v="1"/>
          </reference>
          <reference field="81" count="1">
            <x v="17"/>
          </reference>
        </references>
      </pivotArea>
    </format>
    <format dxfId="76">
      <pivotArea collapsedLevelsAreSubtotals="1" fieldPosition="0">
        <references count="2">
          <reference field="4294967294" count="1" selected="0">
            <x v="1"/>
          </reference>
          <reference field="81" count="1">
            <x v="18"/>
          </reference>
        </references>
      </pivotArea>
    </format>
    <format dxfId="75">
      <pivotArea collapsedLevelsAreSubtotals="1" fieldPosition="0">
        <references count="2">
          <reference field="4294967294" count="1" selected="0">
            <x v="1"/>
          </reference>
          <reference field="81" count="1">
            <x v="19"/>
          </reference>
        </references>
      </pivotArea>
    </format>
    <format dxfId="74">
      <pivotArea collapsedLevelsAreSubtotals="1" fieldPosition="0">
        <references count="2">
          <reference field="4294967294" count="1" selected="0">
            <x v="1"/>
          </reference>
          <reference field="81" count="1">
            <x v="20"/>
          </reference>
        </references>
      </pivotArea>
    </format>
    <format dxfId="73">
      <pivotArea collapsedLevelsAreSubtotals="1" fieldPosition="0">
        <references count="2">
          <reference field="4294967294" count="1" selected="0">
            <x v="1"/>
          </reference>
          <reference field="81" count="1">
            <x v="21"/>
          </reference>
        </references>
      </pivotArea>
    </format>
    <format dxfId="72">
      <pivotArea collapsedLevelsAreSubtotals="1" fieldPosition="0">
        <references count="2">
          <reference field="4294967294" count="1" selected="0">
            <x v="1"/>
          </reference>
          <reference field="81" count="1">
            <x v="22"/>
          </reference>
        </references>
      </pivotArea>
    </format>
    <format dxfId="71">
      <pivotArea collapsedLevelsAreSubtotals="1" fieldPosition="0">
        <references count="2">
          <reference field="4294967294" count="1" selected="0">
            <x v="1"/>
          </reference>
          <reference field="81" count="1">
            <x v="23"/>
          </reference>
        </references>
      </pivotArea>
    </format>
    <format dxfId="70">
      <pivotArea collapsedLevelsAreSubtotals="1" fieldPosition="0">
        <references count="2">
          <reference field="4294967294" count="1" selected="0">
            <x v="1"/>
          </reference>
          <reference field="81" count="1">
            <x v="24"/>
          </reference>
        </references>
      </pivotArea>
    </format>
    <format dxfId="69">
      <pivotArea collapsedLevelsAreSubtotals="1" fieldPosition="0">
        <references count="2">
          <reference field="4294967294" count="1" selected="0">
            <x v="1"/>
          </reference>
          <reference field="81" count="1">
            <x v="25"/>
          </reference>
        </references>
      </pivotArea>
    </format>
    <format dxfId="6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7">
      <pivotArea collapsedLevelsAreSubtotals="1" fieldPosition="0">
        <references count="2">
          <reference field="4294967294" count="1" selected="0">
            <x v="1"/>
          </reference>
          <reference field="81" count="1">
            <x v="26"/>
          </reference>
        </references>
      </pivotArea>
    </format>
    <format dxfId="66">
      <pivotArea collapsedLevelsAreSubtotals="1" fieldPosition="0">
        <references count="2">
          <reference field="4294967294" count="1" selected="0">
            <x v="1"/>
          </reference>
          <reference field="81" count="1">
            <x v="27"/>
          </reference>
        </references>
      </pivotArea>
    </format>
    <format dxfId="65">
      <pivotArea collapsedLevelsAreSubtotals="1" fieldPosition="0">
        <references count="2">
          <reference field="4294967294" count="1" selected="0">
            <x v="1"/>
          </reference>
          <reference field="81" count="1">
            <x v="28"/>
          </reference>
        </references>
      </pivotArea>
    </format>
    <format dxfId="64">
      <pivotArea collapsedLevelsAreSubtotals="1" fieldPosition="0">
        <references count="2">
          <reference field="4294967294" count="1" selected="0">
            <x v="1"/>
          </reference>
          <reference field="81" count="1">
            <x v="29"/>
          </reference>
        </references>
      </pivotArea>
    </format>
    <format dxfId="63">
      <pivotArea collapsedLevelsAreSubtotals="1" fieldPosition="0">
        <references count="2">
          <reference field="4294967294" count="1" selected="0">
            <x v="1"/>
          </reference>
          <reference field="81" count="1">
            <x v="30"/>
          </reference>
        </references>
      </pivotArea>
    </format>
    <format dxfId="62">
      <pivotArea collapsedLevelsAreSubtotals="1" fieldPosition="0">
        <references count="2">
          <reference field="4294967294" count="1" selected="0">
            <x v="1"/>
          </reference>
          <reference field="81" count="1">
            <x v="31"/>
          </reference>
        </references>
      </pivotArea>
    </format>
    <format dxfId="61">
      <pivotArea collapsedLevelsAreSubtotals="1" fieldPosition="0">
        <references count="2">
          <reference field="4294967294" count="1" selected="0">
            <x v="1"/>
          </reference>
          <reference field="81" count="1">
            <x v="32"/>
          </reference>
        </references>
      </pivotArea>
    </format>
    <format dxfId="60">
      <pivotArea collapsedLevelsAreSubtotals="1" fieldPosition="0">
        <references count="2">
          <reference field="4294967294" count="1" selected="0">
            <x v="1"/>
          </reference>
          <reference field="81" count="1">
            <x v="33"/>
          </reference>
        </references>
      </pivotArea>
    </format>
    <format dxfId="59">
      <pivotArea collapsedLevelsAreSubtotals="1" fieldPosition="0">
        <references count="2">
          <reference field="4294967294" count="1" selected="0">
            <x v="1"/>
          </reference>
          <reference field="81" count="1">
            <x v="35"/>
          </reference>
        </references>
      </pivotArea>
    </format>
    <format dxfId="58">
      <pivotArea collapsedLevelsAreSubtotals="1" fieldPosition="0">
        <references count="2">
          <reference field="4294967294" count="1" selected="0">
            <x v="1"/>
          </reference>
          <reference field="81" count="1">
            <x v="34"/>
          </reference>
        </references>
      </pivotArea>
    </format>
    <format dxfId="57">
      <pivotArea collapsedLevelsAreSubtotals="1" fieldPosition="0">
        <references count="2">
          <reference field="4294967294" count="1" selected="0">
            <x v="1"/>
          </reference>
          <reference field="81" count="1">
            <x v="36"/>
          </reference>
        </references>
      </pivotArea>
    </format>
    <format dxfId="56">
      <pivotArea collapsedLevelsAreSubtotals="1" fieldPosition="0">
        <references count="2">
          <reference field="4294967294" count="1" selected="0">
            <x v="1"/>
          </reference>
          <reference field="81" count="1">
            <x v="38"/>
          </reference>
        </references>
      </pivotArea>
    </format>
    <format dxfId="55">
      <pivotArea collapsedLevelsAreSubtotals="1" fieldPosition="0">
        <references count="2">
          <reference field="4294967294" count="1" selected="0">
            <x v="1"/>
          </reference>
          <reference field="81" count="1">
            <x v="39"/>
          </reference>
        </references>
      </pivotArea>
    </format>
    <format dxfId="54">
      <pivotArea collapsedLevelsAreSubtotals="1" fieldPosition="0">
        <references count="2">
          <reference field="4294967294" count="1" selected="0">
            <x v="1"/>
          </reference>
          <reference field="81" count="1">
            <x v="40"/>
          </reference>
        </references>
      </pivotArea>
    </format>
    <format dxfId="53">
      <pivotArea collapsedLevelsAreSubtotals="1" fieldPosition="0">
        <references count="2">
          <reference field="4294967294" count="1" selected="0">
            <x v="1"/>
          </reference>
          <reference field="81" count="1">
            <x v="41"/>
          </reference>
        </references>
      </pivotArea>
    </format>
    <format dxfId="52">
      <pivotArea collapsedLevelsAreSubtotals="1" fieldPosition="0">
        <references count="2">
          <reference field="4294967294" count="1" selected="0">
            <x v="1"/>
          </reference>
          <reference field="81" count="1">
            <x v="42"/>
          </reference>
        </references>
      </pivotArea>
    </format>
    <format dxfId="51">
      <pivotArea collapsedLevelsAreSubtotals="1" fieldPosition="0">
        <references count="2">
          <reference field="4294967294" count="1" selected="0">
            <x v="1"/>
          </reference>
          <reference field="81" count="1">
            <x v="43"/>
          </reference>
        </references>
      </pivotArea>
    </format>
    <format dxfId="50">
      <pivotArea collapsedLevelsAreSubtotals="1" fieldPosition="0">
        <references count="2">
          <reference field="4294967294" count="1" selected="0">
            <x v="1"/>
          </reference>
          <reference field="81" count="1">
            <x v="45"/>
          </reference>
        </references>
      </pivotArea>
    </format>
    <format dxfId="49">
      <pivotArea collapsedLevelsAreSubtotals="1" fieldPosition="0">
        <references count="2">
          <reference field="4294967294" count="1" selected="0">
            <x v="1"/>
          </reference>
          <reference field="81" count="1">
            <x v="44"/>
          </reference>
        </references>
      </pivotArea>
    </format>
    <format dxfId="48">
      <pivotArea collapsedLevelsAreSubtotals="1" fieldPosition="0">
        <references count="2">
          <reference field="4294967294" count="1" selected="0">
            <x v="1"/>
          </reference>
          <reference field="81" count="1">
            <x v="46"/>
          </reference>
        </references>
      </pivotArea>
    </format>
    <format dxfId="47">
      <pivotArea collapsedLevelsAreSubtotals="1" fieldPosition="0">
        <references count="2">
          <reference field="4294967294" count="1" selected="0">
            <x v="1"/>
          </reference>
          <reference field="81" count="1">
            <x v="47"/>
          </reference>
        </references>
      </pivotArea>
    </format>
    <format dxfId="46">
      <pivotArea collapsedLevelsAreSubtotals="1" fieldPosition="0">
        <references count="2">
          <reference field="4294967294" count="1" selected="0">
            <x v="1"/>
          </reference>
          <reference field="81" count="1">
            <x v="48"/>
          </reference>
        </references>
      </pivotArea>
    </format>
    <format dxfId="45">
      <pivotArea collapsedLevelsAreSubtotals="1" fieldPosition="0">
        <references count="2">
          <reference field="4294967294" count="1" selected="0">
            <x v="1"/>
          </reference>
          <reference field="81" count="1">
            <x v="49"/>
          </reference>
        </references>
      </pivotArea>
    </format>
    <format dxfId="44">
      <pivotArea collapsedLevelsAreSubtotals="1" fieldPosition="0">
        <references count="2">
          <reference field="4294967294" count="1" selected="0">
            <x v="1"/>
          </reference>
          <reference field="81" count="1">
            <x v="50"/>
          </reference>
        </references>
      </pivotArea>
    </format>
    <format dxfId="43">
      <pivotArea collapsedLevelsAreSubtotals="1" fieldPosition="0">
        <references count="2">
          <reference field="4294967294" count="1" selected="0">
            <x v="1"/>
          </reference>
          <reference field="81" count="1">
            <x v="51"/>
          </reference>
        </references>
      </pivotArea>
    </format>
    <format dxfId="42">
      <pivotArea collapsedLevelsAreSubtotals="1" fieldPosition="0">
        <references count="2">
          <reference field="4294967294" count="1" selected="0">
            <x v="1"/>
          </reference>
          <reference field="81" count="1">
            <x v="52"/>
          </reference>
        </references>
      </pivotArea>
    </format>
    <format dxfId="41">
      <pivotArea field="81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40">
      <pivotArea collapsedLevelsAreSubtotals="1" fieldPosition="0">
        <references count="2">
          <reference field="4294967294" count="1" selected="0">
            <x v="1"/>
          </reference>
          <reference field="81" count="1">
            <x v="37"/>
          </reference>
        </references>
      </pivotArea>
    </format>
    <format dxfId="39">
      <pivotArea collapsedLevelsAreSubtotals="1" fieldPosition="0">
        <references count="2">
          <reference field="4294967294" count="1" selected="0">
            <x v="1"/>
          </reference>
          <reference field="81" count="1">
            <x v="259"/>
          </reference>
        </references>
      </pivotArea>
    </format>
    <format dxfId="38">
      <pivotArea collapsedLevelsAreSubtotals="1" fieldPosition="0">
        <references count="2">
          <reference field="4294967294" count="1" selected="0">
            <x v="1"/>
          </reference>
          <reference field="81" count="1">
            <x v="260"/>
          </reference>
        </references>
      </pivotArea>
    </format>
    <format dxfId="37">
      <pivotArea collapsedLevelsAreSubtotals="1" fieldPosition="0">
        <references count="2">
          <reference field="4294967294" count="1" selected="0">
            <x v="1"/>
          </reference>
          <reference field="81" count="1">
            <x v="261"/>
          </reference>
        </references>
      </pivotArea>
    </format>
    <format dxfId="36">
      <pivotArea collapsedLevelsAreSubtotals="1" fieldPosition="0">
        <references count="2">
          <reference field="4294967294" count="1" selected="0">
            <x v="1"/>
          </reference>
          <reference field="81" count="1">
            <x v="262"/>
          </reference>
        </references>
      </pivotArea>
    </format>
    <format dxfId="35">
      <pivotArea collapsedLevelsAreSubtotals="1" fieldPosition="0">
        <references count="2">
          <reference field="4294967294" count="1" selected="0">
            <x v="1"/>
          </reference>
          <reference field="81" count="1">
            <x v="264"/>
          </reference>
        </references>
      </pivotArea>
    </format>
    <format dxfId="34">
      <pivotArea collapsedLevelsAreSubtotals="1" fieldPosition="0">
        <references count="2">
          <reference field="4294967294" count="1" selected="0">
            <x v="1"/>
          </reference>
          <reference field="81" count="1">
            <x v="265"/>
          </reference>
        </references>
      </pivotArea>
    </format>
    <format dxfId="33">
      <pivotArea collapsedLevelsAreSubtotals="1" fieldPosition="0">
        <references count="2">
          <reference field="4294967294" count="1" selected="0">
            <x v="1"/>
          </reference>
          <reference field="81" count="1">
            <x v="266"/>
          </reference>
        </references>
      </pivotArea>
    </format>
    <format dxfId="32">
      <pivotArea collapsedLevelsAreSubtotals="1" fieldPosition="0">
        <references count="2">
          <reference field="4294967294" count="1" selected="0">
            <x v="1"/>
          </reference>
          <reference field="81" count="1">
            <x v="267"/>
          </reference>
        </references>
      </pivotArea>
    </format>
    <format dxfId="31">
      <pivotArea collapsedLevelsAreSubtotals="1" fieldPosition="0">
        <references count="2">
          <reference field="4294967294" count="1" selected="0">
            <x v="1"/>
          </reference>
          <reference field="81" count="1">
            <x v="268"/>
          </reference>
        </references>
      </pivotArea>
    </format>
    <format dxfId="30">
      <pivotArea collapsedLevelsAreSubtotals="1" fieldPosition="0">
        <references count="2">
          <reference field="4294967294" count="1" selected="0">
            <x v="1"/>
          </reference>
          <reference field="81" count="1">
            <x v="269"/>
          </reference>
        </references>
      </pivotArea>
    </format>
    <format dxfId="29">
      <pivotArea collapsedLevelsAreSubtotals="1" fieldPosition="0">
        <references count="2">
          <reference field="4294967294" count="1" selected="0">
            <x v="1"/>
          </reference>
          <reference field="81" count="1">
            <x v="270"/>
          </reference>
        </references>
      </pivotArea>
    </format>
    <format dxfId="28">
      <pivotArea collapsedLevelsAreSubtotals="1" fieldPosition="0">
        <references count="2">
          <reference field="4294967294" count="1" selected="0">
            <x v="1"/>
          </reference>
          <reference field="81" count="1">
            <x v="271"/>
          </reference>
        </references>
      </pivotArea>
    </format>
    <format dxfId="27">
      <pivotArea collapsedLevelsAreSubtotals="1" fieldPosition="0">
        <references count="2">
          <reference field="4294967294" count="1" selected="0">
            <x v="1"/>
          </reference>
          <reference field="81" count="1">
            <x v="272"/>
          </reference>
        </references>
      </pivotArea>
    </format>
    <format dxfId="26">
      <pivotArea collapsedLevelsAreSubtotals="1" fieldPosition="0">
        <references count="2">
          <reference field="4294967294" count="1" selected="0">
            <x v="1"/>
          </reference>
          <reference field="81" count="1">
            <x v="273"/>
          </reference>
        </references>
      </pivotArea>
    </format>
    <format dxfId="25">
      <pivotArea collapsedLevelsAreSubtotals="1" fieldPosition="0">
        <references count="2">
          <reference field="4294967294" count="1" selected="0">
            <x v="1"/>
          </reference>
          <reference field="81" count="1">
            <x v="274"/>
          </reference>
        </references>
      </pivotArea>
    </format>
    <format dxfId="24">
      <pivotArea collapsedLevelsAreSubtotals="1" fieldPosition="0">
        <references count="2">
          <reference field="4294967294" count="1" selected="0">
            <x v="1"/>
          </reference>
          <reference field="81" count="1">
            <x v="277"/>
          </reference>
        </references>
      </pivotArea>
    </format>
    <format dxfId="23">
      <pivotArea collapsedLevelsAreSubtotals="1" fieldPosition="0">
        <references count="2">
          <reference field="4294967294" count="1" selected="0">
            <x v="1"/>
          </reference>
          <reference field="81" count="1">
            <x v="278"/>
          </reference>
        </references>
      </pivotArea>
    </format>
    <format dxfId="22">
      <pivotArea collapsedLevelsAreSubtotals="1" fieldPosition="0">
        <references count="2">
          <reference field="4294967294" count="1" selected="0">
            <x v="1"/>
          </reference>
          <reference field="81" count="1">
            <x v="279"/>
          </reference>
        </references>
      </pivotArea>
    </format>
    <format dxfId="21">
      <pivotArea collapsedLevelsAreSubtotals="1" fieldPosition="0">
        <references count="2">
          <reference field="4294967294" count="1" selected="0">
            <x v="1"/>
          </reference>
          <reference field="81" count="1">
            <x v="280"/>
          </reference>
        </references>
      </pivotArea>
    </format>
    <format dxfId="20">
      <pivotArea collapsedLevelsAreSubtotals="1" fieldPosition="0">
        <references count="2">
          <reference field="4294967294" count="1" selected="0">
            <x v="1"/>
          </reference>
          <reference field="81" count="1">
            <x v="281"/>
          </reference>
        </references>
      </pivotArea>
    </format>
    <format dxfId="19">
      <pivotArea collapsedLevelsAreSubtotals="1" fieldPosition="0">
        <references count="2">
          <reference field="4294967294" count="1" selected="0">
            <x v="1"/>
          </reference>
          <reference field="81" count="1">
            <x v="282"/>
          </reference>
        </references>
      </pivotArea>
    </format>
    <format dxfId="18">
      <pivotArea collapsedLevelsAreSubtotals="1" fieldPosition="0">
        <references count="2">
          <reference field="4294967294" count="1" selected="0">
            <x v="1"/>
          </reference>
          <reference field="81" count="1">
            <x v="283"/>
          </reference>
        </references>
      </pivotArea>
    </format>
    <format dxfId="17">
      <pivotArea collapsedLevelsAreSubtotals="1" fieldPosition="0">
        <references count="2">
          <reference field="4294967294" count="1" selected="0">
            <x v="1"/>
          </reference>
          <reference field="81" count="1">
            <x v="284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1"/>
          </reference>
          <reference field="81" count="1">
            <x v="285"/>
          </reference>
        </references>
      </pivotArea>
    </format>
    <format dxfId="15">
      <pivotArea collapsedLevelsAreSubtotals="1" fieldPosition="0">
        <references count="2">
          <reference field="4294967294" count="1" selected="0">
            <x v="1"/>
          </reference>
          <reference field="81" count="1">
            <x v="28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Fecha ">
  <location ref="K4:N39" firstHeaderRow="0" firstDataRow="1" firstDataCol="1"/>
  <pivotFields count="103">
    <pivotField showAll="0"/>
    <pivotField axis="axisRow" dataField="1" showAll="0">
      <items count="129">
        <item x="54"/>
        <item x="58"/>
        <item x="57"/>
        <item x="23"/>
        <item x="62"/>
        <item x="73"/>
        <item x="95"/>
        <item x="99"/>
        <item x="110"/>
        <item x="27"/>
        <item x="20"/>
        <item x="28"/>
        <item x="24"/>
        <item x="31"/>
        <item x="19"/>
        <item x="108"/>
        <item x="68"/>
        <item x="69"/>
        <item x="90"/>
        <item x="89"/>
        <item x="83"/>
        <item x="109"/>
        <item x="13"/>
        <item x="117"/>
        <item x="18"/>
        <item x="92"/>
        <item x="98"/>
        <item x="113"/>
        <item x="86"/>
        <item x="94"/>
        <item x="91"/>
        <item x="85"/>
        <item x="93"/>
        <item x="66"/>
        <item x="116"/>
        <item x="77"/>
        <item x="45"/>
        <item x="26"/>
        <item x="87"/>
        <item x="47"/>
        <item x="55"/>
        <item x="36"/>
        <item x="46"/>
        <item x="70"/>
        <item x="16"/>
        <item x="60"/>
        <item x="37"/>
        <item x="10"/>
        <item x="56"/>
        <item x="42"/>
        <item x="75"/>
        <item x="104"/>
        <item x="52"/>
        <item x="51"/>
        <item x="17"/>
        <item x="15"/>
        <item x="123"/>
        <item x="120"/>
        <item x="121"/>
        <item x="122"/>
        <item x="106"/>
        <item x="107"/>
        <item x="7"/>
        <item x="59"/>
        <item x="79"/>
        <item x="33"/>
        <item x="78"/>
        <item x="14"/>
        <item x="21"/>
        <item x="105"/>
        <item x="4"/>
        <item x="41"/>
        <item x="80"/>
        <item x="0"/>
        <item x="12"/>
        <item x="72"/>
        <item x="81"/>
        <item x="1"/>
        <item x="39"/>
        <item x="29"/>
        <item x="2"/>
        <item x="11"/>
        <item x="82"/>
        <item x="43"/>
        <item x="64"/>
        <item x="88"/>
        <item x="102"/>
        <item x="103"/>
        <item x="100"/>
        <item x="65"/>
        <item x="84"/>
        <item x="3"/>
        <item x="61"/>
        <item x="50"/>
        <item x="97"/>
        <item x="112"/>
        <item x="25"/>
        <item x="96"/>
        <item x="111"/>
        <item x="115"/>
        <item x="101"/>
        <item x="118"/>
        <item x="49"/>
        <item x="9"/>
        <item x="44"/>
        <item x="38"/>
        <item x="30"/>
        <item x="63"/>
        <item x="35"/>
        <item x="48"/>
        <item x="5"/>
        <item x="76"/>
        <item x="32"/>
        <item x="74"/>
        <item x="67"/>
        <item x="40"/>
        <item x="34"/>
        <item x="124"/>
        <item x="114"/>
        <item x="119"/>
        <item x="71"/>
        <item x="53"/>
        <item x="126"/>
        <item x="125"/>
        <item x="8"/>
        <item x="6"/>
        <item x="22"/>
        <item x="1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5" showAll="0" defaultSubtotal="0"/>
    <pivotField numFmtId="165" showAll="0" defaultSubtotal="0"/>
    <pivotField numFmtId="165" showAll="0" defaultSubtotal="0"/>
    <pivotField numFmtId="165" showAll="0" defaultSubtotal="0"/>
    <pivotField showAll="0" defaultSubtotal="0"/>
    <pivotField numFmtId="165" showAll="0" defaultSubtotal="0"/>
    <pivotField numFmtId="165" showAll="0" defaultSubtotal="0"/>
    <pivotField showAll="0" defaultSubtotal="0"/>
    <pivotField numFmtId="165" showAll="0" defaultSubtotal="0"/>
    <pivotField numFmtId="165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sortType="ascending">
      <items count="611">
        <item sd="0" m="1" x="592"/>
        <item sd="0" m="1" x="177"/>
        <item sd="0" m="1" x="478"/>
        <item sd="0" m="1" x="490"/>
        <item sd="0" m="1" x="200"/>
        <item sd="0" m="1" x="501"/>
        <item sd="0" m="1" x="210"/>
        <item sd="0" m="1" x="513"/>
        <item sd="0" m="1" x="222"/>
        <item sd="0" m="1" x="538"/>
        <item sd="0" m="1" x="397"/>
        <item sd="0" m="1" x="113"/>
        <item sd="0" m="1" x="406"/>
        <item sd="0" m="1" x="131"/>
        <item sd="0" m="1" x="427"/>
        <item sd="0" m="1" x="140"/>
        <item sd="0" m="1" x="437"/>
        <item sd="0" m="1" x="150"/>
        <item sd="0" m="1" x="451"/>
        <item sd="0" m="1" x="460"/>
        <item sd="0" m="1" x="169"/>
        <item sd="0" m="1" x="471"/>
        <item sd="0" m="1" x="179"/>
        <item sd="0" m="1" x="479"/>
        <item sd="0" m="1" x="189"/>
        <item sd="0" m="1" x="503"/>
        <item sd="0" m="1" x="212"/>
        <item sd="0" m="1" x="515"/>
        <item sd="0" m="1" x="223"/>
        <item sd="0" m="1" x="526"/>
        <item sd="0" m="1" x="233"/>
        <item sd="0" m="1" x="246"/>
        <item sd="0" m="1" x="550"/>
        <item sd="0" m="1" x="259"/>
        <item sd="0" m="1" x="416"/>
        <item sd="0" m="1" x="133"/>
        <item sd="0" m="1" x="439"/>
        <item sd="0" m="1" x="152"/>
        <item sd="0" m="1" x="452"/>
        <item sd="0" m="1" x="162"/>
        <item sd="0" m="1" x="462"/>
        <item sd="0" m="1" x="473"/>
        <item sd="0" m="1" x="181"/>
        <item sd="0" m="1" x="481"/>
        <item sd="0" m="1" x="191"/>
        <item sd="0" m="1" x="492"/>
        <item sd="0" m="1" x="203"/>
        <item sd="0" m="1" x="214"/>
        <item sd="0" m="1" x="517"/>
        <item sd="0" m="1" x="527"/>
        <item sd="0" m="1" x="235"/>
        <item sd="0" m="1" x="541"/>
        <item sd="0" m="1" x="248"/>
        <item sd="0" m="1" x="552"/>
        <item sd="0" m="1" x="261"/>
        <item sd="0" m="1" x="562"/>
        <item sd="0" m="1" x="272"/>
        <item sd="0" m="1" x="573"/>
        <item sd="0" m="1" x="279"/>
        <item sd="0" m="1" x="441"/>
        <item sd="0" m="1" x="154"/>
        <item sd="0" m="1" x="454"/>
        <item sd="0" m="1" x="164"/>
        <item sd="0" m="1" x="463"/>
        <item sd="0" m="1" x="172"/>
        <item sd="0" m="1" x="183"/>
        <item sd="0" m="1" x="483"/>
        <item sd="0" m="1" x="193"/>
        <item sd="0" m="1" x="494"/>
        <item sd="0" m="1" x="204"/>
        <item sd="0" m="1" x="506"/>
        <item sd="0" m="1" x="225"/>
        <item sd="0" m="1" x="529"/>
        <item sd="0" m="1" x="237"/>
        <item sd="0" m="1" x="542"/>
        <item sd="0" m="1" x="250"/>
        <item sd="0" m="1" x="263"/>
        <item sd="0" m="1" x="564"/>
        <item sd="0" m="1" x="274"/>
        <item sd="0" m="1" x="575"/>
        <item sd="0" m="1" x="280"/>
        <item sd="0" m="1" x="584"/>
        <item sd="0" m="1" x="288"/>
        <item sd="0" m="1" x="593"/>
        <item sd="0" m="1" x="297"/>
        <item sd="0" m="1" x="602"/>
        <item sd="0" m="1" x="465"/>
        <item sd="0" m="1" x="173"/>
        <item sd="0" m="1" x="475"/>
        <item sd="0" m="1" x="485"/>
        <item sd="0" m="1" x="195"/>
        <item sd="0" m="1" x="496"/>
        <item sd="0" m="1" x="206"/>
        <item sd="0" m="1" x="507"/>
        <item sd="0" m="1" x="217"/>
        <item sd="0" m="1" x="227"/>
        <item sd="0" m="1" x="531"/>
        <item sd="0" m="1" x="239"/>
        <item sd="0" m="1" x="544"/>
        <item sd="0" m="1" x="251"/>
        <item sd="0" m="1" x="555"/>
        <item sd="0" m="1" x="566"/>
        <item sd="0" m="1" x="276"/>
        <item sd="0" m="1" x="577"/>
        <item sd="0" m="1" x="282"/>
        <item sd="0" m="1" x="585"/>
        <item sd="0" m="1" x="290"/>
        <item sd="0" m="1" x="299"/>
        <item sd="0" m="1" x="604"/>
        <item sd="0" m="1" x="306"/>
        <item sd="0" m="1" x="26"/>
        <item sd="0" m="1" x="313"/>
        <item sd="0" m="1" x="487"/>
        <item sd="0" m="1" x="197"/>
        <item sd="0" m="1" x="498"/>
        <item sd="0" m="1" x="208"/>
        <item sd="0" m="1" x="509"/>
        <item sd="0" m="1" x="218"/>
        <item sd="0" m="1" x="521"/>
        <item sd="0" m="1" x="229"/>
        <item sd="0" m="1" x="533"/>
        <item sd="0" m="1" x="241"/>
        <item sd="0" m="1" x="546"/>
        <item sd="0" m="1" x="253"/>
        <item sd="0" m="1" x="556"/>
        <item sd="0" m="1" x="266"/>
        <item sd="0" m="1" x="568"/>
        <item sd="0" m="1" x="579"/>
        <item sd="0" m="1" x="284"/>
        <item sd="0" m="1" x="587"/>
        <item sd="0" m="1" x="291"/>
        <item sd="0" m="1" x="596"/>
        <item sd="0" m="1" x="301"/>
        <item sd="0" m="1" x="308"/>
        <item sd="0" m="1" x="28"/>
        <item sd="0" m="1" x="315"/>
        <item sd="0" m="1" x="33"/>
        <item sd="0" m="1" x="321"/>
        <item sd="0" m="1" x="39"/>
        <item sd="0" m="1" x="327"/>
        <item sd="0" m="1" x="46"/>
        <item sd="0" m="1" x="511"/>
        <item sd="0" m="1" x="220"/>
        <item sd="0" m="1" x="523"/>
        <item sd="0" m="1" x="230"/>
        <item sd="0" m="1" x="535"/>
        <item sd="0" m="1" x="243"/>
        <item sd="0" m="1" x="255"/>
        <item sd="0" m="1" x="558"/>
        <item sd="0" m="1" x="268"/>
        <item sd="0" m="1" x="569"/>
        <item sd="0" m="1" x="278"/>
        <item sd="0" m="1" x="589"/>
        <item sd="0" m="1" x="293"/>
        <item sd="0" m="1" x="598"/>
        <item sd="0" m="1" x="302"/>
        <item sd="0" m="1" x="607"/>
        <item sd="0" m="1" x="30"/>
        <item sd="0" m="1" x="317"/>
        <item sd="0" m="1" x="35"/>
        <item sd="0" m="1" x="323"/>
        <item sd="0" m="1" x="40"/>
        <item sd="0" m="1" x="329"/>
        <item sd="0" m="1" x="48"/>
        <item sd="0" m="1" x="334"/>
        <item sd="0" m="1" x="54"/>
        <item sd="0" m="1" x="340"/>
        <item sd="0" m="1" x="536"/>
        <item sd="0" m="1" x="244"/>
        <item sd="0" m="1" x="549"/>
        <item sd="0" m="1" x="257"/>
        <item sd="0" m="1" x="560"/>
        <item sd="0" m="1" x="270"/>
        <item sd="0" m="1" x="571"/>
        <item sd="0" m="1" x="581"/>
        <item sd="0" m="1" x="287"/>
        <item sd="0" m="1" x="295"/>
        <item sd="0" m="1" x="600"/>
        <item sd="0" m="1" x="304"/>
        <item sd="0" m="1" x="608"/>
        <item sd="0" m="1" x="311"/>
        <item sd="0" m="1" x="32"/>
        <item sd="0" m="1" x="319"/>
        <item sd="0" m="1" x="37"/>
        <item sd="0" m="1" x="325"/>
        <item sd="0" m="1" x="42"/>
        <item sd="0" m="1" x="330"/>
        <item sd="0" m="1" x="50"/>
        <item sd="0" m="1" x="336"/>
        <item sd="0" m="1" x="342"/>
        <item sd="0" m="1" x="60"/>
        <item sd="0" m="1" x="347"/>
        <item sd="0" m="1" x="63"/>
        <item sd="0" m="1" x="354"/>
        <item sd="0" m="1" x="71"/>
        <item sd="0" m="1" x="44"/>
        <item sd="0" m="1" x="332"/>
        <item sd="0" m="1" x="52"/>
        <item sd="0" m="1" x="337"/>
        <item sd="0" m="1" x="56"/>
        <item sd="0" m="1" x="344"/>
        <item sd="0" m="1" x="65"/>
        <item sd="0" m="1" x="356"/>
        <item sd="0" m="1" x="72"/>
        <item sd="0" m="1" x="361"/>
        <item sd="0" m="1" x="78"/>
        <item sd="0" m="1" x="84"/>
        <item sd="0" m="1" x="375"/>
        <item sd="0" m="1" x="91"/>
        <item sd="0" m="1" x="382"/>
        <item sd="0" m="1" x="98"/>
        <item sd="0" m="1" x="390"/>
        <item sd="0" m="1" x="399"/>
        <item sd="0" m="1" x="115"/>
        <item sd="0" m="1" x="408"/>
        <item sd="0" m="1" x="123"/>
        <item sd="0" m="1" x="418"/>
        <item sd="0" m="1" x="134"/>
        <item sd="0" m="1" x="429"/>
        <item sd="0" m="1" x="143"/>
        <item sd="0" m="1" x="443"/>
        <item sd="0" m="1" x="339"/>
        <item sd="0" m="1" x="58"/>
        <item sd="0" m="1" x="345"/>
        <item sd="0" m="1" x="62"/>
        <item sd="0" m="1" x="350"/>
        <item sd="0" m="1" x="67"/>
        <item sd="0" m="1" x="358"/>
        <item sd="0" m="1" x="74"/>
        <item sd="0" m="1" x="363"/>
        <item sd="0" m="1" x="79"/>
        <item sd="0" m="1" x="370"/>
        <item sd="0" m="1" x="86"/>
        <item sd="0" m="1" x="377"/>
        <item sd="0" m="1" x="93"/>
        <item sd="0" m="1" x="384"/>
        <item sd="0" m="1" x="100"/>
        <item sd="0" m="1" x="391"/>
        <item sd="0" m="1" x="107"/>
        <item sd="0" m="1" x="125"/>
        <item sd="0" m="1" x="420"/>
        <item sd="0" m="1" x="135"/>
        <item sd="0" m="1" x="431"/>
        <item sd="0" m="1" x="145"/>
        <item sd="0" m="1" x="445"/>
        <item sd="0" m="1" x="156"/>
        <item sd="0" m="1" x="352"/>
        <item sd="0" m="1" x="69"/>
        <item sd="0" m="1" x="360"/>
        <item sd="0" m="1" x="76"/>
        <item sd="0" m="1" x="365"/>
        <item sd="0" m="1" x="80"/>
        <item sd="0" m="1" x="371"/>
        <item sd="0" m="1" x="87"/>
        <item sd="0" m="1" x="378"/>
        <item sd="0" m="1" x="95"/>
        <item sd="0" m="1" x="386"/>
        <item sd="0" m="1" x="102"/>
        <item sd="0" m="1" x="393"/>
        <item sd="0" m="1" x="108"/>
        <item sd="0" m="1" x="402"/>
        <item sd="0" m="1" x="118"/>
        <item sd="0" m="1" x="411"/>
        <item sd="0" m="1" x="127"/>
        <item sd="0" m="1" x="422"/>
        <item sd="0" m="1" x="432"/>
        <item sd="0" m="1" x="147"/>
        <item sd="0" m="1" x="447"/>
        <item sd="0" m="1" x="158"/>
        <item sd="0" m="1" x="457"/>
        <item sd="0" m="1" x="467"/>
        <item sd="0" m="1" x="175"/>
        <item sd="0" m="1" x="476"/>
        <item sd="0" m="1" x="186"/>
        <item sd="0" m="1" x="488"/>
        <item sd="0" m="1" x="367"/>
        <item sd="0" m="1" x="82"/>
        <item sd="0" m="1" x="373"/>
        <item sd="0" m="1" x="89"/>
        <item sd="0" m="1" x="380"/>
        <item sd="0" m="1" x="110"/>
        <item sd="0" m="1" x="404"/>
        <item sd="0" m="1" x="120"/>
        <item sd="0" m="1" x="412"/>
        <item sd="0" m="1" x="129"/>
        <item sd="0" m="1" x="424"/>
        <item sd="0" m="1" x="434"/>
        <item sd="0" m="1" x="149"/>
        <item sd="0" m="1" x="449"/>
        <item sd="0" m="1" x="159"/>
        <item sd="0" m="1" x="458"/>
        <item sd="0" m="1" x="167"/>
        <item sd="0" m="1" x="469"/>
        <item sd="0" m="1" x="176"/>
        <item sd="0" m="1" x="477"/>
        <item sd="0" m="1" x="188"/>
        <item sd="0" m="1" x="489"/>
        <item sd="0" m="1" x="199"/>
        <item sd="0" m="1" x="500"/>
        <item sd="0" m="1" x="97"/>
        <item sd="0" m="1" x="389"/>
        <item sd="0" m="1" x="105"/>
        <item sd="0" m="1" x="396"/>
        <item sd="0" m="1" x="112"/>
        <item sd="0" m="1" x="122"/>
        <item sd="0" m="1" x="414"/>
        <item sd="0" m="1" x="130"/>
        <item sd="0" m="1" x="426"/>
        <item sd="0" m="1" x="139"/>
        <item sd="0" m="1" x="436"/>
        <item sd="0" m="1" x="450"/>
        <item sd="0" m="1" x="160"/>
        <item sd="0" m="1" x="459"/>
        <item sd="0" m="1" x="168"/>
        <item sd="0" m="1" x="470"/>
        <item sd="0" m="1" x="178"/>
        <item sd="0" m="1" x="491"/>
        <item sd="0" m="1" x="201"/>
        <item sd="0" m="1" x="502"/>
        <item sd="0" m="1" x="211"/>
        <item sd="0" m="1" x="514"/>
        <item sd="0" m="1" x="525"/>
        <item sd="0" m="1" x="232"/>
        <item sd="0" m="1" x="539"/>
        <item sd="0" m="1" x="398"/>
        <item sd="0" m="1" x="114"/>
        <item sd="0" m="1" x="407"/>
        <item sd="0" m="1" x="415"/>
        <item sd="0" m="1" x="132"/>
        <item sd="0" m="1" x="428"/>
        <item sd="0" m="1" x="141"/>
        <item sd="0" m="1" x="438"/>
        <item sd="0" m="1" x="151"/>
        <item sd="0" m="1" x="161"/>
        <item sd="0" m="1" x="461"/>
        <item sd="0" m="1" x="170"/>
        <item sd="0" m="1" x="472"/>
        <item sd="0" m="1" x="180"/>
        <item sd="0" m="1" x="480"/>
        <item sd="0" m="1" x="190"/>
        <item sd="0" m="1" x="202"/>
        <item sd="0" m="1" x="504"/>
        <item sd="0" m="1" x="213"/>
        <item sd="0" m="1" x="516"/>
        <item sd="0" m="1" x="224"/>
        <item sd="0" m="1" x="234"/>
        <item sd="0" m="1" x="540"/>
        <item sd="0" m="1" x="247"/>
        <item sd="0" m="1" x="551"/>
        <item sd="0" m="1" x="260"/>
        <item sd="0" m="1" x="417"/>
        <item sd="0" m="1" x="142"/>
        <item sd="0" m="1" x="440"/>
        <item sd="0" m="1" x="153"/>
        <item sd="0" m="1" x="453"/>
        <item sd="0" m="1" x="163"/>
        <item sd="0" m="1" x="171"/>
        <item sd="0" m="1" x="474"/>
        <item sd="0" m="1" x="182"/>
        <item sd="0" m="1" x="482"/>
        <item sd="0" m="1" x="192"/>
        <item sd="0" m="1" x="493"/>
        <item sd="0" m="1" x="505"/>
        <item sd="0" m="1" x="215"/>
        <item sd="0" m="1" x="518"/>
        <item sd="0" m="1" x="528"/>
        <item sd="0" m="1" x="236"/>
        <item sd="0" m="1" x="249"/>
        <item sd="0" m="1" x="553"/>
        <item sd="0" m="1" x="262"/>
        <item sd="0" m="1" x="563"/>
        <item sd="0" m="1" x="273"/>
        <item sd="0" m="1" x="574"/>
        <item sd="0" m="1" x="583"/>
        <item sd="0" m="1" x="442"/>
        <item sd="0" m="1" x="155"/>
        <item sd="0" m="1" x="455"/>
        <item sd="0" m="1" x="165"/>
        <item sd="0" m="1" x="464"/>
        <item sd="0" m="1" x="184"/>
        <item sd="0" m="1" x="484"/>
        <item sd="0" m="1" x="194"/>
        <item sd="0" m="1" x="495"/>
        <item sd="0" m="1" x="205"/>
        <item sd="0" m="1" x="216"/>
        <item sd="0" m="1" x="519"/>
        <item sd="0" m="1" x="226"/>
        <item sd="0" m="1" x="530"/>
        <item sd="0" m="1" x="238"/>
        <item sd="0" m="1" x="543"/>
        <item sd="0" m="1" x="554"/>
        <item sd="0" m="1" x="264"/>
        <item sd="0" m="1" x="565"/>
        <item sd="0" m="1" x="275"/>
        <item sd="0" m="1" x="576"/>
        <item sd="0" m="1" x="281"/>
        <item sd="0" m="1" x="289"/>
        <item sd="0" m="1" x="594"/>
        <item sd="0" m="1" x="298"/>
        <item sd="0" m="1" x="603"/>
        <item sd="0" m="1" x="466"/>
        <item sd="0" m="1" x="174"/>
        <item sd="0" m="1" x="185"/>
        <item sd="0" m="1" x="486"/>
        <item sd="0" m="1" x="196"/>
        <item sd="0" m="1" x="497"/>
        <item sd="0" m="1" x="207"/>
        <item sd="0" m="1" x="508"/>
        <item sd="0" m="1" x="520"/>
        <item sd="0" m="1" x="228"/>
        <item sd="0" m="1" x="532"/>
        <item sd="0" m="1" x="240"/>
        <item sd="0" m="1" x="545"/>
        <item sd="0" m="1" x="252"/>
        <item sd="0" m="1" x="265"/>
        <item sd="0" m="1" x="567"/>
        <item sd="0" m="1" x="277"/>
        <item sd="0" m="1" x="578"/>
        <item sd="0" m="1" x="283"/>
        <item sd="0" m="1" x="586"/>
        <item sd="0" m="1" x="595"/>
        <item sd="0" m="1" x="300"/>
        <item sd="0" m="1" x="605"/>
        <item sd="0" m="1" x="307"/>
        <item sd="0" m="1" x="27"/>
        <item sd="0" m="1" x="314"/>
        <item sd="0" m="1" x="198"/>
        <item sd="0" m="1" x="499"/>
        <item sd="0" m="1" x="209"/>
        <item sd="0" m="1" x="510"/>
        <item sd="0" m="1" x="219"/>
        <item sd="0" m="1" x="522"/>
        <item sd="0" m="1" x="534"/>
        <item sd="0" m="1" x="242"/>
        <item sd="0" m="1" x="547"/>
        <item sd="0" m="1" x="254"/>
        <item sd="0" m="1" x="557"/>
        <item sd="0" m="1" x="267"/>
        <item sd="0" m="1" x="580"/>
        <item sd="0" m="1" x="285"/>
        <item sd="0" m="1" x="588"/>
        <item sd="0" m="1" x="292"/>
        <item sd="0" m="1" x="597"/>
        <item sd="0" m="1" x="606"/>
        <item sd="0" m="1" x="309"/>
        <item sd="0" m="1" x="29"/>
        <item sd="0" m="1" x="316"/>
        <item sd="0" m="1" x="34"/>
        <item sd="0" m="1" x="322"/>
        <item sd="0" m="1" x="328"/>
        <item sd="0" m="1" x="47"/>
        <item sd="0" m="1" x="512"/>
        <item sd="0" m="1" x="221"/>
        <item sd="0" m="1" x="524"/>
        <item sd="0" m="1" x="231"/>
        <item sd="0" m="1" x="548"/>
        <item sd="0" m="1" x="256"/>
        <item sd="0" m="1" x="559"/>
        <item sd="0" m="1" x="269"/>
        <item sd="0" m="1" x="570"/>
        <item sd="0" m="1" x="286"/>
        <item sd="0" m="1" x="590"/>
        <item sd="0" m="1" x="294"/>
        <item sd="0" m="1" x="599"/>
        <item sd="0" m="1" x="303"/>
        <item sd="0" m="1" x="310"/>
        <item sd="0" m="1" x="31"/>
        <item sd="0" m="1" x="318"/>
        <item sd="0" m="1" x="36"/>
        <item sd="0" m="1" x="324"/>
        <item sd="0" m="1" x="41"/>
        <item sd="0" m="1" x="49"/>
        <item sd="0" m="1" x="335"/>
        <item sd="0" m="1" x="55"/>
        <item sd="0" m="1" x="341"/>
        <item sd="0" m="1" x="537"/>
        <item sd="0" m="1" x="245"/>
        <item sd="0" m="1" x="258"/>
        <item sd="0" m="1" x="561"/>
        <item sd="0" m="1" x="271"/>
        <item sd="0" m="1" x="572"/>
        <item sd="0" m="1" x="582"/>
        <item sd="0" m="1" x="591"/>
        <item sd="0" m="1" x="296"/>
        <item sd="0" m="1" x="601"/>
        <item sd="0" m="1" x="305"/>
        <item sd="0" m="1" x="609"/>
        <item sd="0" m="1" x="312"/>
        <item sd="0" m="1" x="320"/>
        <item sd="0" m="1" x="38"/>
        <item sd="0" m="1" x="326"/>
        <item sd="0" m="1" x="43"/>
        <item sd="0" m="1" x="331"/>
        <item sd="0" m="1" x="51"/>
        <item sd="0" m="1" x="343"/>
        <item sd="0" m="1" x="61"/>
        <item sd="0" m="1" x="348"/>
        <item sd="0" m="1" x="64"/>
        <item sd="0" m="1" x="355"/>
        <item sd="0" m="1" x="45"/>
        <item sd="0" m="1" x="333"/>
        <item sd="0" m="1" x="53"/>
        <item sd="0" m="1" x="338"/>
        <item sd="0" m="1" x="57"/>
        <item sd="0" m="1" x="349"/>
        <item sd="0" m="1" x="66"/>
        <item sd="0" m="1" x="357"/>
        <item sd="0" m="1" x="73"/>
        <item sd="0" m="1" x="362"/>
        <item sd="0" m="1" x="369"/>
        <item sd="0" m="1" x="85"/>
        <item sd="0" m="1" x="376"/>
        <item sd="0" m="1" x="92"/>
        <item sd="0" m="1" x="383"/>
        <item sd="0" m="1" x="99"/>
        <item sd="0" m="1" x="106"/>
        <item sd="0" m="1" x="400"/>
        <item sd="0" m="1" x="116"/>
        <item sd="0" m="1" x="409"/>
        <item sd="0" m="1" x="124"/>
        <item sd="0" m="1" x="419"/>
        <item sd="0" m="1" x="430"/>
        <item sd="0" m="1" x="144"/>
        <item sd="0" m="1" x="444"/>
        <item sd="0" m="1" x="59"/>
        <item sd="0" m="1" x="346"/>
        <item sd="0" m="1" x="351"/>
        <item sd="0" m="1" x="68"/>
        <item sd="0" m="1" x="359"/>
        <item sd="0" m="1" x="75"/>
        <item sd="0" m="1" x="364"/>
        <item sd="0" m="1" x="94"/>
        <item sd="0" m="1" x="385"/>
        <item sd="0" m="1" x="101"/>
        <item sd="0" m="1" x="392"/>
        <item sd="0" m="1" x="401"/>
        <item sd="0" m="1" x="117"/>
        <item sd="0" m="1" x="410"/>
        <item sd="0" m="1" x="126"/>
        <item sd="0" m="1" x="421"/>
        <item sd="0" m="1" x="136"/>
        <item sd="0" m="1" x="146"/>
        <item sd="0" m="1" x="446"/>
        <item sd="0" m="1" x="157"/>
        <item sd="0" m="1" x="456"/>
        <item sd="0" m="1" x="353"/>
        <item sd="0" m="1" x="70"/>
        <item sd="0" m="1" x="77"/>
        <item sd="0" m="1" x="366"/>
        <item sd="0" m="1" x="81"/>
        <item sd="0" m="1" x="372"/>
        <item sd="0" m="1" x="88"/>
        <item sd="0" m="1" x="379"/>
        <item sd="0" m="1" x="387"/>
        <item sd="0" m="1" x="103"/>
        <item sd="0" m="1" x="394"/>
        <item sd="0" m="1" x="109"/>
        <item sd="0" m="1" x="403"/>
        <item sd="0" m="1" x="119"/>
        <item sd="0" m="1" x="128"/>
        <item sd="0" m="1" x="423"/>
        <item sd="0" m="1" x="137"/>
        <item sd="0" m="1" x="433"/>
        <item sd="0" m="1" x="148"/>
        <item sd="0" m="1" x="448"/>
        <item sd="0" m="1" x="166"/>
        <item sd="0" m="1" x="468"/>
        <item sd="0" m="1" x="187"/>
        <item sd="0" m="1" x="368"/>
        <item sd="0" m="1" x="83"/>
        <item sd="0" m="1" x="374"/>
        <item sd="0" m="1" x="90"/>
        <item sd="0" m="1" x="381"/>
        <item sd="0" m="1" x="96"/>
        <item sd="0" m="1" x="388"/>
        <item sd="0" m="1" x="104"/>
        <item sd="0" m="1" x="395"/>
        <item sd="0" m="1" x="111"/>
        <item sd="0" m="1" x="405"/>
        <item sd="0" m="1" x="121"/>
        <item sd="0" m="1" x="413"/>
        <item sd="0" m="1" x="425"/>
        <item sd="0" m="1" x="138"/>
        <item sd="0" m="1" x="435"/>
        <item sd="0" x="0"/>
        <item sd="0" x="1"/>
        <item sd="0" x="2"/>
        <item sd="0" x="3"/>
        <item sd="0" x="4"/>
        <item sd="0" x="5"/>
        <item sd="0" x="6"/>
        <item x="7"/>
        <item sd="0" x="8"/>
        <item sd="0" x="9"/>
        <item sd="0" x="10"/>
        <item sd="0" x="11"/>
        <item sd="0" x="12"/>
        <item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 sd="0"/>
      </items>
    </pivotField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2">
    <field x="87"/>
    <field x="1"/>
  </rowFields>
  <rowItems count="35"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 r="1">
      <x v="78"/>
    </i>
    <i r="1">
      <x v="105"/>
    </i>
    <i r="1">
      <x v="115"/>
    </i>
    <i>
      <x v="592"/>
    </i>
    <i>
      <x v="593"/>
    </i>
    <i>
      <x v="594"/>
    </i>
    <i>
      <x v="595"/>
    </i>
    <i>
      <x v="596"/>
    </i>
    <i>
      <x v="597"/>
    </i>
    <i r="1">
      <x v="16"/>
    </i>
    <i r="1">
      <x v="17"/>
    </i>
    <i r="1">
      <x v="43"/>
    </i>
    <i r="1">
      <x v="75"/>
    </i>
    <i r="1">
      <x v="120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 de inspecciones  " fld="13" baseField="35" baseItem="1"/>
    <dataField name="Suma de cantidad inspectores requeridos" fld="17" baseField="35" baseItem="1" numFmtId="1"/>
    <dataField name="Cuenta de Ciclo " fld="1" subtotal="count" baseField="0" baseItem="0"/>
  </dataFields>
  <formats count="76">
    <format dxfId="179">
      <pivotArea field="87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78">
      <pivotArea field="87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77">
      <pivotArea field="87" type="button" dataOnly="0" labelOnly="1" outline="0" axis="axisRow" fieldPosition="0"/>
    </format>
    <format dxfId="176">
      <pivotArea dataOnly="0" labelOnly="1" fieldPosition="0">
        <references count="1">
          <reference field="87" count="0"/>
        </references>
      </pivotArea>
    </format>
    <format dxfId="175">
      <pivotArea dataOnly="0" labelOnly="1" grandRow="1" outline="0" fieldPosition="0"/>
    </format>
    <format dxfId="17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7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2">
      <pivotArea collapsedLevelsAreSubtotals="1" fieldPosition="0">
        <references count="2">
          <reference field="4294967294" count="1" selected="0">
            <x v="0"/>
          </reference>
          <reference field="87" count="1">
            <x v="130"/>
          </reference>
        </references>
      </pivotArea>
    </format>
    <format dxfId="171">
      <pivotArea collapsedLevelsAreSubtotals="1" fieldPosition="0">
        <references count="2">
          <reference field="4294967294" count="1" selected="0">
            <x v="0"/>
          </reference>
          <reference field="87" count="1">
            <x v="131"/>
          </reference>
        </references>
      </pivotArea>
    </format>
    <format dxfId="170">
      <pivotArea collapsedLevelsAreSubtotals="1" fieldPosition="0">
        <references count="2">
          <reference field="4294967294" count="1" selected="0">
            <x v="0"/>
          </reference>
          <reference field="87" count="1">
            <x v="132"/>
          </reference>
        </references>
      </pivotArea>
    </format>
    <format dxfId="169">
      <pivotArea collapsedLevelsAreSubtotals="1" fieldPosition="0">
        <references count="2">
          <reference field="4294967294" count="1" selected="0">
            <x v="0"/>
          </reference>
          <reference field="87" count="1">
            <x v="133"/>
          </reference>
        </references>
      </pivotArea>
    </format>
    <format dxfId="168">
      <pivotArea collapsedLevelsAreSubtotals="1" fieldPosition="0">
        <references count="2">
          <reference field="4294967294" count="1" selected="0">
            <x v="0"/>
          </reference>
          <reference field="87" count="1">
            <x v="134"/>
          </reference>
        </references>
      </pivotArea>
    </format>
    <format dxfId="167">
      <pivotArea collapsedLevelsAreSubtotals="1" fieldPosition="0">
        <references count="2">
          <reference field="4294967294" count="1" selected="0">
            <x v="0"/>
          </reference>
          <reference field="87" count="1">
            <x v="135"/>
          </reference>
        </references>
      </pivotArea>
    </format>
    <format dxfId="166">
      <pivotArea collapsedLevelsAreSubtotals="1" fieldPosition="0">
        <references count="2">
          <reference field="4294967294" count="1" selected="0">
            <x v="0"/>
          </reference>
          <reference field="87" count="1">
            <x v="136"/>
          </reference>
        </references>
      </pivotArea>
    </format>
    <format dxfId="165">
      <pivotArea collapsedLevelsAreSubtotals="1" fieldPosition="0">
        <references count="2">
          <reference field="4294967294" count="1" selected="0">
            <x v="0"/>
          </reference>
          <reference field="87" count="1">
            <x v="137"/>
          </reference>
        </references>
      </pivotArea>
    </format>
    <format dxfId="164">
      <pivotArea collapsedLevelsAreSubtotals="1" fieldPosition="0">
        <references count="2">
          <reference field="4294967294" count="1" selected="0">
            <x v="0"/>
          </reference>
          <reference field="87" count="1">
            <x v="157"/>
          </reference>
        </references>
      </pivotArea>
    </format>
    <format dxfId="163">
      <pivotArea collapsedLevelsAreSubtotals="1" fieldPosition="0">
        <references count="2">
          <reference field="4294967294" count="1" selected="0">
            <x v="0"/>
          </reference>
          <reference field="87" count="1">
            <x v="158"/>
          </reference>
        </references>
      </pivotArea>
    </format>
    <format dxfId="162">
      <pivotArea collapsedLevelsAreSubtotals="1" fieldPosition="0">
        <references count="2">
          <reference field="4294967294" count="1" selected="0">
            <x v="0"/>
          </reference>
          <reference field="87" count="1">
            <x v="159"/>
          </reference>
        </references>
      </pivotArea>
    </format>
    <format dxfId="161">
      <pivotArea collapsedLevelsAreSubtotals="1" fieldPosition="0">
        <references count="2">
          <reference field="4294967294" count="1" selected="0">
            <x v="0"/>
          </reference>
          <reference field="87" count="1">
            <x v="184"/>
          </reference>
        </references>
      </pivotArea>
    </format>
    <format dxfId="160">
      <pivotArea collapsedLevelsAreSubtotals="1" fieldPosition="0">
        <references count="2">
          <reference field="4294967294" count="1" selected="0">
            <x v="0"/>
          </reference>
          <reference field="87" count="1">
            <x v="185"/>
          </reference>
        </references>
      </pivotArea>
    </format>
    <format dxfId="159">
      <pivotArea collapsedLevelsAreSubtotals="1" fieldPosition="0">
        <references count="2">
          <reference field="4294967294" count="1" selected="0">
            <x v="0"/>
          </reference>
          <reference field="87" count="1">
            <x v="186"/>
          </reference>
        </references>
      </pivotArea>
    </format>
    <format dxfId="158">
      <pivotArea collapsedLevelsAreSubtotals="1" fieldPosition="0">
        <references count="2">
          <reference field="4294967294" count="1" selected="0">
            <x v="0"/>
          </reference>
          <reference field="87" count="1">
            <x v="187"/>
          </reference>
        </references>
      </pivotArea>
    </format>
    <format dxfId="157">
      <pivotArea collapsedLevelsAreSubtotals="1" fieldPosition="0">
        <references count="2">
          <reference field="4294967294" count="1" selected="0">
            <x v="0"/>
          </reference>
          <reference field="87" count="1">
            <x v="188"/>
          </reference>
        </references>
      </pivotArea>
    </format>
    <format dxfId="156">
      <pivotArea collapsedLevelsAreSubtotals="1" fieldPosition="0">
        <references count="2">
          <reference field="4294967294" count="1" selected="0">
            <x v="0"/>
          </reference>
          <reference field="87" count="1">
            <x v="189"/>
          </reference>
        </references>
      </pivotArea>
    </format>
    <format dxfId="155">
      <pivotArea collapsedLevelsAreSubtotals="1" fieldPosition="0">
        <references count="3">
          <reference field="4294967294" count="1" selected="0">
            <x v="0"/>
          </reference>
          <reference field="1" count="1">
            <x v="9"/>
          </reference>
          <reference field="87" count="1" selected="0">
            <x v="189"/>
          </reference>
        </references>
      </pivotArea>
    </format>
    <format dxfId="154">
      <pivotArea collapsedLevelsAreSubtotals="1" fieldPosition="0">
        <references count="2">
          <reference field="4294967294" count="1" selected="0">
            <x v="0"/>
          </reference>
          <reference field="87" count="1">
            <x v="190"/>
          </reference>
        </references>
      </pivotArea>
    </format>
    <format dxfId="153">
      <pivotArea collapsedLevelsAreSubtotals="1" fieldPosition="0">
        <references count="2">
          <reference field="4294967294" count="1" selected="0">
            <x v="0"/>
          </reference>
          <reference field="87" count="1">
            <x v="191"/>
          </reference>
        </references>
      </pivotArea>
    </format>
    <format dxfId="152">
      <pivotArea collapsedLevelsAreSubtotals="1" fieldPosition="0">
        <references count="2">
          <reference field="4294967294" count="1" selected="0">
            <x v="0"/>
          </reference>
          <reference field="87" count="1">
            <x v="192"/>
          </reference>
        </references>
      </pivotArea>
    </format>
    <format dxfId="151">
      <pivotArea collapsedLevelsAreSubtotals="1" fieldPosition="0">
        <references count="2">
          <reference field="4294967294" count="1" selected="0">
            <x v="0"/>
          </reference>
          <reference field="87" count="1">
            <x v="193"/>
          </reference>
        </references>
      </pivotArea>
    </format>
    <format dxfId="150">
      <pivotArea collapsedLevelsAreSubtotals="1" fieldPosition="0">
        <references count="2">
          <reference field="4294967294" count="1" selected="0">
            <x v="0"/>
          </reference>
          <reference field="87" count="1">
            <x v="194"/>
          </reference>
        </references>
      </pivotArea>
    </format>
    <format dxfId="149">
      <pivotArea collapsedLevelsAreSubtotals="1" fieldPosition="0">
        <references count="2">
          <reference field="4294967294" count="1" selected="0">
            <x v="0"/>
          </reference>
          <reference field="87" count="1">
            <x v="195"/>
          </reference>
        </references>
      </pivotArea>
    </format>
    <format dxfId="148">
      <pivotArea collapsedLevelsAreSubtotals="1" fieldPosition="0">
        <references count="2">
          <reference field="4294967294" count="1" selected="0">
            <x v="0"/>
          </reference>
          <reference field="87" count="1">
            <x v="196"/>
          </reference>
        </references>
      </pivotArea>
    </format>
    <format dxfId="147">
      <pivotArea collapsedLevelsAreSubtotals="1" fieldPosition="0">
        <references count="2">
          <reference field="4294967294" count="1" selected="0">
            <x v="0"/>
          </reference>
          <reference field="87" count="1">
            <x v="197"/>
          </reference>
        </references>
      </pivotArea>
    </format>
    <format dxfId="146">
      <pivotArea collapsedLevelsAreSubtotals="1" fieldPosition="0">
        <references count="2">
          <reference field="4294967294" count="1" selected="0">
            <x v="0"/>
          </reference>
          <reference field="87" count="1">
            <x v="198"/>
          </reference>
        </references>
      </pivotArea>
    </format>
    <format dxfId="145">
      <pivotArea collapsedLevelsAreSubtotals="1" fieldPosition="0">
        <references count="2">
          <reference field="4294967294" count="1" selected="0">
            <x v="0"/>
          </reference>
          <reference field="87" count="1">
            <x v="199"/>
          </reference>
        </references>
      </pivotArea>
    </format>
    <format dxfId="144">
      <pivotArea collapsedLevelsAreSubtotals="1" fieldPosition="0">
        <references count="2">
          <reference field="4294967294" count="1" selected="0">
            <x v="0"/>
          </reference>
          <reference field="87" count="1">
            <x v="200"/>
          </reference>
        </references>
      </pivotArea>
    </format>
    <format dxfId="143">
      <pivotArea collapsedLevelsAreSubtotals="1" fieldPosition="0">
        <references count="2">
          <reference field="4294967294" count="1" selected="0">
            <x v="0"/>
          </reference>
          <reference field="87" count="1">
            <x v="201"/>
          </reference>
        </references>
      </pivotArea>
    </format>
    <format dxfId="142">
      <pivotArea collapsedLevelsAreSubtotals="1" fieldPosition="0">
        <references count="2">
          <reference field="4294967294" count="1" selected="0">
            <x v="0"/>
          </reference>
          <reference field="87" count="1">
            <x v="202"/>
          </reference>
        </references>
      </pivotArea>
    </format>
    <format dxfId="141">
      <pivotArea collapsedLevelsAreSubtotals="1" fieldPosition="0">
        <references count="2">
          <reference field="4294967294" count="1" selected="0">
            <x v="0"/>
          </reference>
          <reference field="87" count="1">
            <x v="203"/>
          </reference>
        </references>
      </pivotArea>
    </format>
    <format dxfId="140">
      <pivotArea collapsedLevelsAreSubtotals="1" fieldPosition="0">
        <references count="2">
          <reference field="4294967294" count="1" selected="0">
            <x v="0"/>
          </reference>
          <reference field="87" count="1">
            <x v="204"/>
          </reference>
        </references>
      </pivotArea>
    </format>
    <format dxfId="139">
      <pivotArea collapsedLevelsAreSubtotals="1" fieldPosition="0">
        <references count="2">
          <reference field="4294967294" count="1" selected="0">
            <x v="0"/>
          </reference>
          <reference field="87" count="1">
            <x v="205"/>
          </reference>
        </references>
      </pivotArea>
    </format>
    <format dxfId="138">
      <pivotArea collapsedLevelsAreSubtotals="1" fieldPosition="0">
        <references count="2">
          <reference field="4294967294" count="1" selected="0">
            <x v="0"/>
          </reference>
          <reference field="87" count="1">
            <x v="206"/>
          </reference>
        </references>
      </pivotArea>
    </format>
    <format dxfId="137">
      <pivotArea collapsedLevelsAreSubtotals="1" fieldPosition="0">
        <references count="2">
          <reference field="4294967294" count="1" selected="0">
            <x v="0"/>
          </reference>
          <reference field="87" count="1">
            <x v="207"/>
          </reference>
        </references>
      </pivotArea>
    </format>
    <format dxfId="136">
      <pivotArea collapsedLevelsAreSubtotals="1" fieldPosition="0">
        <references count="2">
          <reference field="4294967294" count="1" selected="0">
            <x v="0"/>
          </reference>
          <reference field="87" count="1">
            <x v="208"/>
          </reference>
        </references>
      </pivotArea>
    </format>
    <format dxfId="135">
      <pivotArea collapsedLevelsAreSubtotals="1" fieldPosition="0">
        <references count="2">
          <reference field="4294967294" count="1" selected="0">
            <x v="0"/>
          </reference>
          <reference field="87" count="1">
            <x v="209"/>
          </reference>
        </references>
      </pivotArea>
    </format>
    <format dxfId="134">
      <pivotArea collapsedLevelsAreSubtotals="1" fieldPosition="0">
        <references count="2">
          <reference field="4294967294" count="1" selected="0">
            <x v="0"/>
          </reference>
          <reference field="87" count="1">
            <x v="236"/>
          </reference>
        </references>
      </pivotArea>
    </format>
    <format dxfId="133">
      <pivotArea collapsedLevelsAreSubtotals="1" fieldPosition="0">
        <references count="2">
          <reference field="4294967294" count="1" selected="0">
            <x v="0"/>
          </reference>
          <reference field="87" count="1">
            <x v="237"/>
          </reference>
        </references>
      </pivotArea>
    </format>
    <format dxfId="132">
      <pivotArea collapsedLevelsAreSubtotals="1" fieldPosition="0">
        <references count="2">
          <reference field="4294967294" count="1" selected="0">
            <x v="0"/>
          </reference>
          <reference field="87" count="1">
            <x v="239"/>
          </reference>
        </references>
      </pivotArea>
    </format>
    <format dxfId="131">
      <pivotArea collapsedLevelsAreSubtotals="1" fieldPosition="0">
        <references count="2">
          <reference field="4294967294" count="1" selected="0">
            <x v="0"/>
          </reference>
          <reference field="87" count="1">
            <x v="240"/>
          </reference>
        </references>
      </pivotArea>
    </format>
    <format dxfId="130">
      <pivotArea collapsedLevelsAreSubtotals="1" fieldPosition="0">
        <references count="2">
          <reference field="4294967294" count="1" selected="0">
            <x v="0"/>
          </reference>
          <reference field="87" count="1">
            <x v="241"/>
          </reference>
        </references>
      </pivotArea>
    </format>
    <format dxfId="129">
      <pivotArea collapsedLevelsAreSubtotals="1" fieldPosition="0">
        <references count="2">
          <reference field="4294967294" count="1" selected="0">
            <x v="0"/>
          </reference>
          <reference field="87" count="1">
            <x v="242"/>
          </reference>
        </references>
      </pivotArea>
    </format>
    <format dxfId="128">
      <pivotArea collapsedLevelsAreSubtotals="1" fieldPosition="0">
        <references count="2">
          <reference field="4294967294" count="1" selected="0">
            <x v="0"/>
          </reference>
          <reference field="87" count="1">
            <x v="243"/>
          </reference>
        </references>
      </pivotArea>
    </format>
    <format dxfId="127">
      <pivotArea collapsedLevelsAreSubtotals="1" fieldPosition="0">
        <references count="2">
          <reference field="4294967294" count="1" selected="0">
            <x v="0"/>
          </reference>
          <reference field="87" count="1">
            <x v="244"/>
          </reference>
        </references>
      </pivotArea>
    </format>
    <format dxfId="126">
      <pivotArea collapsedLevelsAreSubtotals="1" fieldPosition="0">
        <references count="2">
          <reference field="4294967294" count="1" selected="0">
            <x v="0"/>
          </reference>
          <reference field="87" count="1">
            <x v="245"/>
          </reference>
        </references>
      </pivotArea>
    </format>
    <format dxfId="125">
      <pivotArea collapsedLevelsAreSubtotals="1" fieldPosition="0">
        <references count="2">
          <reference field="4294967294" count="1" selected="0">
            <x v="0"/>
          </reference>
          <reference field="87" count="1">
            <x v="246"/>
          </reference>
        </references>
      </pivotArea>
    </format>
    <format dxfId="124">
      <pivotArea collapsedLevelsAreSubtotals="1" fieldPosition="0">
        <references count="2">
          <reference field="4294967294" count="1" selected="0">
            <x v="0"/>
          </reference>
          <reference field="87" count="1">
            <x v="247"/>
          </reference>
        </references>
      </pivotArea>
    </format>
    <format dxfId="123">
      <pivotArea collapsedLevelsAreSubtotals="1" fieldPosition="0">
        <references count="2">
          <reference field="4294967294" count="1" selected="0">
            <x v="0"/>
          </reference>
          <reference field="87" count="1">
            <x v="248"/>
          </reference>
        </references>
      </pivotArea>
    </format>
    <format dxfId="122">
      <pivotArea collapsedLevelsAreSubtotals="1" fieldPosition="0">
        <references count="2">
          <reference field="4294967294" count="1" selected="0">
            <x v="0"/>
          </reference>
          <reference field="87" count="1">
            <x v="249"/>
          </reference>
        </references>
      </pivotArea>
    </format>
    <format dxfId="121">
      <pivotArea collapsedLevelsAreSubtotals="1" fieldPosition="0">
        <references count="2">
          <reference field="4294967294" count="1" selected="0">
            <x v="0"/>
          </reference>
          <reference field="87" count="1">
            <x v="250"/>
          </reference>
        </references>
      </pivotArea>
    </format>
    <format dxfId="120">
      <pivotArea collapsedLevelsAreSubtotals="1" fieldPosition="0">
        <references count="2">
          <reference field="4294967294" count="1" selected="0">
            <x v="0"/>
          </reference>
          <reference field="87" count="1">
            <x v="252"/>
          </reference>
        </references>
      </pivotArea>
    </format>
    <format dxfId="119">
      <pivotArea collapsedLevelsAreSubtotals="1" fieldPosition="0">
        <references count="2">
          <reference field="4294967294" count="1" selected="0">
            <x v="0"/>
          </reference>
          <reference field="87" count="1">
            <x v="253"/>
          </reference>
        </references>
      </pivotArea>
    </format>
    <format dxfId="118">
      <pivotArea collapsedLevelsAreSubtotals="1" fieldPosition="0">
        <references count="2">
          <reference field="4294967294" count="1" selected="0">
            <x v="0"/>
          </reference>
          <reference field="87" count="1">
            <x v="254"/>
          </reference>
        </references>
      </pivotArea>
    </format>
    <format dxfId="117">
      <pivotArea collapsedLevelsAreSubtotals="1" fieldPosition="0">
        <references count="2">
          <reference field="4294967294" count="1" selected="0">
            <x v="0"/>
          </reference>
          <reference field="87" count="1">
            <x v="255"/>
          </reference>
        </references>
      </pivotArea>
    </format>
    <format dxfId="116">
      <pivotArea collapsedLevelsAreSubtotals="1" fieldPosition="0">
        <references count="2">
          <reference field="4294967294" count="1" selected="0">
            <x v="0"/>
          </reference>
          <reference field="87" count="1">
            <x v="256"/>
          </reference>
        </references>
      </pivotArea>
    </format>
    <format dxfId="115">
      <pivotArea collapsedLevelsAreSubtotals="1" fieldPosition="0">
        <references count="2">
          <reference field="4294967294" count="1" selected="0">
            <x v="0"/>
          </reference>
          <reference field="87" count="1">
            <x v="258"/>
          </reference>
        </references>
      </pivotArea>
    </format>
    <format dxfId="114">
      <pivotArea collapsedLevelsAreSubtotals="1" fieldPosition="0">
        <references count="2">
          <reference field="4294967294" count="1" selected="0">
            <x v="0"/>
          </reference>
          <reference field="87" count="1">
            <x v="259"/>
          </reference>
        </references>
      </pivotArea>
    </format>
    <format dxfId="113">
      <pivotArea collapsedLevelsAreSubtotals="1" fieldPosition="0">
        <references count="2">
          <reference field="4294967294" count="1" selected="0">
            <x v="0"/>
          </reference>
          <reference field="87" count="1">
            <x v="260"/>
          </reference>
        </references>
      </pivotArea>
    </format>
    <format dxfId="112">
      <pivotArea collapsedLevelsAreSubtotals="1" fieldPosition="0">
        <references count="2">
          <reference field="4294967294" count="1" selected="0">
            <x v="0"/>
          </reference>
          <reference field="87" count="1">
            <x v="261"/>
          </reference>
        </references>
      </pivotArea>
    </format>
    <format dxfId="111">
      <pivotArea collapsedLevelsAreSubtotals="1" fieldPosition="0">
        <references count="2">
          <reference field="4294967294" count="1" selected="0">
            <x v="0"/>
          </reference>
          <reference field="87" count="1">
            <x v="262"/>
          </reference>
        </references>
      </pivotArea>
    </format>
    <format dxfId="110">
      <pivotArea collapsedLevelsAreSubtotals="1" fieldPosition="0">
        <references count="2">
          <reference field="4294967294" count="1" selected="0">
            <x v="0"/>
          </reference>
          <reference field="87" count="1">
            <x v="263"/>
          </reference>
        </references>
      </pivotArea>
    </format>
    <format dxfId="109">
      <pivotArea collapsedLevelsAreSubtotals="1" fieldPosition="0">
        <references count="2">
          <reference field="4294967294" count="1" selected="0">
            <x v="0"/>
          </reference>
          <reference field="87" count="1">
            <x v="264"/>
          </reference>
        </references>
      </pivotArea>
    </format>
    <format dxfId="108">
      <pivotArea collapsedLevelsAreSubtotals="1" fieldPosition="0">
        <references count="2">
          <reference field="4294967294" count="1" selected="0">
            <x v="0"/>
          </reference>
          <reference field="87" count="1">
            <x v="265"/>
          </reference>
        </references>
      </pivotArea>
    </format>
    <format dxfId="107">
      <pivotArea collapsedLevelsAreSubtotals="1" fieldPosition="0">
        <references count="3">
          <reference field="4294967294" count="1" selected="0">
            <x v="0"/>
          </reference>
          <reference field="1" count="6">
            <x v="23"/>
            <x v="34"/>
            <x v="101"/>
            <x v="119"/>
            <x v="122"/>
            <x v="123"/>
          </reference>
          <reference field="87" count="1" selected="0">
            <x v="265"/>
          </reference>
        </references>
      </pivotArea>
    </format>
    <format dxfId="106">
      <pivotArea collapsedLevelsAreSubtotals="1" fieldPosition="0">
        <references count="2">
          <reference field="4294967294" count="1" selected="0">
            <x v="0"/>
          </reference>
          <reference field="87" count="1">
            <x v="609"/>
          </reference>
        </references>
      </pivotArea>
    </format>
    <format dxfId="105">
      <pivotArea field="87" type="button" dataOnly="0" labelOnly="1" outline="0" axis="axisRow" fieldPosition="0"/>
    </format>
    <format dxfId="10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CICLO">
  <location ref="AA5:AD32" firstHeaderRow="0" firstDataRow="1" firstDataCol="1"/>
  <pivotFields count="103">
    <pivotField showAll="0"/>
    <pivotField axis="axisRow" showAll="0">
      <items count="129">
        <item x="54"/>
        <item x="58"/>
        <item x="57"/>
        <item x="23"/>
        <item x="62"/>
        <item x="73"/>
        <item x="95"/>
        <item x="99"/>
        <item x="110"/>
        <item x="27"/>
        <item x="20"/>
        <item x="28"/>
        <item x="24"/>
        <item x="31"/>
        <item x="19"/>
        <item x="108"/>
        <item x="68"/>
        <item x="69"/>
        <item x="90"/>
        <item x="89"/>
        <item x="83"/>
        <item x="109"/>
        <item x="13"/>
        <item x="117"/>
        <item x="18"/>
        <item x="92"/>
        <item x="98"/>
        <item x="113"/>
        <item x="86"/>
        <item x="94"/>
        <item x="91"/>
        <item x="85"/>
        <item x="93"/>
        <item x="66"/>
        <item x="116"/>
        <item x="77"/>
        <item x="45"/>
        <item x="26"/>
        <item x="87"/>
        <item x="47"/>
        <item x="55"/>
        <item x="36"/>
        <item x="46"/>
        <item x="70"/>
        <item x="16"/>
        <item x="60"/>
        <item x="37"/>
        <item x="10"/>
        <item x="56"/>
        <item x="42"/>
        <item x="75"/>
        <item x="104"/>
        <item x="52"/>
        <item x="51"/>
        <item x="17"/>
        <item x="15"/>
        <item x="123"/>
        <item x="120"/>
        <item x="121"/>
        <item x="122"/>
        <item x="106"/>
        <item x="107"/>
        <item x="7"/>
        <item x="59"/>
        <item x="79"/>
        <item x="33"/>
        <item x="78"/>
        <item x="14"/>
        <item x="21"/>
        <item x="105"/>
        <item x="4"/>
        <item x="41"/>
        <item x="80"/>
        <item x="0"/>
        <item x="12"/>
        <item x="72"/>
        <item x="81"/>
        <item x="1"/>
        <item x="39"/>
        <item x="29"/>
        <item x="2"/>
        <item x="11"/>
        <item x="82"/>
        <item x="43"/>
        <item x="64"/>
        <item x="88"/>
        <item x="102"/>
        <item x="103"/>
        <item x="100"/>
        <item x="65"/>
        <item x="84"/>
        <item x="3"/>
        <item x="61"/>
        <item x="50"/>
        <item x="97"/>
        <item x="112"/>
        <item x="25"/>
        <item x="96"/>
        <item x="111"/>
        <item x="115"/>
        <item x="101"/>
        <item x="118"/>
        <item x="49"/>
        <item x="9"/>
        <item x="44"/>
        <item x="38"/>
        <item x="30"/>
        <item x="63"/>
        <item x="35"/>
        <item x="48"/>
        <item x="5"/>
        <item x="76"/>
        <item x="32"/>
        <item x="74"/>
        <item x="67"/>
        <item x="40"/>
        <item x="34"/>
        <item x="124"/>
        <item x="114"/>
        <item x="119"/>
        <item x="71"/>
        <item x="53"/>
        <item x="126"/>
        <item x="125"/>
        <item x="8"/>
        <item x="6"/>
        <item x="22"/>
        <item x="1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showAll="0" defaultSubtotal="0"/>
    <pivotField numFmtId="165" showAll="0" defaultSubtotal="0"/>
    <pivotField numFmtId="165"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 defaultSubtotal="0"/>
    <pivotField showAll="0" defaultSubtotal="0">
      <items count="121">
        <item sd="0" m="1" x="100"/>
        <item sd="0" x="25"/>
        <item sd="0" m="1" x="40"/>
        <item sd="0" m="1" x="79"/>
        <item sd="0" m="1" x="112"/>
        <item sd="0" m="1" x="55"/>
        <item sd="0" m="1" x="93"/>
        <item sd="0" m="1" x="35"/>
        <item sd="0" m="1" x="74"/>
        <item sd="0" m="1" x="108"/>
        <item sd="0" m="1" x="51"/>
        <item sd="0" m="1" x="88"/>
        <item sd="0" m="1" x="30"/>
        <item sd="0" m="1" x="98"/>
        <item sd="0" m="1" x="66"/>
        <item sd="0" m="1" x="110"/>
        <item sd="0" m="1" x="53"/>
        <item sd="0" m="1" x="118"/>
        <item sd="0" m="1" x="63"/>
        <item sd="0" m="1" x="106"/>
        <item sd="0" m="1" x="48"/>
        <item sd="0" m="1" x="86"/>
        <item sd="0" m="1" x="116"/>
        <item sd="0" m="1" x="60"/>
        <item sd="0" m="1" x="103"/>
        <item sd="0" m="1" x="43"/>
        <item sd="0" m="1" x="114"/>
        <item sd="0" m="1" x="57"/>
        <item sd="0" m="1" x="96"/>
        <item sd="0" m="1" x="37"/>
        <item sd="0" m="1" x="77"/>
        <item sd="0" m="1" x="91"/>
        <item sd="0" m="1" x="33"/>
        <item sd="0" m="1" x="72"/>
        <item sd="0" m="1" x="47"/>
        <item sd="0" m="1" x="84"/>
        <item sd="0" m="1" x="28"/>
        <item sd="0" m="1" x="69"/>
        <item sd="0" m="1" x="101"/>
        <item sd="0" m="1" x="41"/>
        <item sd="0" m="1" x="80"/>
        <item sd="0" m="1" x="26"/>
        <item sd="0" m="1" x="94"/>
        <item sd="0" m="1" x="68"/>
        <item sd="0" m="1" x="65"/>
        <item sd="0" m="1" x="36"/>
        <item sd="0" m="1" x="75"/>
        <item sd="0" m="1" x="120"/>
        <item sd="0" m="1" x="89"/>
        <item sd="0" m="1" x="31"/>
        <item sd="0" m="1" x="99"/>
        <item sd="0" m="1" x="71"/>
        <item sd="0" m="1" x="39"/>
        <item sd="0" m="1" x="67"/>
        <item sd="0" m="1" x="111"/>
        <item sd="0" m="1" x="34"/>
        <item sd="0" m="1" x="54"/>
        <item sd="0" m="1" x="92"/>
        <item sd="0" m="1" x="49"/>
        <item sd="0" m="1" x="87"/>
        <item sd="0" m="1" x="61"/>
        <item sd="0" m="1" x="104"/>
        <item sd="0" m="1" x="44"/>
        <item sd="0" m="1" x="82"/>
        <item sd="0" m="1" x="27"/>
        <item sd="0" m="1" x="58"/>
        <item sd="0" m="1" x="97"/>
        <item sd="0" m="1" x="38"/>
        <item sd="0" m="1" x="78"/>
        <item sd="0" m="1" x="85"/>
        <item sd="0" m="1" x="115"/>
        <item sd="0" m="1" x="59"/>
        <item sd="0" m="1" x="102"/>
        <item sd="0" m="1" x="42"/>
        <item sd="0" m="1" x="81"/>
        <item sd="0" m="1" x="113"/>
        <item sd="0" m="1" x="56"/>
        <item sd="0" m="1" x="95"/>
        <item sd="0" m="1" x="29"/>
        <item m="1" x="76"/>
        <item m="1" x="109"/>
        <item m="1" x="52"/>
        <item m="1" x="90"/>
        <item m="1" x="32"/>
        <item m="1" x="46"/>
        <item m="1" x="83"/>
        <item m="1" x="73"/>
        <item m="1" x="119"/>
        <item m="1" x="64"/>
        <item m="1" x="107"/>
        <item m="1" x="50"/>
        <item m="1" x="70"/>
        <item m="1" x="117"/>
        <item m="1" x="62"/>
        <item m="1" x="105"/>
        <item m="1" x="45"/>
        <item x="0"/>
        <item x="1"/>
        <item x="2"/>
        <item x="6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showAll="0" defaultSubtotal="0"/>
    <pivotField axis="axisRow" showAll="0" sortType="ascending">
      <items count="611">
        <item sd="0" m="1" x="592"/>
        <item sd="0" m="1" x="177"/>
        <item sd="0" m="1" x="478"/>
        <item sd="0" m="1" x="490"/>
        <item sd="0" m="1" x="200"/>
        <item sd="0" m="1" x="501"/>
        <item sd="0" m="1" x="210"/>
        <item sd="0" m="1" x="513"/>
        <item sd="0" m="1" x="222"/>
        <item sd="0" m="1" x="538"/>
        <item sd="0" m="1" x="397"/>
        <item sd="0" m="1" x="113"/>
        <item sd="0" m="1" x="406"/>
        <item sd="0" m="1" x="131"/>
        <item sd="0" m="1" x="427"/>
        <item sd="0" m="1" x="140"/>
        <item sd="0" m="1" x="437"/>
        <item sd="0" m="1" x="150"/>
        <item sd="0" m="1" x="451"/>
        <item sd="0" m="1" x="460"/>
        <item sd="0" m="1" x="169"/>
        <item sd="0" m="1" x="471"/>
        <item sd="0" m="1" x="179"/>
        <item sd="0" m="1" x="479"/>
        <item sd="0" m="1" x="189"/>
        <item sd="0" m="1" x="503"/>
        <item sd="0" m="1" x="212"/>
        <item sd="0" m="1" x="515"/>
        <item sd="0" m="1" x="223"/>
        <item sd="0" m="1" x="526"/>
        <item sd="0" m="1" x="233"/>
        <item sd="0" m="1" x="246"/>
        <item sd="0" m="1" x="550"/>
        <item sd="0" m="1" x="259"/>
        <item sd="0" m="1" x="416"/>
        <item sd="0" m="1" x="133"/>
        <item sd="0" m="1" x="439"/>
        <item sd="0" m="1" x="152"/>
        <item sd="0" m="1" x="452"/>
        <item sd="0" m="1" x="162"/>
        <item sd="0" m="1" x="462"/>
        <item sd="0" m="1" x="473"/>
        <item sd="0" m="1" x="181"/>
        <item sd="0" m="1" x="481"/>
        <item sd="0" m="1" x="191"/>
        <item sd="0" m="1" x="492"/>
        <item sd="0" m="1" x="203"/>
        <item sd="0" m="1" x="214"/>
        <item sd="0" m="1" x="517"/>
        <item sd="0" m="1" x="527"/>
        <item sd="0" m="1" x="235"/>
        <item sd="0" m="1" x="541"/>
        <item sd="0" m="1" x="248"/>
        <item sd="0" m="1" x="552"/>
        <item sd="0" m="1" x="261"/>
        <item sd="0" m="1" x="562"/>
        <item sd="0" m="1" x="272"/>
        <item sd="0" m="1" x="573"/>
        <item sd="0" m="1" x="279"/>
        <item sd="0" m="1" x="441"/>
        <item sd="0" m="1" x="154"/>
        <item sd="0" m="1" x="454"/>
        <item sd="0" m="1" x="164"/>
        <item sd="0" m="1" x="463"/>
        <item sd="0" m="1" x="172"/>
        <item sd="0" m="1" x="183"/>
        <item sd="0" m="1" x="483"/>
        <item sd="0" m="1" x="193"/>
        <item sd="0" m="1" x="494"/>
        <item sd="0" m="1" x="204"/>
        <item sd="0" m="1" x="506"/>
        <item sd="0" m="1" x="225"/>
        <item sd="0" m="1" x="529"/>
        <item sd="0" m="1" x="237"/>
        <item sd="0" m="1" x="542"/>
        <item sd="0" m="1" x="250"/>
        <item sd="0" m="1" x="263"/>
        <item sd="0" m="1" x="564"/>
        <item sd="0" m="1" x="274"/>
        <item sd="0" m="1" x="575"/>
        <item sd="0" m="1" x="280"/>
        <item sd="0" m="1" x="584"/>
        <item sd="0" m="1" x="288"/>
        <item sd="0" m="1" x="593"/>
        <item sd="0" m="1" x="297"/>
        <item sd="0" m="1" x="602"/>
        <item sd="0" m="1" x="465"/>
        <item sd="0" m="1" x="173"/>
        <item sd="0" m="1" x="475"/>
        <item sd="0" m="1" x="485"/>
        <item sd="0" m="1" x="195"/>
        <item sd="0" m="1" x="496"/>
        <item sd="0" m="1" x="206"/>
        <item sd="0" m="1" x="507"/>
        <item sd="0" m="1" x="217"/>
        <item sd="0" m="1" x="227"/>
        <item sd="0" m="1" x="531"/>
        <item sd="0" m="1" x="239"/>
        <item sd="0" m="1" x="544"/>
        <item sd="0" m="1" x="251"/>
        <item sd="0" m="1" x="555"/>
        <item sd="0" m="1" x="566"/>
        <item sd="0" m="1" x="276"/>
        <item sd="0" m="1" x="577"/>
        <item sd="0" m="1" x="282"/>
        <item sd="0" m="1" x="585"/>
        <item sd="0" m="1" x="290"/>
        <item sd="0" m="1" x="299"/>
        <item sd="0" m="1" x="604"/>
        <item sd="0" m="1" x="306"/>
        <item sd="0" m="1" x="26"/>
        <item sd="0" m="1" x="313"/>
        <item sd="0" m="1" x="487"/>
        <item sd="0" m="1" x="197"/>
        <item sd="0" m="1" x="498"/>
        <item sd="0" m="1" x="208"/>
        <item sd="0" m="1" x="509"/>
        <item sd="0" m="1" x="218"/>
        <item sd="0" m="1" x="521"/>
        <item sd="0" m="1" x="229"/>
        <item sd="0" m="1" x="533"/>
        <item sd="0" m="1" x="241"/>
        <item sd="0" m="1" x="546"/>
        <item sd="0" m="1" x="253"/>
        <item sd="0" m="1" x="556"/>
        <item sd="0" m="1" x="266"/>
        <item sd="0" m="1" x="568"/>
        <item sd="0" m="1" x="579"/>
        <item sd="0" m="1" x="284"/>
        <item sd="0" m="1" x="587"/>
        <item sd="0" m="1" x="291"/>
        <item sd="0" m="1" x="596"/>
        <item sd="0" m="1" x="301"/>
        <item sd="0" m="1" x="308"/>
        <item sd="0" m="1" x="28"/>
        <item sd="0" m="1" x="315"/>
        <item sd="0" m="1" x="33"/>
        <item sd="0" m="1" x="321"/>
        <item sd="0" m="1" x="39"/>
        <item sd="0" m="1" x="327"/>
        <item sd="0" m="1" x="46"/>
        <item sd="0" m="1" x="511"/>
        <item sd="0" m="1" x="220"/>
        <item sd="0" m="1" x="523"/>
        <item sd="0" m="1" x="230"/>
        <item sd="0" m="1" x="535"/>
        <item sd="0" m="1" x="243"/>
        <item sd="0" m="1" x="255"/>
        <item sd="0" m="1" x="558"/>
        <item sd="0" m="1" x="268"/>
        <item sd="0" m="1" x="569"/>
        <item sd="0" m="1" x="278"/>
        <item sd="0" m="1" x="589"/>
        <item sd="0" m="1" x="293"/>
        <item sd="0" m="1" x="598"/>
        <item sd="0" m="1" x="302"/>
        <item sd="0" m="1" x="607"/>
        <item sd="0" m="1" x="30"/>
        <item sd="0" m="1" x="317"/>
        <item sd="0" m="1" x="35"/>
        <item sd="0" m="1" x="323"/>
        <item sd="0" m="1" x="40"/>
        <item sd="0" m="1" x="329"/>
        <item sd="0" m="1" x="48"/>
        <item sd="0" m="1" x="334"/>
        <item sd="0" m="1" x="54"/>
        <item sd="0" m="1" x="340"/>
        <item sd="0" m="1" x="536"/>
        <item sd="0" m="1" x="244"/>
        <item sd="0" m="1" x="549"/>
        <item sd="0" m="1" x="257"/>
        <item sd="0" m="1" x="560"/>
        <item sd="0" m="1" x="270"/>
        <item sd="0" m="1" x="571"/>
        <item sd="0" m="1" x="581"/>
        <item sd="0" m="1" x="287"/>
        <item sd="0" m="1" x="295"/>
        <item sd="0" m="1" x="600"/>
        <item sd="0" m="1" x="304"/>
        <item sd="0" m="1" x="608"/>
        <item sd="0" m="1" x="311"/>
        <item sd="0" m="1" x="32"/>
        <item sd="0" m="1" x="319"/>
        <item sd="0" m="1" x="37"/>
        <item sd="0" m="1" x="325"/>
        <item sd="0" m="1" x="42"/>
        <item sd="0" m="1" x="330"/>
        <item sd="0" m="1" x="50"/>
        <item sd="0" m="1" x="336"/>
        <item sd="0" m="1" x="342"/>
        <item sd="0" m="1" x="60"/>
        <item sd="0" m="1" x="347"/>
        <item sd="0" m="1" x="63"/>
        <item sd="0" m="1" x="354"/>
        <item sd="0" m="1" x="71"/>
        <item sd="0" m="1" x="44"/>
        <item sd="0" m="1" x="332"/>
        <item sd="0" m="1" x="52"/>
        <item sd="0" m="1" x="337"/>
        <item sd="0" m="1" x="56"/>
        <item sd="0" m="1" x="344"/>
        <item sd="0" m="1" x="65"/>
        <item sd="0" m="1" x="356"/>
        <item sd="0" m="1" x="72"/>
        <item sd="0" m="1" x="361"/>
        <item sd="0" m="1" x="78"/>
        <item sd="0" m="1" x="84"/>
        <item sd="0" m="1" x="375"/>
        <item sd="0" m="1" x="91"/>
        <item sd="0" m="1" x="382"/>
        <item sd="0" m="1" x="98"/>
        <item sd="0" m="1" x="390"/>
        <item sd="0" m="1" x="399"/>
        <item sd="0" m="1" x="115"/>
        <item sd="0" m="1" x="408"/>
        <item sd="0" m="1" x="123"/>
        <item sd="0" m="1" x="418"/>
        <item sd="0" m="1" x="134"/>
        <item sd="0" m="1" x="429"/>
        <item sd="0" m="1" x="143"/>
        <item sd="0" m="1" x="443"/>
        <item sd="0" m="1" x="339"/>
        <item sd="0" m="1" x="58"/>
        <item sd="0" m="1" x="345"/>
        <item sd="0" m="1" x="62"/>
        <item sd="0" m="1" x="350"/>
        <item sd="0" m="1" x="67"/>
        <item sd="0" m="1" x="358"/>
        <item sd="0" m="1" x="74"/>
        <item sd="0" m="1" x="363"/>
        <item sd="0" m="1" x="79"/>
        <item sd="0" m="1" x="370"/>
        <item sd="0" m="1" x="86"/>
        <item sd="0" m="1" x="377"/>
        <item sd="0" m="1" x="93"/>
        <item sd="0" m="1" x="384"/>
        <item sd="0" m="1" x="100"/>
        <item sd="0" m="1" x="391"/>
        <item sd="0" m="1" x="107"/>
        <item sd="0" m="1" x="125"/>
        <item sd="0" m="1" x="420"/>
        <item sd="0" m="1" x="135"/>
        <item sd="0" m="1" x="431"/>
        <item sd="0" m="1" x="145"/>
        <item sd="0" m="1" x="445"/>
        <item sd="0" m="1" x="156"/>
        <item sd="0" m="1" x="352"/>
        <item sd="0" m="1" x="69"/>
        <item sd="0" m="1" x="360"/>
        <item sd="0" m="1" x="76"/>
        <item sd="0" m="1" x="365"/>
        <item sd="0" m="1" x="80"/>
        <item sd="0" m="1" x="371"/>
        <item sd="0" m="1" x="87"/>
        <item sd="0" m="1" x="378"/>
        <item sd="0" m="1" x="95"/>
        <item sd="0" m="1" x="386"/>
        <item sd="0" m="1" x="102"/>
        <item sd="0" m="1" x="393"/>
        <item sd="0" m="1" x="108"/>
        <item sd="0" m="1" x="402"/>
        <item sd="0" m="1" x="118"/>
        <item sd="0" m="1" x="411"/>
        <item sd="0" m="1" x="127"/>
        <item sd="0" m="1" x="422"/>
        <item sd="0" m="1" x="432"/>
        <item sd="0" m="1" x="147"/>
        <item sd="0" m="1" x="447"/>
        <item sd="0" m="1" x="158"/>
        <item sd="0" m="1" x="457"/>
        <item sd="0" m="1" x="467"/>
        <item sd="0" m="1" x="175"/>
        <item sd="0" m="1" x="476"/>
        <item sd="0" m="1" x="186"/>
        <item sd="0" m="1" x="488"/>
        <item sd="0" m="1" x="367"/>
        <item sd="0" m="1" x="82"/>
        <item sd="0" m="1" x="373"/>
        <item sd="0" m="1" x="89"/>
        <item sd="0" m="1" x="380"/>
        <item sd="0" m="1" x="110"/>
        <item sd="0" m="1" x="404"/>
        <item sd="0" m="1" x="120"/>
        <item sd="0" m="1" x="412"/>
        <item sd="0" m="1" x="129"/>
        <item sd="0" m="1" x="424"/>
        <item sd="0" m="1" x="434"/>
        <item sd="0" m="1" x="149"/>
        <item sd="0" m="1" x="449"/>
        <item sd="0" m="1" x="159"/>
        <item sd="0" m="1" x="458"/>
        <item sd="0" m="1" x="167"/>
        <item sd="0" m="1" x="469"/>
        <item sd="0" m="1" x="176"/>
        <item sd="0" m="1" x="477"/>
        <item sd="0" m="1" x="188"/>
        <item sd="0" m="1" x="489"/>
        <item sd="0" m="1" x="199"/>
        <item sd="0" m="1" x="500"/>
        <item sd="0" m="1" x="97"/>
        <item sd="0" m="1" x="389"/>
        <item sd="0" m="1" x="105"/>
        <item sd="0" m="1" x="396"/>
        <item sd="0" m="1" x="112"/>
        <item sd="0" m="1" x="122"/>
        <item sd="0" m="1" x="414"/>
        <item sd="0" m="1" x="130"/>
        <item sd="0" m="1" x="426"/>
        <item sd="0" m="1" x="139"/>
        <item sd="0" m="1" x="436"/>
        <item sd="0" m="1" x="450"/>
        <item sd="0" m="1" x="160"/>
        <item sd="0" m="1" x="459"/>
        <item sd="0" m="1" x="168"/>
        <item sd="0" m="1" x="470"/>
        <item sd="0" m="1" x="178"/>
        <item sd="0" m="1" x="491"/>
        <item sd="0" m="1" x="201"/>
        <item sd="0" m="1" x="502"/>
        <item sd="0" m="1" x="211"/>
        <item sd="0" m="1" x="514"/>
        <item sd="0" m="1" x="525"/>
        <item sd="0" m="1" x="232"/>
        <item sd="0" m="1" x="539"/>
        <item sd="0" m="1" x="398"/>
        <item sd="0" m="1" x="114"/>
        <item sd="0" m="1" x="407"/>
        <item sd="0" m="1" x="415"/>
        <item sd="0" m="1" x="132"/>
        <item sd="0" m="1" x="428"/>
        <item sd="0" m="1" x="141"/>
        <item sd="0" m="1" x="438"/>
        <item sd="0" m="1" x="151"/>
        <item sd="0" m="1" x="161"/>
        <item sd="0" m="1" x="461"/>
        <item sd="0" m="1" x="170"/>
        <item sd="0" m="1" x="472"/>
        <item sd="0" m="1" x="180"/>
        <item sd="0" m="1" x="480"/>
        <item sd="0" m="1" x="190"/>
        <item sd="0" m="1" x="202"/>
        <item sd="0" m="1" x="504"/>
        <item sd="0" m="1" x="213"/>
        <item sd="0" m="1" x="516"/>
        <item sd="0" m="1" x="224"/>
        <item sd="0" m="1" x="234"/>
        <item sd="0" m="1" x="540"/>
        <item sd="0" m="1" x="247"/>
        <item sd="0" m="1" x="551"/>
        <item sd="0" m="1" x="260"/>
        <item sd="0" m="1" x="417"/>
        <item sd="0" m="1" x="142"/>
        <item sd="0" m="1" x="440"/>
        <item sd="0" m="1" x="153"/>
        <item sd="0" m="1" x="453"/>
        <item sd="0" m="1" x="163"/>
        <item sd="0" m="1" x="171"/>
        <item sd="0" m="1" x="474"/>
        <item sd="0" m="1" x="182"/>
        <item sd="0" m="1" x="482"/>
        <item sd="0" m="1" x="192"/>
        <item sd="0" m="1" x="493"/>
        <item sd="0" m="1" x="505"/>
        <item sd="0" m="1" x="215"/>
        <item sd="0" m="1" x="518"/>
        <item sd="0" m="1" x="528"/>
        <item sd="0" m="1" x="236"/>
        <item sd="0" m="1" x="249"/>
        <item sd="0" m="1" x="553"/>
        <item sd="0" m="1" x="262"/>
        <item sd="0" m="1" x="563"/>
        <item sd="0" m="1" x="273"/>
        <item sd="0" m="1" x="574"/>
        <item sd="0" m="1" x="583"/>
        <item sd="0" m="1" x="442"/>
        <item sd="0" m="1" x="155"/>
        <item sd="0" m="1" x="455"/>
        <item sd="0" m="1" x="165"/>
        <item sd="0" m="1" x="464"/>
        <item sd="0" m="1" x="184"/>
        <item sd="0" m="1" x="484"/>
        <item sd="0" m="1" x="194"/>
        <item sd="0" m="1" x="495"/>
        <item sd="0" m="1" x="205"/>
        <item sd="0" m="1" x="216"/>
        <item sd="0" m="1" x="519"/>
        <item sd="0" m="1" x="226"/>
        <item sd="0" m="1" x="530"/>
        <item sd="0" m="1" x="238"/>
        <item sd="0" m="1" x="543"/>
        <item sd="0" m="1" x="554"/>
        <item sd="0" m="1" x="264"/>
        <item sd="0" m="1" x="565"/>
        <item sd="0" m="1" x="275"/>
        <item sd="0" m="1" x="576"/>
        <item sd="0" m="1" x="281"/>
        <item sd="0" m="1" x="289"/>
        <item sd="0" m="1" x="594"/>
        <item sd="0" m="1" x="298"/>
        <item sd="0" m="1" x="603"/>
        <item sd="0" m="1" x="466"/>
        <item sd="0" m="1" x="174"/>
        <item sd="0" m="1" x="185"/>
        <item sd="0" m="1" x="486"/>
        <item sd="0" m="1" x="196"/>
        <item sd="0" m="1" x="497"/>
        <item sd="0" m="1" x="207"/>
        <item sd="0" m="1" x="508"/>
        <item sd="0" m="1" x="520"/>
        <item sd="0" m="1" x="228"/>
        <item sd="0" m="1" x="532"/>
        <item sd="0" m="1" x="240"/>
        <item sd="0" m="1" x="545"/>
        <item sd="0" m="1" x="252"/>
        <item sd="0" m="1" x="265"/>
        <item sd="0" m="1" x="567"/>
        <item sd="0" m="1" x="277"/>
        <item sd="0" m="1" x="578"/>
        <item sd="0" m="1" x="283"/>
        <item sd="0" m="1" x="586"/>
        <item sd="0" m="1" x="595"/>
        <item sd="0" m="1" x="300"/>
        <item sd="0" m="1" x="605"/>
        <item sd="0" m="1" x="307"/>
        <item sd="0" m="1" x="27"/>
        <item sd="0" m="1" x="314"/>
        <item sd="0" m="1" x="198"/>
        <item sd="0" m="1" x="499"/>
        <item sd="0" m="1" x="209"/>
        <item sd="0" m="1" x="510"/>
        <item sd="0" m="1" x="219"/>
        <item sd="0" m="1" x="522"/>
        <item sd="0" m="1" x="534"/>
        <item sd="0" m="1" x="242"/>
        <item sd="0" m="1" x="547"/>
        <item sd="0" m="1" x="254"/>
        <item sd="0" m="1" x="557"/>
        <item sd="0" m="1" x="267"/>
        <item sd="0" m="1" x="580"/>
        <item sd="0" m="1" x="285"/>
        <item sd="0" m="1" x="588"/>
        <item sd="0" m="1" x="292"/>
        <item sd="0" m="1" x="597"/>
        <item sd="0" m="1" x="606"/>
        <item sd="0" m="1" x="309"/>
        <item sd="0" m="1" x="29"/>
        <item sd="0" m="1" x="316"/>
        <item sd="0" m="1" x="34"/>
        <item sd="0" m="1" x="322"/>
        <item sd="0" m="1" x="328"/>
        <item sd="0" m="1" x="47"/>
        <item sd="0" m="1" x="512"/>
        <item sd="0" m="1" x="221"/>
        <item sd="0" m="1" x="524"/>
        <item sd="0" m="1" x="231"/>
        <item sd="0" m="1" x="548"/>
        <item sd="0" m="1" x="256"/>
        <item sd="0" m="1" x="559"/>
        <item sd="0" m="1" x="269"/>
        <item sd="0" m="1" x="570"/>
        <item sd="0" m="1" x="286"/>
        <item sd="0" m="1" x="590"/>
        <item sd="0" m="1" x="294"/>
        <item sd="0" m="1" x="599"/>
        <item sd="0" m="1" x="303"/>
        <item sd="0" m="1" x="310"/>
        <item sd="0" m="1" x="31"/>
        <item sd="0" m="1" x="318"/>
        <item sd="0" m="1" x="36"/>
        <item sd="0" m="1" x="324"/>
        <item sd="0" m="1" x="41"/>
        <item sd="0" m="1" x="49"/>
        <item sd="0" m="1" x="335"/>
        <item sd="0" m="1" x="55"/>
        <item sd="0" m="1" x="341"/>
        <item sd="0" m="1" x="537"/>
        <item sd="0" m="1" x="245"/>
        <item sd="0" m="1" x="258"/>
        <item sd="0" m="1" x="561"/>
        <item sd="0" m="1" x="271"/>
        <item sd="0" m="1" x="572"/>
        <item sd="0" m="1" x="582"/>
        <item sd="0" m="1" x="591"/>
        <item sd="0" m="1" x="296"/>
        <item sd="0" m="1" x="601"/>
        <item sd="0" m="1" x="305"/>
        <item sd="0" m="1" x="609"/>
        <item sd="0" m="1" x="312"/>
        <item sd="0" m="1" x="320"/>
        <item sd="0" m="1" x="38"/>
        <item sd="0" m="1" x="326"/>
        <item sd="0" m="1" x="43"/>
        <item sd="0" m="1" x="331"/>
        <item sd="0" m="1" x="51"/>
        <item sd="0" m="1" x="343"/>
        <item sd="0" m="1" x="61"/>
        <item sd="0" m="1" x="348"/>
        <item sd="0" m="1" x="64"/>
        <item sd="0" m="1" x="355"/>
        <item sd="0" m="1" x="45"/>
        <item sd="0" m="1" x="333"/>
        <item sd="0" m="1" x="53"/>
        <item sd="0" m="1" x="338"/>
        <item sd="0" m="1" x="57"/>
        <item sd="0" m="1" x="349"/>
        <item sd="0" m="1" x="66"/>
        <item sd="0" m="1" x="357"/>
        <item sd="0" m="1" x="73"/>
        <item sd="0" m="1" x="362"/>
        <item sd="0" m="1" x="369"/>
        <item sd="0" m="1" x="85"/>
        <item sd="0" m="1" x="376"/>
        <item sd="0" m="1" x="92"/>
        <item sd="0" m="1" x="383"/>
        <item sd="0" m="1" x="99"/>
        <item sd="0" m="1" x="106"/>
        <item sd="0" m="1" x="400"/>
        <item sd="0" m="1" x="116"/>
        <item sd="0" m="1" x="409"/>
        <item sd="0" m="1" x="124"/>
        <item sd="0" m="1" x="419"/>
        <item sd="0" m="1" x="430"/>
        <item sd="0" m="1" x="144"/>
        <item sd="0" m="1" x="444"/>
        <item sd="0" m="1" x="59"/>
        <item sd="0" m="1" x="346"/>
        <item sd="0" m="1" x="351"/>
        <item sd="0" m="1" x="68"/>
        <item sd="0" m="1" x="359"/>
        <item sd="0" m="1" x="75"/>
        <item sd="0" m="1" x="364"/>
        <item sd="0" m="1" x="94"/>
        <item sd="0" m="1" x="385"/>
        <item sd="0" m="1" x="101"/>
        <item sd="0" m="1" x="392"/>
        <item sd="0" m="1" x="401"/>
        <item sd="0" m="1" x="117"/>
        <item sd="0" m="1" x="410"/>
        <item sd="0" m="1" x="126"/>
        <item sd="0" m="1" x="421"/>
        <item sd="0" m="1" x="136"/>
        <item sd="0" m="1" x="146"/>
        <item sd="0" m="1" x="446"/>
        <item sd="0" m="1" x="157"/>
        <item sd="0" m="1" x="456"/>
        <item sd="0" m="1" x="353"/>
        <item sd="0" m="1" x="70"/>
        <item sd="0" m="1" x="77"/>
        <item sd="0" m="1" x="366"/>
        <item sd="0" m="1" x="81"/>
        <item sd="0" m="1" x="372"/>
        <item sd="0" m="1" x="88"/>
        <item sd="0" m="1" x="379"/>
        <item sd="0" m="1" x="387"/>
        <item sd="0" m="1" x="103"/>
        <item sd="0" m="1" x="394"/>
        <item sd="0" m="1" x="109"/>
        <item sd="0" m="1" x="403"/>
        <item sd="0" m="1" x="119"/>
        <item sd="0" m="1" x="128"/>
        <item sd="0" m="1" x="423"/>
        <item sd="0" m="1" x="137"/>
        <item sd="0" m="1" x="433"/>
        <item sd="0" m="1" x="148"/>
        <item sd="0" m="1" x="448"/>
        <item sd="0" m="1" x="166"/>
        <item sd="0" m="1" x="468"/>
        <item sd="0" m="1" x="187"/>
        <item sd="0" m="1" x="368"/>
        <item sd="0" m="1" x="83"/>
        <item sd="0" m="1" x="374"/>
        <item sd="0" m="1" x="90"/>
        <item sd="0" m="1" x="381"/>
        <item sd="0" m="1" x="96"/>
        <item sd="0" m="1" x="388"/>
        <item sd="0" m="1" x="104"/>
        <item sd="0" m="1" x="395"/>
        <item sd="0" m="1" x="111"/>
        <item sd="0" m="1" x="405"/>
        <item sd="0" m="1" x="121"/>
        <item sd="0" m="1" x="413"/>
        <item sd="0" m="1" x="425"/>
        <item sd="0" m="1" x="138"/>
        <item sd="0" m="1" x="435"/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 sd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87"/>
    <field x="1"/>
  </rowFields>
  <rowItems count="27"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 inspectores requeridos" fld="17" baseField="85" baseItem="559"/>
    <dataField name="Suma de Cantidad de inspecciones  " fld="13" baseField="85" baseItem="559"/>
    <dataField name="Cuenta de Cantidad de inspecciones por zona" fld="16" subtotal="count" baseField="0" baseItem="0"/>
  </dataFields>
  <formats count="59">
    <format dxfId="238">
      <pivotArea field="85" type="button" dataOnly="0" labelOnly="1" outline="0"/>
    </format>
    <format dxfId="237">
      <pivotArea field="87" type="button" dataOnly="0" labelOnly="1" outline="0" axis="axisRow" fieldPosition="0"/>
    </format>
    <format dxfId="236">
      <pivotArea dataOnly="0" labelOnly="1" fieldPosition="0">
        <references count="1">
          <reference field="87" count="0"/>
        </references>
      </pivotArea>
    </format>
    <format dxfId="235">
      <pivotArea dataOnly="0" labelOnly="1" grandRow="1" outline="0" fieldPosition="0"/>
    </format>
    <format dxfId="234">
      <pivotArea dataOnly="0" labelOnly="1" fieldPosition="0">
        <references count="2">
          <reference field="1" count="50">
            <x v="0"/>
            <x v="3"/>
            <x v="9"/>
            <x v="10"/>
            <x v="11"/>
            <x v="12"/>
            <x v="13"/>
            <x v="14"/>
            <x v="22"/>
            <x v="24"/>
            <x v="36"/>
            <x v="37"/>
            <x v="39"/>
            <x v="40"/>
            <x v="41"/>
            <x v="42"/>
            <x v="44"/>
            <x v="46"/>
            <x v="47"/>
            <x v="48"/>
            <x v="49"/>
            <x v="54"/>
            <x v="55"/>
            <x v="62"/>
            <x v="65"/>
            <x v="67"/>
            <x v="68"/>
            <x v="70"/>
            <x v="71"/>
            <x v="73"/>
            <x v="74"/>
            <x v="77"/>
            <x v="78"/>
            <x v="79"/>
            <x v="80"/>
            <x v="81"/>
            <x v="83"/>
            <x v="91"/>
            <x v="96"/>
            <x v="103"/>
            <x v="105"/>
            <x v="106"/>
            <x v="108"/>
            <x v="110"/>
            <x v="112"/>
            <x v="115"/>
            <x v="116"/>
            <x v="124"/>
            <x v="125"/>
            <x v="126"/>
          </reference>
          <reference field="87" count="1" selected="0">
            <x v="560"/>
          </reference>
        </references>
      </pivotArea>
    </format>
    <format dxfId="233">
      <pivotArea dataOnly="0" labelOnly="1" fieldPosition="0">
        <references count="2">
          <reference field="1" count="45">
            <x v="0"/>
            <x v="1"/>
            <x v="2"/>
            <x v="3"/>
            <x v="4"/>
            <x v="5"/>
            <x v="6"/>
            <x v="7"/>
            <x v="8"/>
            <x v="15"/>
            <x v="16"/>
            <x v="17"/>
            <x v="18"/>
            <x v="19"/>
            <x v="20"/>
            <x v="21"/>
            <x v="23"/>
            <x v="25"/>
            <x v="26"/>
            <x v="27"/>
            <x v="28"/>
            <x v="29"/>
            <x v="30"/>
            <x v="31"/>
            <x v="32"/>
            <x v="33"/>
            <x v="34"/>
            <x v="43"/>
            <x v="45"/>
            <x v="50"/>
            <x v="52"/>
            <x v="53"/>
            <x v="63"/>
            <x v="75"/>
            <x v="84"/>
            <x v="89"/>
            <x v="92"/>
            <x v="93"/>
            <x v="102"/>
            <x v="104"/>
            <x v="107"/>
            <x v="109"/>
            <x v="114"/>
            <x v="120"/>
            <x v="121"/>
          </reference>
          <reference field="87" count="1" selected="0">
            <x v="568"/>
          </reference>
        </references>
      </pivotArea>
    </format>
    <format dxfId="232">
      <pivotArea dataOnly="0" labelOnly="1" fieldPosition="0">
        <references count="2">
          <reference field="1" count="35">
            <x v="35"/>
            <x v="38"/>
            <x v="51"/>
            <x v="56"/>
            <x v="57"/>
            <x v="58"/>
            <x v="59"/>
            <x v="60"/>
            <x v="61"/>
            <x v="64"/>
            <x v="66"/>
            <x v="69"/>
            <x v="72"/>
            <x v="76"/>
            <x v="82"/>
            <x v="85"/>
            <x v="86"/>
            <x v="87"/>
            <x v="88"/>
            <x v="90"/>
            <x v="94"/>
            <x v="95"/>
            <x v="97"/>
            <x v="98"/>
            <x v="99"/>
            <x v="100"/>
            <x v="101"/>
            <x v="111"/>
            <x v="113"/>
            <x v="117"/>
            <x v="118"/>
            <x v="119"/>
            <x v="122"/>
            <x v="123"/>
            <x v="127"/>
          </reference>
          <reference field="87" count="1" selected="0">
            <x v="609"/>
          </reference>
        </references>
      </pivotArea>
    </format>
    <format dxfId="231">
      <pivotArea field="87" type="button" dataOnly="0" labelOnly="1" outline="0" axis="axisRow" fieldPosition="0"/>
    </format>
    <format dxfId="230">
      <pivotArea dataOnly="0" labelOnly="1" fieldPosition="0">
        <references count="1">
          <reference field="87" count="0"/>
        </references>
      </pivotArea>
    </format>
    <format dxfId="229">
      <pivotArea dataOnly="0" labelOnly="1" grandRow="1" outline="0" fieldPosition="0"/>
    </format>
    <format dxfId="228">
      <pivotArea dataOnly="0" labelOnly="1" fieldPosition="0">
        <references count="2">
          <reference field="1" count="50">
            <x v="0"/>
            <x v="3"/>
            <x v="9"/>
            <x v="10"/>
            <x v="11"/>
            <x v="12"/>
            <x v="13"/>
            <x v="14"/>
            <x v="22"/>
            <x v="24"/>
            <x v="36"/>
            <x v="37"/>
            <x v="39"/>
            <x v="40"/>
            <x v="41"/>
            <x v="42"/>
            <x v="44"/>
            <x v="46"/>
            <x v="47"/>
            <x v="48"/>
            <x v="49"/>
            <x v="54"/>
            <x v="55"/>
            <x v="62"/>
            <x v="65"/>
            <x v="67"/>
            <x v="68"/>
            <x v="70"/>
            <x v="71"/>
            <x v="73"/>
            <x v="74"/>
            <x v="77"/>
            <x v="78"/>
            <x v="79"/>
            <x v="80"/>
            <x v="81"/>
            <x v="83"/>
            <x v="91"/>
            <x v="96"/>
            <x v="103"/>
            <x v="105"/>
            <x v="106"/>
            <x v="108"/>
            <x v="110"/>
            <x v="112"/>
            <x v="115"/>
            <x v="116"/>
            <x v="124"/>
            <x v="125"/>
            <x v="126"/>
          </reference>
          <reference field="87" count="1" selected="0">
            <x v="560"/>
          </reference>
        </references>
      </pivotArea>
    </format>
    <format dxfId="227">
      <pivotArea dataOnly="0" labelOnly="1" fieldPosition="0">
        <references count="2">
          <reference field="1" count="45">
            <x v="0"/>
            <x v="1"/>
            <x v="2"/>
            <x v="3"/>
            <x v="4"/>
            <x v="5"/>
            <x v="6"/>
            <x v="7"/>
            <x v="8"/>
            <x v="15"/>
            <x v="16"/>
            <x v="17"/>
            <x v="18"/>
            <x v="19"/>
            <x v="20"/>
            <x v="21"/>
            <x v="23"/>
            <x v="25"/>
            <x v="26"/>
            <x v="27"/>
            <x v="28"/>
            <x v="29"/>
            <x v="30"/>
            <x v="31"/>
            <x v="32"/>
            <x v="33"/>
            <x v="34"/>
            <x v="43"/>
            <x v="45"/>
            <x v="50"/>
            <x v="52"/>
            <x v="53"/>
            <x v="63"/>
            <x v="75"/>
            <x v="84"/>
            <x v="89"/>
            <x v="92"/>
            <x v="93"/>
            <x v="102"/>
            <x v="104"/>
            <x v="107"/>
            <x v="109"/>
            <x v="114"/>
            <x v="120"/>
            <x v="121"/>
          </reference>
          <reference field="87" count="1" selected="0">
            <x v="568"/>
          </reference>
        </references>
      </pivotArea>
    </format>
    <format dxfId="226">
      <pivotArea dataOnly="0" labelOnly="1" fieldPosition="0">
        <references count="2">
          <reference field="1" count="35">
            <x v="35"/>
            <x v="38"/>
            <x v="51"/>
            <x v="56"/>
            <x v="57"/>
            <x v="58"/>
            <x v="59"/>
            <x v="60"/>
            <x v="61"/>
            <x v="64"/>
            <x v="66"/>
            <x v="69"/>
            <x v="72"/>
            <x v="76"/>
            <x v="82"/>
            <x v="85"/>
            <x v="86"/>
            <x v="87"/>
            <x v="88"/>
            <x v="90"/>
            <x v="94"/>
            <x v="95"/>
            <x v="97"/>
            <x v="98"/>
            <x v="99"/>
            <x v="100"/>
            <x v="101"/>
            <x v="111"/>
            <x v="113"/>
            <x v="117"/>
            <x v="118"/>
            <x v="119"/>
            <x v="122"/>
            <x v="123"/>
            <x v="127"/>
          </reference>
          <reference field="87" count="1" selected="0">
            <x v="609"/>
          </reference>
        </references>
      </pivotArea>
    </format>
    <format dxfId="225">
      <pivotArea field="87" type="button" dataOnly="0" labelOnly="1" outline="0" axis="axisRow" fieldPosition="0"/>
    </format>
    <format dxfId="224">
      <pivotArea dataOnly="0" labelOnly="1" fieldPosition="0">
        <references count="1">
          <reference field="87" count="0"/>
        </references>
      </pivotArea>
    </format>
    <format dxfId="223">
      <pivotArea dataOnly="0" labelOnly="1" grandRow="1" outline="0" fieldPosition="0"/>
    </format>
    <format dxfId="222">
      <pivotArea dataOnly="0" labelOnly="1" fieldPosition="0">
        <references count="2">
          <reference field="1" count="50">
            <x v="0"/>
            <x v="3"/>
            <x v="9"/>
            <x v="10"/>
            <x v="11"/>
            <x v="12"/>
            <x v="13"/>
            <x v="14"/>
            <x v="22"/>
            <x v="24"/>
            <x v="36"/>
            <x v="37"/>
            <x v="39"/>
            <x v="40"/>
            <x v="41"/>
            <x v="42"/>
            <x v="44"/>
            <x v="46"/>
            <x v="47"/>
            <x v="48"/>
            <x v="49"/>
            <x v="54"/>
            <x v="55"/>
            <x v="62"/>
            <x v="65"/>
            <x v="67"/>
            <x v="68"/>
            <x v="70"/>
            <x v="71"/>
            <x v="73"/>
            <x v="74"/>
            <x v="77"/>
            <x v="78"/>
            <x v="79"/>
            <x v="80"/>
            <x v="81"/>
            <x v="83"/>
            <x v="91"/>
            <x v="96"/>
            <x v="103"/>
            <x v="105"/>
            <x v="106"/>
            <x v="108"/>
            <x v="110"/>
            <x v="112"/>
            <x v="115"/>
            <x v="116"/>
            <x v="124"/>
            <x v="125"/>
            <x v="126"/>
          </reference>
          <reference field="87" count="1" selected="0">
            <x v="560"/>
          </reference>
        </references>
      </pivotArea>
    </format>
    <format dxfId="221">
      <pivotArea dataOnly="0" labelOnly="1" fieldPosition="0">
        <references count="2">
          <reference field="1" count="45">
            <x v="0"/>
            <x v="1"/>
            <x v="2"/>
            <x v="3"/>
            <x v="4"/>
            <x v="5"/>
            <x v="6"/>
            <x v="7"/>
            <x v="8"/>
            <x v="15"/>
            <x v="16"/>
            <x v="17"/>
            <x v="18"/>
            <x v="19"/>
            <x v="20"/>
            <x v="21"/>
            <x v="23"/>
            <x v="25"/>
            <x v="26"/>
            <x v="27"/>
            <x v="28"/>
            <x v="29"/>
            <x v="30"/>
            <x v="31"/>
            <x v="32"/>
            <x v="33"/>
            <x v="34"/>
            <x v="43"/>
            <x v="45"/>
            <x v="50"/>
            <x v="52"/>
            <x v="53"/>
            <x v="63"/>
            <x v="75"/>
            <x v="84"/>
            <x v="89"/>
            <x v="92"/>
            <x v="93"/>
            <x v="102"/>
            <x v="104"/>
            <x v="107"/>
            <x v="109"/>
            <x v="114"/>
            <x v="120"/>
            <x v="121"/>
          </reference>
          <reference field="87" count="1" selected="0">
            <x v="568"/>
          </reference>
        </references>
      </pivotArea>
    </format>
    <format dxfId="220">
      <pivotArea dataOnly="0" labelOnly="1" fieldPosition="0">
        <references count="2">
          <reference field="1" count="35">
            <x v="35"/>
            <x v="38"/>
            <x v="51"/>
            <x v="56"/>
            <x v="57"/>
            <x v="58"/>
            <x v="59"/>
            <x v="60"/>
            <x v="61"/>
            <x v="64"/>
            <x v="66"/>
            <x v="69"/>
            <x v="72"/>
            <x v="76"/>
            <x v="82"/>
            <x v="85"/>
            <x v="86"/>
            <x v="87"/>
            <x v="88"/>
            <x v="90"/>
            <x v="94"/>
            <x v="95"/>
            <x v="97"/>
            <x v="98"/>
            <x v="99"/>
            <x v="100"/>
            <x v="101"/>
            <x v="111"/>
            <x v="113"/>
            <x v="117"/>
            <x v="118"/>
            <x v="119"/>
            <x v="122"/>
            <x v="123"/>
            <x v="127"/>
          </reference>
          <reference field="87" count="1" selected="0">
            <x v="609"/>
          </reference>
        </references>
      </pivotArea>
    </format>
    <format dxfId="219">
      <pivotArea collapsedLevelsAreSubtotals="1" fieldPosition="0">
        <references count="2">
          <reference field="4294967294" count="1" selected="0">
            <x v="0"/>
          </reference>
          <reference field="87" count="1">
            <x v="560"/>
          </reference>
        </references>
      </pivotArea>
    </format>
    <format dxfId="218">
      <pivotArea collapsedLevelsAreSubtotals="1" fieldPosition="0">
        <references count="2">
          <reference field="4294967294" count="1" selected="0">
            <x v="0"/>
          </reference>
          <reference field="87" count="1">
            <x v="561"/>
          </reference>
        </references>
      </pivotArea>
    </format>
    <format dxfId="217">
      <pivotArea collapsedLevelsAreSubtotals="1" fieldPosition="0">
        <references count="2">
          <reference field="4294967294" count="1" selected="0">
            <x v="0"/>
          </reference>
          <reference field="87" count="1">
            <x v="562"/>
          </reference>
        </references>
      </pivotArea>
    </format>
    <format dxfId="216">
      <pivotArea collapsedLevelsAreSubtotals="1" fieldPosition="0">
        <references count="2">
          <reference field="4294967294" count="1" selected="0">
            <x v="0"/>
          </reference>
          <reference field="87" count="1">
            <x v="563"/>
          </reference>
        </references>
      </pivotArea>
    </format>
    <format dxfId="215">
      <pivotArea collapsedLevelsAreSubtotals="1" fieldPosition="0">
        <references count="2">
          <reference field="4294967294" count="1" selected="0">
            <x v="0"/>
          </reference>
          <reference field="87" count="1">
            <x v="564"/>
          </reference>
        </references>
      </pivotArea>
    </format>
    <format dxfId="214">
      <pivotArea collapsedLevelsAreSubtotals="1" fieldPosition="0">
        <references count="2">
          <reference field="4294967294" count="1" selected="0">
            <x v="0"/>
          </reference>
          <reference field="87" count="1">
            <x v="565"/>
          </reference>
        </references>
      </pivotArea>
    </format>
    <format dxfId="213">
      <pivotArea collapsedLevelsAreSubtotals="1" fieldPosition="0">
        <references count="2">
          <reference field="4294967294" count="1" selected="0">
            <x v="0"/>
          </reference>
          <reference field="87" count="1">
            <x v="566"/>
          </reference>
        </references>
      </pivotArea>
    </format>
    <format dxfId="212">
      <pivotArea collapsedLevelsAreSubtotals="1" fieldPosition="0">
        <references count="2">
          <reference field="4294967294" count="1" selected="0">
            <x v="0"/>
          </reference>
          <reference field="87" count="1">
            <x v="567"/>
          </reference>
        </references>
      </pivotArea>
    </format>
    <format dxfId="211">
      <pivotArea collapsedLevelsAreSubtotals="1" fieldPosition="0">
        <references count="2">
          <reference field="4294967294" count="1" selected="0">
            <x v="0"/>
          </reference>
          <reference field="87" count="1">
            <x v="568"/>
          </reference>
        </references>
      </pivotArea>
    </format>
    <format dxfId="210">
      <pivotArea collapsedLevelsAreSubtotals="1" fieldPosition="0">
        <references count="2">
          <reference field="4294967294" count="1" selected="0">
            <x v="0"/>
          </reference>
          <reference field="87" count="1">
            <x v="569"/>
          </reference>
        </references>
      </pivotArea>
    </format>
    <format dxfId="209">
      <pivotArea collapsedLevelsAreSubtotals="1" fieldPosition="0">
        <references count="2">
          <reference field="4294967294" count="1" selected="0">
            <x v="0"/>
          </reference>
          <reference field="87" count="1">
            <x v="570"/>
          </reference>
        </references>
      </pivotArea>
    </format>
    <format dxfId="208">
      <pivotArea collapsedLevelsAreSubtotals="1" fieldPosition="0">
        <references count="2">
          <reference field="4294967294" count="1" selected="0">
            <x v="0"/>
          </reference>
          <reference field="87" count="1">
            <x v="571"/>
          </reference>
        </references>
      </pivotArea>
    </format>
    <format dxfId="207">
      <pivotArea collapsedLevelsAreSubtotals="1" fieldPosition="0">
        <references count="2">
          <reference field="4294967294" count="1" selected="0">
            <x v="0"/>
          </reference>
          <reference field="87" count="1">
            <x v="572"/>
          </reference>
        </references>
      </pivotArea>
    </format>
    <format dxfId="206">
      <pivotArea collapsedLevelsAreSubtotals="1" fieldPosition="0">
        <references count="2">
          <reference field="4294967294" count="1" selected="0">
            <x v="0"/>
          </reference>
          <reference field="87" count="1">
            <x v="573"/>
          </reference>
        </references>
      </pivotArea>
    </format>
    <format dxfId="205">
      <pivotArea collapsedLevelsAreSubtotals="1" fieldPosition="0">
        <references count="2">
          <reference field="4294967294" count="1" selected="0">
            <x v="0"/>
          </reference>
          <reference field="87" count="1">
            <x v="584"/>
          </reference>
        </references>
      </pivotArea>
    </format>
    <format dxfId="204">
      <pivotArea collapsedLevelsAreSubtotals="1" fieldPosition="0">
        <references count="2">
          <reference field="4294967294" count="1" selected="0">
            <x v="0"/>
          </reference>
          <reference field="87" count="1">
            <x v="585"/>
          </reference>
        </references>
      </pivotArea>
    </format>
    <format dxfId="203">
      <pivotArea collapsedLevelsAreSubtotals="1" fieldPosition="0">
        <references count="2">
          <reference field="4294967294" count="1" selected="0">
            <x v="0"/>
          </reference>
          <reference field="87" count="1">
            <x v="586"/>
          </reference>
        </references>
      </pivotArea>
    </format>
    <format dxfId="202">
      <pivotArea collapsedLevelsAreSubtotals="1" fieldPosition="0">
        <references count="2">
          <reference field="4294967294" count="1" selected="0">
            <x v="0"/>
          </reference>
          <reference field="87" count="1">
            <x v="587"/>
          </reference>
        </references>
      </pivotArea>
    </format>
    <format dxfId="201">
      <pivotArea collapsedLevelsAreSubtotals="1" fieldPosition="0">
        <references count="2">
          <reference field="4294967294" count="1" selected="0">
            <x v="0"/>
          </reference>
          <reference field="87" count="1">
            <x v="588"/>
          </reference>
        </references>
      </pivotArea>
    </format>
    <format dxfId="200">
      <pivotArea collapsedLevelsAreSubtotals="1" fieldPosition="0">
        <references count="2">
          <reference field="4294967294" count="1" selected="0">
            <x v="0"/>
          </reference>
          <reference field="87" count="1">
            <x v="589"/>
          </reference>
        </references>
      </pivotArea>
    </format>
    <format dxfId="199">
      <pivotArea collapsedLevelsAreSubtotals="1" fieldPosition="0">
        <references count="2">
          <reference field="4294967294" count="1" selected="0">
            <x v="0"/>
          </reference>
          <reference field="87" count="1">
            <x v="590"/>
          </reference>
        </references>
      </pivotArea>
    </format>
    <format dxfId="198">
      <pivotArea collapsedLevelsAreSubtotals="1" fieldPosition="0">
        <references count="2">
          <reference field="4294967294" count="1" selected="0">
            <x v="0"/>
          </reference>
          <reference field="87" count="1">
            <x v="592"/>
          </reference>
        </references>
      </pivotArea>
    </format>
    <format dxfId="197">
      <pivotArea collapsedLevelsAreSubtotals="1" fieldPosition="0">
        <references count="2">
          <reference field="4294967294" count="1" selected="0">
            <x v="0"/>
          </reference>
          <reference field="87" count="1">
            <x v="593"/>
          </reference>
        </references>
      </pivotArea>
    </format>
    <format dxfId="196">
      <pivotArea collapsedLevelsAreSubtotals="1" fieldPosition="0">
        <references count="2">
          <reference field="4294967294" count="1" selected="0">
            <x v="0"/>
          </reference>
          <reference field="87" count="1">
            <x v="594"/>
          </reference>
        </references>
      </pivotArea>
    </format>
    <format dxfId="195">
      <pivotArea collapsedLevelsAreSubtotals="1" fieldPosition="0">
        <references count="2">
          <reference field="4294967294" count="1" selected="0">
            <x v="0"/>
          </reference>
          <reference field="87" count="1">
            <x v="595"/>
          </reference>
        </references>
      </pivotArea>
    </format>
    <format dxfId="194">
      <pivotArea collapsedLevelsAreSubtotals="1" fieldPosition="0">
        <references count="2">
          <reference field="4294967294" count="1" selected="0">
            <x v="0"/>
          </reference>
          <reference field="87" count="1">
            <x v="596"/>
          </reference>
        </references>
      </pivotArea>
    </format>
    <format dxfId="193">
      <pivotArea collapsedLevelsAreSubtotals="1" fieldPosition="0">
        <references count="2">
          <reference field="4294967294" count="1" selected="0">
            <x v="0"/>
          </reference>
          <reference field="87" count="1">
            <x v="598"/>
          </reference>
        </references>
      </pivotArea>
    </format>
    <format dxfId="192">
      <pivotArea collapsedLevelsAreSubtotals="1" fieldPosition="0">
        <references count="2">
          <reference field="4294967294" count="1" selected="0">
            <x v="0"/>
          </reference>
          <reference field="87" count="1">
            <x v="599"/>
          </reference>
        </references>
      </pivotArea>
    </format>
    <format dxfId="191">
      <pivotArea collapsedLevelsAreSubtotals="1" fieldPosition="0">
        <references count="2">
          <reference field="4294967294" count="1" selected="0">
            <x v="0"/>
          </reference>
          <reference field="87" count="1">
            <x v="600"/>
          </reference>
        </references>
      </pivotArea>
    </format>
    <format dxfId="190">
      <pivotArea collapsedLevelsAreSubtotals="1" fieldPosition="0">
        <references count="2">
          <reference field="4294967294" count="1" selected="0">
            <x v="0"/>
          </reference>
          <reference field="87" count="1">
            <x v="601"/>
          </reference>
        </references>
      </pivotArea>
    </format>
    <format dxfId="189">
      <pivotArea collapsedLevelsAreSubtotals="1" fieldPosition="0">
        <references count="2">
          <reference field="4294967294" count="1" selected="0">
            <x v="0"/>
          </reference>
          <reference field="87" count="1">
            <x v="602"/>
          </reference>
        </references>
      </pivotArea>
    </format>
    <format dxfId="188">
      <pivotArea collapsedLevelsAreSubtotals="1" fieldPosition="0">
        <references count="2">
          <reference field="4294967294" count="1" selected="0">
            <x v="0"/>
          </reference>
          <reference field="87" count="1">
            <x v="603"/>
          </reference>
        </references>
      </pivotArea>
    </format>
    <format dxfId="187">
      <pivotArea collapsedLevelsAreSubtotals="1" fieldPosition="0">
        <references count="2">
          <reference field="4294967294" count="1" selected="0">
            <x v="0"/>
          </reference>
          <reference field="87" count="1">
            <x v="604"/>
          </reference>
        </references>
      </pivotArea>
    </format>
    <format dxfId="186">
      <pivotArea collapsedLevelsAreSubtotals="1" fieldPosition="0">
        <references count="2">
          <reference field="4294967294" count="1" selected="0">
            <x v="0"/>
          </reference>
          <reference field="87" count="1">
            <x v="605"/>
          </reference>
        </references>
      </pivotArea>
    </format>
    <format dxfId="185">
      <pivotArea collapsedLevelsAreSubtotals="1" fieldPosition="0">
        <references count="2">
          <reference field="4294967294" count="1" selected="0">
            <x v="0"/>
          </reference>
          <reference field="87" count="1">
            <x v="606"/>
          </reference>
        </references>
      </pivotArea>
    </format>
    <format dxfId="184">
      <pivotArea collapsedLevelsAreSubtotals="1" fieldPosition="0">
        <references count="2">
          <reference field="4294967294" count="1" selected="0">
            <x v="0"/>
          </reference>
          <reference field="87" count="1">
            <x v="607"/>
          </reference>
        </references>
      </pivotArea>
    </format>
    <format dxfId="183">
      <pivotArea collapsedLevelsAreSubtotals="1" fieldPosition="0">
        <references count="2">
          <reference field="4294967294" count="1" selected="0">
            <x v="0"/>
          </reference>
          <reference field="87" count="1">
            <x v="608"/>
          </reference>
        </references>
      </pivotArea>
    </format>
    <format dxfId="182">
      <pivotArea collapsedLevelsAreSubtotals="1" fieldPosition="0">
        <references count="2">
          <reference field="4294967294" count="1" selected="0">
            <x v="0"/>
          </reference>
          <reference field="87" count="1">
            <x v="609"/>
          </reference>
        </references>
      </pivotArea>
    </format>
    <format dxfId="181">
      <pivotArea collapsedLevelsAreSubtotals="1" fieldPosition="0">
        <references count="2">
          <reference field="4294967294" count="1" selected="0">
            <x v="0"/>
          </reference>
          <reference field="87" count="1">
            <x v="591"/>
          </reference>
        </references>
      </pivotArea>
    </format>
    <format dxfId="180">
      <pivotArea collapsedLevelsAreSubtotals="1" fieldPosition="0">
        <references count="2">
          <reference field="4294967294" count="1" selected="0">
            <x v="0"/>
          </reference>
          <reference field="87" count="1">
            <x v="59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Fecha">
  <location ref="Q4:S26" firstHeaderRow="0" firstDataRow="1" firstDataCol="1"/>
  <pivotFields count="103">
    <pivotField showAll="0"/>
    <pivotField axis="axisRow" dataField="1" showAll="0">
      <items count="129">
        <item x="54"/>
        <item x="58"/>
        <item x="57"/>
        <item x="23"/>
        <item x="62"/>
        <item x="73"/>
        <item x="95"/>
        <item x="99"/>
        <item x="110"/>
        <item x="27"/>
        <item x="20"/>
        <item x="28"/>
        <item x="24"/>
        <item x="31"/>
        <item x="19"/>
        <item x="108"/>
        <item x="68"/>
        <item x="69"/>
        <item x="90"/>
        <item x="89"/>
        <item x="83"/>
        <item x="109"/>
        <item x="13"/>
        <item x="117"/>
        <item x="18"/>
        <item x="92"/>
        <item x="98"/>
        <item x="113"/>
        <item x="86"/>
        <item x="94"/>
        <item x="91"/>
        <item x="85"/>
        <item x="93"/>
        <item x="66"/>
        <item x="116"/>
        <item x="77"/>
        <item x="45"/>
        <item x="26"/>
        <item x="87"/>
        <item x="47"/>
        <item x="55"/>
        <item x="36"/>
        <item x="46"/>
        <item x="70"/>
        <item x="16"/>
        <item x="60"/>
        <item x="37"/>
        <item x="10"/>
        <item x="56"/>
        <item x="42"/>
        <item x="75"/>
        <item x="104"/>
        <item x="52"/>
        <item x="51"/>
        <item x="17"/>
        <item x="15"/>
        <item x="123"/>
        <item x="120"/>
        <item x="121"/>
        <item x="122"/>
        <item x="106"/>
        <item x="107"/>
        <item x="7"/>
        <item x="59"/>
        <item x="79"/>
        <item x="33"/>
        <item x="78"/>
        <item x="14"/>
        <item x="21"/>
        <item x="105"/>
        <item x="4"/>
        <item x="41"/>
        <item x="80"/>
        <item x="0"/>
        <item x="12"/>
        <item x="72"/>
        <item x="81"/>
        <item x="1"/>
        <item x="39"/>
        <item x="29"/>
        <item x="2"/>
        <item x="11"/>
        <item x="82"/>
        <item x="43"/>
        <item x="64"/>
        <item x="88"/>
        <item x="102"/>
        <item x="103"/>
        <item x="100"/>
        <item x="65"/>
        <item x="84"/>
        <item x="3"/>
        <item x="61"/>
        <item x="50"/>
        <item x="97"/>
        <item x="112"/>
        <item x="25"/>
        <item x="96"/>
        <item x="111"/>
        <item x="115"/>
        <item x="101"/>
        <item x="118"/>
        <item x="49"/>
        <item x="9"/>
        <item x="44"/>
        <item x="38"/>
        <item x="30"/>
        <item x="63"/>
        <item x="35"/>
        <item x="48"/>
        <item x="5"/>
        <item x="76"/>
        <item x="32"/>
        <item x="74"/>
        <item x="67"/>
        <item x="40"/>
        <item x="34"/>
        <item x="124"/>
        <item x="114"/>
        <item x="119"/>
        <item x="71"/>
        <item x="53"/>
        <item x="126"/>
        <item x="125"/>
        <item x="8"/>
        <item x="6"/>
        <item x="22"/>
        <item x="12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5" showAll="0" defaultSubtotal="0"/>
    <pivotField numFmtId="165" showAll="0" defaultSubtotal="0"/>
    <pivotField numFmtId="165" showAll="0" defaultSubtotal="0"/>
    <pivotField numFmtId="165" showAll="0" defaultSubtotal="0"/>
    <pivotField showAll="0" defaultSubtotal="0"/>
    <pivotField numFmtId="165" showAll="0" defaultSubtotal="0"/>
    <pivotField numFmtId="165" showAll="0" defaultSubtotal="0"/>
    <pivotField showAll="0" defaultSubtotal="0"/>
    <pivotField numFmtId="165" showAll="0" defaultSubtotal="0"/>
    <pivotField numFmtId="165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sortType="ascending">
      <items count="611">
        <item m="1" x="592"/>
        <item sd="0" m="1" x="177"/>
        <item sd="0" m="1" x="478"/>
        <item sd="0" m="1" x="490"/>
        <item sd="0" m="1" x="200"/>
        <item sd="0" m="1" x="501"/>
        <item sd="0" m="1" x="210"/>
        <item sd="0" m="1" x="513"/>
        <item sd="0" m="1" x="222"/>
        <item sd="0" m="1" x="538"/>
        <item sd="0" m="1" x="397"/>
        <item sd="0" m="1" x="113"/>
        <item m="1" x="406"/>
        <item sd="0" m="1" x="131"/>
        <item sd="0" m="1" x="427"/>
        <item sd="0" m="1" x="140"/>
        <item sd="0" m="1" x="437"/>
        <item sd="0" m="1" x="150"/>
        <item sd="0" m="1" x="451"/>
        <item sd="0" m="1" x="460"/>
        <item sd="0" m="1" x="169"/>
        <item sd="0" m="1" x="471"/>
        <item sd="0" m="1" x="179"/>
        <item sd="0" m="1" x="479"/>
        <item m="1" x="189"/>
        <item sd="0" m="1" x="503"/>
        <item sd="0" m="1" x="212"/>
        <item sd="0" m="1" x="515"/>
        <item sd="0" m="1" x="223"/>
        <item sd="0" m="1" x="526"/>
        <item sd="0" m="1" x="233"/>
        <item sd="0" m="1" x="246"/>
        <item sd="0" m="1" x="550"/>
        <item sd="0" m="1" x="259"/>
        <item sd="0" m="1" x="416"/>
        <item sd="0" m="1" x="133"/>
        <item sd="0" m="1" x="439"/>
        <item sd="0" m="1" x="152"/>
        <item sd="0" m="1" x="452"/>
        <item sd="0" m="1" x="162"/>
        <item sd="0" m="1" x="462"/>
        <item sd="0" m="1" x="473"/>
        <item sd="0" m="1" x="181"/>
        <item sd="0" m="1" x="481"/>
        <item sd="0" m="1" x="191"/>
        <item sd="0" m="1" x="492"/>
        <item sd="0" m="1" x="203"/>
        <item sd="0" m="1" x="214"/>
        <item sd="0" m="1" x="517"/>
        <item m="1" x="527"/>
        <item m="1" x="235"/>
        <item m="1" x="541"/>
        <item m="1" x="248"/>
        <item m="1" x="552"/>
        <item m="1" x="261"/>
        <item m="1" x="562"/>
        <item m="1" x="272"/>
        <item m="1" x="573"/>
        <item m="1" x="279"/>
        <item m="1" x="441"/>
        <item m="1" x="154"/>
        <item m="1" x="454"/>
        <item m="1" x="164"/>
        <item m="1" x="463"/>
        <item m="1" x="172"/>
        <item m="1" x="183"/>
        <item m="1" x="483"/>
        <item m="1" x="193"/>
        <item m="1" x="494"/>
        <item m="1" x="204"/>
        <item m="1" x="506"/>
        <item m="1" x="225"/>
        <item m="1" x="529"/>
        <item m="1" x="237"/>
        <item m="1" x="542"/>
        <item m="1" x="250"/>
        <item m="1" x="263"/>
        <item m="1" x="564"/>
        <item m="1" x="274"/>
        <item m="1" x="575"/>
        <item m="1" x="280"/>
        <item m="1" x="584"/>
        <item m="1" x="288"/>
        <item m="1" x="593"/>
        <item m="1" x="297"/>
        <item m="1" x="602"/>
        <item m="1" x="465"/>
        <item m="1" x="173"/>
        <item m="1" x="475"/>
        <item m="1" x="485"/>
        <item m="1" x="195"/>
        <item m="1" x="496"/>
        <item m="1" x="206"/>
        <item m="1" x="507"/>
        <item m="1" x="217"/>
        <item m="1" x="227"/>
        <item m="1" x="531"/>
        <item m="1" x="239"/>
        <item m="1" x="544"/>
        <item m="1" x="251"/>
        <item m="1" x="555"/>
        <item m="1" x="566"/>
        <item m="1" x="276"/>
        <item m="1" x="577"/>
        <item m="1" x="282"/>
        <item m="1" x="585"/>
        <item m="1" x="290"/>
        <item m="1" x="299"/>
        <item m="1" x="604"/>
        <item m="1" x="306"/>
        <item m="1" x="26"/>
        <item m="1" x="313"/>
        <item m="1" x="487"/>
        <item m="1" x="197"/>
        <item m="1" x="498"/>
        <item m="1" x="208"/>
        <item m="1" x="509"/>
        <item m="1" x="218"/>
        <item m="1" x="521"/>
        <item m="1" x="229"/>
        <item m="1" x="533"/>
        <item m="1" x="241"/>
        <item m="1" x="546"/>
        <item m="1" x="253"/>
        <item m="1" x="556"/>
        <item m="1" x="266"/>
        <item m="1" x="568"/>
        <item m="1" x="579"/>
        <item m="1" x="284"/>
        <item m="1" x="587"/>
        <item m="1" x="291"/>
        <item m="1" x="596"/>
        <item m="1" x="301"/>
        <item m="1" x="308"/>
        <item m="1" x="28"/>
        <item m="1" x="315"/>
        <item m="1" x="33"/>
        <item m="1" x="321"/>
        <item m="1" x="39"/>
        <item m="1" x="327"/>
        <item m="1" x="46"/>
        <item m="1" x="511"/>
        <item m="1" x="220"/>
        <item m="1" x="523"/>
        <item m="1" x="230"/>
        <item m="1" x="535"/>
        <item m="1" x="243"/>
        <item m="1" x="255"/>
        <item m="1" x="558"/>
        <item m="1" x="268"/>
        <item m="1" x="569"/>
        <item m="1" x="278"/>
        <item m="1" x="589"/>
        <item m="1" x="293"/>
        <item m="1" x="598"/>
        <item m="1" x="302"/>
        <item m="1" x="607"/>
        <item m="1" x="30"/>
        <item m="1" x="317"/>
        <item m="1" x="35"/>
        <item m="1" x="323"/>
        <item m="1" x="40"/>
        <item m="1" x="329"/>
        <item m="1" x="48"/>
        <item m="1" x="334"/>
        <item m="1" x="54"/>
        <item m="1" x="340"/>
        <item m="1" x="536"/>
        <item m="1" x="244"/>
        <item m="1" x="549"/>
        <item m="1" x="257"/>
        <item m="1" x="560"/>
        <item m="1" x="270"/>
        <item m="1" x="571"/>
        <item m="1" x="581"/>
        <item m="1" x="287"/>
        <item m="1" x="295"/>
        <item m="1" x="600"/>
        <item m="1" x="304"/>
        <item m="1" x="608"/>
        <item m="1" x="311"/>
        <item m="1" x="32"/>
        <item m="1" x="319"/>
        <item m="1" x="37"/>
        <item m="1" x="325"/>
        <item m="1" x="42"/>
        <item m="1" x="330"/>
        <item m="1" x="50"/>
        <item m="1" x="336"/>
        <item m="1" x="342"/>
        <item m="1" x="60"/>
        <item m="1" x="347"/>
        <item m="1" x="63"/>
        <item m="1" x="354"/>
        <item m="1" x="71"/>
        <item m="1" x="44"/>
        <item m="1" x="332"/>
        <item m="1" x="52"/>
        <item m="1" x="337"/>
        <item m="1" x="56"/>
        <item m="1" x="344"/>
        <item m="1" x="65"/>
        <item m="1" x="356"/>
        <item m="1" x="72"/>
        <item m="1" x="361"/>
        <item m="1" x="78"/>
        <item m="1" x="84"/>
        <item m="1" x="375"/>
        <item m="1" x="91"/>
        <item m="1" x="382"/>
        <item m="1" x="98"/>
        <item m="1" x="390"/>
        <item m="1" x="399"/>
        <item m="1" x="115"/>
        <item m="1" x="408"/>
        <item m="1" x="123"/>
        <item m="1" x="418"/>
        <item m="1" x="134"/>
        <item m="1" x="429"/>
        <item m="1" x="143"/>
        <item m="1" x="443"/>
        <item m="1" x="339"/>
        <item m="1" x="58"/>
        <item m="1" x="345"/>
        <item m="1" x="62"/>
        <item m="1" x="350"/>
        <item m="1" x="67"/>
        <item m="1" x="358"/>
        <item m="1" x="74"/>
        <item m="1" x="363"/>
        <item m="1" x="79"/>
        <item m="1" x="370"/>
        <item m="1" x="86"/>
        <item m="1" x="377"/>
        <item m="1" x="93"/>
        <item m="1" x="384"/>
        <item m="1" x="100"/>
        <item m="1" x="391"/>
        <item m="1" x="107"/>
        <item m="1" x="125"/>
        <item m="1" x="420"/>
        <item m="1" x="135"/>
        <item m="1" x="431"/>
        <item m="1" x="145"/>
        <item m="1" x="445"/>
        <item m="1" x="156"/>
        <item m="1" x="352"/>
        <item m="1" x="69"/>
        <item m="1" x="360"/>
        <item m="1" x="76"/>
        <item m="1" x="365"/>
        <item m="1" x="80"/>
        <item m="1" x="371"/>
        <item m="1" x="87"/>
        <item m="1" x="378"/>
        <item m="1" x="95"/>
        <item m="1" x="386"/>
        <item m="1" x="102"/>
        <item m="1" x="393"/>
        <item m="1" x="108"/>
        <item m="1" x="402"/>
        <item m="1" x="118"/>
        <item m="1" x="411"/>
        <item m="1" x="127"/>
        <item m="1" x="422"/>
        <item m="1" x="432"/>
        <item m="1" x="147"/>
        <item m="1" x="447"/>
        <item m="1" x="158"/>
        <item m="1" x="457"/>
        <item m="1" x="467"/>
        <item m="1" x="175"/>
        <item m="1" x="476"/>
        <item m="1" x="186"/>
        <item m="1" x="488"/>
        <item m="1" x="367"/>
        <item m="1" x="82"/>
        <item m="1" x="373"/>
        <item m="1" x="89"/>
        <item m="1" x="380"/>
        <item m="1" x="110"/>
        <item m="1" x="404"/>
        <item m="1" x="120"/>
        <item m="1" x="412"/>
        <item m="1" x="129"/>
        <item m="1" x="424"/>
        <item m="1" x="434"/>
        <item m="1" x="149"/>
        <item m="1" x="449"/>
        <item m="1" x="159"/>
        <item m="1" x="458"/>
        <item m="1" x="167"/>
        <item m="1" x="469"/>
        <item m="1" x="176"/>
        <item m="1" x="477"/>
        <item m="1" x="188"/>
        <item m="1" x="489"/>
        <item m="1" x="199"/>
        <item m="1" x="500"/>
        <item m="1" x="97"/>
        <item m="1" x="389"/>
        <item m="1" x="105"/>
        <item m="1" x="396"/>
        <item m="1" x="112"/>
        <item m="1" x="122"/>
        <item m="1" x="414"/>
        <item m="1" x="130"/>
        <item m="1" x="426"/>
        <item m="1" x="139"/>
        <item m="1" x="436"/>
        <item m="1" x="450"/>
        <item m="1" x="160"/>
        <item m="1" x="459"/>
        <item m="1" x="168"/>
        <item m="1" x="470"/>
        <item m="1" x="178"/>
        <item m="1" x="491"/>
        <item m="1" x="201"/>
        <item m="1" x="502"/>
        <item m="1" x="211"/>
        <item m="1" x="514"/>
        <item m="1" x="525"/>
        <item m="1" x="232"/>
        <item m="1" x="539"/>
        <item m="1" x="398"/>
        <item m="1" x="114"/>
        <item m="1" x="407"/>
        <item m="1" x="415"/>
        <item m="1" x="132"/>
        <item m="1" x="428"/>
        <item m="1" x="141"/>
        <item m="1" x="438"/>
        <item m="1" x="151"/>
        <item m="1" x="161"/>
        <item m="1" x="461"/>
        <item m="1" x="170"/>
        <item m="1" x="472"/>
        <item m="1" x="180"/>
        <item m="1" x="480"/>
        <item m="1" x="190"/>
        <item m="1" x="202"/>
        <item m="1" x="504"/>
        <item m="1" x="213"/>
        <item m="1" x="516"/>
        <item m="1" x="224"/>
        <item m="1" x="234"/>
        <item m="1" x="540"/>
        <item m="1" x="247"/>
        <item m="1" x="551"/>
        <item m="1" x="260"/>
        <item m="1" x="417"/>
        <item m="1" x="142"/>
        <item m="1" x="440"/>
        <item m="1" x="153"/>
        <item m="1" x="453"/>
        <item m="1" x="163"/>
        <item m="1" x="171"/>
        <item m="1" x="474"/>
        <item m="1" x="182"/>
        <item m="1" x="482"/>
        <item m="1" x="192"/>
        <item m="1" x="493"/>
        <item m="1" x="505"/>
        <item m="1" x="215"/>
        <item m="1" x="518"/>
        <item m="1" x="528"/>
        <item m="1" x="236"/>
        <item m="1" x="249"/>
        <item m="1" x="553"/>
        <item m="1" x="262"/>
        <item m="1" x="563"/>
        <item m="1" x="273"/>
        <item m="1" x="574"/>
        <item m="1" x="583"/>
        <item m="1" x="442"/>
        <item m="1" x="155"/>
        <item m="1" x="455"/>
        <item m="1" x="165"/>
        <item m="1" x="464"/>
        <item m="1" x="184"/>
        <item m="1" x="484"/>
        <item m="1" x="194"/>
        <item m="1" x="495"/>
        <item m="1" x="205"/>
        <item m="1" x="216"/>
        <item m="1" x="519"/>
        <item m="1" x="226"/>
        <item m="1" x="530"/>
        <item m="1" x="238"/>
        <item m="1" x="543"/>
        <item m="1" x="554"/>
        <item m="1" x="264"/>
        <item m="1" x="565"/>
        <item m="1" x="275"/>
        <item m="1" x="576"/>
        <item m="1" x="281"/>
        <item m="1" x="289"/>
        <item m="1" x="594"/>
        <item m="1" x="298"/>
        <item m="1" x="603"/>
        <item m="1" x="466"/>
        <item m="1" x="174"/>
        <item m="1" x="185"/>
        <item m="1" x="486"/>
        <item m="1" x="196"/>
        <item m="1" x="497"/>
        <item m="1" x="207"/>
        <item m="1" x="508"/>
        <item m="1" x="520"/>
        <item m="1" x="228"/>
        <item m="1" x="532"/>
        <item m="1" x="240"/>
        <item m="1" x="545"/>
        <item m="1" x="252"/>
        <item m="1" x="265"/>
        <item m="1" x="567"/>
        <item m="1" x="277"/>
        <item m="1" x="578"/>
        <item m="1" x="283"/>
        <item m="1" x="586"/>
        <item m="1" x="595"/>
        <item m="1" x="300"/>
        <item m="1" x="605"/>
        <item m="1" x="307"/>
        <item m="1" x="27"/>
        <item m="1" x="314"/>
        <item m="1" x="198"/>
        <item m="1" x="499"/>
        <item m="1" x="209"/>
        <item m="1" x="510"/>
        <item m="1" x="219"/>
        <item m="1" x="522"/>
        <item m="1" x="534"/>
        <item m="1" x="242"/>
        <item m="1" x="547"/>
        <item m="1" x="254"/>
        <item m="1" x="557"/>
        <item m="1" x="267"/>
        <item m="1" x="580"/>
        <item m="1" x="285"/>
        <item m="1" x="588"/>
        <item m="1" x="292"/>
        <item m="1" x="597"/>
        <item m="1" x="606"/>
        <item m="1" x="309"/>
        <item m="1" x="29"/>
        <item m="1" x="316"/>
        <item m="1" x="34"/>
        <item m="1" x="322"/>
        <item m="1" x="328"/>
        <item m="1" x="47"/>
        <item m="1" x="512"/>
        <item m="1" x="221"/>
        <item m="1" x="524"/>
        <item m="1" x="231"/>
        <item m="1" x="548"/>
        <item m="1" x="256"/>
        <item m="1" x="559"/>
        <item m="1" x="269"/>
        <item m="1" x="570"/>
        <item m="1" x="286"/>
        <item m="1" x="590"/>
        <item m="1" x="294"/>
        <item m="1" x="599"/>
        <item m="1" x="303"/>
        <item m="1" x="310"/>
        <item m="1" x="31"/>
        <item m="1" x="318"/>
        <item m="1" x="36"/>
        <item m="1" x="324"/>
        <item m="1" x="41"/>
        <item m="1" x="49"/>
        <item m="1" x="335"/>
        <item m="1" x="55"/>
        <item m="1" x="341"/>
        <item m="1" x="537"/>
        <item m="1" x="245"/>
        <item m="1" x="258"/>
        <item m="1" x="561"/>
        <item m="1" x="271"/>
        <item m="1" x="572"/>
        <item m="1" x="582"/>
        <item m="1" x="591"/>
        <item m="1" x="296"/>
        <item m="1" x="601"/>
        <item m="1" x="305"/>
        <item m="1" x="609"/>
        <item m="1" x="312"/>
        <item m="1" x="320"/>
        <item m="1" x="38"/>
        <item m="1" x="326"/>
        <item m="1" x="43"/>
        <item m="1" x="331"/>
        <item m="1" x="51"/>
        <item m="1" x="343"/>
        <item m="1" x="61"/>
        <item m="1" x="348"/>
        <item m="1" x="64"/>
        <item m="1" x="355"/>
        <item m="1" x="45"/>
        <item m="1" x="333"/>
        <item m="1" x="53"/>
        <item m="1" x="338"/>
        <item m="1" x="57"/>
        <item m="1" x="349"/>
        <item m="1" x="66"/>
        <item m="1" x="357"/>
        <item m="1" x="73"/>
        <item m="1" x="362"/>
        <item m="1" x="369"/>
        <item m="1" x="85"/>
        <item m="1" x="376"/>
        <item m="1" x="92"/>
        <item m="1" x="383"/>
        <item m="1" x="99"/>
        <item m="1" x="106"/>
        <item m="1" x="400"/>
        <item m="1" x="116"/>
        <item m="1" x="409"/>
        <item m="1" x="124"/>
        <item m="1" x="419"/>
        <item m="1" x="430"/>
        <item m="1" x="144"/>
        <item m="1" x="444"/>
        <item m="1" x="59"/>
        <item m="1" x="346"/>
        <item m="1" x="351"/>
        <item m="1" x="68"/>
        <item m="1" x="359"/>
        <item m="1" x="75"/>
        <item m="1" x="364"/>
        <item m="1" x="94"/>
        <item m="1" x="385"/>
        <item m="1" x="101"/>
        <item m="1" x="392"/>
        <item m="1" x="401"/>
        <item m="1" x="117"/>
        <item m="1" x="410"/>
        <item m="1" x="126"/>
        <item m="1" x="421"/>
        <item m="1" x="136"/>
        <item m="1" x="146"/>
        <item m="1" x="446"/>
        <item m="1" x="157"/>
        <item m="1" x="456"/>
        <item m="1" x="353"/>
        <item m="1" x="70"/>
        <item m="1" x="77"/>
        <item m="1" x="366"/>
        <item m="1" x="81"/>
        <item m="1" x="372"/>
        <item m="1" x="88"/>
        <item m="1" x="379"/>
        <item m="1" x="387"/>
        <item m="1" x="103"/>
        <item m="1" x="394"/>
        <item m="1" x="109"/>
        <item m="1" x="403"/>
        <item m="1" x="119"/>
        <item m="1" x="128"/>
        <item m="1" x="423"/>
        <item m="1" x="137"/>
        <item m="1" x="433"/>
        <item m="1" x="148"/>
        <item m="1" x="448"/>
        <item m="1" x="166"/>
        <item m="1" x="468"/>
        <item m="1" x="187"/>
        <item m="1" x="368"/>
        <item m="1" x="83"/>
        <item m="1" x="374"/>
        <item m="1" x="90"/>
        <item m="1" x="381"/>
        <item m="1" x="96"/>
        <item m="1" x="388"/>
        <item m="1" x="104"/>
        <item m="1" x="395"/>
        <item m="1" x="111"/>
        <item m="1" x="405"/>
        <item m="1" x="121"/>
        <item m="1" x="413"/>
        <item m="1" x="425"/>
        <item m="1" x="138"/>
        <item m="1" x="4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sd="0" x="25"/>
        <item t="default" sd="0"/>
      </items>
    </pivotField>
    <pivotField showAll="0" defaultSubtotal="0"/>
    <pivotField showAll="0" defaultSubtotal="0"/>
    <pivotField showAll="0" defaultSubtotal="0"/>
    <pivotField axis="axisRow" showAll="0" sortType="ascending" defaultSubtotal="0">
      <items count="281">
        <item sd="0" m="1" x="177"/>
        <item sd="0" m="1" x="28"/>
        <item sd="0" m="1" x="143"/>
        <item sd="0" m="1" x="255"/>
        <item sd="0" m="1" x="103"/>
        <item sd="0" m="1" x="124"/>
        <item sd="0" m="1" x="234"/>
        <item sd="0" m="1" x="78"/>
        <item sd="0" m="1" x="112"/>
        <item sd="0" m="1" x="222"/>
        <item sd="0" m="1" x="65"/>
        <item sd="0" m="1" x="172"/>
        <item sd="0" m="1" x="24"/>
        <item sd="0" m="1" x="99"/>
        <item sd="0" m="1" x="207"/>
        <item sd="0" m="1" x="51"/>
        <item sd="0" m="1" x="161"/>
        <item sd="0" m="1" x="275"/>
        <item sd="0" m="1" x="88"/>
        <item sd="0" m="1" x="194"/>
        <item sd="0" m="1" x="40"/>
        <item sd="0" m="1" x="152"/>
        <item sd="0" m="1" x="266"/>
        <item sd="0" m="1" x="247"/>
        <item sd="0" m="1" x="95"/>
        <item sd="0" m="1" x="204"/>
        <item sd="0" m="1" x="48"/>
        <item sd="0" m="1" x="127"/>
        <item sd="0" m="1" x="237"/>
        <item sd="0" m="1" x="83"/>
        <item sd="0" m="1" x="190"/>
        <item sd="0" m="1" x="37"/>
        <item sd="0" m="1" x="116"/>
        <item sd="0" m="1" x="227"/>
        <item sd="0" m="1" x="70"/>
        <item sd="0" m="1" x="178"/>
        <item sd="0" m="1" x="29"/>
        <item sd="0" m="1" x="212"/>
        <item sd="0" m="1" x="56"/>
        <item sd="0" m="1" x="166"/>
        <item sd="0" m="1" x="278"/>
        <item sd="0" m="1" x="92"/>
        <item sd="0" m="1" x="199"/>
        <item sd="0" m="1" x="45"/>
        <item sd="0" m="1" x="113"/>
        <item sd="0" m="1" x="223"/>
        <item sd="0" m="1" x="25"/>
        <item sd="0" m="1" x="140"/>
        <item sd="0" m="1" x="251"/>
        <item sd="0" m="1" x="100"/>
        <item sd="0" m="1" x="208"/>
        <item sd="0" m="1" x="131"/>
        <item sd="0" m="1" x="241"/>
        <item sd="0" m="1" x="89"/>
        <item sd="0" m="1" x="195"/>
        <item sd="0" m="1" x="121"/>
        <item sd="0" m="1" x="232"/>
        <item sd="0" m="1" x="75"/>
        <item sd="0" m="1" x="181"/>
        <item sd="0" m="1" x="258"/>
        <item sd="0" m="1" x="109"/>
        <item sd="0" m="1" x="218"/>
        <item sd="0" m="1" x="61"/>
        <item sd="0" m="1" x="170"/>
        <item sd="0" m="1" x="149"/>
        <item sd="0" m="1" x="262"/>
        <item sd="0" m="1" x="117"/>
        <item sd="0" m="1" x="228"/>
        <item sd="0" m="1" x="30"/>
        <item sd="0" m="1" x="144"/>
        <item sd="0" m="1" x="256"/>
        <item sd="0" m="1" x="104"/>
        <item sd="0" m="1" x="213"/>
        <item sd="0" m="1" x="279"/>
        <item sd="0" m="1" x="135"/>
        <item sd="0" m="1" x="244"/>
        <item sd="0" m="1" x="200"/>
        <item sd="0" m="1" x="269"/>
        <item sd="0" m="1" x="125"/>
        <item sd="0" m="1" x="235"/>
        <item sd="0" m="1" x="79"/>
        <item sd="0" m="1" x="185"/>
        <item sd="0" m="1" x="260"/>
        <item sd="0" m="1" x="52"/>
        <item sd="0" m="1" x="162"/>
        <item sd="0" m="1" x="276"/>
        <item sd="0" m="1" x="132"/>
        <item sd="0" m="1" x="41"/>
        <item sd="0" m="1" x="153"/>
        <item sd="0" m="1" x="267"/>
        <item sd="0" m="1" x="122"/>
        <item sd="0" m="1" x="182"/>
        <item sd="0" m="1" x="33"/>
        <item sd="0" m="1" x="146"/>
        <item sd="0" m="1" x="259"/>
        <item sd="0" m="1" x="110"/>
        <item sd="0" m="1" x="21"/>
        <item sd="0" m="1" x="137"/>
        <item sd="0" m="1" x="248"/>
        <item sd="0" m="1" x="96"/>
        <item sd="0" m="1" x="158"/>
        <item sd="0" m="1" x="271"/>
        <item sd="0" m="1" x="128"/>
        <item sd="0" m="1" x="238"/>
        <item sd="0" m="1" x="31"/>
        <item sd="0" m="1" x="105"/>
        <item sd="0" m="1" x="214"/>
        <item sd="0" m="1" x="57"/>
        <item sd="0" m="1" x="167"/>
        <item sd="0" m="1" x="280"/>
        <item sd="0" m="1" x="93"/>
        <item sd="0" m="1" x="201"/>
        <item sd="0" m="1" x="46"/>
        <item sd="0" m="1" x="156"/>
        <item sd="0" m="1" x="270"/>
        <item sd="0" m="1" x="80"/>
        <item sd="0" m="1" x="186"/>
        <item sd="0" m="1" x="35"/>
        <item sd="0" m="1" x="147"/>
        <item sd="0" m="1" x="66"/>
        <item sd="0" m="1" x="173"/>
        <item sd="0" m="1" x="26"/>
        <item sd="0" m="1" x="141"/>
        <item sd="0" m="1" x="252"/>
        <item sd="0" m="1" x="123"/>
        <item sd="0" m="1" x="233"/>
        <item sd="0" m="1" x="76"/>
        <item sd="0" m="1" x="183"/>
        <item sd="0" m="1" x="34"/>
        <item sd="0" m="1" x="111"/>
        <item sd="0" m="1" x="219"/>
        <item sd="0" m="1" x="62"/>
        <item sd="0" m="1" x="171"/>
        <item sd="0" m="1" x="22"/>
        <item sd="0" m="1" x="205"/>
        <item sd="0" m="1" x="49"/>
        <item sd="0" m="1" x="159"/>
        <item sd="0" m="1" x="272"/>
        <item sd="0" m="1" x="84"/>
        <item sd="0" m="1" x="191"/>
        <item sd="0" m="1" x="38"/>
        <item sd="0" m="1" x="150"/>
        <item sd="0" m="1" x="263"/>
        <item sd="0" m="1" x="71"/>
        <item sd="0" m="1" x="179"/>
        <item sd="0" m="1" x="245"/>
        <item sd="0" m="1" x="94"/>
        <item sd="0" m="1" x="202"/>
        <item sd="0" m="1" x="126"/>
        <item sd="0" m="1" x="236"/>
        <item sd="0" m="1" x="81"/>
        <item sd="0" m="1" x="187"/>
        <item sd="0" m="1" x="114"/>
        <item sd="0" m="1" x="224"/>
        <item sd="0" m="1" x="67"/>
        <item sd="0" m="1" x="174"/>
        <item sd="0" m="1" x="253"/>
        <item sd="0" m="1" x="101"/>
        <item sd="0" m="1" x="209"/>
        <item sd="0" m="1" x="53"/>
        <item sd="0" m="1" x="163"/>
        <item sd="0" m="1" x="242"/>
        <item sd="0" m="1" x="90"/>
        <item sd="0" m="1" x="196"/>
        <item sd="0" m="1" x="42"/>
        <item sd="0" m="1" x="220"/>
        <item sd="0" m="1" x="63"/>
        <item sd="0" m="1" x="23"/>
        <item sd="0" m="1" x="138"/>
        <item sd="0" m="1" x="249"/>
        <item sd="0" m="1" x="97"/>
        <item sd="0" m="1" x="273"/>
        <item sd="0" m="1" x="129"/>
        <item sd="0" m="1" x="239"/>
        <item sd="0" m="1" x="85"/>
        <item sd="0" m="1" x="192"/>
        <item sd="0" m="1" x="264"/>
        <item sd="0" m="1" x="118"/>
        <item sd="0" m="1" x="229"/>
        <item sd="0" m="1" x="72"/>
        <item sd="0" m="1" x="106"/>
        <item sd="0" m="1" x="215"/>
        <item sd="0" m="1" x="58"/>
        <item sd="0" m="1" x="168"/>
        <item sd="0" m="1" x="203"/>
        <item sd="0" m="1" x="47"/>
        <item sd="0" m="1" x="157"/>
        <item sd="0" m="1" x="82"/>
        <item sd="0" m="1" x="188"/>
        <item sd="0" m="1" x="36"/>
        <item sd="0" m="1" x="148"/>
        <item sd="0" m="1" x="225"/>
        <item sd="0" m="1" x="68"/>
        <item sd="0" m="1" x="175"/>
        <item sd="0" m="1" x="27"/>
        <item sd="0" m="1" x="142"/>
        <item sd="0" m="1" x="210"/>
        <item sd="0" m="1" x="54"/>
        <item sd="0" m="1" x="164"/>
        <item sd="0" m="1" x="277"/>
        <item sd="0" m="1" x="133"/>
        <item sd="0" m="1" x="197"/>
        <item sd="0" m="1" x="43"/>
        <item sd="0" m="1" x="154"/>
        <item sd="0" m="1" x="221"/>
        <item sd="0" m="1" x="64"/>
        <item sd="0" m="1" x="139"/>
        <item sd="0" m="1" x="250"/>
        <item sd="0" m="1" x="98"/>
        <item sd="0" m="1" x="206"/>
        <item sd="0" m="1" x="50"/>
        <item sd="0" m="1" x="86"/>
        <item sd="0" m="1" x="193"/>
        <item sd="0" m="1" x="39"/>
        <item sd="0" m="1" x="119"/>
        <item sd="0" m="1" x="230"/>
        <item sd="0" m="1" x="73"/>
        <item sd="0" m="1" x="180"/>
        <item sd="0" m="1" x="32"/>
        <item sd="0" m="1" x="107"/>
        <item sd="0" m="1" x="216"/>
        <item sd="0" m="1" x="59"/>
        <item sd="0" m="1" x="169"/>
        <item sd="0" m="1" x="189"/>
        <item sd="0" m="1" x="261"/>
        <item sd="0" m="1" x="115"/>
        <item sd="0" m="1" x="226"/>
        <item sd="0" m="1" x="69"/>
        <item sd="0" m="1" x="176"/>
        <item sd="0" m="1" x="254"/>
        <item sd="0" m="1" x="102"/>
        <item sd="0" m="1" x="211"/>
        <item sd="0" m="1" x="55"/>
        <item sd="0" m="1" x="165"/>
        <item sd="0" m="1" x="134"/>
        <item sd="0" m="1" x="243"/>
        <item sd="0" m="1" x="91"/>
        <item sd="0" m="1" x="198"/>
        <item sd="0" m="1" x="44"/>
        <item sd="0" m="1" x="155"/>
        <item sd="0" m="1" x="268"/>
        <item sd="0" m="1" x="77"/>
        <item sd="0" m="1" x="184"/>
        <item sd="0" m="1" x="160"/>
        <item sd="0" m="1" x="274"/>
        <item sd="0" m="1" x="130"/>
        <item sd="0" m="1" x="240"/>
        <item sd="0" m="1" x="87"/>
        <item sd="0" m="1" x="151"/>
        <item sd="0" m="1" x="265"/>
        <item sd="0" m="1" x="120"/>
        <item sd="0" m="1" x="231"/>
        <item sd="0" m="1" x="74"/>
        <item sd="0" m="1" x="145"/>
        <item sd="0" m="1" x="257"/>
        <item sd="0" m="1" x="108"/>
        <item sd="0" m="1" x="217"/>
        <item sd="0" m="1" x="60"/>
        <item sd="0" m="1" x="136"/>
        <item sd="0" m="1" x="246"/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9"/>
        <item sd="0" x="18"/>
        <item sd="0" x="20"/>
      </items>
    </pivotField>
    <pivotField showAll="0" sortType="ascending">
      <items count="500">
        <item h="1" m="1" x="483"/>
        <item sd="0" m="1" x="401"/>
        <item sd="0" m="1" x="164"/>
        <item sd="0" m="1" x="411"/>
        <item sd="0" m="1" x="173"/>
        <item sd="0" m="1" x="421"/>
        <item sd="0" m="1" x="441"/>
        <item sd="0" m="1" x="318"/>
        <item sd="0" m="1" x="90"/>
        <item sd="0" m="1" x="328"/>
        <item sd="0" m="1" x="106"/>
        <item sd="0" m="1" x="345"/>
        <item sd="0" m="1" x="113"/>
        <item sd="0" m="1" x="354"/>
        <item sd="0" m="1" x="124"/>
        <item sd="0" m="1" x="376"/>
        <item sd="0" m="1" x="140"/>
        <item sd="0" m="1" x="385"/>
        <item sd="0" m="1" x="147"/>
        <item sd="0" m="1" x="392"/>
        <item sd="0" m="1" x="413"/>
        <item sd="0" m="1" x="175"/>
        <item sd="0" m="1" x="422"/>
        <item sd="0" m="1" x="184"/>
        <item sd="0" m="1" x="201"/>
        <item sd="0" m="1" x="450"/>
        <item sd="0" m="1" x="210"/>
        <item sd="0" m="1" x="337"/>
        <item sd="0" m="1" x="356"/>
        <item sd="0" m="1" x="125"/>
        <item sd="0" m="1" x="369"/>
        <item sd="0" m="1" x="134"/>
        <item sd="0" m="1" x="387"/>
        <item sd="0" m="1" x="149"/>
        <item sd="0" m="1" x="393"/>
        <item sd="0" m="1" x="156"/>
        <item sd="0" m="1" x="403"/>
        <item sd="0" m="1" x="177"/>
        <item sd="0" m="1" x="424"/>
        <item sd="0" m="1" x="432"/>
        <item sd="0" m="1" x="192"/>
        <item sd="0" m="1" x="452"/>
        <item sd="0" m="1" x="212"/>
        <item sd="0" m="1" x="460"/>
        <item sd="0" m="1" x="222"/>
        <item sd="0" m="1" x="469"/>
        <item sd="0" m="1" x="358"/>
        <item sd="0" m="1" x="127"/>
        <item sd="0" m="1" x="371"/>
        <item sd="0" m="1" x="135"/>
        <item sd="0" m="1" x="378"/>
        <item sd="0" m="1" x="151"/>
        <item sd="0" m="1" x="395"/>
        <item sd="0" m="1" x="158"/>
        <item sd="0" m="1" x="404"/>
        <item sd="0" m="1" x="167"/>
        <item sd="0" m="1" x="185"/>
        <item sd="0" m="1" x="434"/>
        <item sd="0" m="1" x="193"/>
        <item sd="0" m="1" x="444"/>
        <item sd="0" m="1" x="214"/>
        <item sd="0" m="1" x="462"/>
        <item sd="0" m="1" x="224"/>
        <item sd="0" m="1" x="470"/>
        <item sd="0" m="1" x="228"/>
        <item sd="0" m="1" x="484"/>
        <item sd="0" m="1" x="240"/>
        <item sd="0" m="1" x="492"/>
        <item sd="0" m="1" x="379"/>
        <item sd="0" m="1" x="143"/>
        <item sd="0" m="1" x="397"/>
        <item sd="0" m="1" x="160"/>
        <item sd="0" m="1" x="406"/>
        <item sd="0" m="1" x="168"/>
        <item sd="0" m="1" x="416"/>
        <item sd="0" m="1" x="187"/>
        <item sd="0" m="1" x="436"/>
        <item sd="0" m="1" x="195"/>
        <item sd="0" m="1" x="445"/>
        <item sd="0" m="1" x="204"/>
        <item sd="0" m="1" x="464"/>
        <item sd="0" m="1" x="226"/>
        <item sd="0" m="1" x="472"/>
        <item sd="0" m="1" x="229"/>
        <item sd="0" m="1" x="477"/>
        <item sd="0" m="1" x="242"/>
        <item sd="0" m="1" x="494"/>
        <item sd="0" m="1" x="247"/>
        <item sd="0" m="1" x="21"/>
        <item sd="0" m="1" x="253"/>
        <item sd="0" m="1" x="408"/>
        <item sd="0" m="1" x="170"/>
        <item sd="0" m="1" x="417"/>
        <item sd="0" m="1" x="180"/>
        <item sd="0" m="1" x="428"/>
        <item sd="0" m="1" x="197"/>
        <item sd="0" m="1" x="447"/>
        <item sd="0" m="1" x="205"/>
        <item sd="0" m="1" x="454"/>
        <item sd="0" m="1" x="217"/>
        <item sd="0" m="1" x="230"/>
        <item sd="0" m="1" x="478"/>
        <item sd="0" m="1" x="234"/>
        <item sd="0" m="1" x="487"/>
        <item sd="0" m="1" x="249"/>
        <item sd="0" m="1" x="23"/>
        <item sd="0" m="1" x="254"/>
        <item sd="0" m="1" x="27"/>
        <item sd="0" m="1" x="259"/>
        <item sd="0" m="1" x="37"/>
        <item sd="0" m="1" x="419"/>
        <item sd="0" m="1" x="182"/>
        <item sd="0" m="1" x="429"/>
        <item sd="0" m="1" x="189"/>
        <item sd="0" m="1" x="207"/>
        <item sd="0" m="1" x="456"/>
        <item sd="0" m="1" x="218"/>
        <item sd="0" m="1" x="466"/>
        <item sd="0" m="1" x="480"/>
        <item sd="0" m="1" x="236"/>
        <item sd="0" m="1" x="488"/>
        <item sd="0" m="1" x="244"/>
        <item sd="0" m="1" x="25"/>
        <item sd="0" m="1" x="256"/>
        <item sd="0" m="1" x="29"/>
        <item sd="0" m="1" x="260"/>
        <item sd="0" m="1" x="33"/>
        <item sd="0" m="1" x="268"/>
        <item sd="0" m="1" x="43"/>
        <item sd="0" m="1" x="274"/>
        <item sd="0" m="1" x="439"/>
        <item sd="0" m="1" x="199"/>
        <item sd="0" m="1" x="458"/>
        <item sd="0" m="1" x="220"/>
        <item sd="0" m="1" x="467"/>
        <item sd="0" m="1" x="475"/>
        <item sd="0" m="1" x="238"/>
        <item sd="0" m="1" x="490"/>
        <item sd="0" m="1" x="245"/>
        <item sd="0" m="1" x="497"/>
        <item sd="0" m="1" x="252"/>
        <item sd="0" m="1" x="31"/>
        <item sd="0" m="1" x="262"/>
        <item sd="0" m="1" x="34"/>
        <item sd="0" m="1" x="265"/>
        <item sd="0" m="1" x="40"/>
        <item sd="0" m="1" x="276"/>
        <item sd="0" m="1" x="48"/>
        <item sd="0" m="1" x="279"/>
        <item sd="0" m="1" x="50"/>
        <item sd="0" m="1" x="285"/>
        <item sd="0" m="1" x="36"/>
        <item sd="0" m="1" x="266"/>
        <item sd="0" m="1" x="41"/>
        <item sd="0" m="1" x="270"/>
        <item sd="0" m="1" x="45"/>
        <item sd="0" m="1" x="52"/>
        <item sd="0" m="1" x="286"/>
        <item sd="0" m="1" x="57"/>
        <item sd="0" m="1" x="291"/>
        <item sd="0" m="1" x="66"/>
        <item sd="0" m="1" x="301"/>
        <item sd="0" m="1" x="72"/>
        <item sd="0" m="1" x="307"/>
        <item sd="0" m="1" x="78"/>
        <item sd="0" m="1" x="320"/>
        <item sd="0" m="1" x="92"/>
        <item sd="0" m="1" x="329"/>
        <item sd="0" m="1" x="99"/>
        <item sd="0" m="1" x="338"/>
        <item sd="0" m="1" x="116"/>
        <item sd="0" m="1" x="360"/>
        <item sd="0" m="1" x="272"/>
        <item sd="0" m="1" x="46"/>
        <item sd="0" m="1" x="278"/>
        <item sd="0" m="1" x="54"/>
        <item sd="0" m="1" x="288"/>
        <item sd="0" m="1" x="59"/>
        <item sd="0" m="1" x="292"/>
        <item sd="0" m="1" x="62"/>
        <item sd="0" m="1" x="303"/>
        <item sd="0" m="1" x="74"/>
        <item sd="0" m="1" x="309"/>
        <item sd="0" m="1" x="79"/>
        <item sd="0" m="1" x="313"/>
        <item sd="0" m="1" x="101"/>
        <item sd="0" m="1" x="339"/>
        <item sd="0" m="1" x="108"/>
        <item sd="0" m="1" x="348"/>
        <item sd="0" m="1" x="362"/>
        <item sd="0" m="1" x="129"/>
        <item sd="0" m="1" x="283"/>
        <item sd="0" m="1" x="56"/>
        <item sd="0" m="1" x="290"/>
        <item sd="0" m="1" x="63"/>
        <item sd="0" m="1" x="297"/>
        <item sd="0" m="1" x="68"/>
        <item sd="0" m="1" x="304"/>
        <item sd="0" m="1" x="76"/>
        <item sd="0" m="1" x="314"/>
        <item sd="0" m="1" x="85"/>
        <item sd="0" m="1" x="323"/>
        <item sd="0" m="1" x="95"/>
        <item sd="0" m="1" x="332"/>
        <item sd="0" m="1" x="109"/>
        <item sd="0" m="1" x="349"/>
        <item sd="0" m="1" x="119"/>
        <item sd="0" m="1" x="364"/>
        <item sd="0" m="1" x="131"/>
        <item h="1" m="1" x="381"/>
        <item h="1" m="1" x="144"/>
        <item h="1" m="1" x="389"/>
        <item h="1" m="1" x="154"/>
        <item h="1" m="1" x="399"/>
        <item h="1" m="1" x="299"/>
        <item h="1" m="1" x="70"/>
        <item h="1" m="1" x="305"/>
        <item h="1" m="1" x="87"/>
        <item h="1" m="1" x="325"/>
        <item h="1" m="1" x="96"/>
        <item h="1" m="1" x="334"/>
        <item h="1" m="1" x="104"/>
        <item h="1" m="1" x="342"/>
        <item h="1" m="1" x="351"/>
        <item h="1" m="1" x="121"/>
        <item h="1" m="1" x="366"/>
        <item h="1" m="1" x="132"/>
        <item h="1" m="1" x="374"/>
        <item h="1" m="1" x="145"/>
        <item h="1" m="1" x="390"/>
        <item h="1" m="1" x="155"/>
        <item h="1" m="1" x="400"/>
        <item h="1" m="1" x="163"/>
        <item h="1" m="1" x="410"/>
        <item h="1" m="1" x="172"/>
        <item h="1" m="1" x="77"/>
        <item h="1" m="1" x="312"/>
        <item h="1" m="1" x="83"/>
        <item h="1" m="1" x="317"/>
        <item h="1" m="1" x="89"/>
        <item h="1" m="1" x="327"/>
        <item h="1" m="1" x="98"/>
        <item h="1" m="1" x="335"/>
        <item h="1" m="1" x="105"/>
        <item h="1" m="1" x="344"/>
        <item h="1" m="1" x="112"/>
        <item h="1" m="1" x="353"/>
        <item h="1" m="1" x="123"/>
        <item h="1" m="1" x="368"/>
        <item h="1" m="1" x="133"/>
        <item h="1" m="1" x="375"/>
        <item h="1" m="1" x="139"/>
        <item h="1" m="1" x="384"/>
        <item h="1" m="1" x="146"/>
        <item h="1" m="1" x="391"/>
        <item h="1" m="1" x="402"/>
        <item h="1" m="1" x="165"/>
        <item h="1" m="1" x="412"/>
        <item h="1" m="1" x="174"/>
        <item h="1" m="1" x="431"/>
        <item h="1" m="1" x="190"/>
        <item h="1" m="1" x="442"/>
        <item h="1" m="1" x="319"/>
        <item h="1" m="1" x="91"/>
        <item h="1" m="1" x="336"/>
        <item h="1" m="1" x="107"/>
        <item h="1" m="1" x="346"/>
        <item h="1" m="1" x="114"/>
        <item h="1" m="1" x="355"/>
        <item h="1" m="1" x="377"/>
        <item h="1" m="1" x="141"/>
        <item h="1" m="1" x="386"/>
        <item h="1" m="1" x="148"/>
        <item h="1" m="1" x="166"/>
        <item h="1" m="1" x="414"/>
        <item h="1" m="1" x="176"/>
        <item h="1" m="1" x="423"/>
        <item h="1" m="1" x="191"/>
        <item h="1" m="1" x="443"/>
        <item h="1" m="1" x="202"/>
        <item h="1" m="1" x="451"/>
        <item h="1" m="1" x="211"/>
        <item h="1" m="1" x="115"/>
        <item h="1" m="1" x="357"/>
        <item h="1" m="1" x="126"/>
        <item h="1" m="1" x="370"/>
        <item h="1" m="1" x="142"/>
        <item h="1" m="1" x="388"/>
        <item h="1" m="1" x="150"/>
        <item h="1" m="1" x="394"/>
        <item h="1" m="1" x="157"/>
        <item h="1" m="1" x="415"/>
        <item h="1" m="1" x="178"/>
        <item h="1" m="1" x="425"/>
        <item h="1" m="1" x="433"/>
        <item h="1" m="1" x="203"/>
        <item h="1" m="1" x="453"/>
        <item h="1" m="1" x="213"/>
        <item h="1" m="1" x="461"/>
        <item h="1" m="1" x="223"/>
        <item h="1" m="1" x="476"/>
        <item h="1" m="1" x="359"/>
        <item h="1" m="1" x="128"/>
        <item h="1" m="1" x="372"/>
        <item h="1" m="1" x="136"/>
        <item h="1" m="1" x="152"/>
        <item h="1" m="1" x="396"/>
        <item h="1" m="1" x="159"/>
        <item h="1" m="1" x="405"/>
        <item h="1" m="1" x="179"/>
        <item h="1" m="1" x="426"/>
        <item h="1" m="1" x="186"/>
        <item h="1" m="1" x="435"/>
        <item h="1" m="1" x="194"/>
        <item h="1" m="1" x="215"/>
        <item h="1" m="1" x="463"/>
        <item h="1" m="1" x="225"/>
        <item h="1" m="1" x="471"/>
        <item h="1" m="1" x="233"/>
        <item h="1" m="1" x="485"/>
        <item h="1" m="1" x="241"/>
        <item h="1" m="1" x="493"/>
        <item h="1" m="1" x="380"/>
        <item h="1" m="1" x="153"/>
        <item h="1" m="1" x="398"/>
        <item h="1" m="1" x="161"/>
        <item h="1" m="1" x="407"/>
        <item h="1" m="1" x="169"/>
        <item h="1" m="1" x="427"/>
        <item h="1" m="1" x="188"/>
        <item h="1" m="1" x="437"/>
        <item h="1" m="1" x="196"/>
        <item h="1" m="1" x="446"/>
        <item h="1" m="1" x="216"/>
        <item h="1" m="1" x="465"/>
        <item h="1" m="1" x="227"/>
        <item h="1" m="1" x="473"/>
        <item h="1" m="1" x="486"/>
        <item h="1" m="1" x="243"/>
        <item h="1" m="1" x="495"/>
        <item h="1" m="1" x="248"/>
        <item h="1" m="1" x="22"/>
        <item h="1" m="1" x="162"/>
        <item h="1" m="1" x="409"/>
        <item h="1" m="1" x="171"/>
        <item h="1" m="1" x="418"/>
        <item h="1" m="1" x="181"/>
        <item h="1" m="1" x="438"/>
        <item h="1" m="1" x="198"/>
        <item h="1" m="1" x="448"/>
        <item h="1" m="1" x="206"/>
        <item h="1" m="1" x="455"/>
        <item h="1" m="1" x="474"/>
        <item h="1" m="1" x="231"/>
        <item h="1" m="1" x="479"/>
        <item h="1" m="1" x="235"/>
        <item h="1" m="1" x="496"/>
        <item h="1" m="1" x="250"/>
        <item h="1" m="1" x="24"/>
        <item h="1" m="1" x="255"/>
        <item h="1" m="1" x="28"/>
        <item h="1" m="1" x="264"/>
        <item h="1" m="1" x="38"/>
        <item h="1" m="1" x="420"/>
        <item h="1" m="1" x="183"/>
        <item h="1" m="1" x="430"/>
        <item h="1" m="1" x="449"/>
        <item h="1" m="1" x="208"/>
        <item h="1" m="1" x="457"/>
        <item h="1" m="1" x="219"/>
        <item h="1" m="1" x="232"/>
        <item h="1" m="1" x="481"/>
        <item h="1" m="1" x="237"/>
        <item h="1" m="1" x="489"/>
        <item h="1" m="1" x="251"/>
        <item h="1" m="1" x="26"/>
        <item h="1" m="1" x="257"/>
        <item h="1" m="1" x="30"/>
        <item h="1" m="1" x="261"/>
        <item h="1" m="1" x="39"/>
        <item h="1" m="1" x="269"/>
        <item h="1" m="1" x="44"/>
        <item h="1" m="1" x="275"/>
        <item h="1" m="1" x="440"/>
        <item h="1" m="1" x="200"/>
        <item h="1" m="1" x="209"/>
        <item h="1" m="1" x="459"/>
        <item h="1" m="1" x="221"/>
        <item h="1" m="1" x="468"/>
        <item h="1" m="1" x="482"/>
        <item h="1" m="1" x="239"/>
        <item h="1" m="1" x="491"/>
        <item h="1" m="1" x="246"/>
        <item h="1" m="1" x="498"/>
        <item h="1" m="1" x="258"/>
        <item h="1" m="1" x="32"/>
        <item h="1" m="1" x="263"/>
        <item h="1" m="1" x="35"/>
        <item h="1" m="1" x="277"/>
        <item h="1" m="1" x="49"/>
        <item h="1" m="1" x="280"/>
        <item h="1" m="1" x="51"/>
        <item h="1" m="1" x="267"/>
        <item h="1" m="1" x="42"/>
        <item h="1" m="1" x="271"/>
        <item h="1" m="1" x="281"/>
        <item h="1" m="1" x="53"/>
        <item h="1" m="1" x="287"/>
        <item h="1" m="1" x="58"/>
        <item h="1" m="1" x="296"/>
        <item h="1" m="1" x="67"/>
        <item h="1" m="1" x="302"/>
        <item h="1" m="1" x="73"/>
        <item h="1" m="1" x="308"/>
        <item h="1" m="1" x="84"/>
        <item h="1" m="1" x="321"/>
        <item h="1" m="1" x="93"/>
        <item h="1" m="1" x="330"/>
        <item h="1" m="1" x="100"/>
        <item h="1" m="1" x="347"/>
        <item h="1" m="1" x="117"/>
        <item h="1" m="1" x="361"/>
        <item h="1" m="1" x="273"/>
        <item h="1" m="1" x="47"/>
        <item h="1" m="1" x="282"/>
        <item h="1" m="1" x="55"/>
        <item h="1" m="1" x="289"/>
        <item h="1" m="1" x="60"/>
        <item h="1" m="1" x="293"/>
        <item h="1" m="1" x="75"/>
        <item h="1" m="1" x="310"/>
        <item h="1" m="1" x="80"/>
        <item h="1" m="1" x="322"/>
        <item h="1" m="1" x="94"/>
        <item h="1" m="1" x="331"/>
        <item h="1" m="1" x="102"/>
        <item h="1" m="1" x="340"/>
        <item h="1" m="1" x="118"/>
        <item h="1" m="1" x="363"/>
        <item h="1" m="1" x="130"/>
        <item h="1" m="1" x="373"/>
        <item h="1" m="1" x="284"/>
        <item h="1" m="1" x="61"/>
        <item h="1" m="1" x="294"/>
        <item h="1" m="1" x="64"/>
        <item h="1" m="1" x="298"/>
        <item h="1" m="1" x="69"/>
        <item h="1" m="1" x="311"/>
        <item h="1" m="1" x="81"/>
        <item h="1" m="1" x="315"/>
        <item h="1" m="1" x="86"/>
        <item h="1" m="1" x="324"/>
        <item h="1" m="1" x="333"/>
        <item h="1" m="1" x="103"/>
        <item h="1" m="1" x="341"/>
        <item h="1" m="1" x="110"/>
        <item h="1" m="1" x="350"/>
        <item h="1" m="1" x="120"/>
        <item h="1" m="1" x="365"/>
        <item h="1" m="1" x="137"/>
        <item h="1" m="1" x="382"/>
        <item h="1" m="1" x="295"/>
        <item h="1" m="1" x="65"/>
        <item h="1" m="1" x="300"/>
        <item h="1" m="1" x="71"/>
        <item h="1" m="1" x="306"/>
        <item h="1" m="1" x="82"/>
        <item h="1" m="1" x="316"/>
        <item h="1" m="1" x="88"/>
        <item h="1" m="1" x="326"/>
        <item h="1" m="1" x="97"/>
        <item h="1" m="1" x="343"/>
        <item h="1" m="1" x="111"/>
        <item h="1" m="1" x="352"/>
        <item h="1" m="1" x="122"/>
        <item h="1" m="1" x="367"/>
        <item h="1" m="1" x="138"/>
        <item h="1" m="1" x="383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9"/>
        <item h="1" x="18"/>
        <item h="1" sd="0" x="20"/>
        <item t="default" sd="0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2">
    <field x="91"/>
    <field x="1"/>
  </rowFields>
  <rowItems count="22"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Ciclo " fld="1" subtotal="count" baseField="0" baseItem="0"/>
    <dataField name="Suma de Clientes" fld="4" baseField="45" baseItem="83"/>
  </dataFields>
  <formats count="7">
    <format dxfId="245">
      <pivotArea field="87" type="button" dataOnly="0" labelOnly="1" outline="0"/>
    </format>
    <format dxfId="244">
      <pivotArea field="92" type="button" dataOnly="0" labelOnly="1" outline="0"/>
    </format>
    <format dxfId="243">
      <pivotArea field="92" type="button" dataOnly="0" labelOnly="1" outline="0"/>
    </format>
    <format dxfId="24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41">
      <pivotArea dataOnly="0" labelOnly="1" fieldPosition="0">
        <references count="1">
          <reference field="91" count="0"/>
        </references>
      </pivotArea>
    </format>
    <format dxfId="240">
      <pivotArea dataOnly="0" labelOnly="1" grandRow="1" outline="0" fieldPosition="0"/>
    </format>
    <format dxfId="239">
      <pivotArea field="91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A478" totalsRowShown="0" headerRowDxfId="3">
  <tableColumns count="1">
    <tableColumn id="1" name="Dias No Habiles 2020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D2:BJ171"/>
  <sheetViews>
    <sheetView showGridLines="0" view="pageBreakPreview" topLeftCell="N1" zoomScaleNormal="100" zoomScaleSheetLayoutView="100" workbookViewId="0">
      <selection activeCell="R24" sqref="R24"/>
    </sheetView>
  </sheetViews>
  <sheetFormatPr baseColWidth="10" defaultRowHeight="15" x14ac:dyDescent="0.25"/>
  <cols>
    <col min="4" max="4" width="29.28515625" style="1" customWidth="1"/>
    <col min="5" max="5" width="15.140625" customWidth="1"/>
    <col min="6" max="6" width="24.42578125" customWidth="1"/>
    <col min="7" max="7" width="15.140625" customWidth="1"/>
    <col min="8" max="8" width="15.140625" bestFit="1" customWidth="1"/>
    <col min="11" max="11" width="30.140625" style="1" customWidth="1"/>
    <col min="12" max="12" width="32.85546875" customWidth="1"/>
    <col min="13" max="13" width="38.140625" style="9" customWidth="1"/>
    <col min="14" max="14" width="15.140625" bestFit="1" customWidth="1"/>
    <col min="17" max="17" width="30.140625" style="1" customWidth="1"/>
    <col min="18" max="18" width="15.140625" bestFit="1" customWidth="1"/>
    <col min="19" max="19" width="16.42578125" customWidth="1"/>
    <col min="20" max="20" width="15.140625" bestFit="1" customWidth="1"/>
    <col min="22" max="22" width="29.28515625" customWidth="1"/>
    <col min="23" max="23" width="15.140625" customWidth="1"/>
    <col min="24" max="24" width="44.140625" customWidth="1"/>
    <col min="27" max="27" width="30.140625" style="47" customWidth="1"/>
    <col min="28" max="28" width="38.140625" customWidth="1"/>
    <col min="29" max="29" width="32.85546875" style="1" customWidth="1"/>
    <col min="30" max="30" width="41.5703125" bestFit="1" customWidth="1"/>
    <col min="31" max="31" width="44.140625" customWidth="1"/>
  </cols>
  <sheetData>
    <row r="2" spans="4:31" x14ac:dyDescent="0.25">
      <c r="D2" s="49" t="s">
        <v>263</v>
      </c>
      <c r="E2" s="49"/>
      <c r="F2" s="49"/>
      <c r="K2" s="49" t="s">
        <v>261</v>
      </c>
      <c r="L2" s="49"/>
      <c r="M2" s="49"/>
      <c r="N2" s="13"/>
      <c r="Q2" s="49" t="s">
        <v>267</v>
      </c>
      <c r="R2" s="49"/>
      <c r="S2" s="49"/>
    </row>
    <row r="3" spans="4:31" x14ac:dyDescent="0.25">
      <c r="V3" s="49" t="s">
        <v>274</v>
      </c>
      <c r="W3" s="49"/>
      <c r="X3" s="49"/>
      <c r="AA3" s="49" t="s">
        <v>288</v>
      </c>
      <c r="AB3" s="49"/>
      <c r="AC3" s="49"/>
    </row>
    <row r="4" spans="4:31" x14ac:dyDescent="0.25">
      <c r="D4" s="17" t="s">
        <v>262</v>
      </c>
      <c r="E4" s="15" t="s">
        <v>250</v>
      </c>
      <c r="F4" s="15" t="s">
        <v>265</v>
      </c>
      <c r="K4" s="14" t="s">
        <v>262</v>
      </c>
      <c r="L4" s="15" t="s">
        <v>246</v>
      </c>
      <c r="M4" s="16" t="s">
        <v>249</v>
      </c>
      <c r="N4" s="15" t="s">
        <v>250</v>
      </c>
      <c r="Q4" s="17" t="s">
        <v>264</v>
      </c>
      <c r="R4" s="15" t="s">
        <v>250</v>
      </c>
      <c r="S4" s="15" t="s">
        <v>253</v>
      </c>
      <c r="AC4"/>
    </row>
    <row r="5" spans="4:31" x14ac:dyDescent="0.25">
      <c r="D5" s="8">
        <v>45395</v>
      </c>
      <c r="E5" s="7">
        <v>5</v>
      </c>
      <c r="F5" s="7">
        <v>23029</v>
      </c>
      <c r="K5" s="8">
        <v>45400</v>
      </c>
      <c r="L5" s="7">
        <v>1676</v>
      </c>
      <c r="M5" s="9">
        <v>30.472727272727273</v>
      </c>
      <c r="N5" s="7">
        <v>5</v>
      </c>
      <c r="Q5" s="8">
        <v>45406</v>
      </c>
      <c r="R5" s="7">
        <v>6</v>
      </c>
      <c r="S5" s="7">
        <v>31741</v>
      </c>
      <c r="V5" s="15" t="s">
        <v>273</v>
      </c>
      <c r="W5" s="15" t="s">
        <v>250</v>
      </c>
      <c r="X5" s="15" t="s">
        <v>272</v>
      </c>
      <c r="AA5" s="48" t="s">
        <v>273</v>
      </c>
      <c r="AB5" t="s">
        <v>249</v>
      </c>
      <c r="AC5" t="s">
        <v>246</v>
      </c>
      <c r="AD5" t="s">
        <v>289</v>
      </c>
    </row>
    <row r="6" spans="4:31" x14ac:dyDescent="0.25">
      <c r="D6" s="8">
        <v>45396</v>
      </c>
      <c r="E6" s="7">
        <v>6</v>
      </c>
      <c r="F6" s="7">
        <v>20402</v>
      </c>
      <c r="K6" s="8">
        <v>45401</v>
      </c>
      <c r="L6" s="7">
        <v>1728</v>
      </c>
      <c r="M6" s="9">
        <v>31.418181818181818</v>
      </c>
      <c r="N6" s="7">
        <v>7</v>
      </c>
      <c r="Q6" s="8">
        <v>45407</v>
      </c>
      <c r="R6" s="7">
        <v>6</v>
      </c>
      <c r="S6" s="7">
        <v>23344</v>
      </c>
      <c r="V6" s="8" t="s">
        <v>247</v>
      </c>
      <c r="W6" s="7"/>
      <c r="X6" s="9"/>
      <c r="AA6" s="47">
        <v>45400</v>
      </c>
      <c r="AB6" s="9">
        <v>30.472727272727273</v>
      </c>
      <c r="AC6" s="7">
        <v>1676</v>
      </c>
      <c r="AD6" s="7">
        <v>5</v>
      </c>
      <c r="AE6" s="9"/>
    </row>
    <row r="7" spans="4:31" x14ac:dyDescent="0.25">
      <c r="D7" s="8">
        <v>45397</v>
      </c>
      <c r="E7" s="7">
        <v>6</v>
      </c>
      <c r="F7" s="7">
        <v>20767</v>
      </c>
      <c r="K7" s="8">
        <v>45402</v>
      </c>
      <c r="L7" s="7">
        <v>1581</v>
      </c>
      <c r="M7" s="9">
        <v>28.745454545454546</v>
      </c>
      <c r="N7" s="7">
        <v>6</v>
      </c>
      <c r="Q7" s="8">
        <v>45408</v>
      </c>
      <c r="R7" s="7">
        <v>6</v>
      </c>
      <c r="S7" s="7">
        <v>21332</v>
      </c>
      <c r="V7" s="8">
        <v>45396</v>
      </c>
      <c r="W7" s="7"/>
      <c r="X7" s="9"/>
      <c r="AA7" s="47">
        <v>45401</v>
      </c>
      <c r="AB7" s="9">
        <v>31.418181818181818</v>
      </c>
      <c r="AC7" s="7">
        <v>1728</v>
      </c>
      <c r="AD7" s="7">
        <v>7</v>
      </c>
      <c r="AE7" s="9"/>
    </row>
    <row r="8" spans="4:31" x14ac:dyDescent="0.25">
      <c r="D8" s="8">
        <v>45398</v>
      </c>
      <c r="E8" s="7">
        <v>6</v>
      </c>
      <c r="F8" s="7">
        <v>22335</v>
      </c>
      <c r="K8" s="8">
        <v>45404</v>
      </c>
      <c r="L8" s="7">
        <v>1673</v>
      </c>
      <c r="M8" s="9">
        <v>30.418181818181818</v>
      </c>
      <c r="N8" s="7">
        <v>6</v>
      </c>
      <c r="Q8" s="8">
        <v>45411</v>
      </c>
      <c r="R8" s="7">
        <v>6</v>
      </c>
      <c r="S8" s="7">
        <v>37318</v>
      </c>
      <c r="V8" s="41" t="s">
        <v>29</v>
      </c>
      <c r="W8" s="7">
        <v>1</v>
      </c>
      <c r="X8" s="7">
        <v>1589</v>
      </c>
      <c r="AA8" s="47">
        <v>45402</v>
      </c>
      <c r="AB8" s="9">
        <v>28.745454545454546</v>
      </c>
      <c r="AC8" s="7">
        <v>1581</v>
      </c>
      <c r="AD8" s="7">
        <v>6</v>
      </c>
    </row>
    <row r="9" spans="4:31" x14ac:dyDescent="0.25">
      <c r="D9" s="8">
        <v>45399</v>
      </c>
      <c r="E9" s="7">
        <v>5</v>
      </c>
      <c r="F9" s="7">
        <v>23854</v>
      </c>
      <c r="K9" s="8">
        <v>45405</v>
      </c>
      <c r="L9" s="7">
        <v>1550</v>
      </c>
      <c r="M9" s="9">
        <v>28.18181818181818</v>
      </c>
      <c r="N9" s="7">
        <v>5</v>
      </c>
      <c r="Q9" s="8">
        <v>45412</v>
      </c>
      <c r="R9" s="7">
        <v>6</v>
      </c>
      <c r="S9" s="7">
        <v>34545</v>
      </c>
      <c r="V9" s="41" t="s">
        <v>17</v>
      </c>
      <c r="W9" s="7">
        <v>1</v>
      </c>
      <c r="X9" s="7">
        <v>2756.3333333333335</v>
      </c>
      <c r="AA9" s="47">
        <v>45404</v>
      </c>
      <c r="AB9" s="9">
        <v>30.418181818181818</v>
      </c>
      <c r="AC9" s="7">
        <v>1673</v>
      </c>
      <c r="AD9" s="7">
        <v>6</v>
      </c>
    </row>
    <row r="10" spans="4:31" x14ac:dyDescent="0.25">
      <c r="D10" s="8">
        <v>45400</v>
      </c>
      <c r="E10" s="7">
        <v>4</v>
      </c>
      <c r="F10" s="7">
        <v>23477</v>
      </c>
      <c r="K10" s="8">
        <v>45406</v>
      </c>
      <c r="L10" s="7">
        <v>1684</v>
      </c>
      <c r="M10" s="9">
        <v>30.618181818181817</v>
      </c>
      <c r="N10" s="7">
        <v>4</v>
      </c>
      <c r="Q10" s="8">
        <v>45414</v>
      </c>
      <c r="R10" s="7">
        <v>7</v>
      </c>
      <c r="S10" s="7">
        <v>35865</v>
      </c>
      <c r="V10" s="41" t="s">
        <v>31</v>
      </c>
      <c r="W10" s="7">
        <v>1</v>
      </c>
      <c r="X10" s="7">
        <v>2095.6666666666665</v>
      </c>
      <c r="AA10" s="47">
        <v>45405</v>
      </c>
      <c r="AB10" s="9">
        <v>28.18181818181818</v>
      </c>
      <c r="AC10" s="7">
        <v>1550</v>
      </c>
      <c r="AD10" s="7">
        <v>5</v>
      </c>
    </row>
    <row r="11" spans="4:31" x14ac:dyDescent="0.25">
      <c r="D11" s="8">
        <v>45401</v>
      </c>
      <c r="E11" s="7">
        <v>6</v>
      </c>
      <c r="F11" s="7">
        <v>23253</v>
      </c>
      <c r="K11" s="8">
        <v>45407</v>
      </c>
      <c r="L11" s="7">
        <v>1503</v>
      </c>
      <c r="M11" s="9">
        <v>27.327272727272728</v>
      </c>
      <c r="N11" s="7">
        <v>5</v>
      </c>
      <c r="Q11" s="8">
        <v>45415</v>
      </c>
      <c r="R11" s="7">
        <v>4</v>
      </c>
      <c r="S11" s="7">
        <v>29637</v>
      </c>
      <c r="V11" s="41" t="s">
        <v>13</v>
      </c>
      <c r="W11" s="7">
        <v>1</v>
      </c>
      <c r="X11" s="7">
        <v>1833</v>
      </c>
      <c r="AA11" s="47">
        <v>45406</v>
      </c>
      <c r="AB11" s="9">
        <v>30.618181818181817</v>
      </c>
      <c r="AC11" s="7">
        <v>1684</v>
      </c>
      <c r="AD11" s="7">
        <v>4</v>
      </c>
    </row>
    <row r="12" spans="4:31" x14ac:dyDescent="0.25">
      <c r="D12" s="8">
        <v>45402</v>
      </c>
      <c r="E12" s="7">
        <v>3</v>
      </c>
      <c r="F12" s="7">
        <v>21674</v>
      </c>
      <c r="K12" s="8">
        <v>45408</v>
      </c>
      <c r="L12" s="7">
        <v>1634</v>
      </c>
      <c r="M12" s="9">
        <v>29.709090909090907</v>
      </c>
      <c r="N12" s="7">
        <v>3</v>
      </c>
      <c r="Q12" s="8">
        <v>45418</v>
      </c>
      <c r="R12" s="7">
        <v>7</v>
      </c>
      <c r="S12" s="7">
        <v>31922</v>
      </c>
      <c r="V12" s="41" t="s">
        <v>47</v>
      </c>
      <c r="W12" s="7">
        <v>1</v>
      </c>
      <c r="X12" s="7">
        <v>761.33333333333337</v>
      </c>
      <c r="AA12" s="47">
        <v>45407</v>
      </c>
      <c r="AB12" s="9">
        <v>27.327272727272728</v>
      </c>
      <c r="AC12" s="7">
        <v>1503</v>
      </c>
      <c r="AD12" s="7">
        <v>5</v>
      </c>
    </row>
    <row r="13" spans="4:31" x14ac:dyDescent="0.25">
      <c r="D13" s="8">
        <v>45404</v>
      </c>
      <c r="E13" s="7">
        <v>4</v>
      </c>
      <c r="F13" s="7">
        <v>21361</v>
      </c>
      <c r="K13" s="41" t="s">
        <v>87</v>
      </c>
      <c r="L13" s="7">
        <v>577</v>
      </c>
      <c r="M13" s="9">
        <v>10.49090909090909</v>
      </c>
      <c r="N13" s="7">
        <v>1</v>
      </c>
      <c r="Q13" s="8">
        <v>45419</v>
      </c>
      <c r="R13" s="7">
        <v>7</v>
      </c>
      <c r="S13" s="7">
        <v>19954</v>
      </c>
      <c r="V13" s="8">
        <v>45397</v>
      </c>
      <c r="W13" s="7"/>
      <c r="X13" s="9"/>
      <c r="AA13" s="47">
        <v>45408</v>
      </c>
      <c r="AB13" s="9">
        <v>29.709090909090907</v>
      </c>
      <c r="AC13" s="7">
        <v>1634</v>
      </c>
      <c r="AD13" s="7">
        <v>3</v>
      </c>
    </row>
    <row r="14" spans="4:31" x14ac:dyDescent="0.25">
      <c r="D14" s="8">
        <v>45405</v>
      </c>
      <c r="E14" s="7">
        <v>9</v>
      </c>
      <c r="F14" s="7">
        <v>22641</v>
      </c>
      <c r="K14" s="41" t="s">
        <v>97</v>
      </c>
      <c r="L14" s="7">
        <v>722</v>
      </c>
      <c r="M14" s="9">
        <v>13.127272727272727</v>
      </c>
      <c r="N14" s="7">
        <v>1</v>
      </c>
      <c r="Q14" s="8">
        <v>45420</v>
      </c>
      <c r="R14" s="7">
        <v>8</v>
      </c>
      <c r="S14" s="7">
        <v>25294</v>
      </c>
      <c r="V14" s="41" t="s">
        <v>27</v>
      </c>
      <c r="W14" s="7">
        <v>1</v>
      </c>
      <c r="X14" s="7">
        <v>773</v>
      </c>
      <c r="AA14" s="47">
        <v>45409</v>
      </c>
      <c r="AB14" s="9">
        <v>28.763636363636365</v>
      </c>
      <c r="AC14" s="7">
        <v>1582</v>
      </c>
      <c r="AD14" s="7">
        <v>5</v>
      </c>
    </row>
    <row r="15" spans="4:31" x14ac:dyDescent="0.25">
      <c r="D15" s="8">
        <v>45406</v>
      </c>
      <c r="E15" s="7">
        <v>7</v>
      </c>
      <c r="F15" s="7">
        <v>17592</v>
      </c>
      <c r="K15" s="41" t="s">
        <v>90</v>
      </c>
      <c r="L15" s="7">
        <v>335</v>
      </c>
      <c r="M15" s="9">
        <v>6.0909090909090908</v>
      </c>
      <c r="N15" s="7">
        <v>1</v>
      </c>
      <c r="Q15" s="8">
        <v>45421</v>
      </c>
      <c r="R15" s="7">
        <v>7</v>
      </c>
      <c r="S15" s="7">
        <v>43859</v>
      </c>
      <c r="V15" s="41" t="s">
        <v>22</v>
      </c>
      <c r="W15" s="7">
        <v>1</v>
      </c>
      <c r="X15" s="7">
        <v>410.33333333333331</v>
      </c>
      <c r="AA15" s="47">
        <v>45411</v>
      </c>
      <c r="AB15" s="9">
        <v>19.963636363636361</v>
      </c>
      <c r="AC15" s="7">
        <v>1098</v>
      </c>
      <c r="AD15" s="7">
        <v>4</v>
      </c>
    </row>
    <row r="16" spans="4:31" x14ac:dyDescent="0.25">
      <c r="D16" s="8">
        <v>45407</v>
      </c>
      <c r="E16" s="7">
        <v>4</v>
      </c>
      <c r="F16" s="7">
        <v>23524</v>
      </c>
      <c r="K16" s="8">
        <v>45409</v>
      </c>
      <c r="L16" s="7">
        <v>1582</v>
      </c>
      <c r="M16" s="9">
        <v>28.763636363636365</v>
      </c>
      <c r="N16" s="7">
        <v>5</v>
      </c>
      <c r="Q16" s="8">
        <v>45422</v>
      </c>
      <c r="R16" s="7">
        <v>8</v>
      </c>
      <c r="S16" s="7">
        <v>31647</v>
      </c>
      <c r="V16" s="41" t="s">
        <v>41</v>
      </c>
      <c r="W16" s="7">
        <v>1</v>
      </c>
      <c r="X16" s="7">
        <v>900.66666666666663</v>
      </c>
      <c r="AA16" s="47">
        <v>45412</v>
      </c>
      <c r="AB16" s="9">
        <v>30.890909090909087</v>
      </c>
      <c r="AC16" s="7">
        <v>1699</v>
      </c>
      <c r="AD16" s="7">
        <v>11</v>
      </c>
    </row>
    <row r="17" spans="4:30" x14ac:dyDescent="0.25">
      <c r="D17" s="8">
        <v>45408</v>
      </c>
      <c r="E17" s="7">
        <v>6</v>
      </c>
      <c r="F17" s="7">
        <v>23911</v>
      </c>
      <c r="K17" s="8">
        <v>45411</v>
      </c>
      <c r="L17" s="7">
        <v>1098</v>
      </c>
      <c r="M17" s="9">
        <v>19.963636363636361</v>
      </c>
      <c r="N17" s="7">
        <v>4</v>
      </c>
      <c r="Q17" s="8">
        <v>45426</v>
      </c>
      <c r="R17" s="7">
        <v>7</v>
      </c>
      <c r="S17" s="7">
        <v>45473</v>
      </c>
      <c r="V17" s="41" t="s">
        <v>19</v>
      </c>
      <c r="W17" s="7">
        <v>1</v>
      </c>
      <c r="X17" s="7">
        <v>2061.6666666666665</v>
      </c>
      <c r="AA17" s="47">
        <v>45414</v>
      </c>
      <c r="AB17" s="9">
        <v>26.781818181818185</v>
      </c>
      <c r="AC17" s="7">
        <v>1473</v>
      </c>
      <c r="AD17" s="7">
        <v>5</v>
      </c>
    </row>
    <row r="18" spans="4:30" x14ac:dyDescent="0.25">
      <c r="D18" s="8">
        <v>45409</v>
      </c>
      <c r="E18" s="7">
        <v>4</v>
      </c>
      <c r="F18" s="7">
        <v>22886</v>
      </c>
      <c r="K18" s="8">
        <v>45412</v>
      </c>
      <c r="L18" s="7">
        <v>1699</v>
      </c>
      <c r="M18" s="9">
        <v>30.890909090909087</v>
      </c>
      <c r="N18" s="7">
        <v>11</v>
      </c>
      <c r="Q18" s="8">
        <v>45427</v>
      </c>
      <c r="R18" s="7">
        <v>8</v>
      </c>
      <c r="S18" s="7">
        <v>32418</v>
      </c>
      <c r="V18" s="41" t="s">
        <v>35</v>
      </c>
      <c r="W18" s="7">
        <v>1</v>
      </c>
      <c r="X18" s="7">
        <v>1309</v>
      </c>
      <c r="AA18" s="47">
        <v>45415</v>
      </c>
      <c r="AB18" s="9">
        <v>28.872727272727275</v>
      </c>
      <c r="AC18" s="7">
        <v>1588</v>
      </c>
      <c r="AD18" s="7">
        <v>2</v>
      </c>
    </row>
    <row r="19" spans="4:30" x14ac:dyDescent="0.25">
      <c r="D19" s="8">
        <v>45411</v>
      </c>
      <c r="E19" s="7">
        <v>7</v>
      </c>
      <c r="F19" s="7">
        <v>21187</v>
      </c>
      <c r="K19" s="8">
        <v>45414</v>
      </c>
      <c r="L19" s="7">
        <v>1473</v>
      </c>
      <c r="M19" s="9">
        <v>26.781818181818185</v>
      </c>
      <c r="N19" s="7">
        <v>5</v>
      </c>
      <c r="Q19" s="8">
        <v>45428</v>
      </c>
      <c r="R19" s="7">
        <v>7</v>
      </c>
      <c r="S19" s="7">
        <v>22999</v>
      </c>
      <c r="V19" s="41" t="s">
        <v>33</v>
      </c>
      <c r="W19" s="7">
        <v>1</v>
      </c>
      <c r="X19" s="7">
        <v>777</v>
      </c>
      <c r="AA19" s="47">
        <v>45416</v>
      </c>
      <c r="AB19" s="9">
        <v>28.418181818181818</v>
      </c>
      <c r="AC19" s="7">
        <v>1563</v>
      </c>
      <c r="AD19" s="7">
        <v>5</v>
      </c>
    </row>
    <row r="20" spans="4:30" x14ac:dyDescent="0.25">
      <c r="D20" s="8">
        <v>45412</v>
      </c>
      <c r="E20" s="7">
        <v>4</v>
      </c>
      <c r="F20" s="7">
        <v>23914</v>
      </c>
      <c r="K20" s="8">
        <v>45415</v>
      </c>
      <c r="L20" s="7">
        <v>1588</v>
      </c>
      <c r="M20" s="9">
        <v>28.872727272727275</v>
      </c>
      <c r="N20" s="7">
        <v>2</v>
      </c>
      <c r="Q20" s="8">
        <v>45429</v>
      </c>
      <c r="R20" s="7">
        <v>8</v>
      </c>
      <c r="S20" s="7">
        <v>33984</v>
      </c>
      <c r="V20" s="41" t="s">
        <v>15</v>
      </c>
      <c r="W20" s="7">
        <v>1</v>
      </c>
      <c r="X20" s="7">
        <v>1449</v>
      </c>
      <c r="AA20" s="47">
        <v>45418</v>
      </c>
      <c r="AB20" s="9">
        <v>29.381818181818179</v>
      </c>
      <c r="AC20" s="7">
        <v>1616</v>
      </c>
      <c r="AD20" s="7">
        <v>6</v>
      </c>
    </row>
    <row r="21" spans="4:30" x14ac:dyDescent="0.25">
      <c r="D21" s="8">
        <v>45414</v>
      </c>
      <c r="E21" s="7">
        <v>7</v>
      </c>
      <c r="F21" s="7">
        <v>23648</v>
      </c>
      <c r="K21" s="8">
        <v>45416</v>
      </c>
      <c r="L21" s="7">
        <v>1563</v>
      </c>
      <c r="M21" s="9">
        <v>28.418181818181818</v>
      </c>
      <c r="N21" s="7">
        <v>5</v>
      </c>
      <c r="Q21" s="8">
        <v>45432</v>
      </c>
      <c r="R21" s="7">
        <v>8</v>
      </c>
      <c r="S21" s="7">
        <v>35414</v>
      </c>
      <c r="V21" s="8">
        <v>45398</v>
      </c>
      <c r="W21" s="7"/>
      <c r="X21" s="9"/>
      <c r="AA21" s="47">
        <v>45419</v>
      </c>
      <c r="AB21" s="9">
        <v>24.472727272727269</v>
      </c>
      <c r="AC21" s="7">
        <v>1346</v>
      </c>
      <c r="AD21" s="7">
        <v>4</v>
      </c>
    </row>
    <row r="22" spans="4:30" x14ac:dyDescent="0.25">
      <c r="D22" s="8">
        <v>45415</v>
      </c>
      <c r="E22" s="7">
        <v>8</v>
      </c>
      <c r="F22" s="7">
        <v>22925</v>
      </c>
      <c r="K22" s="41">
        <v>26</v>
      </c>
      <c r="L22" s="7">
        <v>211</v>
      </c>
      <c r="M22" s="9">
        <v>3.8363636363636364</v>
      </c>
      <c r="N22" s="7">
        <v>1</v>
      </c>
      <c r="Q22" s="8">
        <v>45433</v>
      </c>
      <c r="R22" s="7">
        <v>7</v>
      </c>
      <c r="S22" s="7">
        <v>31875</v>
      </c>
      <c r="V22" s="41">
        <v>41</v>
      </c>
      <c r="W22" s="7">
        <v>1</v>
      </c>
      <c r="X22" s="7">
        <v>475.33333333333331</v>
      </c>
      <c r="AA22" s="47">
        <v>45420</v>
      </c>
      <c r="AB22" s="9">
        <v>30.781818181818181</v>
      </c>
      <c r="AC22" s="7">
        <v>1693</v>
      </c>
      <c r="AD22" s="7">
        <v>5</v>
      </c>
    </row>
    <row r="23" spans="4:30" x14ac:dyDescent="0.25">
      <c r="D23" s="8">
        <v>45416</v>
      </c>
      <c r="E23" s="7">
        <v>5</v>
      </c>
      <c r="F23" s="7">
        <v>18525</v>
      </c>
      <c r="K23" s="41">
        <v>27</v>
      </c>
      <c r="L23" s="7">
        <v>304</v>
      </c>
      <c r="M23" s="9">
        <v>5.5272727272727273</v>
      </c>
      <c r="N23" s="7">
        <v>1</v>
      </c>
      <c r="Q23" s="8">
        <v>45434</v>
      </c>
      <c r="R23" s="7">
        <v>8</v>
      </c>
      <c r="S23" s="7">
        <v>37593</v>
      </c>
      <c r="V23" s="41" t="s">
        <v>24</v>
      </c>
      <c r="W23" s="7">
        <v>1</v>
      </c>
      <c r="X23" s="7">
        <v>387</v>
      </c>
      <c r="AA23" s="47">
        <v>45421</v>
      </c>
      <c r="AB23" s="9">
        <v>25.563636363636363</v>
      </c>
      <c r="AC23" s="7">
        <v>1406</v>
      </c>
      <c r="AD23" s="7">
        <v>5</v>
      </c>
    </row>
    <row r="24" spans="4:30" x14ac:dyDescent="0.25">
      <c r="D24" s="8">
        <v>45418</v>
      </c>
      <c r="E24" s="7">
        <v>4</v>
      </c>
      <c r="F24" s="7">
        <v>21541</v>
      </c>
      <c r="K24" s="41" t="s">
        <v>137</v>
      </c>
      <c r="L24" s="7">
        <v>131</v>
      </c>
      <c r="M24" s="9">
        <v>2.3818181818181818</v>
      </c>
      <c r="N24" s="7">
        <v>1</v>
      </c>
      <c r="Q24" s="8">
        <v>45435</v>
      </c>
      <c r="R24" s="7">
        <v>8</v>
      </c>
      <c r="S24" s="7">
        <v>25510</v>
      </c>
      <c r="V24" s="41" t="s">
        <v>49</v>
      </c>
      <c r="W24" s="7">
        <v>1</v>
      </c>
      <c r="X24" s="7">
        <v>777</v>
      </c>
      <c r="AA24" s="47">
        <v>45422</v>
      </c>
      <c r="AB24" s="9">
        <v>31.127272727272725</v>
      </c>
      <c r="AC24" s="7">
        <v>1712</v>
      </c>
      <c r="AD24" s="7">
        <v>7</v>
      </c>
    </row>
    <row r="25" spans="4:30" x14ac:dyDescent="0.25">
      <c r="D25" s="8">
        <v>45419</v>
      </c>
      <c r="E25" s="7">
        <v>5</v>
      </c>
      <c r="F25" s="7">
        <v>19795</v>
      </c>
      <c r="K25" s="41" t="s">
        <v>168</v>
      </c>
      <c r="L25" s="7">
        <v>393</v>
      </c>
      <c r="M25" s="9">
        <v>7.1454545454545455</v>
      </c>
      <c r="N25" s="7">
        <v>1</v>
      </c>
      <c r="Q25" s="8" t="s">
        <v>247</v>
      </c>
      <c r="R25" s="7"/>
      <c r="S25" s="7"/>
      <c r="V25" s="41" t="s">
        <v>43</v>
      </c>
      <c r="W25" s="7">
        <v>1</v>
      </c>
      <c r="X25" s="7">
        <v>628.66666666666663</v>
      </c>
      <c r="AA25" s="47">
        <v>45423</v>
      </c>
      <c r="AB25" s="9">
        <v>31.545454545454543</v>
      </c>
      <c r="AC25" s="7">
        <v>1735</v>
      </c>
      <c r="AD25" s="7">
        <v>7</v>
      </c>
    </row>
    <row r="26" spans="4:30" x14ac:dyDescent="0.25">
      <c r="D26" s="8">
        <v>45420</v>
      </c>
      <c r="E26" s="7">
        <v>6</v>
      </c>
      <c r="F26" s="7">
        <v>21099</v>
      </c>
      <c r="K26" s="41" t="s">
        <v>143</v>
      </c>
      <c r="L26" s="7">
        <v>524</v>
      </c>
      <c r="M26" s="9">
        <v>9.5272727272727273</v>
      </c>
      <c r="N26" s="7">
        <v>1</v>
      </c>
      <c r="Q26" s="8" t="s">
        <v>248</v>
      </c>
      <c r="R26" s="7">
        <v>139</v>
      </c>
      <c r="S26" s="7">
        <v>631724</v>
      </c>
      <c r="V26" s="41" t="s">
        <v>39</v>
      </c>
      <c r="W26" s="7">
        <v>1</v>
      </c>
      <c r="X26" s="7">
        <v>780.33333333333337</v>
      </c>
      <c r="AA26" s="47">
        <v>45426</v>
      </c>
      <c r="AB26" s="9">
        <v>29.781818181818181</v>
      </c>
      <c r="AC26" s="7">
        <v>1638</v>
      </c>
      <c r="AD26" s="7">
        <v>4</v>
      </c>
    </row>
    <row r="27" spans="4:30" x14ac:dyDescent="0.25">
      <c r="D27" s="8">
        <v>45421</v>
      </c>
      <c r="E27" s="7">
        <v>4</v>
      </c>
      <c r="F27" s="7">
        <v>20046</v>
      </c>
      <c r="K27" s="8">
        <v>45418</v>
      </c>
      <c r="L27" s="7">
        <v>1616</v>
      </c>
      <c r="M27" s="9">
        <v>29.381818181818179</v>
      </c>
      <c r="N27" s="7">
        <v>6</v>
      </c>
      <c r="Q27"/>
      <c r="V27" s="41" t="s">
        <v>45</v>
      </c>
      <c r="W27" s="7">
        <v>1</v>
      </c>
      <c r="X27" s="7">
        <v>1656.3333333333333</v>
      </c>
      <c r="AA27" s="47">
        <v>45427</v>
      </c>
      <c r="AB27" s="9">
        <v>26.690909090909095</v>
      </c>
      <c r="AC27" s="7">
        <v>1468</v>
      </c>
      <c r="AD27" s="7">
        <v>8</v>
      </c>
    </row>
    <row r="28" spans="4:30" x14ac:dyDescent="0.25">
      <c r="D28" s="8">
        <v>45422</v>
      </c>
      <c r="E28" s="7">
        <v>6</v>
      </c>
      <c r="F28" s="7">
        <v>21715</v>
      </c>
      <c r="K28" s="8">
        <v>45419</v>
      </c>
      <c r="L28" s="7">
        <v>1346</v>
      </c>
      <c r="M28" s="9">
        <v>24.472727272727269</v>
      </c>
      <c r="N28" s="7">
        <v>4</v>
      </c>
      <c r="Q28"/>
      <c r="V28" s="8">
        <v>45403</v>
      </c>
      <c r="W28" s="7"/>
      <c r="X28" s="9"/>
      <c r="AA28" s="47">
        <v>45428</v>
      </c>
      <c r="AB28" s="9">
        <v>31.236363636363642</v>
      </c>
      <c r="AC28" s="7">
        <v>1718</v>
      </c>
      <c r="AD28" s="7">
        <v>5</v>
      </c>
    </row>
    <row r="29" spans="4:30" x14ac:dyDescent="0.25">
      <c r="D29" s="8">
        <v>45425</v>
      </c>
      <c r="E29" s="7">
        <v>8</v>
      </c>
      <c r="F29" s="7">
        <v>17981</v>
      </c>
      <c r="K29" s="8">
        <v>45420</v>
      </c>
      <c r="L29" s="7">
        <v>1693</v>
      </c>
      <c r="M29" s="9">
        <v>30.781818181818181</v>
      </c>
      <c r="N29" s="7">
        <v>5</v>
      </c>
      <c r="Q29"/>
      <c r="V29" s="41" t="s">
        <v>83</v>
      </c>
      <c r="W29" s="7">
        <v>1</v>
      </c>
      <c r="X29" s="7">
        <v>547.66666666666663</v>
      </c>
      <c r="AA29" s="47">
        <v>45429</v>
      </c>
      <c r="AB29" s="9">
        <v>33.890909090909091</v>
      </c>
      <c r="AC29" s="7">
        <v>1864</v>
      </c>
      <c r="AD29" s="7">
        <v>6</v>
      </c>
    </row>
    <row r="30" spans="4:30" x14ac:dyDescent="0.25">
      <c r="D30" s="41">
        <v>1</v>
      </c>
      <c r="E30" s="7">
        <v>1</v>
      </c>
      <c r="F30" s="7">
        <v>3241</v>
      </c>
      <c r="K30" s="8">
        <v>45421</v>
      </c>
      <c r="L30" s="7">
        <v>1406</v>
      </c>
      <c r="M30" s="9">
        <v>25.563636363636363</v>
      </c>
      <c r="N30" s="7">
        <v>5</v>
      </c>
      <c r="Q30"/>
      <c r="V30" s="41" t="s">
        <v>76</v>
      </c>
      <c r="W30" s="7">
        <v>1</v>
      </c>
      <c r="X30" s="7">
        <v>998</v>
      </c>
      <c r="AA30" s="47">
        <v>45430</v>
      </c>
      <c r="AB30" s="9">
        <v>28.654545454545453</v>
      </c>
      <c r="AC30" s="7">
        <v>1576</v>
      </c>
      <c r="AD30" s="7">
        <v>9</v>
      </c>
    </row>
    <row r="31" spans="4:30" x14ac:dyDescent="0.25">
      <c r="D31" s="41" t="s">
        <v>241</v>
      </c>
      <c r="E31" s="7">
        <v>1</v>
      </c>
      <c r="F31" s="7">
        <v>293</v>
      </c>
      <c r="K31" s="8">
        <v>45422</v>
      </c>
      <c r="L31" s="7">
        <v>1712</v>
      </c>
      <c r="M31" s="9">
        <v>31.127272727272725</v>
      </c>
      <c r="N31" s="7">
        <v>7</v>
      </c>
      <c r="Q31"/>
      <c r="V31" s="41" t="s">
        <v>73</v>
      </c>
      <c r="W31" s="7">
        <v>1</v>
      </c>
      <c r="X31" s="7">
        <v>1835.6666666666667</v>
      </c>
      <c r="AA31" s="47" t="s">
        <v>247</v>
      </c>
      <c r="AB31" s="9"/>
      <c r="AC31" s="7"/>
      <c r="AD31" s="7"/>
    </row>
    <row r="32" spans="4:30" x14ac:dyDescent="0.25">
      <c r="D32" s="41" t="s">
        <v>239</v>
      </c>
      <c r="E32" s="7">
        <v>1</v>
      </c>
      <c r="F32" s="7">
        <v>2333</v>
      </c>
      <c r="K32" s="8">
        <v>45423</v>
      </c>
      <c r="L32" s="7">
        <v>1735</v>
      </c>
      <c r="M32" s="9">
        <v>31.545454545454543</v>
      </c>
      <c r="N32" s="7">
        <v>7</v>
      </c>
      <c r="Q32"/>
      <c r="V32" s="41" t="s">
        <v>70</v>
      </c>
      <c r="W32" s="7">
        <v>1</v>
      </c>
      <c r="X32" s="7">
        <v>1558</v>
      </c>
      <c r="AA32" s="47" t="s">
        <v>248</v>
      </c>
      <c r="AB32" s="7">
        <v>723.70909090909083</v>
      </c>
      <c r="AC32" s="7">
        <v>39804</v>
      </c>
      <c r="AD32" s="7">
        <v>139</v>
      </c>
    </row>
    <row r="33" spans="4:62" x14ac:dyDescent="0.25">
      <c r="D33" s="41" t="s">
        <v>228</v>
      </c>
      <c r="E33" s="7">
        <v>1</v>
      </c>
      <c r="F33" s="7">
        <v>2052</v>
      </c>
      <c r="K33" s="8">
        <v>45426</v>
      </c>
      <c r="L33" s="7">
        <v>1638</v>
      </c>
      <c r="M33" s="9">
        <v>29.781818181818181</v>
      </c>
      <c r="N33" s="7">
        <v>4</v>
      </c>
      <c r="Q33"/>
      <c r="V33" s="41" t="s">
        <v>85</v>
      </c>
      <c r="W33" s="7">
        <v>1</v>
      </c>
      <c r="X33" s="7">
        <v>521.66666666666663</v>
      </c>
      <c r="AA33"/>
      <c r="AC33"/>
    </row>
    <row r="34" spans="4:62" x14ac:dyDescent="0.25">
      <c r="D34" s="41" t="s">
        <v>220</v>
      </c>
      <c r="E34" s="7">
        <v>1</v>
      </c>
      <c r="F34" s="7">
        <v>1058</v>
      </c>
      <c r="K34" s="8">
        <v>45427</v>
      </c>
      <c r="L34" s="7">
        <v>1468</v>
      </c>
      <c r="M34" s="9">
        <v>26.690909090909095</v>
      </c>
      <c r="N34" s="7">
        <v>8</v>
      </c>
      <c r="Q34"/>
      <c r="V34" s="8">
        <v>45400</v>
      </c>
      <c r="W34" s="7"/>
      <c r="X34" s="9"/>
      <c r="AA34"/>
      <c r="AC34"/>
    </row>
    <row r="35" spans="4:62" x14ac:dyDescent="0.25">
      <c r="D35" s="41" t="s">
        <v>232</v>
      </c>
      <c r="E35" s="7">
        <v>1</v>
      </c>
      <c r="F35" s="7">
        <v>4018</v>
      </c>
      <c r="K35" s="8">
        <v>45428</v>
      </c>
      <c r="L35" s="7">
        <v>1718</v>
      </c>
      <c r="M35" s="9">
        <v>31.236363636363642</v>
      </c>
      <c r="N35" s="7">
        <v>5</v>
      </c>
      <c r="Q35"/>
      <c r="V35" s="41">
        <v>4</v>
      </c>
      <c r="W35" s="7">
        <v>1</v>
      </c>
      <c r="X35" s="7">
        <v>1255</v>
      </c>
      <c r="AA35"/>
      <c r="AC35"/>
      <c r="BJ35" t="s">
        <v>269</v>
      </c>
    </row>
    <row r="36" spans="4:62" x14ac:dyDescent="0.25">
      <c r="D36" s="41" t="s">
        <v>236</v>
      </c>
      <c r="E36" s="7">
        <v>1</v>
      </c>
      <c r="F36" s="7">
        <v>2513</v>
      </c>
      <c r="K36" s="8">
        <v>45429</v>
      </c>
      <c r="L36" s="7">
        <v>1864</v>
      </c>
      <c r="M36" s="9">
        <v>33.890909090909091</v>
      </c>
      <c r="N36" s="7">
        <v>6</v>
      </c>
      <c r="Q36"/>
      <c r="V36" s="41">
        <v>20</v>
      </c>
      <c r="W36" s="7">
        <v>1</v>
      </c>
      <c r="X36" s="7">
        <v>523.33333333333337</v>
      </c>
      <c r="AA36"/>
      <c r="AC36"/>
    </row>
    <row r="37" spans="4:62" x14ac:dyDescent="0.25">
      <c r="D37" s="41" t="s">
        <v>234</v>
      </c>
      <c r="E37" s="7">
        <v>1</v>
      </c>
      <c r="F37" s="7">
        <v>2473</v>
      </c>
      <c r="K37" s="8">
        <v>45430</v>
      </c>
      <c r="L37" s="7">
        <v>1576</v>
      </c>
      <c r="M37" s="9">
        <v>28.654545454545453</v>
      </c>
      <c r="N37" s="7">
        <v>9</v>
      </c>
      <c r="Q37"/>
      <c r="V37" s="41">
        <v>24</v>
      </c>
      <c r="W37" s="7">
        <v>1</v>
      </c>
      <c r="X37" s="7">
        <v>343.66666666666669</v>
      </c>
      <c r="AA37"/>
      <c r="AC37"/>
    </row>
    <row r="38" spans="4:62" x14ac:dyDescent="0.25">
      <c r="D38" s="8" t="s">
        <v>247</v>
      </c>
      <c r="E38" s="7"/>
      <c r="F38" s="7"/>
      <c r="K38" s="8" t="s">
        <v>247</v>
      </c>
      <c r="L38" s="9"/>
      <c r="N38" s="7"/>
      <c r="Q38"/>
      <c r="V38" s="41">
        <v>43</v>
      </c>
      <c r="W38" s="7">
        <v>1</v>
      </c>
      <c r="X38" s="7">
        <v>1026</v>
      </c>
      <c r="AA38"/>
      <c r="AC38"/>
    </row>
    <row r="39" spans="4:62" x14ac:dyDescent="0.25">
      <c r="D39" s="8" t="s">
        <v>248</v>
      </c>
      <c r="E39" s="7">
        <v>139</v>
      </c>
      <c r="F39" s="9">
        <v>543082</v>
      </c>
      <c r="K39" s="8" t="s">
        <v>248</v>
      </c>
      <c r="L39" s="9">
        <v>39804</v>
      </c>
      <c r="M39" s="9">
        <v>723.70909090909083</v>
      </c>
      <c r="N39" s="7">
        <v>139</v>
      </c>
      <c r="Q39"/>
      <c r="V39" s="41" t="s">
        <v>62</v>
      </c>
      <c r="W39" s="7">
        <v>1</v>
      </c>
      <c r="X39" s="7">
        <v>1198.3333333333333</v>
      </c>
      <c r="AA39"/>
      <c r="AC39"/>
    </row>
    <row r="40" spans="4:62" x14ac:dyDescent="0.25">
      <c r="D40"/>
      <c r="K40"/>
      <c r="M40"/>
      <c r="Q40"/>
      <c r="V40" s="41" t="s">
        <v>51</v>
      </c>
      <c r="W40" s="7">
        <v>1</v>
      </c>
      <c r="X40" s="7">
        <v>2156.3333333333335</v>
      </c>
      <c r="AA40"/>
      <c r="AC40"/>
    </row>
    <row r="41" spans="4:62" x14ac:dyDescent="0.25">
      <c r="D41"/>
      <c r="K41"/>
      <c r="M41"/>
      <c r="Q41"/>
      <c r="V41" s="8">
        <v>45401</v>
      </c>
      <c r="W41" s="7"/>
      <c r="X41" s="9"/>
      <c r="AA41"/>
      <c r="AC41"/>
      <c r="BJ41" t="s">
        <v>269</v>
      </c>
    </row>
    <row r="42" spans="4:62" x14ac:dyDescent="0.25">
      <c r="D42"/>
      <c r="K42"/>
      <c r="M42"/>
      <c r="Q42"/>
      <c r="V42" s="41">
        <v>18</v>
      </c>
      <c r="W42" s="7">
        <v>1</v>
      </c>
      <c r="X42" s="7">
        <v>935</v>
      </c>
      <c r="AA42"/>
      <c r="AC42"/>
    </row>
    <row r="43" spans="4:62" x14ac:dyDescent="0.25">
      <c r="D43"/>
      <c r="K43"/>
      <c r="M43"/>
      <c r="Q43"/>
      <c r="V43" s="41">
        <v>21</v>
      </c>
      <c r="W43" s="7">
        <v>1</v>
      </c>
      <c r="X43" s="7">
        <v>671.33333333333337</v>
      </c>
      <c r="AA43"/>
      <c r="AC43"/>
    </row>
    <row r="44" spans="4:62" x14ac:dyDescent="0.25">
      <c r="D44"/>
      <c r="K44"/>
      <c r="M44"/>
      <c r="Q44"/>
      <c r="V44" s="41">
        <v>22</v>
      </c>
      <c r="W44" s="7">
        <v>1</v>
      </c>
      <c r="X44" s="7">
        <v>766.33333333333337</v>
      </c>
      <c r="AA44"/>
      <c r="AC44"/>
    </row>
    <row r="45" spans="4:62" x14ac:dyDescent="0.25">
      <c r="D45"/>
      <c r="K45"/>
      <c r="M45"/>
      <c r="Q45"/>
      <c r="V45" s="41" t="s">
        <v>68</v>
      </c>
      <c r="W45" s="7">
        <v>1</v>
      </c>
      <c r="X45" s="7">
        <v>921</v>
      </c>
      <c r="AA45"/>
      <c r="AC45"/>
    </row>
    <row r="46" spans="4:62" x14ac:dyDescent="0.25">
      <c r="D46"/>
      <c r="K46"/>
      <c r="M46"/>
      <c r="Q46"/>
      <c r="V46" s="41" t="s">
        <v>56</v>
      </c>
      <c r="W46" s="7">
        <v>1</v>
      </c>
      <c r="X46" s="7">
        <v>3041.6666666666665</v>
      </c>
      <c r="AA46"/>
      <c r="AC46"/>
    </row>
    <row r="47" spans="4:62" x14ac:dyDescent="0.25">
      <c r="D47"/>
      <c r="K47"/>
      <c r="M47"/>
      <c r="Q47"/>
      <c r="V47" s="8">
        <v>45402</v>
      </c>
      <c r="W47" s="7"/>
      <c r="X47" s="9"/>
      <c r="AA47"/>
      <c r="AC47"/>
    </row>
    <row r="48" spans="4:62" x14ac:dyDescent="0.25">
      <c r="D48"/>
      <c r="K48"/>
      <c r="M48"/>
      <c r="Q48"/>
      <c r="V48" s="41">
        <v>23</v>
      </c>
      <c r="W48" s="7">
        <v>1</v>
      </c>
      <c r="X48" s="7">
        <v>456.66666666666669</v>
      </c>
      <c r="AA48"/>
      <c r="AC48"/>
    </row>
    <row r="49" spans="4:29" x14ac:dyDescent="0.25">
      <c r="D49"/>
      <c r="K49"/>
      <c r="M49"/>
      <c r="Q49"/>
      <c r="V49" s="41" t="s">
        <v>60</v>
      </c>
      <c r="W49" s="7">
        <v>1</v>
      </c>
      <c r="X49" s="7">
        <v>2233.3333333333335</v>
      </c>
      <c r="AA49"/>
      <c r="AC49"/>
    </row>
    <row r="50" spans="4:29" x14ac:dyDescent="0.25">
      <c r="D50"/>
      <c r="K50"/>
      <c r="M50"/>
      <c r="Q50"/>
      <c r="V50" s="41" t="s">
        <v>58</v>
      </c>
      <c r="W50" s="7">
        <v>1</v>
      </c>
      <c r="X50" s="7">
        <v>2184</v>
      </c>
      <c r="AA50"/>
      <c r="AC50"/>
    </row>
    <row r="51" spans="4:29" x14ac:dyDescent="0.25">
      <c r="D51"/>
      <c r="K51"/>
      <c r="M51"/>
      <c r="Q51"/>
      <c r="V51" s="41" t="s">
        <v>89</v>
      </c>
      <c r="W51" s="7">
        <v>1</v>
      </c>
      <c r="X51" s="7">
        <v>1132.6666666666667</v>
      </c>
      <c r="AA51"/>
      <c r="AC51"/>
    </row>
    <row r="52" spans="4:29" x14ac:dyDescent="0.25">
      <c r="D52"/>
      <c r="K52"/>
      <c r="M52"/>
      <c r="Q52"/>
      <c r="V52" s="8">
        <v>45404</v>
      </c>
      <c r="W52" s="7"/>
      <c r="X52" s="9"/>
      <c r="AA52"/>
      <c r="AC52"/>
    </row>
    <row r="53" spans="4:29" x14ac:dyDescent="0.25">
      <c r="D53"/>
      <c r="K53"/>
      <c r="M53"/>
      <c r="Q53"/>
      <c r="V53" s="41" t="s">
        <v>87</v>
      </c>
      <c r="W53" s="7">
        <v>1</v>
      </c>
      <c r="X53" s="7">
        <v>2128.6666666666665</v>
      </c>
      <c r="AA53"/>
      <c r="AC53"/>
    </row>
    <row r="54" spans="4:29" x14ac:dyDescent="0.25">
      <c r="D54"/>
      <c r="K54"/>
      <c r="M54"/>
      <c r="Q54"/>
      <c r="V54" s="41" t="s">
        <v>97</v>
      </c>
      <c r="W54" s="7">
        <v>1</v>
      </c>
      <c r="X54" s="7">
        <v>2712</v>
      </c>
      <c r="AA54"/>
      <c r="AC54"/>
    </row>
    <row r="55" spans="4:29" x14ac:dyDescent="0.25">
      <c r="D55"/>
      <c r="K55"/>
      <c r="M55"/>
      <c r="Q55"/>
      <c r="V55" s="41" t="s">
        <v>90</v>
      </c>
      <c r="W55" s="7">
        <v>1</v>
      </c>
      <c r="X55" s="7">
        <v>1555.6666666666667</v>
      </c>
      <c r="AA55"/>
      <c r="AC55"/>
    </row>
    <row r="56" spans="4:29" x14ac:dyDescent="0.25">
      <c r="D56"/>
      <c r="K56"/>
      <c r="M56"/>
      <c r="Q56"/>
      <c r="V56" s="8">
        <v>45405</v>
      </c>
      <c r="W56" s="7"/>
      <c r="X56" s="9"/>
      <c r="AA56"/>
      <c r="AC56"/>
    </row>
    <row r="57" spans="4:29" x14ac:dyDescent="0.25">
      <c r="D57"/>
      <c r="K57"/>
      <c r="M57"/>
      <c r="Q57"/>
      <c r="V57" s="41" t="s">
        <v>78</v>
      </c>
      <c r="W57" s="7">
        <v>1</v>
      </c>
      <c r="X57" s="7">
        <v>634.66666666666663</v>
      </c>
      <c r="AA57"/>
      <c r="AC57"/>
    </row>
    <row r="58" spans="4:29" x14ac:dyDescent="0.25">
      <c r="D58"/>
      <c r="K58"/>
      <c r="M58"/>
      <c r="Q58"/>
      <c r="V58" s="41" t="s">
        <v>93</v>
      </c>
      <c r="W58" s="7">
        <v>1</v>
      </c>
      <c r="X58" s="7">
        <v>62.666666666666664</v>
      </c>
      <c r="AA58"/>
      <c r="AC58"/>
    </row>
    <row r="59" spans="4:29" x14ac:dyDescent="0.25">
      <c r="D59"/>
      <c r="K59"/>
      <c r="M59"/>
      <c r="Q59"/>
      <c r="V59" s="41" t="s">
        <v>99</v>
      </c>
      <c r="W59" s="7">
        <v>1</v>
      </c>
      <c r="X59" s="7">
        <v>1516</v>
      </c>
      <c r="AA59"/>
      <c r="AC59"/>
    </row>
    <row r="60" spans="4:29" x14ac:dyDescent="0.25">
      <c r="D60"/>
      <c r="K60"/>
      <c r="M60"/>
      <c r="Q60"/>
      <c r="V60" s="41" t="s">
        <v>101</v>
      </c>
      <c r="W60" s="7">
        <v>1</v>
      </c>
      <c r="X60" s="7">
        <v>1505.6666666666667</v>
      </c>
      <c r="AA60"/>
      <c r="AC60"/>
    </row>
    <row r="61" spans="4:29" x14ac:dyDescent="0.25">
      <c r="D61"/>
      <c r="K61"/>
      <c r="M61"/>
      <c r="Q61"/>
      <c r="V61" s="41" t="s">
        <v>95</v>
      </c>
      <c r="W61" s="7">
        <v>1</v>
      </c>
      <c r="X61" s="7">
        <v>1772.6666666666667</v>
      </c>
      <c r="AA61"/>
      <c r="AC61"/>
    </row>
    <row r="62" spans="4:29" x14ac:dyDescent="0.25">
      <c r="D62"/>
      <c r="K62"/>
      <c r="M62"/>
      <c r="Q62"/>
      <c r="V62" s="8">
        <v>45407</v>
      </c>
      <c r="W62" s="7"/>
      <c r="X62" s="9"/>
      <c r="AA62"/>
      <c r="AC62"/>
    </row>
    <row r="63" spans="4:29" x14ac:dyDescent="0.25">
      <c r="D63"/>
      <c r="K63"/>
      <c r="M63"/>
      <c r="Q63"/>
      <c r="V63" s="41" t="s">
        <v>128</v>
      </c>
      <c r="W63" s="7">
        <v>1</v>
      </c>
      <c r="X63" s="7">
        <v>951.33333333333337</v>
      </c>
      <c r="AA63"/>
      <c r="AC63"/>
    </row>
    <row r="64" spans="4:29" x14ac:dyDescent="0.25">
      <c r="D64"/>
      <c r="K64"/>
      <c r="M64"/>
      <c r="Q64"/>
      <c r="V64" s="41" t="s">
        <v>81</v>
      </c>
      <c r="W64" s="7">
        <v>1</v>
      </c>
      <c r="X64" s="7">
        <v>414</v>
      </c>
      <c r="AA64"/>
      <c r="AC64"/>
    </row>
    <row r="65" spans="4:29" x14ac:dyDescent="0.25">
      <c r="D65"/>
      <c r="K65"/>
      <c r="M65"/>
      <c r="Q65"/>
      <c r="V65" s="41" t="s">
        <v>103</v>
      </c>
      <c r="W65" s="7">
        <v>1</v>
      </c>
      <c r="X65" s="7">
        <v>1140.6666666666667</v>
      </c>
      <c r="AA65"/>
      <c r="AC65"/>
    </row>
    <row r="66" spans="4:29" x14ac:dyDescent="0.25">
      <c r="D66"/>
      <c r="K66"/>
      <c r="M66"/>
      <c r="Q66"/>
      <c r="V66" s="41" t="s">
        <v>122</v>
      </c>
      <c r="W66" s="7">
        <v>1</v>
      </c>
      <c r="X66" s="7">
        <v>1784.6666666666667</v>
      </c>
      <c r="AA66"/>
      <c r="AC66"/>
    </row>
    <row r="67" spans="4:29" x14ac:dyDescent="0.25">
      <c r="D67"/>
      <c r="K67"/>
      <c r="M67"/>
      <c r="Q67"/>
      <c r="V67" s="8">
        <v>45408</v>
      </c>
      <c r="W67" s="7"/>
      <c r="X67" s="9"/>
      <c r="AA67"/>
      <c r="AC67"/>
    </row>
    <row r="68" spans="4:29" x14ac:dyDescent="0.25">
      <c r="D68"/>
      <c r="K68"/>
      <c r="M68"/>
      <c r="Q68"/>
      <c r="V68" s="41">
        <v>1</v>
      </c>
      <c r="W68" s="7">
        <v>1</v>
      </c>
      <c r="X68" s="7">
        <v>533.66666666666663</v>
      </c>
      <c r="AA68"/>
      <c r="AC68"/>
    </row>
    <row r="69" spans="4:29" x14ac:dyDescent="0.25">
      <c r="D69"/>
      <c r="K69"/>
      <c r="M69"/>
      <c r="Q69"/>
      <c r="V69" s="41">
        <v>2</v>
      </c>
      <c r="W69" s="7">
        <v>1</v>
      </c>
      <c r="X69" s="7">
        <v>464.33333333333331</v>
      </c>
      <c r="AA69"/>
      <c r="AC69"/>
    </row>
    <row r="70" spans="4:29" x14ac:dyDescent="0.25">
      <c r="D70"/>
      <c r="K70"/>
      <c r="M70"/>
      <c r="Q70"/>
      <c r="V70" s="41">
        <v>3</v>
      </c>
      <c r="W70" s="7">
        <v>1</v>
      </c>
      <c r="X70" s="7">
        <v>286.33333333333331</v>
      </c>
      <c r="AA70"/>
      <c r="AC70"/>
    </row>
    <row r="71" spans="4:29" x14ac:dyDescent="0.25">
      <c r="D71"/>
      <c r="K71"/>
      <c r="M71"/>
      <c r="Q71"/>
      <c r="V71" s="41" t="s">
        <v>105</v>
      </c>
      <c r="W71" s="7">
        <v>1</v>
      </c>
      <c r="X71" s="7">
        <v>805.66666666666663</v>
      </c>
      <c r="AA71"/>
      <c r="AC71"/>
    </row>
    <row r="72" spans="4:29" x14ac:dyDescent="0.25">
      <c r="D72"/>
      <c r="K72"/>
      <c r="M72"/>
      <c r="Q72"/>
      <c r="V72" s="41" t="s">
        <v>126</v>
      </c>
      <c r="W72" s="7">
        <v>1</v>
      </c>
      <c r="X72" s="7">
        <v>207.33333333333334</v>
      </c>
      <c r="AA72"/>
      <c r="AC72"/>
    </row>
    <row r="73" spans="4:29" x14ac:dyDescent="0.25">
      <c r="D73"/>
      <c r="K73"/>
      <c r="M73"/>
      <c r="Q73"/>
      <c r="V73" s="41" t="s">
        <v>124</v>
      </c>
      <c r="W73" s="7">
        <v>1</v>
      </c>
      <c r="X73" s="7">
        <v>731.66666666666663</v>
      </c>
      <c r="AA73"/>
      <c r="AC73"/>
    </row>
    <row r="74" spans="4:29" x14ac:dyDescent="0.25">
      <c r="D74"/>
      <c r="K74"/>
      <c r="M74"/>
      <c r="Q74"/>
      <c r="V74" s="41" t="s">
        <v>109</v>
      </c>
      <c r="W74" s="7">
        <v>1</v>
      </c>
      <c r="X74" s="7">
        <v>0</v>
      </c>
      <c r="AA74"/>
      <c r="AC74"/>
    </row>
    <row r="75" spans="4:29" x14ac:dyDescent="0.25">
      <c r="D75"/>
      <c r="K75"/>
      <c r="M75"/>
      <c r="Q75"/>
      <c r="V75" s="41" t="s">
        <v>111</v>
      </c>
      <c r="W75" s="7">
        <v>1</v>
      </c>
      <c r="X75" s="7">
        <v>475.66666666666669</v>
      </c>
      <c r="AA75"/>
      <c r="AC75"/>
    </row>
    <row r="76" spans="4:29" x14ac:dyDescent="0.25">
      <c r="D76"/>
      <c r="K76"/>
      <c r="M76"/>
      <c r="Q76"/>
      <c r="V76" s="41" t="s">
        <v>132</v>
      </c>
      <c r="W76" s="7">
        <v>1</v>
      </c>
      <c r="X76" s="7">
        <v>1377.6666666666667</v>
      </c>
      <c r="AA76"/>
      <c r="AC76"/>
    </row>
    <row r="77" spans="4:29" x14ac:dyDescent="0.25">
      <c r="D77"/>
      <c r="K77"/>
      <c r="M77"/>
      <c r="Q77"/>
      <c r="V77" s="41" t="s">
        <v>107</v>
      </c>
      <c r="W77" s="7">
        <v>1</v>
      </c>
      <c r="X77" s="7">
        <v>580.66666666666663</v>
      </c>
      <c r="AA77"/>
      <c r="AC77"/>
    </row>
    <row r="78" spans="4:29" x14ac:dyDescent="0.25">
      <c r="D78"/>
      <c r="K78"/>
      <c r="M78"/>
      <c r="Q78"/>
      <c r="V78" s="41" t="s">
        <v>113</v>
      </c>
      <c r="W78" s="7">
        <v>1</v>
      </c>
      <c r="X78" s="7">
        <v>1008</v>
      </c>
      <c r="AA78"/>
      <c r="AC78"/>
    </row>
    <row r="79" spans="4:29" x14ac:dyDescent="0.25">
      <c r="D79"/>
      <c r="K79"/>
      <c r="M79"/>
      <c r="Q79"/>
      <c r="V79" s="8">
        <v>45410</v>
      </c>
      <c r="W79" s="7"/>
      <c r="X79" s="9"/>
      <c r="AA79"/>
      <c r="AC79"/>
    </row>
    <row r="80" spans="4:29" x14ac:dyDescent="0.25">
      <c r="D80"/>
      <c r="K80"/>
      <c r="M80"/>
      <c r="Q80"/>
      <c r="V80" s="41">
        <v>5</v>
      </c>
      <c r="W80" s="7">
        <v>1</v>
      </c>
      <c r="X80" s="7">
        <v>827</v>
      </c>
      <c r="AA80"/>
      <c r="AC80"/>
    </row>
    <row r="81" spans="4:29" x14ac:dyDescent="0.25">
      <c r="D81"/>
      <c r="K81"/>
      <c r="M81"/>
      <c r="Q81"/>
      <c r="V81" s="41" t="s">
        <v>141</v>
      </c>
      <c r="W81" s="7">
        <v>1</v>
      </c>
      <c r="X81" s="7">
        <v>1829.6666666666667</v>
      </c>
      <c r="AA81"/>
      <c r="AC81"/>
    </row>
    <row r="82" spans="4:29" x14ac:dyDescent="0.25">
      <c r="D82"/>
      <c r="K82"/>
      <c r="M82"/>
      <c r="Q82"/>
      <c r="V82" s="41" t="s">
        <v>134</v>
      </c>
      <c r="W82" s="7">
        <v>1</v>
      </c>
      <c r="X82" s="7">
        <v>537.33333333333337</v>
      </c>
      <c r="AA82"/>
      <c r="AC82"/>
    </row>
    <row r="83" spans="4:29" x14ac:dyDescent="0.25">
      <c r="D83"/>
      <c r="K83"/>
      <c r="M83"/>
      <c r="Q83"/>
      <c r="V83" s="41" t="s">
        <v>121</v>
      </c>
      <c r="W83" s="7">
        <v>1</v>
      </c>
      <c r="X83" s="7">
        <v>684</v>
      </c>
      <c r="AA83"/>
      <c r="AC83"/>
    </row>
    <row r="84" spans="4:29" x14ac:dyDescent="0.25">
      <c r="D84"/>
      <c r="K84"/>
      <c r="M84"/>
      <c r="Q84"/>
      <c r="V84" s="41" t="s">
        <v>147</v>
      </c>
      <c r="W84" s="7">
        <v>1</v>
      </c>
      <c r="X84" s="7">
        <v>838.33333333333337</v>
      </c>
      <c r="AA84"/>
      <c r="AC84"/>
    </row>
    <row r="85" spans="4:29" x14ac:dyDescent="0.25">
      <c r="D85"/>
      <c r="K85"/>
      <c r="M85"/>
      <c r="Q85"/>
      <c r="V85" s="8">
        <v>45411</v>
      </c>
      <c r="W85" s="7"/>
      <c r="X85" s="9"/>
      <c r="AA85"/>
      <c r="AC85"/>
    </row>
    <row r="86" spans="4:29" x14ac:dyDescent="0.25">
      <c r="D86"/>
      <c r="K86"/>
      <c r="M86"/>
      <c r="Q86"/>
      <c r="V86" s="41" t="s">
        <v>119</v>
      </c>
      <c r="W86" s="7">
        <v>1</v>
      </c>
      <c r="X86" s="7">
        <v>1700.6666666666667</v>
      </c>
      <c r="AA86"/>
      <c r="AC86"/>
    </row>
    <row r="87" spans="4:29" x14ac:dyDescent="0.25">
      <c r="D87"/>
      <c r="K87"/>
      <c r="M87"/>
      <c r="Q87"/>
      <c r="V87" s="41" t="s">
        <v>131</v>
      </c>
      <c r="W87" s="7">
        <v>1</v>
      </c>
      <c r="X87" s="7">
        <v>863.33333333333337</v>
      </c>
      <c r="AA87"/>
      <c r="AC87"/>
    </row>
    <row r="88" spans="4:29" x14ac:dyDescent="0.25">
      <c r="D88"/>
      <c r="K88"/>
      <c r="M88"/>
      <c r="Q88"/>
      <c r="V88" s="8">
        <v>45412</v>
      </c>
      <c r="W88" s="7"/>
      <c r="X88" s="9"/>
      <c r="AA88"/>
      <c r="AC88"/>
    </row>
    <row r="89" spans="4:29" x14ac:dyDescent="0.25">
      <c r="D89"/>
      <c r="K89"/>
      <c r="M89"/>
      <c r="Q89"/>
      <c r="V89" s="41">
        <v>26</v>
      </c>
      <c r="W89" s="7">
        <v>1</v>
      </c>
      <c r="X89" s="7">
        <v>745.33333333333337</v>
      </c>
      <c r="AA89"/>
      <c r="AC89"/>
    </row>
    <row r="90" spans="4:29" x14ac:dyDescent="0.25">
      <c r="D90"/>
      <c r="K90"/>
      <c r="M90"/>
      <c r="Q90"/>
      <c r="V90" s="41">
        <v>27</v>
      </c>
      <c r="W90" s="7">
        <v>1</v>
      </c>
      <c r="X90" s="7">
        <v>694.33333333333337</v>
      </c>
      <c r="AA90"/>
      <c r="AC90"/>
    </row>
    <row r="91" spans="4:29" x14ac:dyDescent="0.25">
      <c r="D91"/>
      <c r="K91"/>
      <c r="M91"/>
      <c r="Q91"/>
      <c r="V91" s="41" t="s">
        <v>137</v>
      </c>
      <c r="W91" s="7">
        <v>1</v>
      </c>
      <c r="X91" s="7">
        <v>478</v>
      </c>
      <c r="AA91"/>
      <c r="AC91"/>
    </row>
    <row r="92" spans="4:29" x14ac:dyDescent="0.25">
      <c r="D92"/>
      <c r="K92"/>
      <c r="M92"/>
      <c r="Q92"/>
      <c r="V92" s="41" t="s">
        <v>168</v>
      </c>
      <c r="W92" s="7">
        <v>1</v>
      </c>
      <c r="X92" s="7">
        <v>1182.6666666666667</v>
      </c>
      <c r="AA92"/>
      <c r="AC92"/>
    </row>
    <row r="93" spans="4:29" x14ac:dyDescent="0.25">
      <c r="D93"/>
      <c r="K93"/>
      <c r="M93"/>
      <c r="Q93"/>
      <c r="V93" s="41" t="s">
        <v>143</v>
      </c>
      <c r="W93" s="7">
        <v>1</v>
      </c>
      <c r="X93" s="7">
        <v>1655</v>
      </c>
      <c r="AA93"/>
      <c r="AC93"/>
    </row>
    <row r="94" spans="4:29" x14ac:dyDescent="0.25">
      <c r="D94"/>
      <c r="K94"/>
      <c r="M94"/>
      <c r="Q94"/>
      <c r="V94" s="8">
        <v>45414</v>
      </c>
      <c r="W94" s="7"/>
      <c r="X94" s="9"/>
      <c r="AA94"/>
      <c r="AC94"/>
    </row>
    <row r="95" spans="4:29" x14ac:dyDescent="0.25">
      <c r="D95"/>
      <c r="K95"/>
      <c r="M95"/>
      <c r="Q95"/>
      <c r="V95" s="41">
        <v>1</v>
      </c>
      <c r="W95" s="7">
        <v>1</v>
      </c>
      <c r="X95" s="7">
        <v>393</v>
      </c>
      <c r="AA95"/>
      <c r="AC95"/>
    </row>
    <row r="96" spans="4:29" x14ac:dyDescent="0.25">
      <c r="D96"/>
      <c r="K96"/>
      <c r="M96"/>
      <c r="Q96"/>
      <c r="V96" s="41">
        <v>3</v>
      </c>
      <c r="W96" s="7">
        <v>1</v>
      </c>
      <c r="X96" s="7">
        <v>115.66666666666667</v>
      </c>
      <c r="AA96"/>
      <c r="AC96"/>
    </row>
    <row r="97" spans="4:29" x14ac:dyDescent="0.25">
      <c r="D97"/>
      <c r="K97"/>
      <c r="M97"/>
      <c r="Q97"/>
      <c r="V97" s="41">
        <v>9</v>
      </c>
      <c r="W97" s="7">
        <v>1</v>
      </c>
      <c r="X97" s="7">
        <v>1064</v>
      </c>
      <c r="AA97"/>
      <c r="AC97"/>
    </row>
    <row r="98" spans="4:29" x14ac:dyDescent="0.25">
      <c r="D98"/>
      <c r="K98"/>
      <c r="M98"/>
      <c r="Q98"/>
      <c r="V98" s="41" t="s">
        <v>160</v>
      </c>
      <c r="W98" s="7">
        <v>1</v>
      </c>
      <c r="X98" s="7">
        <v>121</v>
      </c>
      <c r="AA98"/>
      <c r="AC98"/>
    </row>
    <row r="99" spans="4:29" x14ac:dyDescent="0.25">
      <c r="D99"/>
      <c r="K99"/>
      <c r="M99"/>
      <c r="Q99"/>
      <c r="V99" s="41" t="s">
        <v>164</v>
      </c>
      <c r="W99" s="7">
        <v>1</v>
      </c>
      <c r="X99" s="7">
        <v>2015.3333333333333</v>
      </c>
      <c r="AA99"/>
      <c r="AC99"/>
    </row>
    <row r="100" spans="4:29" x14ac:dyDescent="0.25">
      <c r="D100"/>
      <c r="K100"/>
      <c r="M100"/>
      <c r="Q100"/>
      <c r="V100" s="41" t="s">
        <v>150</v>
      </c>
      <c r="W100" s="7">
        <v>1</v>
      </c>
      <c r="X100" s="7">
        <v>2751.6666666666665</v>
      </c>
      <c r="AA100"/>
      <c r="AC100"/>
    </row>
    <row r="101" spans="4:29" x14ac:dyDescent="0.25">
      <c r="D101"/>
      <c r="K101"/>
      <c r="M101"/>
      <c r="Q101"/>
      <c r="V101" s="8">
        <v>45415</v>
      </c>
      <c r="W101" s="7"/>
      <c r="X101" s="9"/>
      <c r="AA101"/>
      <c r="AC101"/>
    </row>
    <row r="102" spans="4:29" x14ac:dyDescent="0.25">
      <c r="D102"/>
      <c r="K102"/>
      <c r="M102"/>
      <c r="Q102"/>
      <c r="V102" s="41" t="s">
        <v>145</v>
      </c>
      <c r="W102" s="7">
        <v>1</v>
      </c>
      <c r="X102" s="7">
        <v>1462.6666666666667</v>
      </c>
      <c r="AA102"/>
      <c r="AC102"/>
    </row>
    <row r="103" spans="4:29" x14ac:dyDescent="0.25">
      <c r="D103"/>
      <c r="K103"/>
      <c r="M103"/>
      <c r="Q103"/>
      <c r="V103" s="41" t="s">
        <v>158</v>
      </c>
      <c r="W103" s="7">
        <v>1</v>
      </c>
      <c r="X103" s="7">
        <v>1318</v>
      </c>
      <c r="AA103"/>
      <c r="AC103"/>
    </row>
    <row r="104" spans="4:29" x14ac:dyDescent="0.25">
      <c r="D104"/>
      <c r="K104"/>
      <c r="M104"/>
      <c r="Q104"/>
      <c r="V104" s="41" t="s">
        <v>159</v>
      </c>
      <c r="W104" s="7">
        <v>1</v>
      </c>
      <c r="X104" s="7">
        <v>182.66666666666666</v>
      </c>
      <c r="AA104"/>
      <c r="AC104"/>
    </row>
    <row r="105" spans="4:29" x14ac:dyDescent="0.25">
      <c r="D105"/>
      <c r="K105"/>
      <c r="M105"/>
      <c r="Q105"/>
      <c r="V105" s="41" t="s">
        <v>166</v>
      </c>
      <c r="W105" s="7">
        <v>1</v>
      </c>
      <c r="X105" s="7">
        <v>1979.6666666666667</v>
      </c>
      <c r="AA105"/>
      <c r="AC105"/>
    </row>
    <row r="106" spans="4:29" x14ac:dyDescent="0.25">
      <c r="D106"/>
      <c r="K106"/>
      <c r="M106"/>
      <c r="Q106"/>
      <c r="V106" s="8">
        <v>45416</v>
      </c>
      <c r="W106" s="7"/>
      <c r="X106" s="9"/>
      <c r="AA106"/>
      <c r="AC106"/>
    </row>
    <row r="107" spans="4:29" x14ac:dyDescent="0.25">
      <c r="D107"/>
      <c r="K107"/>
      <c r="M107"/>
      <c r="Q107"/>
      <c r="V107" s="41">
        <v>4</v>
      </c>
      <c r="W107" s="7">
        <v>1</v>
      </c>
      <c r="X107" s="7">
        <v>616.33333333333337</v>
      </c>
      <c r="AA107"/>
      <c r="AC107"/>
    </row>
    <row r="108" spans="4:29" x14ac:dyDescent="0.25">
      <c r="D108"/>
      <c r="K108"/>
      <c r="M108"/>
      <c r="Q108"/>
      <c r="V108" s="41">
        <v>5</v>
      </c>
      <c r="W108" s="7">
        <v>1</v>
      </c>
      <c r="X108" s="7">
        <v>42.333333333333336</v>
      </c>
      <c r="AA108"/>
      <c r="AC108"/>
    </row>
    <row r="109" spans="4:29" x14ac:dyDescent="0.25">
      <c r="D109"/>
      <c r="K109"/>
      <c r="M109"/>
      <c r="Q109"/>
      <c r="V109" s="41">
        <v>31</v>
      </c>
      <c r="W109" s="7">
        <v>1</v>
      </c>
      <c r="X109" s="7">
        <v>468.66666666666669</v>
      </c>
      <c r="AA109"/>
      <c r="AC109"/>
    </row>
    <row r="110" spans="4:29" x14ac:dyDescent="0.25">
      <c r="D110"/>
      <c r="K110"/>
      <c r="M110"/>
      <c r="Q110"/>
      <c r="V110" s="41" t="s">
        <v>154</v>
      </c>
      <c r="W110" s="7">
        <v>1</v>
      </c>
      <c r="X110" s="7">
        <v>1902</v>
      </c>
      <c r="AA110"/>
      <c r="AC110"/>
    </row>
    <row r="111" spans="4:29" x14ac:dyDescent="0.25">
      <c r="D111"/>
      <c r="K111"/>
      <c r="M111"/>
      <c r="Q111"/>
      <c r="V111" s="41" t="s">
        <v>172</v>
      </c>
      <c r="W111" s="7">
        <v>1</v>
      </c>
      <c r="X111" s="7">
        <v>1926.3333333333333</v>
      </c>
      <c r="AA111"/>
      <c r="AC111"/>
    </row>
    <row r="112" spans="4:29" x14ac:dyDescent="0.25">
      <c r="D112"/>
      <c r="K112"/>
      <c r="M112"/>
      <c r="Q112"/>
      <c r="V112" s="8">
        <v>45417</v>
      </c>
      <c r="W112" s="7"/>
      <c r="X112" s="9"/>
      <c r="AA112"/>
      <c r="AC112"/>
    </row>
    <row r="113" spans="4:29" x14ac:dyDescent="0.25">
      <c r="D113"/>
      <c r="K113"/>
      <c r="M113"/>
      <c r="Q113"/>
      <c r="V113" s="41" t="s">
        <v>156</v>
      </c>
      <c r="W113" s="7">
        <v>1</v>
      </c>
      <c r="X113" s="7">
        <v>1164.3333333333333</v>
      </c>
      <c r="AA113"/>
      <c r="AC113"/>
    </row>
    <row r="114" spans="4:29" x14ac:dyDescent="0.25">
      <c r="D114"/>
      <c r="K114"/>
      <c r="M114"/>
      <c r="Q114"/>
      <c r="V114" s="41" t="s">
        <v>186</v>
      </c>
      <c r="W114" s="7">
        <v>1</v>
      </c>
      <c r="X114" s="7">
        <v>464.66666666666669</v>
      </c>
      <c r="AA114"/>
      <c r="AC114"/>
    </row>
    <row r="115" spans="4:29" x14ac:dyDescent="0.25">
      <c r="D115"/>
      <c r="K115"/>
      <c r="M115"/>
      <c r="Q115"/>
      <c r="V115" s="41" t="s">
        <v>184</v>
      </c>
      <c r="W115" s="7">
        <v>1</v>
      </c>
      <c r="X115" s="7">
        <v>382</v>
      </c>
      <c r="AA115"/>
      <c r="AC115"/>
    </row>
    <row r="116" spans="4:29" x14ac:dyDescent="0.25">
      <c r="D116"/>
      <c r="K116"/>
      <c r="M116"/>
      <c r="Q116"/>
      <c r="V116" s="41" t="s">
        <v>174</v>
      </c>
      <c r="W116" s="7">
        <v>1</v>
      </c>
      <c r="X116" s="7">
        <v>1726.6666666666667</v>
      </c>
      <c r="AA116"/>
      <c r="AC116"/>
    </row>
    <row r="117" spans="4:29" x14ac:dyDescent="0.25">
      <c r="D117"/>
      <c r="K117"/>
      <c r="M117"/>
      <c r="Q117"/>
      <c r="V117" s="41" t="s">
        <v>170</v>
      </c>
      <c r="W117" s="7">
        <v>1</v>
      </c>
      <c r="X117" s="7">
        <v>2397</v>
      </c>
      <c r="AA117"/>
      <c r="AC117"/>
    </row>
    <row r="118" spans="4:29" x14ac:dyDescent="0.25">
      <c r="D118"/>
      <c r="K118"/>
      <c r="M118"/>
      <c r="Q118"/>
      <c r="V118" s="8">
        <v>45418</v>
      </c>
      <c r="W118" s="7"/>
      <c r="X118" s="9"/>
      <c r="AA118"/>
      <c r="AC118"/>
    </row>
    <row r="119" spans="4:29" x14ac:dyDescent="0.25">
      <c r="D119"/>
      <c r="K119"/>
      <c r="M119"/>
      <c r="Q119"/>
      <c r="V119" s="41">
        <v>2</v>
      </c>
      <c r="W119" s="7">
        <v>2</v>
      </c>
      <c r="X119" s="7">
        <v>492.66666666666669</v>
      </c>
      <c r="AA119"/>
      <c r="AC119"/>
    </row>
    <row r="120" spans="4:29" x14ac:dyDescent="0.25">
      <c r="D120"/>
      <c r="K120"/>
      <c r="M120"/>
      <c r="Q120"/>
      <c r="V120" s="41">
        <v>5</v>
      </c>
      <c r="W120" s="7">
        <v>1</v>
      </c>
      <c r="X120" s="7">
        <v>140</v>
      </c>
      <c r="AA120"/>
      <c r="AC120"/>
    </row>
    <row r="121" spans="4:29" x14ac:dyDescent="0.25">
      <c r="D121"/>
      <c r="K121"/>
      <c r="M121"/>
      <c r="Q121"/>
      <c r="V121" s="41">
        <v>28</v>
      </c>
      <c r="W121" s="7">
        <v>1</v>
      </c>
      <c r="X121" s="7">
        <v>470.66666666666669</v>
      </c>
      <c r="AA121"/>
      <c r="AC121"/>
    </row>
    <row r="122" spans="4:29" x14ac:dyDescent="0.25">
      <c r="D122"/>
      <c r="K122"/>
      <c r="M122"/>
      <c r="Q122"/>
      <c r="V122" s="41">
        <v>29</v>
      </c>
      <c r="W122" s="7">
        <v>1</v>
      </c>
      <c r="X122" s="7">
        <v>1121.3333333333333</v>
      </c>
      <c r="AA122"/>
      <c r="AC122"/>
    </row>
    <row r="123" spans="4:29" x14ac:dyDescent="0.25">
      <c r="D123"/>
      <c r="K123"/>
      <c r="M123"/>
      <c r="Q123"/>
      <c r="V123" s="41" t="s">
        <v>178</v>
      </c>
      <c r="W123" s="7">
        <v>1</v>
      </c>
      <c r="X123" s="7">
        <v>795</v>
      </c>
      <c r="AA123"/>
      <c r="AC123"/>
    </row>
    <row r="124" spans="4:29" x14ac:dyDescent="0.25">
      <c r="D124"/>
      <c r="K124"/>
      <c r="M124"/>
      <c r="Q124"/>
      <c r="V124" s="41" t="s">
        <v>181</v>
      </c>
      <c r="W124" s="7">
        <v>1</v>
      </c>
      <c r="X124" s="7">
        <v>966</v>
      </c>
      <c r="AA124"/>
      <c r="AC124"/>
    </row>
    <row r="125" spans="4:29" x14ac:dyDescent="0.25">
      <c r="D125"/>
      <c r="K125"/>
      <c r="M125"/>
      <c r="Q125"/>
      <c r="V125" s="8">
        <v>45419</v>
      </c>
      <c r="W125" s="7"/>
      <c r="X125" s="9"/>
      <c r="AA125"/>
      <c r="AC125"/>
    </row>
    <row r="126" spans="4:29" x14ac:dyDescent="0.25">
      <c r="D126"/>
      <c r="K126"/>
      <c r="M126"/>
      <c r="Q126"/>
      <c r="V126" s="41">
        <v>1</v>
      </c>
      <c r="W126" s="7">
        <v>1</v>
      </c>
      <c r="X126" s="7">
        <v>295</v>
      </c>
      <c r="AA126"/>
      <c r="AC126"/>
    </row>
    <row r="127" spans="4:29" x14ac:dyDescent="0.25">
      <c r="D127"/>
      <c r="K127"/>
      <c r="M127"/>
      <c r="Q127"/>
      <c r="V127" s="41">
        <v>12</v>
      </c>
      <c r="W127" s="7">
        <v>1</v>
      </c>
      <c r="X127" s="7">
        <v>1122.3333333333333</v>
      </c>
      <c r="AA127"/>
      <c r="AC127"/>
    </row>
    <row r="128" spans="4:29" x14ac:dyDescent="0.25">
      <c r="D128"/>
      <c r="K128"/>
      <c r="M128"/>
      <c r="Q128"/>
      <c r="V128" s="41" t="s">
        <v>189</v>
      </c>
      <c r="W128" s="7">
        <v>1</v>
      </c>
      <c r="X128" s="7">
        <v>661.33333333333337</v>
      </c>
      <c r="AA128"/>
      <c r="AC128"/>
    </row>
    <row r="129" spans="4:29" x14ac:dyDescent="0.25">
      <c r="D129"/>
      <c r="K129"/>
      <c r="M129"/>
      <c r="Q129"/>
      <c r="V129" s="41" t="s">
        <v>182</v>
      </c>
      <c r="W129" s="7">
        <v>1</v>
      </c>
      <c r="X129" s="7">
        <v>815.33333333333337</v>
      </c>
      <c r="AA129"/>
      <c r="AC129"/>
    </row>
    <row r="130" spans="4:29" x14ac:dyDescent="0.25">
      <c r="D130"/>
      <c r="K130"/>
      <c r="M130"/>
      <c r="Q130"/>
      <c r="V130" s="41" t="s">
        <v>176</v>
      </c>
      <c r="W130" s="7">
        <v>1</v>
      </c>
      <c r="X130" s="7">
        <v>431.66666666666669</v>
      </c>
      <c r="AA130"/>
      <c r="AC130"/>
    </row>
    <row r="131" spans="4:29" x14ac:dyDescent="0.25">
      <c r="D131"/>
      <c r="K131"/>
      <c r="M131"/>
      <c r="Q131"/>
      <c r="V131" s="41" t="s">
        <v>193</v>
      </c>
      <c r="W131" s="7">
        <v>1</v>
      </c>
      <c r="X131" s="7">
        <v>664.33333333333337</v>
      </c>
      <c r="AA131"/>
      <c r="AC131"/>
    </row>
    <row r="132" spans="4:29" x14ac:dyDescent="0.25">
      <c r="D132"/>
      <c r="K132"/>
      <c r="M132"/>
      <c r="Q132"/>
      <c r="V132" s="41" t="s">
        <v>188</v>
      </c>
      <c r="W132" s="7">
        <v>1</v>
      </c>
      <c r="X132" s="7">
        <v>1050.3333333333333</v>
      </c>
      <c r="AA132"/>
      <c r="AC132"/>
    </row>
    <row r="133" spans="4:29" x14ac:dyDescent="0.25">
      <c r="D133"/>
      <c r="K133"/>
      <c r="M133"/>
      <c r="Q133"/>
      <c r="V133" s="8">
        <v>45422</v>
      </c>
      <c r="W133" s="7"/>
      <c r="X133" s="9"/>
      <c r="AA133"/>
      <c r="AC133"/>
    </row>
    <row r="134" spans="4:29" x14ac:dyDescent="0.25">
      <c r="D134"/>
      <c r="K134"/>
      <c r="M134"/>
      <c r="Q134"/>
      <c r="V134" s="41">
        <v>13</v>
      </c>
      <c r="W134" s="7">
        <v>1</v>
      </c>
      <c r="X134" s="7">
        <v>881.33333333333337</v>
      </c>
      <c r="AA134"/>
      <c r="AC134"/>
    </row>
    <row r="135" spans="4:29" x14ac:dyDescent="0.25">
      <c r="D135"/>
      <c r="K135"/>
      <c r="M135"/>
      <c r="Q135"/>
      <c r="V135" s="41" t="s">
        <v>209</v>
      </c>
      <c r="W135" s="7">
        <v>1</v>
      </c>
      <c r="X135" s="7">
        <v>1636.6666666666667</v>
      </c>
      <c r="AA135"/>
      <c r="AC135"/>
    </row>
    <row r="136" spans="4:29" x14ac:dyDescent="0.25">
      <c r="D136"/>
      <c r="K136"/>
      <c r="M136"/>
      <c r="Q136"/>
      <c r="V136" s="41" t="s">
        <v>198</v>
      </c>
      <c r="W136" s="7">
        <v>1</v>
      </c>
      <c r="X136" s="7">
        <v>1302.6666666666667</v>
      </c>
      <c r="AA136"/>
      <c r="AC136"/>
    </row>
    <row r="137" spans="4:29" x14ac:dyDescent="0.25">
      <c r="D137"/>
      <c r="K137"/>
      <c r="M137"/>
      <c r="Q137"/>
      <c r="V137" s="41" t="s">
        <v>205</v>
      </c>
      <c r="W137" s="7">
        <v>1</v>
      </c>
      <c r="X137" s="7">
        <v>1506</v>
      </c>
      <c r="AA137"/>
      <c r="AC137"/>
    </row>
    <row r="138" spans="4:29" x14ac:dyDescent="0.25">
      <c r="D138"/>
      <c r="K138"/>
      <c r="M138"/>
      <c r="Q138"/>
      <c r="V138" s="8">
        <v>45423</v>
      </c>
      <c r="W138" s="7"/>
      <c r="X138" s="9"/>
      <c r="AA138"/>
      <c r="AC138"/>
    </row>
    <row r="139" spans="4:29" x14ac:dyDescent="0.25">
      <c r="D139"/>
      <c r="K139"/>
      <c r="M139"/>
      <c r="Q139"/>
      <c r="V139" s="41">
        <v>1</v>
      </c>
      <c r="W139" s="7">
        <v>2</v>
      </c>
      <c r="X139" s="7">
        <v>564.66666666666674</v>
      </c>
      <c r="AA139"/>
      <c r="AC139"/>
    </row>
    <row r="140" spans="4:29" x14ac:dyDescent="0.25">
      <c r="D140"/>
      <c r="K140"/>
      <c r="M140"/>
      <c r="Q140"/>
      <c r="V140" s="41">
        <v>25</v>
      </c>
      <c r="W140" s="7">
        <v>1</v>
      </c>
      <c r="X140" s="7">
        <v>1209</v>
      </c>
      <c r="AA140"/>
      <c r="AC140"/>
    </row>
    <row r="141" spans="4:29" x14ac:dyDescent="0.25">
      <c r="D141"/>
      <c r="K141"/>
      <c r="M141"/>
      <c r="Q141"/>
      <c r="V141" s="41" t="s">
        <v>196</v>
      </c>
      <c r="W141" s="7">
        <v>1</v>
      </c>
      <c r="X141" s="7">
        <v>593.33333333333337</v>
      </c>
      <c r="AA141"/>
      <c r="AC141"/>
    </row>
    <row r="142" spans="4:29" x14ac:dyDescent="0.25">
      <c r="D142"/>
      <c r="K142"/>
      <c r="M142"/>
      <c r="Q142"/>
      <c r="V142" s="41" t="s">
        <v>215</v>
      </c>
      <c r="W142" s="7">
        <v>1</v>
      </c>
      <c r="X142" s="7">
        <v>127.33333333333333</v>
      </c>
      <c r="AA142"/>
      <c r="AC142"/>
    </row>
    <row r="143" spans="4:29" x14ac:dyDescent="0.25">
      <c r="D143"/>
      <c r="K143"/>
      <c r="M143"/>
      <c r="Q143"/>
      <c r="V143" s="41" t="s">
        <v>217</v>
      </c>
      <c r="W143" s="7">
        <v>1</v>
      </c>
      <c r="X143" s="7">
        <v>39.333333333333336</v>
      </c>
      <c r="AA143"/>
      <c r="AC143"/>
    </row>
    <row r="144" spans="4:29" x14ac:dyDescent="0.25">
      <c r="D144"/>
      <c r="K144"/>
      <c r="M144"/>
      <c r="Q144"/>
      <c r="V144" s="41" t="s">
        <v>203</v>
      </c>
      <c r="W144" s="7">
        <v>1</v>
      </c>
      <c r="X144" s="7">
        <v>339.66666666666669</v>
      </c>
      <c r="AA144"/>
      <c r="AC144"/>
    </row>
    <row r="145" spans="4:29" x14ac:dyDescent="0.25">
      <c r="D145"/>
      <c r="K145"/>
      <c r="M145"/>
      <c r="Q145"/>
      <c r="V145" s="41" t="s">
        <v>211</v>
      </c>
      <c r="W145" s="7">
        <v>1</v>
      </c>
      <c r="X145" s="7">
        <v>1842.3333333333333</v>
      </c>
      <c r="AA145"/>
      <c r="AC145"/>
    </row>
    <row r="146" spans="4:29" x14ac:dyDescent="0.25">
      <c r="D146"/>
      <c r="K146"/>
      <c r="M146"/>
      <c r="Q146"/>
      <c r="V146" s="8">
        <v>45424</v>
      </c>
      <c r="W146" s="7"/>
      <c r="X146" s="9"/>
      <c r="AA146"/>
      <c r="AC146"/>
    </row>
    <row r="147" spans="4:29" x14ac:dyDescent="0.25">
      <c r="D147"/>
      <c r="K147"/>
      <c r="M147"/>
      <c r="Q147"/>
      <c r="V147" s="41">
        <v>5</v>
      </c>
      <c r="W147" s="7">
        <v>1</v>
      </c>
      <c r="X147" s="7"/>
      <c r="AA147"/>
      <c r="AC147"/>
    </row>
    <row r="148" spans="4:29" x14ac:dyDescent="0.25">
      <c r="D148"/>
      <c r="K148"/>
      <c r="M148"/>
      <c r="Q148"/>
      <c r="V148" s="41">
        <v>15</v>
      </c>
      <c r="W148" s="7">
        <v>1</v>
      </c>
      <c r="X148" s="7">
        <v>588.66666666666663</v>
      </c>
      <c r="AA148"/>
      <c r="AC148"/>
    </row>
    <row r="149" spans="4:29" x14ac:dyDescent="0.25">
      <c r="D149"/>
      <c r="K149"/>
      <c r="M149"/>
      <c r="Q149"/>
      <c r="V149" s="41">
        <v>34</v>
      </c>
      <c r="W149" s="7">
        <v>1</v>
      </c>
      <c r="X149" s="7">
        <v>2093.6666666666665</v>
      </c>
      <c r="AA149"/>
      <c r="AC149"/>
    </row>
    <row r="150" spans="4:29" x14ac:dyDescent="0.25">
      <c r="D150"/>
      <c r="K150"/>
      <c r="M150"/>
      <c r="Q150"/>
      <c r="V150" s="41" t="s">
        <v>207</v>
      </c>
      <c r="W150" s="7">
        <v>1</v>
      </c>
      <c r="X150" s="7">
        <v>1462.3333333333333</v>
      </c>
      <c r="AA150"/>
      <c r="AC150"/>
    </row>
    <row r="151" spans="4:29" x14ac:dyDescent="0.25">
      <c r="D151"/>
      <c r="K151"/>
      <c r="M151"/>
      <c r="Q151"/>
      <c r="V151" s="41" t="s">
        <v>222</v>
      </c>
      <c r="W151" s="7">
        <v>1</v>
      </c>
      <c r="X151" s="7">
        <v>1487.6666666666667</v>
      </c>
      <c r="AA151"/>
      <c r="AC151"/>
    </row>
    <row r="152" spans="4:29" x14ac:dyDescent="0.25">
      <c r="D152"/>
      <c r="K152"/>
      <c r="M152"/>
      <c r="Q152"/>
      <c r="V152" s="8">
        <v>45425</v>
      </c>
      <c r="W152" s="7"/>
      <c r="X152" s="9"/>
      <c r="AA152"/>
      <c r="AC152"/>
    </row>
    <row r="153" spans="4:29" x14ac:dyDescent="0.25">
      <c r="D153"/>
      <c r="K153"/>
      <c r="M153"/>
      <c r="Q153"/>
      <c r="V153" s="41">
        <v>42</v>
      </c>
      <c r="W153" s="7">
        <v>1</v>
      </c>
      <c r="X153" s="7">
        <v>353.33333333333331</v>
      </c>
      <c r="AA153"/>
      <c r="AC153"/>
    </row>
    <row r="154" spans="4:29" x14ac:dyDescent="0.25">
      <c r="D154"/>
      <c r="K154"/>
      <c r="M154"/>
      <c r="Q154"/>
      <c r="V154" s="41" t="s">
        <v>201</v>
      </c>
      <c r="W154" s="7">
        <v>1</v>
      </c>
      <c r="X154" s="7">
        <v>596.66666666666663</v>
      </c>
      <c r="AA154"/>
      <c r="AC154"/>
    </row>
    <row r="155" spans="4:29" x14ac:dyDescent="0.25">
      <c r="D155"/>
      <c r="K155"/>
      <c r="M155"/>
      <c r="Q155"/>
      <c r="V155" s="41" t="s">
        <v>224</v>
      </c>
      <c r="W155" s="7">
        <v>1</v>
      </c>
      <c r="X155" s="7">
        <v>1143.6666666666667</v>
      </c>
      <c r="AA155"/>
      <c r="AC155"/>
    </row>
    <row r="156" spans="4:29" x14ac:dyDescent="0.25">
      <c r="D156"/>
      <c r="K156"/>
      <c r="M156"/>
      <c r="Q156"/>
      <c r="V156" s="41" t="s">
        <v>223</v>
      </c>
      <c r="W156" s="7">
        <v>1</v>
      </c>
      <c r="X156" s="7">
        <v>621.33333333333337</v>
      </c>
      <c r="AA156"/>
      <c r="AC156"/>
    </row>
    <row r="157" spans="4:29" x14ac:dyDescent="0.25">
      <c r="D157"/>
      <c r="K157"/>
      <c r="M157"/>
      <c r="Q157"/>
      <c r="V157" s="41" t="s">
        <v>243</v>
      </c>
      <c r="W157" s="7">
        <v>1</v>
      </c>
      <c r="X157" s="7">
        <v>809</v>
      </c>
      <c r="AA157"/>
      <c r="AC157"/>
    </row>
    <row r="158" spans="4:29" x14ac:dyDescent="0.25">
      <c r="D158"/>
      <c r="K158"/>
      <c r="M158"/>
      <c r="Q158"/>
      <c r="V158" s="41" t="s">
        <v>226</v>
      </c>
      <c r="W158" s="7">
        <v>1</v>
      </c>
      <c r="X158" s="7">
        <v>1296.6666666666667</v>
      </c>
      <c r="AA158"/>
      <c r="AC158"/>
    </row>
    <row r="159" spans="4:29" x14ac:dyDescent="0.25">
      <c r="D159"/>
      <c r="K159"/>
      <c r="M159"/>
      <c r="Q159"/>
      <c r="V159" s="8">
        <v>45426</v>
      </c>
      <c r="W159" s="7"/>
      <c r="X159" s="9"/>
      <c r="AA159"/>
      <c r="AC159"/>
    </row>
    <row r="160" spans="4:29" x14ac:dyDescent="0.25">
      <c r="D160"/>
      <c r="K160"/>
      <c r="M160"/>
      <c r="Q160"/>
      <c r="V160" s="41">
        <v>1</v>
      </c>
      <c r="W160" s="7">
        <v>1</v>
      </c>
      <c r="X160" s="7">
        <v>883.33333333333337</v>
      </c>
      <c r="AA160"/>
      <c r="AC160"/>
    </row>
    <row r="161" spans="4:29" x14ac:dyDescent="0.25">
      <c r="D161"/>
      <c r="K161"/>
      <c r="M161"/>
      <c r="Q161"/>
      <c r="V161" s="41" t="s">
        <v>241</v>
      </c>
      <c r="W161" s="7">
        <v>1</v>
      </c>
      <c r="X161" s="7">
        <v>77.333333333333329</v>
      </c>
      <c r="AA161"/>
      <c r="AC161"/>
    </row>
    <row r="162" spans="4:29" x14ac:dyDescent="0.25">
      <c r="D162"/>
      <c r="K162"/>
      <c r="M162"/>
      <c r="Q162"/>
      <c r="V162" s="41" t="s">
        <v>239</v>
      </c>
      <c r="W162" s="7">
        <v>1</v>
      </c>
      <c r="X162" s="7">
        <v>419</v>
      </c>
      <c r="AA162"/>
      <c r="AC162"/>
    </row>
    <row r="163" spans="4:29" x14ac:dyDescent="0.25">
      <c r="D163"/>
      <c r="K163"/>
      <c r="M163"/>
      <c r="Q163"/>
      <c r="V163" s="41" t="s">
        <v>228</v>
      </c>
      <c r="W163" s="7">
        <v>1</v>
      </c>
      <c r="X163" s="7">
        <v>424.66666666666669</v>
      </c>
      <c r="AA163"/>
      <c r="AC163"/>
    </row>
    <row r="164" spans="4:29" x14ac:dyDescent="0.25">
      <c r="D164"/>
      <c r="K164"/>
      <c r="M164"/>
      <c r="Q164"/>
      <c r="V164" s="41" t="s">
        <v>220</v>
      </c>
      <c r="W164" s="7">
        <v>1</v>
      </c>
      <c r="X164" s="7">
        <v>383.33333333333331</v>
      </c>
      <c r="AA164"/>
      <c r="AC164"/>
    </row>
    <row r="165" spans="4:29" x14ac:dyDescent="0.25">
      <c r="D165"/>
      <c r="K165"/>
      <c r="M165"/>
      <c r="Q165"/>
      <c r="V165" s="41" t="s">
        <v>232</v>
      </c>
      <c r="W165" s="7">
        <v>1</v>
      </c>
      <c r="X165" s="7">
        <v>904</v>
      </c>
      <c r="AA165"/>
      <c r="AC165"/>
    </row>
    <row r="166" spans="4:29" x14ac:dyDescent="0.25">
      <c r="D166"/>
      <c r="K166"/>
      <c r="M166"/>
      <c r="V166" s="41" t="s">
        <v>230</v>
      </c>
      <c r="W166" s="7">
        <v>1</v>
      </c>
      <c r="X166" s="7">
        <v>1896.3333333333333</v>
      </c>
      <c r="AA166"/>
      <c r="AC166"/>
    </row>
    <row r="167" spans="4:29" x14ac:dyDescent="0.25">
      <c r="D167"/>
      <c r="V167" s="41" t="s">
        <v>236</v>
      </c>
      <c r="W167" s="7">
        <v>1</v>
      </c>
      <c r="X167" s="7">
        <v>764.33333333333337</v>
      </c>
      <c r="AA167"/>
      <c r="AC167"/>
    </row>
    <row r="168" spans="4:29" x14ac:dyDescent="0.25">
      <c r="D168"/>
      <c r="V168" s="41" t="s">
        <v>234</v>
      </c>
      <c r="W168" s="7">
        <v>1</v>
      </c>
      <c r="X168" s="7">
        <v>721.66666666666663</v>
      </c>
    </row>
    <row r="169" spans="4:29" x14ac:dyDescent="0.25">
      <c r="D169"/>
      <c r="V169" s="29" t="s">
        <v>248</v>
      </c>
      <c r="W169" s="7">
        <v>139</v>
      </c>
      <c r="X169" s="7">
        <v>138901</v>
      </c>
    </row>
    <row r="170" spans="4:29" x14ac:dyDescent="0.25">
      <c r="D170"/>
    </row>
    <row r="171" spans="4:29" x14ac:dyDescent="0.25">
      <c r="D171"/>
    </row>
  </sheetData>
  <mergeCells count="5">
    <mergeCell ref="Q2:S2"/>
    <mergeCell ref="K2:M2"/>
    <mergeCell ref="D2:F2"/>
    <mergeCell ref="V3:X3"/>
    <mergeCell ref="AA3:AC3"/>
  </mergeCell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50"/>
  </sheetPr>
  <dimension ref="A1:Q1048576"/>
  <sheetViews>
    <sheetView showGridLines="0" tabSelected="1" view="pageBreakPreview" zoomScale="80" zoomScaleNormal="80" zoomScaleSheetLayoutView="80" workbookViewId="0">
      <pane xSplit="8" ySplit="8" topLeftCell="N9" activePane="bottomRight" state="frozen"/>
      <selection activeCell="G418" sqref="G418:XFD418"/>
      <selection pane="topRight" activeCell="G418" sqref="G418:XFD418"/>
      <selection pane="bottomLeft" activeCell="G418" sqref="G418:XFD418"/>
      <selection pane="bottomRight" activeCell="N157" sqref="N157"/>
    </sheetView>
  </sheetViews>
  <sheetFormatPr baseColWidth="10" defaultRowHeight="14.25" x14ac:dyDescent="0.2"/>
  <cols>
    <col min="1" max="1" width="5.5703125" style="2" bestFit="1" customWidth="1"/>
    <col min="2" max="2" width="5.7109375" style="2" bestFit="1" customWidth="1"/>
    <col min="3" max="3" width="15.7109375" style="2" customWidth="1"/>
    <col min="4" max="4" width="11.42578125" style="2" bestFit="1" customWidth="1"/>
    <col min="5" max="5" width="9.42578125" style="2" customWidth="1"/>
    <col min="6" max="6" width="12.28515625" style="2" customWidth="1"/>
    <col min="7" max="7" width="14.28515625" style="2" customWidth="1"/>
    <col min="8" max="8" width="31.42578125" style="2" customWidth="1"/>
    <col min="9" max="9" width="37.7109375" style="22" customWidth="1"/>
    <col min="10" max="10" width="38.7109375" style="2" customWidth="1"/>
    <col min="11" max="11" width="35.28515625" style="21" customWidth="1"/>
    <col min="12" max="12" width="34.42578125" style="12" bestFit="1" customWidth="1"/>
    <col min="13" max="13" width="28.28515625" style="40" bestFit="1" customWidth="1"/>
    <col min="14" max="14" width="38.7109375" style="21" bestFit="1" customWidth="1"/>
    <col min="15" max="15" width="38.7109375" style="6" customWidth="1"/>
    <col min="16" max="16" width="13" style="2" bestFit="1" customWidth="1"/>
    <col min="17" max="16384" width="11.42578125" style="2"/>
  </cols>
  <sheetData>
    <row r="1" spans="1:16" x14ac:dyDescent="0.2">
      <c r="B1" s="3"/>
      <c r="E1" s="3"/>
      <c r="L1" s="21"/>
      <c r="M1" s="10"/>
      <c r="N1" s="10"/>
      <c r="O1" s="2"/>
    </row>
    <row r="2" spans="1:16" x14ac:dyDescent="0.2">
      <c r="A2" s="3"/>
      <c r="B2" s="3"/>
      <c r="E2" s="3"/>
      <c r="L2" s="21"/>
      <c r="M2" s="10"/>
      <c r="N2" s="10"/>
      <c r="O2" s="2"/>
    </row>
    <row r="3" spans="1:16" ht="15" x14ac:dyDescent="0.2">
      <c r="A3" s="3"/>
      <c r="B3" s="3"/>
      <c r="E3" s="3"/>
      <c r="F3" s="28" t="s">
        <v>245</v>
      </c>
      <c r="L3" s="21"/>
      <c r="M3" s="10"/>
      <c r="N3" s="11"/>
      <c r="O3" s="5"/>
    </row>
    <row r="4" spans="1:16" ht="15" x14ac:dyDescent="0.2">
      <c r="A4" s="3"/>
      <c r="B4" s="3"/>
      <c r="E4" s="3"/>
      <c r="F4" s="28" t="s">
        <v>415</v>
      </c>
      <c r="L4" s="21"/>
      <c r="M4" s="10"/>
      <c r="N4" s="11"/>
      <c r="O4" s="2"/>
    </row>
    <row r="5" spans="1:16" ht="56.25" customHeight="1" x14ac:dyDescent="0.2">
      <c r="A5" s="4"/>
      <c r="B5" s="4"/>
      <c r="C5" s="4"/>
      <c r="D5" s="4"/>
      <c r="E5" s="4"/>
      <c r="F5" s="28" t="s">
        <v>270</v>
      </c>
      <c r="G5" s="27"/>
      <c r="H5" s="27"/>
      <c r="L5" s="21"/>
      <c r="M5" s="10"/>
      <c r="N5" s="11"/>
      <c r="O5" s="2"/>
    </row>
    <row r="6" spans="1:16" x14ac:dyDescent="0.2">
      <c r="L6" s="21"/>
      <c r="M6" s="10"/>
      <c r="N6" s="10"/>
      <c r="O6" s="2"/>
    </row>
    <row r="7" spans="1:16" x14ac:dyDescent="0.2">
      <c r="L7" s="21"/>
      <c r="M7" s="10"/>
      <c r="N7" s="10"/>
      <c r="O7" s="2"/>
    </row>
    <row r="8" spans="1:16" s="20" customFormat="1" ht="45" x14ac:dyDescent="0.25">
      <c r="A8" s="18" t="s">
        <v>0</v>
      </c>
      <c r="B8" s="19" t="s">
        <v>1</v>
      </c>
      <c r="C8" s="19" t="s">
        <v>2</v>
      </c>
      <c r="D8" s="19" t="s">
        <v>3</v>
      </c>
      <c r="E8" s="19" t="s">
        <v>4</v>
      </c>
      <c r="F8" s="19" t="s">
        <v>5</v>
      </c>
      <c r="G8" s="19" t="s">
        <v>6</v>
      </c>
      <c r="H8" s="19" t="s">
        <v>7</v>
      </c>
      <c r="I8" s="19" t="s">
        <v>268</v>
      </c>
      <c r="J8" s="19" t="s">
        <v>8</v>
      </c>
      <c r="K8" s="30" t="s">
        <v>271</v>
      </c>
      <c r="L8" s="24" t="s">
        <v>9</v>
      </c>
      <c r="M8" s="19" t="s">
        <v>260</v>
      </c>
      <c r="N8" s="19" t="s">
        <v>266</v>
      </c>
      <c r="O8" s="19" t="s">
        <v>10</v>
      </c>
      <c r="P8" s="19" t="s">
        <v>11</v>
      </c>
    </row>
    <row r="9" spans="1:16" s="4" customFormat="1" hidden="1" x14ac:dyDescent="0.2">
      <c r="A9" s="4" t="s">
        <v>12</v>
      </c>
      <c r="B9" s="4" t="s">
        <v>17</v>
      </c>
      <c r="C9" s="4" t="s">
        <v>18</v>
      </c>
      <c r="D9" s="4" t="s">
        <v>290</v>
      </c>
      <c r="E9" s="4">
        <v>4591</v>
      </c>
      <c r="F9" s="42">
        <v>3151</v>
      </c>
      <c r="G9" s="4">
        <v>1342</v>
      </c>
      <c r="I9" s="44">
        <v>45394</v>
      </c>
      <c r="J9" s="43">
        <v>45395</v>
      </c>
      <c r="K9" s="45">
        <v>45396</v>
      </c>
      <c r="L9" s="25">
        <v>45400</v>
      </c>
      <c r="M9" s="39" t="s">
        <v>269</v>
      </c>
      <c r="N9" s="45">
        <v>45406</v>
      </c>
      <c r="O9" s="43">
        <v>45406</v>
      </c>
      <c r="P9" s="46">
        <v>45414</v>
      </c>
    </row>
    <row r="10" spans="1:16" s="4" customFormat="1" hidden="1" x14ac:dyDescent="0.2">
      <c r="A10" s="4" t="s">
        <v>12</v>
      </c>
      <c r="B10" s="4" t="s">
        <v>31</v>
      </c>
      <c r="C10" s="4" t="s">
        <v>32</v>
      </c>
      <c r="D10" s="4" t="s">
        <v>291</v>
      </c>
      <c r="E10" s="4">
        <v>6352</v>
      </c>
      <c r="F10" s="42">
        <v>5585</v>
      </c>
      <c r="G10" s="4">
        <v>673</v>
      </c>
      <c r="I10" s="44">
        <v>45394</v>
      </c>
      <c r="J10" s="43">
        <v>45395</v>
      </c>
      <c r="K10" s="45">
        <v>45396</v>
      </c>
      <c r="L10" s="25">
        <v>45400</v>
      </c>
      <c r="M10" s="39" t="s">
        <v>269</v>
      </c>
      <c r="N10" s="45">
        <v>45406</v>
      </c>
      <c r="O10" s="43">
        <v>45406</v>
      </c>
      <c r="P10" s="46">
        <v>45414</v>
      </c>
    </row>
    <row r="11" spans="1:16" s="4" customFormat="1" hidden="1" x14ac:dyDescent="0.2">
      <c r="A11" s="4" t="s">
        <v>12</v>
      </c>
      <c r="B11" s="4" t="s">
        <v>13</v>
      </c>
      <c r="C11" s="4" t="s">
        <v>14</v>
      </c>
      <c r="D11" s="4" t="s">
        <v>292</v>
      </c>
      <c r="E11" s="4">
        <v>7478</v>
      </c>
      <c r="F11" s="42">
        <v>7489</v>
      </c>
      <c r="G11" s="4">
        <v>699</v>
      </c>
      <c r="I11" s="44">
        <v>45394</v>
      </c>
      <c r="J11" s="43">
        <v>45395</v>
      </c>
      <c r="K11" s="45">
        <v>45396</v>
      </c>
      <c r="L11" s="25">
        <v>45400</v>
      </c>
      <c r="M11" s="39" t="s">
        <v>269</v>
      </c>
      <c r="N11" s="45">
        <v>45406</v>
      </c>
      <c r="O11" s="43">
        <v>45406</v>
      </c>
      <c r="P11" s="46">
        <v>45414</v>
      </c>
    </row>
    <row r="12" spans="1:16" s="4" customFormat="1" hidden="1" x14ac:dyDescent="0.2">
      <c r="A12" s="4" t="s">
        <v>12</v>
      </c>
      <c r="B12" s="4" t="s">
        <v>47</v>
      </c>
      <c r="C12" s="4" t="s">
        <v>48</v>
      </c>
      <c r="D12" s="4" t="s">
        <v>293</v>
      </c>
      <c r="E12" s="4">
        <v>2565</v>
      </c>
      <c r="F12" s="42">
        <v>2515</v>
      </c>
      <c r="G12" s="4">
        <v>371</v>
      </c>
      <c r="I12" s="44">
        <v>45394</v>
      </c>
      <c r="J12" s="43">
        <v>45395</v>
      </c>
      <c r="K12" s="45">
        <v>45396</v>
      </c>
      <c r="L12" s="25">
        <v>45400</v>
      </c>
      <c r="M12" s="39" t="s">
        <v>269</v>
      </c>
      <c r="N12" s="45">
        <v>45406</v>
      </c>
      <c r="O12" s="43">
        <v>45406</v>
      </c>
      <c r="P12" s="46">
        <v>45414</v>
      </c>
    </row>
    <row r="13" spans="1:16" s="4" customFormat="1" hidden="1" x14ac:dyDescent="0.2">
      <c r="A13" s="4" t="s">
        <v>21</v>
      </c>
      <c r="B13" s="4" t="s">
        <v>29</v>
      </c>
      <c r="C13" s="4" t="s">
        <v>30</v>
      </c>
      <c r="D13" s="4" t="s">
        <v>294</v>
      </c>
      <c r="E13" s="4">
        <v>5875</v>
      </c>
      <c r="F13" s="42">
        <v>4289</v>
      </c>
      <c r="G13" s="4">
        <v>963</v>
      </c>
      <c r="I13" s="44">
        <v>45394</v>
      </c>
      <c r="J13" s="43">
        <v>45395</v>
      </c>
      <c r="K13" s="45">
        <v>45396</v>
      </c>
      <c r="L13" s="25">
        <v>45400</v>
      </c>
      <c r="M13" s="39" t="s">
        <v>269</v>
      </c>
      <c r="N13" s="45">
        <v>45406</v>
      </c>
      <c r="O13" s="43">
        <v>45406</v>
      </c>
      <c r="P13" s="46">
        <v>45414</v>
      </c>
    </row>
    <row r="14" spans="1:16" s="4" customFormat="1" x14ac:dyDescent="0.2">
      <c r="A14" s="4" t="s">
        <v>12</v>
      </c>
      <c r="B14" s="4" t="s">
        <v>35</v>
      </c>
      <c r="C14" s="4" t="s">
        <v>36</v>
      </c>
      <c r="D14" s="4" t="s">
        <v>295</v>
      </c>
      <c r="E14" s="4">
        <v>4880</v>
      </c>
      <c r="F14" s="42">
        <v>3489</v>
      </c>
      <c r="G14" s="4">
        <v>1430</v>
      </c>
      <c r="I14" s="44">
        <v>45395</v>
      </c>
      <c r="J14" s="43">
        <v>45396</v>
      </c>
      <c r="K14" s="45">
        <v>45397</v>
      </c>
      <c r="L14" s="25">
        <v>45401</v>
      </c>
      <c r="M14" s="39" t="s">
        <v>269</v>
      </c>
      <c r="N14" s="45">
        <v>45406</v>
      </c>
      <c r="O14" s="43">
        <v>45407</v>
      </c>
      <c r="P14" s="46">
        <v>45415</v>
      </c>
    </row>
    <row r="15" spans="1:16" s="4" customFormat="1" hidden="1" x14ac:dyDescent="0.2">
      <c r="A15" s="4" t="s">
        <v>12</v>
      </c>
      <c r="B15" s="4" t="s">
        <v>15</v>
      </c>
      <c r="C15" s="4" t="s">
        <v>16</v>
      </c>
      <c r="D15" s="4" t="s">
        <v>296</v>
      </c>
      <c r="E15" s="4">
        <v>4217</v>
      </c>
      <c r="F15" s="42">
        <v>3191</v>
      </c>
      <c r="G15" s="4">
        <v>1251</v>
      </c>
      <c r="I15" s="44">
        <v>45395</v>
      </c>
      <c r="J15" s="43">
        <v>45396</v>
      </c>
      <c r="K15" s="45">
        <v>45397</v>
      </c>
      <c r="L15" s="25">
        <v>45401</v>
      </c>
      <c r="M15" s="39" t="s">
        <v>269</v>
      </c>
      <c r="N15" s="45">
        <v>45407</v>
      </c>
      <c r="O15" s="43">
        <v>45407</v>
      </c>
      <c r="P15" s="46">
        <v>45415</v>
      </c>
    </row>
    <row r="16" spans="1:16" s="4" customFormat="1" hidden="1" x14ac:dyDescent="0.2">
      <c r="A16" s="4" t="s">
        <v>21</v>
      </c>
      <c r="B16" s="4" t="s">
        <v>22</v>
      </c>
      <c r="C16" s="4" t="s">
        <v>23</v>
      </c>
      <c r="D16" s="4" t="s">
        <v>297</v>
      </c>
      <c r="E16" s="4">
        <v>1974</v>
      </c>
      <c r="F16" s="42">
        <v>1976</v>
      </c>
      <c r="G16" s="4">
        <v>408</v>
      </c>
      <c r="I16" s="44">
        <v>45395</v>
      </c>
      <c r="J16" s="43">
        <v>45396</v>
      </c>
      <c r="K16" s="45">
        <v>45397</v>
      </c>
      <c r="L16" s="25">
        <v>45401</v>
      </c>
      <c r="M16" s="39" t="s">
        <v>269</v>
      </c>
      <c r="N16" s="45">
        <v>45407</v>
      </c>
      <c r="O16" s="43">
        <v>45407</v>
      </c>
      <c r="P16" s="46">
        <v>45415</v>
      </c>
    </row>
    <row r="17" spans="1:16" s="4" customFormat="1" hidden="1" x14ac:dyDescent="0.2">
      <c r="A17" s="4" t="s">
        <v>12</v>
      </c>
      <c r="B17" s="4" t="s">
        <v>33</v>
      </c>
      <c r="C17" s="4" t="s">
        <v>34</v>
      </c>
      <c r="D17" s="4" t="s">
        <v>298</v>
      </c>
      <c r="E17" s="4">
        <v>2836</v>
      </c>
      <c r="F17" s="42">
        <v>2853</v>
      </c>
      <c r="G17" s="4">
        <v>212</v>
      </c>
      <c r="I17" s="44">
        <v>45395</v>
      </c>
      <c r="J17" s="43">
        <v>45396</v>
      </c>
      <c r="K17" s="45">
        <v>45397</v>
      </c>
      <c r="L17" s="25">
        <v>45401</v>
      </c>
      <c r="M17" s="39" t="s">
        <v>269</v>
      </c>
      <c r="N17" s="45">
        <v>45407</v>
      </c>
      <c r="O17" s="43">
        <v>45407</v>
      </c>
      <c r="P17" s="46">
        <v>45415</v>
      </c>
    </row>
    <row r="18" spans="1:16" s="4" customFormat="1" hidden="1" x14ac:dyDescent="0.2">
      <c r="A18" s="4" t="s">
        <v>12</v>
      </c>
      <c r="B18" s="4" t="s">
        <v>19</v>
      </c>
      <c r="C18" s="4" t="s">
        <v>20</v>
      </c>
      <c r="D18" s="4" t="s">
        <v>299</v>
      </c>
      <c r="E18" s="4">
        <v>6931</v>
      </c>
      <c r="F18" s="42">
        <v>5422</v>
      </c>
      <c r="G18" s="4">
        <v>25</v>
      </c>
      <c r="I18" s="44">
        <v>45395</v>
      </c>
      <c r="J18" s="43">
        <v>45396</v>
      </c>
      <c r="K18" s="45">
        <v>45397</v>
      </c>
      <c r="L18" s="25">
        <v>45401</v>
      </c>
      <c r="M18" s="39" t="s">
        <v>269</v>
      </c>
      <c r="N18" s="45">
        <v>45407</v>
      </c>
      <c r="O18" s="43">
        <v>45407</v>
      </c>
      <c r="P18" s="46">
        <v>45415</v>
      </c>
    </row>
    <row r="19" spans="1:16" s="4" customFormat="1" hidden="1" x14ac:dyDescent="0.2">
      <c r="A19" s="4" t="s">
        <v>26</v>
      </c>
      <c r="B19" s="4" t="s">
        <v>27</v>
      </c>
      <c r="C19" s="4" t="s">
        <v>28</v>
      </c>
      <c r="D19" s="4" t="s">
        <v>300</v>
      </c>
      <c r="E19" s="4">
        <v>3479</v>
      </c>
      <c r="F19" s="42">
        <v>3471</v>
      </c>
      <c r="G19" s="4">
        <v>15</v>
      </c>
      <c r="I19" s="44">
        <v>45395</v>
      </c>
      <c r="J19" s="43">
        <v>45396</v>
      </c>
      <c r="K19" s="45">
        <v>45397</v>
      </c>
      <c r="L19" s="25">
        <v>45401</v>
      </c>
      <c r="M19" s="39" t="s">
        <v>269</v>
      </c>
      <c r="N19" s="45">
        <v>45407</v>
      </c>
      <c r="O19" s="43">
        <v>45408</v>
      </c>
      <c r="P19" s="46">
        <v>45415</v>
      </c>
    </row>
    <row r="20" spans="1:16" s="4" customFormat="1" hidden="1" x14ac:dyDescent="0.2">
      <c r="A20" s="4" t="s">
        <v>12</v>
      </c>
      <c r="B20" s="4" t="s">
        <v>41</v>
      </c>
      <c r="C20" s="4" t="s">
        <v>42</v>
      </c>
      <c r="D20" s="4" t="s">
        <v>301</v>
      </c>
      <c r="E20" s="4">
        <v>3907</v>
      </c>
      <c r="F20" s="42">
        <v>3617</v>
      </c>
      <c r="G20" s="4">
        <v>225</v>
      </c>
      <c r="I20" s="44">
        <v>45396</v>
      </c>
      <c r="J20" s="43">
        <v>45397</v>
      </c>
      <c r="K20" s="45">
        <v>45397</v>
      </c>
      <c r="L20" s="25">
        <v>45401</v>
      </c>
      <c r="M20" s="39" t="s">
        <v>269</v>
      </c>
      <c r="N20" s="45">
        <v>45407</v>
      </c>
      <c r="O20" s="43">
        <v>45407</v>
      </c>
      <c r="P20" s="46">
        <v>45415</v>
      </c>
    </row>
    <row r="21" spans="1:16" s="4" customFormat="1" hidden="1" x14ac:dyDescent="0.2">
      <c r="A21" s="4" t="s">
        <v>12</v>
      </c>
      <c r="B21" s="4" t="s">
        <v>45</v>
      </c>
      <c r="C21" s="4" t="s">
        <v>46</v>
      </c>
      <c r="D21" s="4" t="s">
        <v>302</v>
      </c>
      <c r="E21" s="4">
        <v>8207</v>
      </c>
      <c r="F21" s="42">
        <v>7191</v>
      </c>
      <c r="G21" s="4">
        <v>825</v>
      </c>
      <c r="I21" s="44">
        <v>45396</v>
      </c>
      <c r="J21" s="43">
        <v>45397</v>
      </c>
      <c r="K21" s="45">
        <v>45398</v>
      </c>
      <c r="L21" s="25">
        <v>45402</v>
      </c>
      <c r="M21" s="39" t="s">
        <v>269</v>
      </c>
      <c r="N21" s="45">
        <v>45408</v>
      </c>
      <c r="O21" s="43">
        <v>45408</v>
      </c>
      <c r="P21" s="46">
        <v>45416</v>
      </c>
    </row>
    <row r="22" spans="1:16" s="4" customFormat="1" hidden="1" x14ac:dyDescent="0.2">
      <c r="A22" s="4" t="s">
        <v>37</v>
      </c>
      <c r="B22" s="4">
        <v>41</v>
      </c>
      <c r="C22" s="4" t="s">
        <v>38</v>
      </c>
      <c r="D22" s="4" t="s">
        <v>303</v>
      </c>
      <c r="E22" s="4">
        <v>2755</v>
      </c>
      <c r="F22" s="42">
        <v>2656</v>
      </c>
      <c r="G22" s="4">
        <v>191</v>
      </c>
      <c r="I22" s="44">
        <v>45396</v>
      </c>
      <c r="J22" s="43">
        <v>45397</v>
      </c>
      <c r="K22" s="45">
        <v>45398</v>
      </c>
      <c r="L22" s="25">
        <v>45402</v>
      </c>
      <c r="M22" s="39" t="s">
        <v>269</v>
      </c>
      <c r="N22" s="45">
        <v>45408</v>
      </c>
      <c r="O22" s="43">
        <v>45408</v>
      </c>
      <c r="P22" s="46">
        <v>45416</v>
      </c>
    </row>
    <row r="23" spans="1:16" s="4" customFormat="1" hidden="1" x14ac:dyDescent="0.2">
      <c r="A23" s="4" t="s">
        <v>21</v>
      </c>
      <c r="B23" s="4" t="s">
        <v>39</v>
      </c>
      <c r="C23" s="4" t="s">
        <v>40</v>
      </c>
      <c r="D23" s="4" t="s">
        <v>304</v>
      </c>
      <c r="E23" s="4">
        <v>2363</v>
      </c>
      <c r="F23" s="42">
        <v>2365</v>
      </c>
      <c r="G23" s="4">
        <v>130</v>
      </c>
      <c r="I23" s="44">
        <v>45396</v>
      </c>
      <c r="J23" s="43">
        <v>45397</v>
      </c>
      <c r="K23" s="45">
        <v>45398</v>
      </c>
      <c r="L23" s="25">
        <v>45402</v>
      </c>
      <c r="M23" s="39" t="s">
        <v>269</v>
      </c>
      <c r="N23" s="45">
        <v>45408</v>
      </c>
      <c r="O23" s="43">
        <v>45408</v>
      </c>
      <c r="P23" s="46">
        <v>45416</v>
      </c>
    </row>
    <row r="24" spans="1:16" s="4" customFormat="1" hidden="1" x14ac:dyDescent="0.2">
      <c r="A24" s="4" t="s">
        <v>21</v>
      </c>
      <c r="B24" s="4" t="s">
        <v>43</v>
      </c>
      <c r="C24" s="4" t="s">
        <v>44</v>
      </c>
      <c r="D24" s="4" t="s">
        <v>305</v>
      </c>
      <c r="E24" s="4">
        <v>3079</v>
      </c>
      <c r="F24" s="42">
        <v>3085</v>
      </c>
      <c r="G24" s="4">
        <v>45</v>
      </c>
      <c r="I24" s="44">
        <v>45396</v>
      </c>
      <c r="J24" s="43">
        <v>45397</v>
      </c>
      <c r="K24" s="45">
        <v>45398</v>
      </c>
      <c r="L24" s="25">
        <v>45402</v>
      </c>
      <c r="M24" s="39" t="s">
        <v>269</v>
      </c>
      <c r="N24" s="45">
        <v>45408</v>
      </c>
      <c r="O24" s="43">
        <v>45408</v>
      </c>
      <c r="P24" s="46">
        <v>45416</v>
      </c>
    </row>
    <row r="25" spans="1:16" s="4" customFormat="1" hidden="1" x14ac:dyDescent="0.2">
      <c r="A25" s="4" t="s">
        <v>21</v>
      </c>
      <c r="B25" s="4" t="s">
        <v>24</v>
      </c>
      <c r="C25" s="4" t="s">
        <v>25</v>
      </c>
      <c r="D25" s="4" t="s">
        <v>306</v>
      </c>
      <c r="E25" s="4">
        <v>1814</v>
      </c>
      <c r="F25" s="42">
        <v>1853</v>
      </c>
      <c r="G25" s="4">
        <v>10</v>
      </c>
      <c r="I25" s="44">
        <v>45396</v>
      </c>
      <c r="J25" s="43">
        <v>45397</v>
      </c>
      <c r="K25" s="45">
        <v>45398</v>
      </c>
      <c r="L25" s="25">
        <v>45402</v>
      </c>
      <c r="M25" s="39" t="s">
        <v>269</v>
      </c>
      <c r="N25" s="45">
        <v>45408</v>
      </c>
      <c r="O25" s="43">
        <v>45408</v>
      </c>
      <c r="P25" s="46">
        <v>45416</v>
      </c>
    </row>
    <row r="26" spans="1:16" s="4" customFormat="1" hidden="1" x14ac:dyDescent="0.2">
      <c r="A26" s="4" t="s">
        <v>21</v>
      </c>
      <c r="B26" s="4" t="s">
        <v>49</v>
      </c>
      <c r="C26" s="4" t="s">
        <v>50</v>
      </c>
      <c r="D26" s="4" t="s">
        <v>307</v>
      </c>
      <c r="E26" s="4">
        <v>3114</v>
      </c>
      <c r="F26" s="42">
        <v>3115</v>
      </c>
      <c r="G26" s="4">
        <v>65</v>
      </c>
      <c r="I26" s="44">
        <v>45397</v>
      </c>
      <c r="J26" s="43">
        <v>45398</v>
      </c>
      <c r="K26" s="45">
        <v>45398</v>
      </c>
      <c r="L26" s="25">
        <v>45402</v>
      </c>
      <c r="M26" s="39" t="s">
        <v>269</v>
      </c>
      <c r="N26" s="45">
        <v>45408</v>
      </c>
      <c r="O26" s="43">
        <v>45408</v>
      </c>
      <c r="P26" s="46">
        <v>45416</v>
      </c>
    </row>
    <row r="27" spans="1:16" s="4" customFormat="1" hidden="1" x14ac:dyDescent="0.2">
      <c r="A27" s="4" t="s">
        <v>37</v>
      </c>
      <c r="B27" s="4">
        <v>43</v>
      </c>
      <c r="C27" s="4" t="s">
        <v>55</v>
      </c>
      <c r="D27" s="4" t="s">
        <v>308</v>
      </c>
      <c r="E27" s="4">
        <v>6220</v>
      </c>
      <c r="F27" s="42">
        <v>5959</v>
      </c>
      <c r="G27" s="4">
        <v>325</v>
      </c>
      <c r="I27" s="44">
        <v>45397</v>
      </c>
      <c r="J27" s="43">
        <v>45398</v>
      </c>
      <c r="K27" s="45">
        <v>45400</v>
      </c>
      <c r="L27" s="25">
        <v>45404</v>
      </c>
      <c r="M27" s="39" t="s">
        <v>269</v>
      </c>
      <c r="N27" s="45">
        <v>45411</v>
      </c>
      <c r="O27" s="43">
        <v>45411</v>
      </c>
      <c r="P27" s="46">
        <v>45419</v>
      </c>
    </row>
    <row r="28" spans="1:16" s="4" customFormat="1" hidden="1" x14ac:dyDescent="0.2">
      <c r="A28" s="4" t="s">
        <v>37</v>
      </c>
      <c r="B28" s="4">
        <v>24</v>
      </c>
      <c r="C28" s="4" t="s">
        <v>65</v>
      </c>
      <c r="D28" s="4" t="s">
        <v>309</v>
      </c>
      <c r="E28" s="4">
        <v>2500</v>
      </c>
      <c r="F28" s="42">
        <v>1169</v>
      </c>
      <c r="G28" s="4">
        <v>46</v>
      </c>
      <c r="I28" s="44">
        <v>45397</v>
      </c>
      <c r="J28" s="43">
        <v>45398</v>
      </c>
      <c r="K28" s="45">
        <v>45400</v>
      </c>
      <c r="L28" s="25">
        <v>45404</v>
      </c>
      <c r="M28" s="39" t="s">
        <v>269</v>
      </c>
      <c r="N28" s="45">
        <v>45411</v>
      </c>
      <c r="O28" s="43">
        <v>45411</v>
      </c>
      <c r="P28" s="46">
        <v>45419</v>
      </c>
    </row>
    <row r="29" spans="1:16" s="4" customFormat="1" hidden="1" x14ac:dyDescent="0.2">
      <c r="A29" s="4" t="s">
        <v>37</v>
      </c>
      <c r="B29" s="4">
        <v>20</v>
      </c>
      <c r="C29" s="4" t="s">
        <v>53</v>
      </c>
      <c r="D29" s="4" t="s">
        <v>310</v>
      </c>
      <c r="E29" s="4">
        <v>2974</v>
      </c>
      <c r="F29" s="42">
        <v>2972</v>
      </c>
      <c r="G29" s="4">
        <v>194</v>
      </c>
      <c r="I29" s="44">
        <v>45397</v>
      </c>
      <c r="J29" s="43">
        <v>45398</v>
      </c>
      <c r="K29" s="45">
        <v>45400</v>
      </c>
      <c r="L29" s="25">
        <v>45404</v>
      </c>
      <c r="M29" s="39" t="s">
        <v>269</v>
      </c>
      <c r="N29" s="45">
        <v>45411</v>
      </c>
      <c r="O29" s="43">
        <v>45411</v>
      </c>
      <c r="P29" s="46">
        <v>45419</v>
      </c>
    </row>
    <row r="30" spans="1:16" s="4" customFormat="1" hidden="1" x14ac:dyDescent="0.2">
      <c r="A30" s="4" t="s">
        <v>12</v>
      </c>
      <c r="B30" s="4" t="s">
        <v>62</v>
      </c>
      <c r="C30" s="4" t="s">
        <v>63</v>
      </c>
      <c r="D30" s="4" t="s">
        <v>311</v>
      </c>
      <c r="E30" s="4">
        <v>5592</v>
      </c>
      <c r="F30" s="42">
        <v>5491</v>
      </c>
      <c r="G30" s="4">
        <v>175</v>
      </c>
      <c r="I30" s="44">
        <v>45397</v>
      </c>
      <c r="J30" s="43">
        <v>45398</v>
      </c>
      <c r="K30" s="45">
        <v>45400</v>
      </c>
      <c r="L30" s="25">
        <v>45404</v>
      </c>
      <c r="M30" s="39" t="s">
        <v>269</v>
      </c>
      <c r="N30" s="45">
        <v>45411</v>
      </c>
      <c r="O30" s="43">
        <v>45411</v>
      </c>
      <c r="P30" s="46">
        <v>45419</v>
      </c>
    </row>
    <row r="31" spans="1:16" s="4" customFormat="1" hidden="1" x14ac:dyDescent="0.2">
      <c r="A31" s="4" t="s">
        <v>12</v>
      </c>
      <c r="B31" s="4" t="s">
        <v>51</v>
      </c>
      <c r="C31" s="4" t="s">
        <v>52</v>
      </c>
      <c r="D31" s="4" t="s">
        <v>312</v>
      </c>
      <c r="E31" s="4">
        <v>14279</v>
      </c>
      <c r="F31" s="42">
        <v>3629</v>
      </c>
      <c r="G31" s="4">
        <v>7378</v>
      </c>
      <c r="I31" s="44">
        <v>45397</v>
      </c>
      <c r="J31" s="43">
        <v>45398</v>
      </c>
      <c r="K31" s="45">
        <v>45400</v>
      </c>
      <c r="L31" s="25">
        <v>45404</v>
      </c>
      <c r="M31" s="39" t="s">
        <v>269</v>
      </c>
      <c r="N31" s="45">
        <v>45411</v>
      </c>
      <c r="O31" s="43">
        <v>45411</v>
      </c>
      <c r="P31" s="46">
        <v>45419</v>
      </c>
    </row>
    <row r="32" spans="1:16" s="4" customFormat="1" hidden="1" x14ac:dyDescent="0.2">
      <c r="A32" s="4" t="s">
        <v>37</v>
      </c>
      <c r="B32" s="4">
        <v>4</v>
      </c>
      <c r="C32" s="4" t="s">
        <v>66</v>
      </c>
      <c r="D32" s="4" t="s">
        <v>254</v>
      </c>
      <c r="E32" s="4">
        <v>5753</v>
      </c>
      <c r="F32" s="42">
        <v>5178</v>
      </c>
      <c r="G32" s="4">
        <v>211</v>
      </c>
      <c r="I32" s="44">
        <v>45398</v>
      </c>
      <c r="J32" s="43">
        <v>45399</v>
      </c>
      <c r="K32" s="45">
        <v>45400</v>
      </c>
      <c r="L32" s="25">
        <v>45404</v>
      </c>
      <c r="M32" s="39" t="s">
        <v>269</v>
      </c>
      <c r="N32" s="45">
        <v>45411</v>
      </c>
      <c r="O32" s="43">
        <v>45411</v>
      </c>
      <c r="P32" s="46">
        <v>45419</v>
      </c>
    </row>
    <row r="33" spans="1:17" s="4" customFormat="1" hidden="1" x14ac:dyDescent="0.2">
      <c r="A33" s="4" t="s">
        <v>37</v>
      </c>
      <c r="B33" s="4">
        <v>22</v>
      </c>
      <c r="C33" s="4" t="s">
        <v>64</v>
      </c>
      <c r="D33" s="4" t="s">
        <v>313</v>
      </c>
      <c r="E33" s="4">
        <v>4154</v>
      </c>
      <c r="F33" s="42">
        <v>2986</v>
      </c>
      <c r="G33" s="4">
        <v>119</v>
      </c>
      <c r="I33" s="44">
        <v>45398</v>
      </c>
      <c r="J33" s="43">
        <v>45399</v>
      </c>
      <c r="K33" s="45">
        <v>45401</v>
      </c>
      <c r="L33" s="25">
        <v>45405</v>
      </c>
      <c r="M33" s="39" t="s">
        <v>269</v>
      </c>
      <c r="N33" s="45">
        <v>45412</v>
      </c>
      <c r="O33" s="43">
        <v>45412</v>
      </c>
      <c r="P33" s="46">
        <v>45420</v>
      </c>
    </row>
    <row r="34" spans="1:17" s="4" customFormat="1" hidden="1" x14ac:dyDescent="0.2">
      <c r="A34" s="4" t="s">
        <v>12</v>
      </c>
      <c r="B34" s="4" t="s">
        <v>56</v>
      </c>
      <c r="C34" s="4" t="s">
        <v>57</v>
      </c>
      <c r="D34" s="4" t="s">
        <v>314</v>
      </c>
      <c r="E34" s="4">
        <v>6643</v>
      </c>
      <c r="F34" s="42">
        <v>5787</v>
      </c>
      <c r="G34" s="4">
        <v>870</v>
      </c>
      <c r="I34" s="44">
        <v>45398</v>
      </c>
      <c r="J34" s="43">
        <v>45399</v>
      </c>
      <c r="K34" s="45">
        <v>45401</v>
      </c>
      <c r="L34" s="25">
        <v>45405</v>
      </c>
      <c r="M34" s="39" t="s">
        <v>269</v>
      </c>
      <c r="N34" s="45">
        <v>45412</v>
      </c>
      <c r="O34" s="43">
        <v>45412</v>
      </c>
      <c r="P34" s="46">
        <v>45420</v>
      </c>
    </row>
    <row r="35" spans="1:17" s="4" customFormat="1" hidden="1" x14ac:dyDescent="0.2">
      <c r="A35" s="2" t="s">
        <v>67</v>
      </c>
      <c r="B35" s="2" t="s">
        <v>68</v>
      </c>
      <c r="C35" s="2" t="s">
        <v>69</v>
      </c>
      <c r="D35" s="4" t="s">
        <v>282</v>
      </c>
      <c r="E35" s="2">
        <v>3456</v>
      </c>
      <c r="F35" s="5">
        <v>3447</v>
      </c>
      <c r="G35" s="2">
        <v>106</v>
      </c>
      <c r="H35" s="2"/>
      <c r="I35" s="22">
        <v>45398</v>
      </c>
      <c r="J35" s="43">
        <v>45399</v>
      </c>
      <c r="K35" s="45">
        <v>45401</v>
      </c>
      <c r="L35" s="39">
        <v>45405</v>
      </c>
      <c r="M35" s="39" t="s">
        <v>269</v>
      </c>
      <c r="N35" s="45">
        <v>45414</v>
      </c>
      <c r="O35" s="43">
        <v>45414</v>
      </c>
      <c r="P35" s="46">
        <v>45422</v>
      </c>
    </row>
    <row r="36" spans="1:17" s="4" customFormat="1" hidden="1" x14ac:dyDescent="0.2">
      <c r="A36" s="4" t="s">
        <v>37</v>
      </c>
      <c r="B36" s="4">
        <v>18</v>
      </c>
      <c r="C36" s="4" t="s">
        <v>54</v>
      </c>
      <c r="D36" s="4" t="s">
        <v>315</v>
      </c>
      <c r="E36" s="4">
        <v>6150</v>
      </c>
      <c r="F36" s="42">
        <v>6124</v>
      </c>
      <c r="G36" s="4">
        <v>216</v>
      </c>
      <c r="I36" s="44">
        <v>45399</v>
      </c>
      <c r="J36" s="43">
        <v>45400</v>
      </c>
      <c r="K36" s="45">
        <v>45401</v>
      </c>
      <c r="L36" s="25">
        <v>45405</v>
      </c>
      <c r="M36" s="39" t="s">
        <v>269</v>
      </c>
      <c r="N36" s="45">
        <v>45412</v>
      </c>
      <c r="O36" s="43">
        <v>45412</v>
      </c>
      <c r="P36" s="46">
        <v>45420</v>
      </c>
    </row>
    <row r="37" spans="1:17" s="4" customFormat="1" hidden="1" x14ac:dyDescent="0.2">
      <c r="A37" s="4" t="s">
        <v>37</v>
      </c>
      <c r="B37" s="4">
        <v>21</v>
      </c>
      <c r="C37" s="4" t="s">
        <v>48</v>
      </c>
      <c r="D37" s="4" t="s">
        <v>316</v>
      </c>
      <c r="E37" s="4">
        <v>3242</v>
      </c>
      <c r="F37" s="42">
        <v>2808</v>
      </c>
      <c r="G37" s="4">
        <v>117</v>
      </c>
      <c r="I37" s="44">
        <v>45399</v>
      </c>
      <c r="J37" s="43">
        <v>45400</v>
      </c>
      <c r="K37" s="45">
        <v>45401</v>
      </c>
      <c r="L37" s="25">
        <v>45405</v>
      </c>
      <c r="M37" s="39" t="s">
        <v>269</v>
      </c>
      <c r="N37" s="45">
        <v>45412</v>
      </c>
      <c r="O37" s="43">
        <v>45412</v>
      </c>
      <c r="P37" s="46">
        <v>45420</v>
      </c>
    </row>
    <row r="38" spans="1:17" s="4" customFormat="1" hidden="1" x14ac:dyDescent="0.2">
      <c r="A38" s="2" t="s">
        <v>12</v>
      </c>
      <c r="B38" s="2" t="s">
        <v>60</v>
      </c>
      <c r="C38" s="2" t="s">
        <v>61</v>
      </c>
      <c r="D38" s="4" t="s">
        <v>285</v>
      </c>
      <c r="E38" s="2">
        <v>7746</v>
      </c>
      <c r="F38" s="5">
        <v>6456</v>
      </c>
      <c r="G38" s="2">
        <v>1741</v>
      </c>
      <c r="H38" s="2"/>
      <c r="I38" s="22">
        <v>45398</v>
      </c>
      <c r="J38" s="43">
        <v>45399</v>
      </c>
      <c r="K38" s="45">
        <v>45402</v>
      </c>
      <c r="L38" s="39">
        <v>45406</v>
      </c>
      <c r="M38" s="39" t="s">
        <v>269</v>
      </c>
      <c r="N38" s="45">
        <v>45414</v>
      </c>
      <c r="O38" s="43">
        <v>45414</v>
      </c>
      <c r="P38" s="46">
        <v>45422</v>
      </c>
    </row>
    <row r="39" spans="1:17" s="4" customFormat="1" hidden="1" x14ac:dyDescent="0.2">
      <c r="A39" s="4" t="s">
        <v>12</v>
      </c>
      <c r="B39" s="4" t="s">
        <v>58</v>
      </c>
      <c r="C39" s="4" t="s">
        <v>59</v>
      </c>
      <c r="D39" s="4" t="s">
        <v>317</v>
      </c>
      <c r="E39" s="4">
        <v>10793</v>
      </c>
      <c r="F39" s="42">
        <v>7674</v>
      </c>
      <c r="G39" s="4">
        <v>3425</v>
      </c>
      <c r="I39" s="44">
        <v>45399</v>
      </c>
      <c r="J39" s="43">
        <v>45400</v>
      </c>
      <c r="K39" s="45">
        <v>45402</v>
      </c>
      <c r="L39" s="25">
        <v>45406</v>
      </c>
      <c r="M39" s="39" t="s">
        <v>269</v>
      </c>
      <c r="N39" s="45">
        <v>45412</v>
      </c>
      <c r="O39" s="43">
        <v>45412</v>
      </c>
      <c r="P39" s="46">
        <v>45420</v>
      </c>
    </row>
    <row r="40" spans="1:17" s="4" customFormat="1" hidden="1" x14ac:dyDescent="0.2">
      <c r="A40" s="4" t="s">
        <v>37</v>
      </c>
      <c r="B40" s="4">
        <v>23</v>
      </c>
      <c r="C40" s="4" t="s">
        <v>75</v>
      </c>
      <c r="D40" s="4" t="s">
        <v>318</v>
      </c>
      <c r="E40" s="4">
        <v>3563</v>
      </c>
      <c r="F40" s="42">
        <v>1944</v>
      </c>
      <c r="G40" s="4">
        <v>29</v>
      </c>
      <c r="I40" s="44">
        <v>45400</v>
      </c>
      <c r="J40" s="43">
        <v>45401</v>
      </c>
      <c r="K40" s="45">
        <v>45402</v>
      </c>
      <c r="L40" s="25">
        <v>45406</v>
      </c>
      <c r="M40" s="39" t="s">
        <v>269</v>
      </c>
      <c r="N40" s="45">
        <v>45412</v>
      </c>
      <c r="O40" s="43">
        <v>45412</v>
      </c>
      <c r="P40" s="46">
        <v>45420</v>
      </c>
    </row>
    <row r="41" spans="1:17" s="4" customFormat="1" hidden="1" x14ac:dyDescent="0.2">
      <c r="A41" s="4" t="s">
        <v>12</v>
      </c>
      <c r="B41" s="4" t="s">
        <v>89</v>
      </c>
      <c r="C41" s="4" t="s">
        <v>38</v>
      </c>
      <c r="D41" s="4" t="s">
        <v>284</v>
      </c>
      <c r="E41" s="4">
        <v>5275</v>
      </c>
      <c r="F41" s="42">
        <v>4877</v>
      </c>
      <c r="G41" s="4">
        <v>156</v>
      </c>
      <c r="I41" s="44">
        <v>45400</v>
      </c>
      <c r="J41" s="43">
        <v>45401</v>
      </c>
      <c r="K41" s="45">
        <v>45402</v>
      </c>
      <c r="L41" s="39">
        <v>45406</v>
      </c>
      <c r="M41" s="39" t="s">
        <v>269</v>
      </c>
      <c r="N41" s="45">
        <v>45414</v>
      </c>
      <c r="O41" s="43">
        <v>45414</v>
      </c>
      <c r="P41" s="46">
        <v>45422</v>
      </c>
    </row>
    <row r="42" spans="1:17" s="4" customFormat="1" hidden="1" x14ac:dyDescent="0.2">
      <c r="A42" s="2" t="s">
        <v>72</v>
      </c>
      <c r="B42" s="2" t="s">
        <v>73</v>
      </c>
      <c r="C42" s="2" t="s">
        <v>74</v>
      </c>
      <c r="D42" s="4" t="s">
        <v>283</v>
      </c>
      <c r="E42" s="2">
        <v>6923</v>
      </c>
      <c r="F42" s="5">
        <v>6871</v>
      </c>
      <c r="G42" s="2">
        <v>40</v>
      </c>
      <c r="H42" s="2"/>
      <c r="I42" s="22">
        <v>45399</v>
      </c>
      <c r="J42" s="43">
        <v>45400</v>
      </c>
      <c r="K42" s="45">
        <v>45403</v>
      </c>
      <c r="L42" s="39">
        <v>45407</v>
      </c>
      <c r="M42" s="39" t="s">
        <v>269</v>
      </c>
      <c r="N42" s="45">
        <v>45414</v>
      </c>
      <c r="O42" s="43">
        <v>45414</v>
      </c>
      <c r="P42" s="46">
        <v>45422</v>
      </c>
    </row>
    <row r="43" spans="1:17" hidden="1" x14ac:dyDescent="0.2">
      <c r="A43" s="4" t="s">
        <v>12</v>
      </c>
      <c r="B43" s="4" t="s">
        <v>85</v>
      </c>
      <c r="C43" s="4" t="s">
        <v>86</v>
      </c>
      <c r="D43" s="4" t="s">
        <v>286</v>
      </c>
      <c r="E43" s="4">
        <v>4112</v>
      </c>
      <c r="F43" s="42">
        <v>4111</v>
      </c>
      <c r="G43" s="4">
        <v>14</v>
      </c>
      <c r="H43" s="4"/>
      <c r="I43" s="44">
        <v>45400</v>
      </c>
      <c r="J43" s="43">
        <v>45401</v>
      </c>
      <c r="K43" s="45">
        <v>45403</v>
      </c>
      <c r="L43" s="39">
        <v>45407</v>
      </c>
      <c r="M43" s="39" t="s">
        <v>269</v>
      </c>
      <c r="N43" s="45">
        <v>45414</v>
      </c>
      <c r="O43" s="43">
        <v>45414</v>
      </c>
      <c r="P43" s="46">
        <v>45422</v>
      </c>
      <c r="Q43" s="4"/>
    </row>
    <row r="44" spans="1:17" hidden="1" x14ac:dyDescent="0.2">
      <c r="A44" s="4" t="s">
        <v>12</v>
      </c>
      <c r="B44" s="4" t="s">
        <v>70</v>
      </c>
      <c r="C44" s="4" t="s">
        <v>71</v>
      </c>
      <c r="D44" s="4" t="s">
        <v>319</v>
      </c>
      <c r="E44" s="4">
        <v>5592</v>
      </c>
      <c r="F44" s="42">
        <v>4710</v>
      </c>
      <c r="G44" s="4">
        <v>18</v>
      </c>
      <c r="H44" s="4"/>
      <c r="I44" s="44">
        <v>45400</v>
      </c>
      <c r="J44" s="43">
        <v>45401</v>
      </c>
      <c r="K44" s="45">
        <v>45403</v>
      </c>
      <c r="L44" s="39">
        <v>45407</v>
      </c>
      <c r="M44" s="39" t="s">
        <v>269</v>
      </c>
      <c r="N44" s="45">
        <v>45414</v>
      </c>
      <c r="O44" s="43">
        <v>45414</v>
      </c>
      <c r="P44" s="46">
        <v>45422</v>
      </c>
      <c r="Q44" s="4"/>
    </row>
    <row r="45" spans="1:17" hidden="1" x14ac:dyDescent="0.2">
      <c r="A45" s="2" t="s">
        <v>80</v>
      </c>
      <c r="B45" s="2" t="s">
        <v>83</v>
      </c>
      <c r="C45" s="2" t="s">
        <v>84</v>
      </c>
      <c r="D45" s="4" t="s">
        <v>320</v>
      </c>
      <c r="E45" s="2">
        <v>2761</v>
      </c>
      <c r="F45" s="5">
        <v>2747</v>
      </c>
      <c r="G45" s="2">
        <v>60</v>
      </c>
      <c r="I45" s="22">
        <v>45400</v>
      </c>
      <c r="J45" s="43">
        <v>45401</v>
      </c>
      <c r="K45" s="45">
        <v>45403</v>
      </c>
      <c r="L45" s="39">
        <v>45407</v>
      </c>
      <c r="M45" s="39" t="s">
        <v>269</v>
      </c>
      <c r="N45" s="45">
        <v>45414</v>
      </c>
      <c r="O45" s="43">
        <v>45414</v>
      </c>
      <c r="P45" s="46">
        <v>45422</v>
      </c>
      <c r="Q45" s="4"/>
    </row>
    <row r="46" spans="1:17" hidden="1" x14ac:dyDescent="0.2">
      <c r="A46" s="2" t="s">
        <v>26</v>
      </c>
      <c r="B46" s="2" t="s">
        <v>76</v>
      </c>
      <c r="C46" s="2" t="s">
        <v>77</v>
      </c>
      <c r="D46" s="4" t="s">
        <v>321</v>
      </c>
      <c r="E46" s="2">
        <v>4560</v>
      </c>
      <c r="F46" s="5">
        <v>4864</v>
      </c>
      <c r="G46" s="2">
        <v>22</v>
      </c>
      <c r="I46" s="22">
        <v>45400</v>
      </c>
      <c r="J46" s="43">
        <v>45401</v>
      </c>
      <c r="K46" s="45">
        <v>45403</v>
      </c>
      <c r="L46" s="39">
        <v>45407</v>
      </c>
      <c r="M46" s="39" t="s">
        <v>269</v>
      </c>
      <c r="N46" s="45">
        <v>45415</v>
      </c>
      <c r="O46" s="43">
        <v>45415</v>
      </c>
      <c r="P46" s="46">
        <v>45423</v>
      </c>
      <c r="Q46" s="4"/>
    </row>
    <row r="47" spans="1:17" hidden="1" x14ac:dyDescent="0.2">
      <c r="A47" s="4" t="s">
        <v>12</v>
      </c>
      <c r="B47" s="4" t="s">
        <v>97</v>
      </c>
      <c r="C47" s="4" t="s">
        <v>98</v>
      </c>
      <c r="D47" s="4" t="s">
        <v>322</v>
      </c>
      <c r="E47" s="4">
        <v>8737</v>
      </c>
      <c r="F47" s="42">
        <v>8362</v>
      </c>
      <c r="G47" s="4">
        <v>158</v>
      </c>
      <c r="H47" s="4"/>
      <c r="I47" s="44">
        <v>45401</v>
      </c>
      <c r="J47" s="43">
        <v>45402</v>
      </c>
      <c r="K47" s="45">
        <v>45404</v>
      </c>
      <c r="L47" s="39">
        <v>45408</v>
      </c>
      <c r="M47" s="39" t="s">
        <v>269</v>
      </c>
      <c r="N47" s="45">
        <v>45415</v>
      </c>
      <c r="O47" s="43">
        <v>45415</v>
      </c>
      <c r="P47" s="46">
        <v>45423</v>
      </c>
      <c r="Q47" s="4"/>
    </row>
    <row r="48" spans="1:17" hidden="1" x14ac:dyDescent="0.2">
      <c r="A48" s="2" t="s">
        <v>12</v>
      </c>
      <c r="B48" s="2" t="s">
        <v>87</v>
      </c>
      <c r="C48" s="2" t="s">
        <v>88</v>
      </c>
      <c r="D48" s="4" t="s">
        <v>287</v>
      </c>
      <c r="E48" s="2">
        <v>8821</v>
      </c>
      <c r="F48" s="5">
        <v>7169</v>
      </c>
      <c r="G48" s="2">
        <v>1139</v>
      </c>
      <c r="I48" s="22">
        <v>45401</v>
      </c>
      <c r="J48" s="43">
        <v>45402</v>
      </c>
      <c r="K48" s="45">
        <v>45404</v>
      </c>
      <c r="L48" s="39">
        <v>45408</v>
      </c>
      <c r="M48" s="39" t="s">
        <v>269</v>
      </c>
      <c r="N48" s="45">
        <v>45415</v>
      </c>
      <c r="O48" s="43">
        <v>45415</v>
      </c>
      <c r="P48" s="46">
        <v>45423</v>
      </c>
      <c r="Q48" s="4"/>
    </row>
    <row r="49" spans="1:17" hidden="1" x14ac:dyDescent="0.2">
      <c r="A49" s="2" t="s">
        <v>12</v>
      </c>
      <c r="B49" s="2" t="s">
        <v>90</v>
      </c>
      <c r="C49" s="2" t="s">
        <v>91</v>
      </c>
      <c r="D49" s="4" t="s">
        <v>323</v>
      </c>
      <c r="E49" s="2">
        <v>7519</v>
      </c>
      <c r="F49" s="5">
        <v>6143</v>
      </c>
      <c r="G49" s="2">
        <v>923</v>
      </c>
      <c r="I49" s="22">
        <v>45401</v>
      </c>
      <c r="J49" s="43">
        <v>45402</v>
      </c>
      <c r="K49" s="45">
        <v>45404</v>
      </c>
      <c r="L49" s="39">
        <v>45408</v>
      </c>
      <c r="M49" s="39" t="s">
        <v>269</v>
      </c>
      <c r="N49" s="45">
        <v>45415</v>
      </c>
      <c r="O49" s="43">
        <v>45415</v>
      </c>
      <c r="P49" s="46">
        <v>45423</v>
      </c>
      <c r="Q49" s="4"/>
    </row>
    <row r="50" spans="1:17" hidden="1" x14ac:dyDescent="0.2">
      <c r="A50" s="2" t="s">
        <v>12</v>
      </c>
      <c r="B50" s="2" t="s">
        <v>99</v>
      </c>
      <c r="C50" s="2" t="s">
        <v>100</v>
      </c>
      <c r="D50" s="4" t="s">
        <v>324</v>
      </c>
      <c r="E50" s="2">
        <v>5586</v>
      </c>
      <c r="F50" s="5">
        <v>4352</v>
      </c>
      <c r="G50" s="2">
        <v>1212</v>
      </c>
      <c r="I50" s="22">
        <v>45403</v>
      </c>
      <c r="J50" s="43">
        <v>45404</v>
      </c>
      <c r="K50" s="45">
        <v>45405</v>
      </c>
      <c r="L50" s="39">
        <v>45409</v>
      </c>
      <c r="M50" s="39" t="s">
        <v>269</v>
      </c>
      <c r="N50" s="45">
        <v>45418</v>
      </c>
      <c r="O50" s="43">
        <v>45418</v>
      </c>
      <c r="P50" s="46">
        <v>45426</v>
      </c>
      <c r="Q50" s="4"/>
    </row>
    <row r="51" spans="1:17" hidden="1" x14ac:dyDescent="0.2">
      <c r="A51" s="2" t="s">
        <v>92</v>
      </c>
      <c r="B51" s="2" t="s">
        <v>93</v>
      </c>
      <c r="C51" s="2" t="s">
        <v>94</v>
      </c>
      <c r="D51" s="4" t="s">
        <v>325</v>
      </c>
      <c r="E51" s="2">
        <v>180</v>
      </c>
      <c r="F51" s="5">
        <v>184</v>
      </c>
      <c r="G51" s="2">
        <v>59</v>
      </c>
      <c r="I51" s="22">
        <v>45403</v>
      </c>
      <c r="J51" s="43">
        <v>45404</v>
      </c>
      <c r="K51" s="45">
        <v>45405</v>
      </c>
      <c r="L51" s="39">
        <v>45409</v>
      </c>
      <c r="M51" s="39" t="s">
        <v>269</v>
      </c>
      <c r="N51" s="45">
        <v>45418</v>
      </c>
      <c r="O51" s="43">
        <v>45418</v>
      </c>
      <c r="P51" s="46">
        <v>45426</v>
      </c>
      <c r="Q51" s="4"/>
    </row>
    <row r="52" spans="1:17" hidden="1" x14ac:dyDescent="0.2">
      <c r="A52" s="2" t="s">
        <v>12</v>
      </c>
      <c r="B52" s="2" t="s">
        <v>101</v>
      </c>
      <c r="C52" s="2" t="s">
        <v>102</v>
      </c>
      <c r="D52" s="4" t="s">
        <v>326</v>
      </c>
      <c r="E52" s="2">
        <v>8762</v>
      </c>
      <c r="F52" s="5">
        <v>8286</v>
      </c>
      <c r="G52" s="2">
        <v>542</v>
      </c>
      <c r="I52" s="22">
        <v>45403</v>
      </c>
      <c r="J52" s="43">
        <v>45404</v>
      </c>
      <c r="K52" s="45">
        <v>45405</v>
      </c>
      <c r="L52" s="39">
        <v>45409</v>
      </c>
      <c r="M52" s="39" t="s">
        <v>269</v>
      </c>
      <c r="N52" s="45">
        <v>45418</v>
      </c>
      <c r="O52" s="43">
        <v>45418</v>
      </c>
      <c r="P52" s="46">
        <v>45426</v>
      </c>
      <c r="Q52" s="4"/>
    </row>
    <row r="53" spans="1:17" hidden="1" x14ac:dyDescent="0.2">
      <c r="A53" s="2" t="s">
        <v>12</v>
      </c>
      <c r="B53" s="2" t="s">
        <v>95</v>
      </c>
      <c r="C53" s="2" t="s">
        <v>96</v>
      </c>
      <c r="D53" s="4" t="s">
        <v>327</v>
      </c>
      <c r="E53" s="2">
        <v>8810</v>
      </c>
      <c r="F53" s="5">
        <v>8539</v>
      </c>
      <c r="G53" s="2">
        <v>440</v>
      </c>
      <c r="I53" s="22">
        <v>45403</v>
      </c>
      <c r="J53" s="43">
        <v>45404</v>
      </c>
      <c r="K53" s="45">
        <v>45405</v>
      </c>
      <c r="L53" s="39">
        <v>45409</v>
      </c>
      <c r="M53" s="39" t="s">
        <v>269</v>
      </c>
      <c r="N53" s="45">
        <v>45418</v>
      </c>
      <c r="O53" s="43">
        <v>45418</v>
      </c>
      <c r="P53" s="46">
        <v>45426</v>
      </c>
      <c r="Q53" s="4"/>
    </row>
    <row r="54" spans="1:17" hidden="1" x14ac:dyDescent="0.2">
      <c r="A54" s="2" t="s">
        <v>67</v>
      </c>
      <c r="B54" s="2" t="s">
        <v>78</v>
      </c>
      <c r="C54" s="2" t="s">
        <v>79</v>
      </c>
      <c r="D54" s="4" t="s">
        <v>328</v>
      </c>
      <c r="E54" s="2">
        <v>2811</v>
      </c>
      <c r="F54" s="5">
        <v>2870</v>
      </c>
      <c r="G54" s="2">
        <v>43</v>
      </c>
      <c r="I54" s="22">
        <v>45404</v>
      </c>
      <c r="J54" s="43">
        <v>45405</v>
      </c>
      <c r="K54" s="45">
        <v>45405</v>
      </c>
      <c r="L54" s="39">
        <v>45409</v>
      </c>
      <c r="M54" s="39" t="s">
        <v>269</v>
      </c>
      <c r="N54" s="45">
        <v>45418</v>
      </c>
      <c r="O54" s="43">
        <v>45418</v>
      </c>
      <c r="P54" s="46">
        <v>45426</v>
      </c>
      <c r="Q54" s="4"/>
    </row>
    <row r="55" spans="1:17" hidden="1" x14ac:dyDescent="0.2">
      <c r="A55" s="2" t="s">
        <v>80</v>
      </c>
      <c r="B55" s="2" t="s">
        <v>81</v>
      </c>
      <c r="C55" s="2" t="s">
        <v>82</v>
      </c>
      <c r="D55" s="4" t="s">
        <v>329</v>
      </c>
      <c r="E55" s="2">
        <v>1602</v>
      </c>
      <c r="F55" s="5">
        <v>1595</v>
      </c>
      <c r="G55" s="2">
        <v>15</v>
      </c>
      <c r="I55" s="22">
        <v>45404</v>
      </c>
      <c r="J55" s="43">
        <v>45405</v>
      </c>
      <c r="K55" s="45">
        <v>45407</v>
      </c>
      <c r="L55" s="39">
        <v>45411</v>
      </c>
      <c r="M55" s="39" t="s">
        <v>269</v>
      </c>
      <c r="N55" s="45">
        <v>45418</v>
      </c>
      <c r="O55" s="43">
        <v>45418</v>
      </c>
      <c r="P55" s="46">
        <v>45426</v>
      </c>
      <c r="Q55" s="4"/>
    </row>
    <row r="56" spans="1:17" hidden="1" x14ac:dyDescent="0.2">
      <c r="A56" s="2" t="s">
        <v>92</v>
      </c>
      <c r="B56" s="2" t="s">
        <v>128</v>
      </c>
      <c r="C56" s="2" t="s">
        <v>129</v>
      </c>
      <c r="D56" s="4" t="s">
        <v>330</v>
      </c>
      <c r="E56" s="2">
        <v>4171</v>
      </c>
      <c r="F56" s="5">
        <v>4124</v>
      </c>
      <c r="G56" s="2">
        <v>319</v>
      </c>
      <c r="I56" s="22">
        <v>45404</v>
      </c>
      <c r="J56" s="43">
        <v>45405</v>
      </c>
      <c r="K56" s="45">
        <v>45407</v>
      </c>
      <c r="L56" s="39">
        <v>45411</v>
      </c>
      <c r="M56" s="39" t="s">
        <v>269</v>
      </c>
      <c r="N56" s="45">
        <v>45418</v>
      </c>
      <c r="O56" s="43">
        <v>45418</v>
      </c>
      <c r="P56" s="46">
        <v>45426</v>
      </c>
      <c r="Q56" s="4"/>
    </row>
    <row r="57" spans="1:17" hidden="1" x14ac:dyDescent="0.2">
      <c r="A57" s="2" t="s">
        <v>12</v>
      </c>
      <c r="B57" s="2" t="s">
        <v>122</v>
      </c>
      <c r="C57" s="2" t="s">
        <v>123</v>
      </c>
      <c r="D57" s="4" t="s">
        <v>331</v>
      </c>
      <c r="E57" s="2">
        <v>4580</v>
      </c>
      <c r="F57" s="5">
        <v>4369</v>
      </c>
      <c r="G57" s="2">
        <v>105</v>
      </c>
      <c r="I57" s="22">
        <v>45404</v>
      </c>
      <c r="J57" s="43">
        <v>45405</v>
      </c>
      <c r="K57" s="45">
        <v>45407</v>
      </c>
      <c r="L57" s="39">
        <v>45411</v>
      </c>
      <c r="M57" s="39" t="s">
        <v>269</v>
      </c>
      <c r="N57" s="45">
        <v>45419</v>
      </c>
      <c r="O57" s="43">
        <v>45419</v>
      </c>
      <c r="P57" s="46">
        <v>45427</v>
      </c>
      <c r="Q57" s="4"/>
    </row>
    <row r="58" spans="1:17" hidden="1" x14ac:dyDescent="0.2">
      <c r="A58" s="2" t="s">
        <v>12</v>
      </c>
      <c r="B58" s="2" t="s">
        <v>103</v>
      </c>
      <c r="C58" s="2" t="s">
        <v>104</v>
      </c>
      <c r="D58" s="4" t="s">
        <v>332</v>
      </c>
      <c r="E58" s="2">
        <v>5612</v>
      </c>
      <c r="F58" s="5">
        <v>3534</v>
      </c>
      <c r="G58" s="2">
        <v>24</v>
      </c>
      <c r="I58" s="22">
        <v>45404</v>
      </c>
      <c r="J58" s="43">
        <v>45405</v>
      </c>
      <c r="K58" s="45">
        <v>45407</v>
      </c>
      <c r="L58" s="39">
        <v>45411</v>
      </c>
      <c r="M58" s="39" t="s">
        <v>269</v>
      </c>
      <c r="N58" s="45">
        <v>45419</v>
      </c>
      <c r="O58" s="43">
        <v>45419</v>
      </c>
      <c r="P58" s="46">
        <v>45427</v>
      </c>
      <c r="Q58" s="4"/>
    </row>
    <row r="59" spans="1:17" hidden="1" x14ac:dyDescent="0.2">
      <c r="A59" s="2" t="s">
        <v>12</v>
      </c>
      <c r="B59" s="2" t="s">
        <v>107</v>
      </c>
      <c r="C59" s="2" t="s">
        <v>75</v>
      </c>
      <c r="D59" s="4" t="s">
        <v>333</v>
      </c>
      <c r="E59" s="2">
        <v>3536</v>
      </c>
      <c r="F59" s="5">
        <v>3324</v>
      </c>
      <c r="G59" s="2">
        <v>207</v>
      </c>
      <c r="I59" s="22">
        <v>45404</v>
      </c>
      <c r="J59" s="43">
        <v>45405</v>
      </c>
      <c r="K59" s="45">
        <v>45408</v>
      </c>
      <c r="L59" s="39">
        <v>45412</v>
      </c>
      <c r="M59" s="39" t="s">
        <v>269</v>
      </c>
      <c r="N59" s="45">
        <v>45419</v>
      </c>
      <c r="O59" s="43">
        <v>45419</v>
      </c>
      <c r="P59" s="46">
        <v>45427</v>
      </c>
      <c r="Q59" s="4"/>
    </row>
    <row r="60" spans="1:17" hidden="1" x14ac:dyDescent="0.2">
      <c r="A60" s="2" t="s">
        <v>108</v>
      </c>
      <c r="B60" s="2" t="s">
        <v>111</v>
      </c>
      <c r="C60" s="2" t="s">
        <v>112</v>
      </c>
      <c r="D60" s="4" t="s">
        <v>334</v>
      </c>
      <c r="E60" s="2">
        <v>569</v>
      </c>
      <c r="F60" s="5">
        <v>570</v>
      </c>
      <c r="G60" s="2">
        <v>0</v>
      </c>
      <c r="I60" s="22">
        <v>45404</v>
      </c>
      <c r="J60" s="43">
        <v>45405</v>
      </c>
      <c r="K60" s="45">
        <v>45408</v>
      </c>
      <c r="L60" s="39">
        <v>45412</v>
      </c>
      <c r="M60" s="39" t="s">
        <v>269</v>
      </c>
      <c r="N60" s="45">
        <v>45419</v>
      </c>
      <c r="O60" s="43">
        <v>45419</v>
      </c>
      <c r="P60" s="46">
        <v>45427</v>
      </c>
      <c r="Q60" s="4"/>
    </row>
    <row r="61" spans="1:17" hidden="1" x14ac:dyDescent="0.2">
      <c r="A61" s="2" t="s">
        <v>108</v>
      </c>
      <c r="B61" s="2" t="s">
        <v>109</v>
      </c>
      <c r="C61" s="2" t="s">
        <v>110</v>
      </c>
      <c r="D61" s="4" t="s">
        <v>335</v>
      </c>
      <c r="E61" s="2">
        <v>1</v>
      </c>
      <c r="F61" s="5">
        <v>2</v>
      </c>
      <c r="G61" s="2">
        <v>0</v>
      </c>
      <c r="I61" s="22">
        <v>45404</v>
      </c>
      <c r="J61" s="43">
        <v>45405</v>
      </c>
      <c r="K61" s="45">
        <v>45408</v>
      </c>
      <c r="L61" s="39">
        <v>45412</v>
      </c>
      <c r="M61" s="39" t="s">
        <v>269</v>
      </c>
      <c r="N61" s="45">
        <v>45419</v>
      </c>
      <c r="O61" s="43">
        <v>45419</v>
      </c>
      <c r="P61" s="46">
        <v>45427</v>
      </c>
      <c r="Q61" s="4"/>
    </row>
    <row r="62" spans="1:17" hidden="1" x14ac:dyDescent="0.2">
      <c r="A62" s="2" t="s">
        <v>12</v>
      </c>
      <c r="B62" s="2" t="s">
        <v>113</v>
      </c>
      <c r="C62" s="2" t="s">
        <v>114</v>
      </c>
      <c r="D62" s="4" t="s">
        <v>336</v>
      </c>
      <c r="E62" s="2">
        <v>4213</v>
      </c>
      <c r="F62" s="5">
        <v>2253</v>
      </c>
      <c r="G62" s="2">
        <v>1195</v>
      </c>
      <c r="I62" s="22">
        <v>45404</v>
      </c>
      <c r="J62" s="43">
        <v>45405</v>
      </c>
      <c r="K62" s="45">
        <v>45408</v>
      </c>
      <c r="L62" s="39">
        <v>45412</v>
      </c>
      <c r="M62" s="39" t="s">
        <v>269</v>
      </c>
      <c r="N62" s="45">
        <v>45419</v>
      </c>
      <c r="O62" s="43">
        <v>45419</v>
      </c>
      <c r="P62" s="46">
        <v>45427</v>
      </c>
      <c r="Q62" s="4"/>
    </row>
    <row r="63" spans="1:17" hidden="1" x14ac:dyDescent="0.2">
      <c r="A63" s="2" t="s">
        <v>115</v>
      </c>
      <c r="B63" s="2">
        <v>1</v>
      </c>
      <c r="C63" s="2" t="s">
        <v>116</v>
      </c>
      <c r="D63" s="4" t="s">
        <v>337</v>
      </c>
      <c r="E63" s="2">
        <v>1443</v>
      </c>
      <c r="F63" s="5">
        <v>1378</v>
      </c>
      <c r="G63" s="2">
        <v>6</v>
      </c>
      <c r="I63" s="22">
        <v>45405</v>
      </c>
      <c r="J63" s="43">
        <v>45406</v>
      </c>
      <c r="K63" s="45">
        <v>45408</v>
      </c>
      <c r="L63" s="39">
        <v>45412</v>
      </c>
      <c r="M63" s="39" t="s">
        <v>269</v>
      </c>
      <c r="N63" s="45">
        <v>45419</v>
      </c>
      <c r="O63" s="43">
        <v>45419</v>
      </c>
      <c r="P63" s="46">
        <v>45427</v>
      </c>
      <c r="Q63" s="4"/>
    </row>
    <row r="64" spans="1:17" hidden="1" x14ac:dyDescent="0.2">
      <c r="A64" s="2" t="s">
        <v>92</v>
      </c>
      <c r="B64" s="2" t="s">
        <v>105</v>
      </c>
      <c r="C64" s="2" t="s">
        <v>106</v>
      </c>
      <c r="D64" s="4" t="s">
        <v>338</v>
      </c>
      <c r="E64" s="2">
        <v>4074</v>
      </c>
      <c r="F64" s="5">
        <v>4042</v>
      </c>
      <c r="G64" s="2">
        <v>13</v>
      </c>
      <c r="I64" s="22">
        <v>45405</v>
      </c>
      <c r="J64" s="43">
        <v>45406</v>
      </c>
      <c r="K64" s="45">
        <v>45408</v>
      </c>
      <c r="L64" s="39">
        <v>45412</v>
      </c>
      <c r="M64" s="39" t="s">
        <v>269</v>
      </c>
      <c r="N64" s="45">
        <v>45420</v>
      </c>
      <c r="O64" s="43">
        <v>45420</v>
      </c>
      <c r="P64" s="46">
        <v>45428</v>
      </c>
      <c r="Q64" s="4"/>
    </row>
    <row r="65" spans="1:17" hidden="1" x14ac:dyDescent="0.2">
      <c r="A65" s="2" t="s">
        <v>26</v>
      </c>
      <c r="B65" s="2" t="s">
        <v>124</v>
      </c>
      <c r="C65" s="2" t="s">
        <v>125</v>
      </c>
      <c r="D65" s="4" t="s">
        <v>339</v>
      </c>
      <c r="E65" s="2">
        <v>3170</v>
      </c>
      <c r="F65" s="5">
        <v>3181</v>
      </c>
      <c r="G65" s="2">
        <v>19</v>
      </c>
      <c r="I65" s="22">
        <v>45405</v>
      </c>
      <c r="J65" s="43">
        <v>45406</v>
      </c>
      <c r="K65" s="45">
        <v>45408</v>
      </c>
      <c r="L65" s="39">
        <v>45412</v>
      </c>
      <c r="M65" s="39" t="s">
        <v>269</v>
      </c>
      <c r="N65" s="45">
        <v>45420</v>
      </c>
      <c r="O65" s="43">
        <v>45420</v>
      </c>
      <c r="P65" s="46">
        <v>45428</v>
      </c>
      <c r="Q65" s="4"/>
    </row>
    <row r="66" spans="1:17" hidden="1" x14ac:dyDescent="0.2">
      <c r="A66" s="2" t="s">
        <v>115</v>
      </c>
      <c r="B66" s="2">
        <v>3</v>
      </c>
      <c r="C66" s="2" t="s">
        <v>117</v>
      </c>
      <c r="D66" s="4" t="s">
        <v>340</v>
      </c>
      <c r="E66" s="2">
        <v>735</v>
      </c>
      <c r="F66" s="5">
        <v>732</v>
      </c>
      <c r="G66" s="2">
        <v>4</v>
      </c>
      <c r="I66" s="22">
        <v>45405</v>
      </c>
      <c r="J66" s="43">
        <v>45406</v>
      </c>
      <c r="K66" s="45">
        <v>45408</v>
      </c>
      <c r="L66" s="39">
        <v>45412</v>
      </c>
      <c r="M66" s="39" t="s">
        <v>269</v>
      </c>
      <c r="N66" s="45">
        <v>45420</v>
      </c>
      <c r="O66" s="43">
        <v>45420</v>
      </c>
      <c r="P66" s="46">
        <v>45428</v>
      </c>
      <c r="Q66" s="4"/>
    </row>
    <row r="67" spans="1:17" hidden="1" x14ac:dyDescent="0.2">
      <c r="A67" s="2" t="s">
        <v>115</v>
      </c>
      <c r="B67" s="2">
        <v>2</v>
      </c>
      <c r="C67" s="2" t="s">
        <v>118</v>
      </c>
      <c r="D67" s="4" t="s">
        <v>341</v>
      </c>
      <c r="E67" s="2">
        <v>1231</v>
      </c>
      <c r="F67" s="5">
        <v>1186</v>
      </c>
      <c r="G67" s="2">
        <v>2</v>
      </c>
      <c r="I67" s="22">
        <v>45405</v>
      </c>
      <c r="J67" s="43">
        <v>45406</v>
      </c>
      <c r="K67" s="45">
        <v>45408</v>
      </c>
      <c r="L67" s="39">
        <v>45412</v>
      </c>
      <c r="M67" s="39" t="s">
        <v>269</v>
      </c>
      <c r="N67" s="45">
        <v>45420</v>
      </c>
      <c r="O67" s="43">
        <v>45420</v>
      </c>
      <c r="P67" s="46">
        <v>45428</v>
      </c>
      <c r="Q67" s="4"/>
    </row>
    <row r="68" spans="1:17" hidden="1" x14ac:dyDescent="0.2">
      <c r="A68" s="2" t="s">
        <v>72</v>
      </c>
      <c r="B68" s="2" t="s">
        <v>132</v>
      </c>
      <c r="C68" s="2" t="s">
        <v>133</v>
      </c>
      <c r="D68" s="4" t="s">
        <v>342</v>
      </c>
      <c r="E68" s="2">
        <v>6142</v>
      </c>
      <c r="F68" s="5">
        <v>5932</v>
      </c>
      <c r="G68" s="2">
        <v>3</v>
      </c>
      <c r="I68" s="22">
        <v>45405</v>
      </c>
      <c r="J68" s="43">
        <v>45406</v>
      </c>
      <c r="K68" s="45">
        <v>45408</v>
      </c>
      <c r="L68" s="39">
        <v>45412</v>
      </c>
      <c r="M68" s="39" t="s">
        <v>269</v>
      </c>
      <c r="N68" s="45">
        <v>45420</v>
      </c>
      <c r="O68" s="43">
        <v>45420</v>
      </c>
      <c r="P68" s="46">
        <v>45428</v>
      </c>
      <c r="Q68" s="4"/>
    </row>
    <row r="69" spans="1:17" hidden="1" x14ac:dyDescent="0.2">
      <c r="A69" s="2" t="s">
        <v>26</v>
      </c>
      <c r="B69" s="2" t="s">
        <v>126</v>
      </c>
      <c r="C69" s="2" t="s">
        <v>127</v>
      </c>
      <c r="D69" s="4" t="s">
        <v>343</v>
      </c>
      <c r="E69" s="2">
        <v>1142</v>
      </c>
      <c r="F69" s="5">
        <v>1141</v>
      </c>
      <c r="G69" s="2">
        <v>0</v>
      </c>
      <c r="I69" s="22">
        <v>45405</v>
      </c>
      <c r="J69" s="43">
        <v>45406</v>
      </c>
      <c r="K69" s="45">
        <v>45408</v>
      </c>
      <c r="L69" s="39">
        <v>45412</v>
      </c>
      <c r="M69" s="39" t="s">
        <v>269</v>
      </c>
      <c r="N69" s="45">
        <v>45420</v>
      </c>
      <c r="O69" s="43">
        <v>45420</v>
      </c>
      <c r="P69" s="46">
        <v>45428</v>
      </c>
      <c r="Q69" s="4"/>
    </row>
    <row r="70" spans="1:17" hidden="1" x14ac:dyDescent="0.2">
      <c r="A70" s="2" t="s">
        <v>12</v>
      </c>
      <c r="B70" s="2" t="s">
        <v>121</v>
      </c>
      <c r="C70" s="2" t="s">
        <v>64</v>
      </c>
      <c r="D70" s="4" t="s">
        <v>344</v>
      </c>
      <c r="E70" s="2">
        <v>3571</v>
      </c>
      <c r="F70" s="5">
        <v>3196</v>
      </c>
      <c r="G70" s="2">
        <v>384</v>
      </c>
      <c r="I70" s="22">
        <v>45406</v>
      </c>
      <c r="J70" s="43">
        <v>45407</v>
      </c>
      <c r="K70" s="45">
        <v>45410</v>
      </c>
      <c r="L70" s="39">
        <v>45414</v>
      </c>
      <c r="M70" s="39" t="s">
        <v>269</v>
      </c>
      <c r="N70" s="45">
        <v>45420</v>
      </c>
      <c r="O70" s="43">
        <v>45420</v>
      </c>
      <c r="P70" s="46">
        <v>45428</v>
      </c>
      <c r="Q70" s="4"/>
    </row>
    <row r="71" spans="1:17" hidden="1" x14ac:dyDescent="0.2">
      <c r="A71" s="2" t="s">
        <v>37</v>
      </c>
      <c r="B71" s="2">
        <v>5</v>
      </c>
      <c r="C71" s="2" t="s">
        <v>130</v>
      </c>
      <c r="D71" s="4" t="s">
        <v>255</v>
      </c>
      <c r="E71" s="2">
        <v>5229</v>
      </c>
      <c r="F71" s="5">
        <v>4336</v>
      </c>
      <c r="G71" s="2">
        <v>131</v>
      </c>
      <c r="I71" s="22">
        <v>45406</v>
      </c>
      <c r="J71" s="43">
        <v>45407</v>
      </c>
      <c r="K71" s="45">
        <v>45410</v>
      </c>
      <c r="L71" s="39">
        <v>45414</v>
      </c>
      <c r="M71" s="39" t="s">
        <v>269</v>
      </c>
      <c r="N71" s="45">
        <v>45420</v>
      </c>
      <c r="O71" s="43">
        <v>45420</v>
      </c>
      <c r="P71" s="46">
        <v>45428</v>
      </c>
      <c r="Q71" s="4"/>
    </row>
    <row r="72" spans="1:17" hidden="1" x14ac:dyDescent="0.2">
      <c r="A72" s="2" t="s">
        <v>12</v>
      </c>
      <c r="B72" s="2" t="s">
        <v>147</v>
      </c>
      <c r="C72" s="2" t="s">
        <v>148</v>
      </c>
      <c r="D72" s="4" t="s">
        <v>345</v>
      </c>
      <c r="E72" s="2">
        <v>4090</v>
      </c>
      <c r="F72" s="5">
        <v>4070</v>
      </c>
      <c r="G72" s="2">
        <v>34</v>
      </c>
      <c r="I72" s="22">
        <v>45406</v>
      </c>
      <c r="J72" s="43">
        <v>45407</v>
      </c>
      <c r="K72" s="45">
        <v>45410</v>
      </c>
      <c r="L72" s="39">
        <v>45414</v>
      </c>
      <c r="M72" s="39" t="s">
        <v>269</v>
      </c>
      <c r="N72" s="45">
        <v>45421</v>
      </c>
      <c r="O72" s="43">
        <v>45421</v>
      </c>
      <c r="P72" s="46">
        <v>45429</v>
      </c>
      <c r="Q72" s="4"/>
    </row>
    <row r="73" spans="1:17" hidden="1" x14ac:dyDescent="0.2">
      <c r="A73" s="2" t="s">
        <v>12</v>
      </c>
      <c r="B73" s="2" t="s">
        <v>141</v>
      </c>
      <c r="C73" s="2" t="s">
        <v>142</v>
      </c>
      <c r="D73" s="4" t="s">
        <v>346</v>
      </c>
      <c r="E73" s="2">
        <v>8663</v>
      </c>
      <c r="F73" s="5">
        <v>7917</v>
      </c>
      <c r="G73" s="2">
        <v>886</v>
      </c>
      <c r="I73" s="22">
        <v>45407</v>
      </c>
      <c r="J73" s="43">
        <v>45408</v>
      </c>
      <c r="K73" s="45">
        <v>45410</v>
      </c>
      <c r="L73" s="39">
        <v>45414</v>
      </c>
      <c r="M73" s="39" t="s">
        <v>269</v>
      </c>
      <c r="N73" s="45">
        <v>45421</v>
      </c>
      <c r="O73" s="43">
        <v>45421</v>
      </c>
      <c r="P73" s="46">
        <v>45429</v>
      </c>
      <c r="Q73" s="4"/>
    </row>
    <row r="74" spans="1:17" hidden="1" x14ac:dyDescent="0.2">
      <c r="A74" s="2" t="s">
        <v>12</v>
      </c>
      <c r="B74" s="2" t="s">
        <v>134</v>
      </c>
      <c r="C74" s="2" t="s">
        <v>135</v>
      </c>
      <c r="D74" s="4" t="s">
        <v>347</v>
      </c>
      <c r="E74" s="2">
        <v>5884</v>
      </c>
      <c r="F74" s="5">
        <v>1527</v>
      </c>
      <c r="G74" s="2">
        <v>3</v>
      </c>
      <c r="I74" s="22">
        <v>45407</v>
      </c>
      <c r="J74" s="43">
        <v>45408</v>
      </c>
      <c r="K74" s="45">
        <v>45410</v>
      </c>
      <c r="L74" s="39">
        <v>45414</v>
      </c>
      <c r="M74" s="39" t="s">
        <v>269</v>
      </c>
      <c r="N74" s="45">
        <v>45421</v>
      </c>
      <c r="O74" s="43">
        <v>45421</v>
      </c>
      <c r="P74" s="46">
        <v>45429</v>
      </c>
      <c r="Q74" s="4"/>
    </row>
    <row r="75" spans="1:17" hidden="1" x14ac:dyDescent="0.2">
      <c r="A75" s="2" t="s">
        <v>37</v>
      </c>
      <c r="B75" s="2" t="s">
        <v>119</v>
      </c>
      <c r="C75" s="2" t="s">
        <v>120</v>
      </c>
      <c r="D75" s="4" t="s">
        <v>348</v>
      </c>
      <c r="E75" s="2">
        <v>11745</v>
      </c>
      <c r="F75" s="5">
        <v>11922</v>
      </c>
      <c r="G75" s="2">
        <v>52</v>
      </c>
      <c r="I75" s="22">
        <v>45406</v>
      </c>
      <c r="J75" s="43">
        <v>45407</v>
      </c>
      <c r="K75" s="45">
        <v>45411</v>
      </c>
      <c r="L75" s="39">
        <v>45415</v>
      </c>
      <c r="M75" s="39" t="s">
        <v>269</v>
      </c>
      <c r="N75" s="45">
        <v>45421</v>
      </c>
      <c r="O75" s="43">
        <v>45421</v>
      </c>
      <c r="P75" s="46">
        <v>45429</v>
      </c>
      <c r="Q75" s="4"/>
    </row>
    <row r="76" spans="1:17" hidden="1" x14ac:dyDescent="0.2">
      <c r="A76" s="2" t="s">
        <v>12</v>
      </c>
      <c r="B76" s="2" t="s">
        <v>131</v>
      </c>
      <c r="C76" s="2" t="s">
        <v>55</v>
      </c>
      <c r="D76" s="4" t="s">
        <v>349</v>
      </c>
      <c r="E76" s="2">
        <v>4892</v>
      </c>
      <c r="F76" s="5">
        <v>4878</v>
      </c>
      <c r="G76" s="2">
        <v>14</v>
      </c>
      <c r="I76" s="22">
        <v>45407</v>
      </c>
      <c r="J76" s="43">
        <v>45408</v>
      </c>
      <c r="K76" s="45">
        <v>45411</v>
      </c>
      <c r="L76" s="39">
        <v>45415</v>
      </c>
      <c r="M76" s="39" t="s">
        <v>269</v>
      </c>
      <c r="N76" s="45">
        <v>45421</v>
      </c>
      <c r="O76" s="43">
        <v>45421</v>
      </c>
      <c r="P76" s="46">
        <v>45429</v>
      </c>
      <c r="Q76" s="4"/>
    </row>
    <row r="77" spans="1:17" hidden="1" x14ac:dyDescent="0.2">
      <c r="A77" s="2" t="s">
        <v>37</v>
      </c>
      <c r="B77" s="2">
        <v>26</v>
      </c>
      <c r="C77" s="2" t="s">
        <v>57</v>
      </c>
      <c r="D77" s="4" t="s">
        <v>350</v>
      </c>
      <c r="E77" s="2">
        <v>3986</v>
      </c>
      <c r="F77" s="5">
        <v>3667</v>
      </c>
      <c r="G77" s="2">
        <v>134</v>
      </c>
      <c r="I77" s="22">
        <v>45407</v>
      </c>
      <c r="J77" s="43">
        <v>45408</v>
      </c>
      <c r="K77" s="45">
        <v>45412</v>
      </c>
      <c r="L77" s="39">
        <v>45416</v>
      </c>
      <c r="M77" s="39" t="s">
        <v>269</v>
      </c>
      <c r="N77" s="45">
        <v>45421</v>
      </c>
      <c r="O77" s="43">
        <v>45421</v>
      </c>
      <c r="P77" s="46">
        <v>45429</v>
      </c>
      <c r="Q77" s="4"/>
    </row>
    <row r="78" spans="1:17" hidden="1" x14ac:dyDescent="0.2">
      <c r="A78" s="2" t="s">
        <v>37</v>
      </c>
      <c r="B78" s="2">
        <v>27</v>
      </c>
      <c r="C78" s="2" t="s">
        <v>162</v>
      </c>
      <c r="D78" s="4" t="s">
        <v>351</v>
      </c>
      <c r="E78" s="2">
        <v>4599</v>
      </c>
      <c r="F78" s="5">
        <v>4112</v>
      </c>
      <c r="G78" s="2">
        <v>51</v>
      </c>
      <c r="I78" s="22">
        <v>45407</v>
      </c>
      <c r="J78" s="43">
        <v>45408</v>
      </c>
      <c r="K78" s="45">
        <v>45412</v>
      </c>
      <c r="L78" s="39">
        <v>45416</v>
      </c>
      <c r="M78" s="39" t="s">
        <v>269</v>
      </c>
      <c r="N78" s="45">
        <v>45421</v>
      </c>
      <c r="O78" s="43">
        <v>45421</v>
      </c>
      <c r="P78" s="46">
        <v>45429</v>
      </c>
      <c r="Q78" s="4"/>
    </row>
    <row r="79" spans="1:17" hidden="1" x14ac:dyDescent="0.2">
      <c r="A79" s="2" t="s">
        <v>80</v>
      </c>
      <c r="B79" s="2" t="s">
        <v>137</v>
      </c>
      <c r="C79" s="2" t="s">
        <v>138</v>
      </c>
      <c r="D79" s="4" t="s">
        <v>352</v>
      </c>
      <c r="E79" s="2">
        <v>1839</v>
      </c>
      <c r="F79" s="5">
        <v>1810</v>
      </c>
      <c r="G79" s="2">
        <v>12</v>
      </c>
      <c r="I79" s="22">
        <v>45407</v>
      </c>
      <c r="J79" s="43">
        <v>45408</v>
      </c>
      <c r="K79" s="45">
        <v>45412</v>
      </c>
      <c r="L79" s="39">
        <v>45416</v>
      </c>
      <c r="M79" s="39" t="s">
        <v>269</v>
      </c>
      <c r="N79" s="45">
        <v>45422</v>
      </c>
      <c r="O79" s="43">
        <v>45422</v>
      </c>
      <c r="P79" s="46">
        <v>45430</v>
      </c>
      <c r="Q79" s="4"/>
    </row>
    <row r="80" spans="1:17" hidden="1" x14ac:dyDescent="0.2">
      <c r="A80" s="2" t="s">
        <v>12</v>
      </c>
      <c r="B80" s="2" t="s">
        <v>143</v>
      </c>
      <c r="C80" s="2" t="s">
        <v>144</v>
      </c>
      <c r="D80" s="4" t="s">
        <v>353</v>
      </c>
      <c r="E80" s="2">
        <v>5555</v>
      </c>
      <c r="F80" s="5">
        <v>3655</v>
      </c>
      <c r="G80" s="2">
        <v>1516</v>
      </c>
      <c r="I80" s="22">
        <v>45408</v>
      </c>
      <c r="J80" s="43">
        <v>45409</v>
      </c>
      <c r="K80" s="45">
        <v>45412</v>
      </c>
      <c r="L80" s="39">
        <v>45416</v>
      </c>
      <c r="M80" s="39" t="s">
        <v>269</v>
      </c>
      <c r="N80" s="45">
        <v>45422</v>
      </c>
      <c r="O80" s="43">
        <v>45422</v>
      </c>
      <c r="P80" s="46">
        <v>45430</v>
      </c>
      <c r="Q80" s="4"/>
    </row>
    <row r="81" spans="1:17" hidden="1" x14ac:dyDescent="0.2">
      <c r="A81" s="2" t="s">
        <v>12</v>
      </c>
      <c r="B81" s="2" t="s">
        <v>168</v>
      </c>
      <c r="C81" s="2" t="s">
        <v>169</v>
      </c>
      <c r="D81" s="4" t="s">
        <v>354</v>
      </c>
      <c r="E81" s="2">
        <v>4229</v>
      </c>
      <c r="F81" s="5">
        <v>4292</v>
      </c>
      <c r="G81" s="2">
        <v>915</v>
      </c>
      <c r="I81" s="22">
        <v>45408</v>
      </c>
      <c r="J81" s="43">
        <v>45409</v>
      </c>
      <c r="K81" s="45">
        <v>45412</v>
      </c>
      <c r="L81" s="39">
        <v>45416</v>
      </c>
      <c r="M81" s="39" t="s">
        <v>269</v>
      </c>
      <c r="N81" s="45">
        <v>45422</v>
      </c>
      <c r="O81" s="43">
        <v>45422</v>
      </c>
      <c r="P81" s="46">
        <v>45430</v>
      </c>
      <c r="Q81" s="4"/>
    </row>
    <row r="82" spans="1:17" hidden="1" x14ac:dyDescent="0.2">
      <c r="A82" s="2" t="s">
        <v>37</v>
      </c>
      <c r="B82" s="2">
        <v>9</v>
      </c>
      <c r="C82" s="2" t="s">
        <v>136</v>
      </c>
      <c r="D82" s="4" t="s">
        <v>257</v>
      </c>
      <c r="E82" s="2">
        <v>6611</v>
      </c>
      <c r="F82" s="5">
        <v>6376</v>
      </c>
      <c r="G82" s="2">
        <v>163</v>
      </c>
      <c r="I82" s="22">
        <v>45408</v>
      </c>
      <c r="J82" s="43">
        <v>45409</v>
      </c>
      <c r="K82" s="45">
        <v>45414</v>
      </c>
      <c r="L82" s="39">
        <v>45418</v>
      </c>
      <c r="M82" s="39" t="s">
        <v>269</v>
      </c>
      <c r="N82" s="45">
        <v>45422</v>
      </c>
      <c r="O82" s="43">
        <v>45422</v>
      </c>
      <c r="P82" s="46">
        <v>45430</v>
      </c>
      <c r="Q82" s="4"/>
    </row>
    <row r="83" spans="1:17" hidden="1" x14ac:dyDescent="0.2">
      <c r="A83" s="2" t="s">
        <v>12</v>
      </c>
      <c r="B83" s="2" t="s">
        <v>150</v>
      </c>
      <c r="C83" s="2" t="s">
        <v>151</v>
      </c>
      <c r="D83" s="4" t="s">
        <v>355</v>
      </c>
      <c r="E83" s="2">
        <v>10552</v>
      </c>
      <c r="F83" s="5">
        <v>8563</v>
      </c>
      <c r="G83" s="2">
        <v>744</v>
      </c>
      <c r="I83" s="22">
        <v>45408</v>
      </c>
      <c r="J83" s="43">
        <v>45409</v>
      </c>
      <c r="K83" s="45">
        <v>45414</v>
      </c>
      <c r="L83" s="39">
        <v>45418</v>
      </c>
      <c r="M83" s="39" t="s">
        <v>269</v>
      </c>
      <c r="N83" s="45">
        <v>45422</v>
      </c>
      <c r="O83" s="43">
        <v>45422</v>
      </c>
      <c r="P83" s="46">
        <v>45430</v>
      </c>
      <c r="Q83" s="4"/>
    </row>
    <row r="84" spans="1:17" hidden="1" x14ac:dyDescent="0.2">
      <c r="A84" s="2" t="s">
        <v>139</v>
      </c>
      <c r="B84" s="2">
        <v>1</v>
      </c>
      <c r="C84" s="2" t="s">
        <v>149</v>
      </c>
      <c r="D84" s="4" t="s">
        <v>356</v>
      </c>
      <c r="E84" s="2">
        <v>2000</v>
      </c>
      <c r="F84" s="5">
        <v>2001</v>
      </c>
      <c r="G84" s="2">
        <v>15</v>
      </c>
      <c r="I84" s="22">
        <v>45410</v>
      </c>
      <c r="J84" s="43">
        <v>45411</v>
      </c>
      <c r="K84" s="45">
        <v>45414</v>
      </c>
      <c r="L84" s="39">
        <v>45418</v>
      </c>
      <c r="M84" s="39" t="s">
        <v>269</v>
      </c>
      <c r="N84" s="45">
        <v>45422</v>
      </c>
      <c r="O84" s="43">
        <v>45422</v>
      </c>
      <c r="P84" s="46">
        <v>45430</v>
      </c>
      <c r="Q84" s="4"/>
    </row>
    <row r="85" spans="1:17" hidden="1" x14ac:dyDescent="0.2">
      <c r="A85" s="2" t="s">
        <v>152</v>
      </c>
      <c r="B85" s="2">
        <v>3</v>
      </c>
      <c r="C85" s="2" t="s">
        <v>153</v>
      </c>
      <c r="D85" s="4" t="s">
        <v>357</v>
      </c>
      <c r="E85" s="2">
        <v>258</v>
      </c>
      <c r="F85" s="5">
        <v>259</v>
      </c>
      <c r="G85" s="2">
        <v>0</v>
      </c>
      <c r="I85" s="22">
        <v>45410</v>
      </c>
      <c r="J85" s="43">
        <v>45411</v>
      </c>
      <c r="K85" s="45">
        <v>45414</v>
      </c>
      <c r="L85" s="39">
        <v>45418</v>
      </c>
      <c r="M85" s="39" t="s">
        <v>269</v>
      </c>
      <c r="N85" s="45">
        <v>45422</v>
      </c>
      <c r="O85" s="43">
        <v>45422</v>
      </c>
      <c r="P85" s="46">
        <v>45430</v>
      </c>
      <c r="Q85" s="4"/>
    </row>
    <row r="86" spans="1:17" hidden="1" x14ac:dyDescent="0.2">
      <c r="A86" s="2" t="s">
        <v>139</v>
      </c>
      <c r="B86" s="2" t="s">
        <v>160</v>
      </c>
      <c r="C86" s="2" t="s">
        <v>161</v>
      </c>
      <c r="D86" s="4" t="s">
        <v>358</v>
      </c>
      <c r="E86" s="2">
        <v>603</v>
      </c>
      <c r="F86" s="5">
        <v>605</v>
      </c>
      <c r="G86" s="2">
        <v>1</v>
      </c>
      <c r="I86" s="22">
        <v>45410</v>
      </c>
      <c r="J86" s="43">
        <v>45411</v>
      </c>
      <c r="K86" s="45">
        <v>45414</v>
      </c>
      <c r="L86" s="39">
        <v>45418</v>
      </c>
      <c r="M86" s="39" t="s">
        <v>269</v>
      </c>
      <c r="N86" s="45">
        <v>45422</v>
      </c>
      <c r="O86" s="43">
        <v>45422</v>
      </c>
      <c r="P86" s="46">
        <v>45430</v>
      </c>
      <c r="Q86" s="4"/>
    </row>
    <row r="87" spans="1:17" hidden="1" x14ac:dyDescent="0.2">
      <c r="A87" s="2" t="s">
        <v>12</v>
      </c>
      <c r="B87" s="2" t="s">
        <v>164</v>
      </c>
      <c r="C87" s="2" t="s">
        <v>165</v>
      </c>
      <c r="D87" s="4" t="s">
        <v>359</v>
      </c>
      <c r="E87" s="2">
        <v>6803</v>
      </c>
      <c r="F87" s="5">
        <v>5676</v>
      </c>
      <c r="G87" s="2">
        <v>19</v>
      </c>
      <c r="I87" s="22">
        <v>45410</v>
      </c>
      <c r="J87" s="43">
        <v>45411</v>
      </c>
      <c r="K87" s="45">
        <v>45414</v>
      </c>
      <c r="L87" s="39">
        <v>45418</v>
      </c>
      <c r="M87" s="39" t="s">
        <v>269</v>
      </c>
      <c r="N87" s="45">
        <v>45426</v>
      </c>
      <c r="O87" s="43">
        <v>45426</v>
      </c>
      <c r="P87" s="46">
        <v>45434</v>
      </c>
      <c r="Q87" s="4"/>
    </row>
    <row r="88" spans="1:17" hidden="1" x14ac:dyDescent="0.2">
      <c r="A88" s="2" t="s">
        <v>37</v>
      </c>
      <c r="B88" s="2" t="s">
        <v>145</v>
      </c>
      <c r="C88" s="2" t="s">
        <v>146</v>
      </c>
      <c r="D88" s="4" t="s">
        <v>256</v>
      </c>
      <c r="E88" s="2">
        <v>8145</v>
      </c>
      <c r="F88" s="5">
        <v>8077</v>
      </c>
      <c r="G88" s="2">
        <v>294</v>
      </c>
      <c r="I88" s="22">
        <v>45410</v>
      </c>
      <c r="J88" s="43">
        <v>45411</v>
      </c>
      <c r="K88" s="45">
        <v>45415</v>
      </c>
      <c r="L88" s="39">
        <v>45419</v>
      </c>
      <c r="M88" s="39" t="s">
        <v>269</v>
      </c>
      <c r="N88" s="45">
        <v>45426</v>
      </c>
      <c r="O88" s="43">
        <v>45426</v>
      </c>
      <c r="P88" s="46">
        <v>45434</v>
      </c>
      <c r="Q88" s="4"/>
    </row>
    <row r="89" spans="1:17" hidden="1" x14ac:dyDescent="0.2">
      <c r="A89" s="2" t="s">
        <v>72</v>
      </c>
      <c r="B89" s="2" t="s">
        <v>159</v>
      </c>
      <c r="C89" s="2" t="s">
        <v>66</v>
      </c>
      <c r="D89" s="4" t="s">
        <v>360</v>
      </c>
      <c r="E89" s="2">
        <v>597</v>
      </c>
      <c r="F89" s="5">
        <v>587</v>
      </c>
      <c r="G89" s="2">
        <v>1</v>
      </c>
      <c r="I89" s="22">
        <v>45410</v>
      </c>
      <c r="J89" s="43">
        <v>45411</v>
      </c>
      <c r="K89" s="45">
        <v>45415</v>
      </c>
      <c r="L89" s="39">
        <v>45419</v>
      </c>
      <c r="M89" s="39" t="s">
        <v>269</v>
      </c>
      <c r="N89" s="45">
        <v>45426</v>
      </c>
      <c r="O89" s="43">
        <v>45426</v>
      </c>
      <c r="P89" s="46">
        <v>45434</v>
      </c>
      <c r="Q89" s="4"/>
    </row>
    <row r="90" spans="1:17" hidden="1" x14ac:dyDescent="0.2">
      <c r="A90" s="2" t="s">
        <v>72</v>
      </c>
      <c r="B90" s="2" t="s">
        <v>158</v>
      </c>
      <c r="C90" s="2" t="s">
        <v>157</v>
      </c>
      <c r="D90" s="4" t="s">
        <v>361</v>
      </c>
      <c r="E90" s="2">
        <v>4020</v>
      </c>
      <c r="F90" s="5">
        <v>3982</v>
      </c>
      <c r="G90" s="2">
        <v>12</v>
      </c>
      <c r="I90" s="22">
        <v>45410</v>
      </c>
      <c r="J90" s="43">
        <v>45411</v>
      </c>
      <c r="K90" s="45">
        <v>45415</v>
      </c>
      <c r="L90" s="39">
        <v>45419</v>
      </c>
      <c r="M90" s="39" t="s">
        <v>269</v>
      </c>
      <c r="N90" s="45">
        <v>45426</v>
      </c>
      <c r="O90" s="43">
        <v>45426</v>
      </c>
      <c r="P90" s="46">
        <v>45434</v>
      </c>
      <c r="Q90" s="4"/>
    </row>
    <row r="91" spans="1:17" hidden="1" x14ac:dyDescent="0.2">
      <c r="A91" s="2" t="s">
        <v>12</v>
      </c>
      <c r="B91" s="2" t="s">
        <v>166</v>
      </c>
      <c r="C91" s="2" t="s">
        <v>167</v>
      </c>
      <c r="D91" s="4" t="s">
        <v>362</v>
      </c>
      <c r="E91" s="2">
        <v>8114</v>
      </c>
      <c r="F91" s="5">
        <v>6639</v>
      </c>
      <c r="G91" s="2">
        <v>1045</v>
      </c>
      <c r="I91" s="22">
        <v>45411</v>
      </c>
      <c r="J91" s="43">
        <v>45412</v>
      </c>
      <c r="K91" s="45">
        <v>45415</v>
      </c>
      <c r="L91" s="39">
        <v>45419</v>
      </c>
      <c r="M91" s="39" t="s">
        <v>269</v>
      </c>
      <c r="N91" s="45">
        <v>45426</v>
      </c>
      <c r="O91" s="43">
        <v>45426</v>
      </c>
      <c r="P91" s="46">
        <v>45434</v>
      </c>
      <c r="Q91" s="4"/>
    </row>
    <row r="92" spans="1:17" hidden="1" x14ac:dyDescent="0.2">
      <c r="A92" s="2" t="s">
        <v>12</v>
      </c>
      <c r="B92" s="2" t="s">
        <v>154</v>
      </c>
      <c r="C92" s="2" t="s">
        <v>155</v>
      </c>
      <c r="D92" s="4" t="s">
        <v>363</v>
      </c>
      <c r="E92" s="2">
        <v>9040</v>
      </c>
      <c r="F92" s="5">
        <v>5793</v>
      </c>
      <c r="G92" s="2">
        <v>2077</v>
      </c>
      <c r="I92" s="22">
        <v>45411</v>
      </c>
      <c r="J92" s="43">
        <v>45412</v>
      </c>
      <c r="K92" s="45">
        <v>45416</v>
      </c>
      <c r="L92" s="39">
        <v>45420</v>
      </c>
      <c r="M92" s="39" t="s">
        <v>269</v>
      </c>
      <c r="N92" s="45">
        <v>45426</v>
      </c>
      <c r="O92" s="43">
        <v>45426</v>
      </c>
      <c r="P92" s="46">
        <v>45434</v>
      </c>
      <c r="Q92" s="4"/>
    </row>
    <row r="93" spans="1:17" hidden="1" x14ac:dyDescent="0.2">
      <c r="A93" s="2" t="s">
        <v>12</v>
      </c>
      <c r="B93" s="2" t="s">
        <v>172</v>
      </c>
      <c r="C93" s="2" t="s">
        <v>173</v>
      </c>
      <c r="D93" s="4" t="s">
        <v>364</v>
      </c>
      <c r="E93" s="2">
        <v>8754</v>
      </c>
      <c r="F93" s="5">
        <v>7914</v>
      </c>
      <c r="G93" s="2">
        <v>778</v>
      </c>
      <c r="I93" s="22">
        <v>45411</v>
      </c>
      <c r="J93" s="43">
        <v>45412</v>
      </c>
      <c r="K93" s="45">
        <v>45416</v>
      </c>
      <c r="L93" s="39">
        <v>45420</v>
      </c>
      <c r="M93" s="39" t="s">
        <v>269</v>
      </c>
      <c r="N93" s="45">
        <v>45426</v>
      </c>
      <c r="O93" s="43">
        <v>45426</v>
      </c>
      <c r="P93" s="46">
        <v>45434</v>
      </c>
      <c r="Q93" s="4"/>
    </row>
    <row r="94" spans="1:17" hidden="1" x14ac:dyDescent="0.2">
      <c r="A94" s="2" t="s">
        <v>37</v>
      </c>
      <c r="B94" s="2">
        <v>31</v>
      </c>
      <c r="C94" s="2" t="s">
        <v>163</v>
      </c>
      <c r="D94" s="4" t="s">
        <v>365</v>
      </c>
      <c r="E94" s="2">
        <v>3383</v>
      </c>
      <c r="F94" s="5">
        <v>3568</v>
      </c>
      <c r="G94" s="2">
        <v>7</v>
      </c>
      <c r="I94" s="22">
        <v>45411</v>
      </c>
      <c r="J94" s="43">
        <v>45412</v>
      </c>
      <c r="K94" s="45">
        <v>45416</v>
      </c>
      <c r="L94" s="39">
        <v>45420</v>
      </c>
      <c r="M94" s="39" t="s">
        <v>269</v>
      </c>
      <c r="N94" s="45">
        <v>45427</v>
      </c>
      <c r="O94" s="43">
        <v>45427</v>
      </c>
      <c r="P94" s="46">
        <v>45435</v>
      </c>
      <c r="Q94" s="4"/>
    </row>
    <row r="95" spans="1:17" hidden="1" x14ac:dyDescent="0.2">
      <c r="A95" s="2" t="s">
        <v>139</v>
      </c>
      <c r="B95" s="2">
        <v>5</v>
      </c>
      <c r="C95" s="2" t="s">
        <v>140</v>
      </c>
      <c r="D95" s="4" t="s">
        <v>366</v>
      </c>
      <c r="E95" s="2">
        <v>256</v>
      </c>
      <c r="F95" s="5">
        <v>256</v>
      </c>
      <c r="G95" s="2">
        <v>0</v>
      </c>
      <c r="I95" s="22">
        <v>45413</v>
      </c>
      <c r="J95" s="43">
        <v>45414</v>
      </c>
      <c r="K95" s="45">
        <v>45416</v>
      </c>
      <c r="L95" s="39">
        <v>45420</v>
      </c>
      <c r="M95" s="39" t="s">
        <v>269</v>
      </c>
      <c r="N95" s="45">
        <v>45427</v>
      </c>
      <c r="O95" s="43">
        <v>45427</v>
      </c>
      <c r="P95" s="46">
        <v>45435</v>
      </c>
      <c r="Q95" s="4"/>
    </row>
    <row r="96" spans="1:17" hidden="1" x14ac:dyDescent="0.2">
      <c r="A96" s="2" t="s">
        <v>139</v>
      </c>
      <c r="B96" s="2">
        <v>4</v>
      </c>
      <c r="C96" s="2" t="s">
        <v>171</v>
      </c>
      <c r="D96" s="4" t="s">
        <v>367</v>
      </c>
      <c r="E96" s="2">
        <v>1344</v>
      </c>
      <c r="F96" s="5">
        <v>959</v>
      </c>
      <c r="G96" s="2">
        <v>308</v>
      </c>
      <c r="I96" s="22">
        <v>45413</v>
      </c>
      <c r="J96" s="43">
        <v>45414</v>
      </c>
      <c r="K96" s="45">
        <v>45416</v>
      </c>
      <c r="L96" s="39">
        <v>45420</v>
      </c>
      <c r="M96" s="39" t="s">
        <v>269</v>
      </c>
      <c r="N96" s="45">
        <v>45427</v>
      </c>
      <c r="O96" s="43">
        <v>45427</v>
      </c>
      <c r="P96" s="46">
        <v>45435</v>
      </c>
      <c r="Q96" s="4"/>
    </row>
    <row r="97" spans="1:17" hidden="1" x14ac:dyDescent="0.2">
      <c r="A97" s="2" t="s">
        <v>12</v>
      </c>
      <c r="B97" s="2" t="s">
        <v>170</v>
      </c>
      <c r="C97" s="2" t="s">
        <v>53</v>
      </c>
      <c r="D97" s="4" t="s">
        <v>368</v>
      </c>
      <c r="E97" s="2">
        <v>7297</v>
      </c>
      <c r="F97" s="5">
        <v>4945</v>
      </c>
      <c r="G97" s="2">
        <v>346</v>
      </c>
      <c r="I97" s="22">
        <v>45413</v>
      </c>
      <c r="J97" s="43">
        <v>45414</v>
      </c>
      <c r="K97" s="45">
        <v>45417</v>
      </c>
      <c r="L97" s="39">
        <v>45421</v>
      </c>
      <c r="M97" s="39" t="s">
        <v>269</v>
      </c>
      <c r="N97" s="45">
        <v>45427</v>
      </c>
      <c r="O97" s="43">
        <v>45427</v>
      </c>
      <c r="P97" s="46">
        <v>45435</v>
      </c>
      <c r="Q97" s="4"/>
    </row>
    <row r="98" spans="1:17" hidden="1" x14ac:dyDescent="0.2">
      <c r="A98" s="2" t="s">
        <v>37</v>
      </c>
      <c r="B98" s="2" t="s">
        <v>186</v>
      </c>
      <c r="C98" s="2" t="s">
        <v>74</v>
      </c>
      <c r="D98" s="4" t="s">
        <v>258</v>
      </c>
      <c r="E98" s="2">
        <v>3836</v>
      </c>
      <c r="F98" s="5">
        <v>2233</v>
      </c>
      <c r="G98" s="2">
        <v>15</v>
      </c>
      <c r="I98" s="22">
        <v>45413</v>
      </c>
      <c r="J98" s="43">
        <v>45414</v>
      </c>
      <c r="K98" s="45">
        <v>45417</v>
      </c>
      <c r="L98" s="39">
        <v>45421</v>
      </c>
      <c r="M98" s="39" t="s">
        <v>269</v>
      </c>
      <c r="N98" s="45">
        <v>45427</v>
      </c>
      <c r="O98" s="43">
        <v>45427</v>
      </c>
      <c r="P98" s="46">
        <v>45435</v>
      </c>
      <c r="Q98" s="4"/>
    </row>
    <row r="99" spans="1:17" hidden="1" x14ac:dyDescent="0.2">
      <c r="A99" s="2" t="s">
        <v>37</v>
      </c>
      <c r="B99" s="2" t="s">
        <v>156</v>
      </c>
      <c r="C99" s="2" t="s">
        <v>157</v>
      </c>
      <c r="D99" s="4" t="s">
        <v>259</v>
      </c>
      <c r="E99" s="2">
        <v>5575</v>
      </c>
      <c r="F99" s="5">
        <v>5363</v>
      </c>
      <c r="G99" s="2">
        <v>118</v>
      </c>
      <c r="I99" s="22">
        <v>45413</v>
      </c>
      <c r="J99" s="43">
        <v>45414</v>
      </c>
      <c r="K99" s="45">
        <v>45417</v>
      </c>
      <c r="L99" s="39">
        <v>45421</v>
      </c>
      <c r="M99" s="39" t="s">
        <v>269</v>
      </c>
      <c r="N99" s="45">
        <v>45427</v>
      </c>
      <c r="O99" s="43">
        <v>45427</v>
      </c>
      <c r="P99" s="46">
        <v>45435</v>
      </c>
      <c r="Q99" s="4"/>
    </row>
    <row r="100" spans="1:17" hidden="1" x14ac:dyDescent="0.2">
      <c r="A100" s="2" t="s">
        <v>67</v>
      </c>
      <c r="B100" s="2" t="s">
        <v>184</v>
      </c>
      <c r="C100" s="2" t="s">
        <v>185</v>
      </c>
      <c r="D100" s="4" t="s">
        <v>369</v>
      </c>
      <c r="E100" s="2">
        <v>1480</v>
      </c>
      <c r="F100" s="5">
        <v>1427</v>
      </c>
      <c r="G100" s="2">
        <v>37</v>
      </c>
      <c r="I100" s="22">
        <v>45413</v>
      </c>
      <c r="J100" s="43">
        <v>45414</v>
      </c>
      <c r="K100" s="45">
        <v>45417</v>
      </c>
      <c r="L100" s="39">
        <v>45421</v>
      </c>
      <c r="M100" s="39" t="s">
        <v>269</v>
      </c>
      <c r="N100" s="45">
        <v>45427</v>
      </c>
      <c r="O100" s="43">
        <v>45427</v>
      </c>
      <c r="P100" s="46">
        <v>45435</v>
      </c>
      <c r="Q100" s="4"/>
    </row>
    <row r="101" spans="1:17" hidden="1" x14ac:dyDescent="0.2">
      <c r="A101" s="2" t="s">
        <v>12</v>
      </c>
      <c r="B101" s="2" t="s">
        <v>174</v>
      </c>
      <c r="C101" s="2" t="s">
        <v>175</v>
      </c>
      <c r="D101" s="4" t="s">
        <v>370</v>
      </c>
      <c r="E101" s="2">
        <v>9247</v>
      </c>
      <c r="F101" s="5">
        <v>8465</v>
      </c>
      <c r="G101" s="2">
        <v>703</v>
      </c>
      <c r="I101" s="22">
        <v>45413</v>
      </c>
      <c r="J101" s="43">
        <v>45414</v>
      </c>
      <c r="K101" s="45">
        <v>45417</v>
      </c>
      <c r="L101" s="39">
        <v>45421</v>
      </c>
      <c r="M101" s="39" t="s">
        <v>269</v>
      </c>
      <c r="N101" s="45">
        <v>45427</v>
      </c>
      <c r="O101" s="43">
        <v>45427</v>
      </c>
      <c r="P101" s="46">
        <v>45435</v>
      </c>
      <c r="Q101" s="4"/>
    </row>
    <row r="102" spans="1:17" hidden="1" x14ac:dyDescent="0.2">
      <c r="A102" s="2" t="s">
        <v>37</v>
      </c>
      <c r="B102" s="2">
        <v>29</v>
      </c>
      <c r="C102" s="2" t="s">
        <v>187</v>
      </c>
      <c r="D102" s="4" t="s">
        <v>371</v>
      </c>
      <c r="E102" s="2">
        <v>7177</v>
      </c>
      <c r="F102" s="5">
        <v>6975</v>
      </c>
      <c r="G102" s="2">
        <v>47</v>
      </c>
      <c r="I102" s="22">
        <v>45414</v>
      </c>
      <c r="J102" s="43">
        <v>45415</v>
      </c>
      <c r="K102" s="45">
        <v>45418</v>
      </c>
      <c r="L102" s="39">
        <v>45422</v>
      </c>
      <c r="M102" s="39" t="s">
        <v>269</v>
      </c>
      <c r="N102" s="45">
        <v>45428</v>
      </c>
      <c r="O102" s="43">
        <v>45428</v>
      </c>
      <c r="P102" s="46">
        <v>45436</v>
      </c>
      <c r="Q102" s="4"/>
    </row>
    <row r="103" spans="1:17" hidden="1" x14ac:dyDescent="0.2">
      <c r="A103" s="2" t="s">
        <v>37</v>
      </c>
      <c r="B103" s="2">
        <v>28</v>
      </c>
      <c r="C103" s="2" t="s">
        <v>180</v>
      </c>
      <c r="D103" s="4" t="s">
        <v>372</v>
      </c>
      <c r="E103" s="2">
        <v>4930</v>
      </c>
      <c r="F103" s="5">
        <v>4051</v>
      </c>
      <c r="G103" s="2">
        <v>38</v>
      </c>
      <c r="I103" s="22">
        <v>45414</v>
      </c>
      <c r="J103" s="43">
        <v>45415</v>
      </c>
      <c r="K103" s="45">
        <v>45418</v>
      </c>
      <c r="L103" s="39">
        <v>45422</v>
      </c>
      <c r="M103" s="39" t="s">
        <v>269</v>
      </c>
      <c r="N103" s="45">
        <v>45428</v>
      </c>
      <c r="O103" s="43">
        <v>45428</v>
      </c>
      <c r="P103" s="46">
        <v>45436</v>
      </c>
      <c r="Q103" s="4"/>
    </row>
    <row r="104" spans="1:17" hidden="1" x14ac:dyDescent="0.2">
      <c r="A104" s="2" t="s">
        <v>152</v>
      </c>
      <c r="B104" s="2">
        <v>2</v>
      </c>
      <c r="C104" s="2" t="s">
        <v>195</v>
      </c>
      <c r="D104" s="4" t="s">
        <v>373</v>
      </c>
      <c r="E104" s="2">
        <v>280</v>
      </c>
      <c r="F104" s="5">
        <v>285</v>
      </c>
      <c r="G104" s="2">
        <v>1</v>
      </c>
      <c r="I104" s="22">
        <v>45414</v>
      </c>
      <c r="J104" s="43">
        <v>45415</v>
      </c>
      <c r="K104" s="45">
        <v>45418</v>
      </c>
      <c r="L104" s="39">
        <v>45422</v>
      </c>
      <c r="M104" s="39" t="s">
        <v>269</v>
      </c>
      <c r="N104" s="45">
        <v>45428</v>
      </c>
      <c r="O104" s="43">
        <v>45428</v>
      </c>
      <c r="P104" s="46">
        <v>45436</v>
      </c>
      <c r="Q104" s="4"/>
    </row>
    <row r="105" spans="1:17" hidden="1" x14ac:dyDescent="0.2">
      <c r="A105" s="2" t="s">
        <v>139</v>
      </c>
      <c r="B105" s="2">
        <v>2</v>
      </c>
      <c r="C105" s="2" t="s">
        <v>192</v>
      </c>
      <c r="D105" s="4" t="s">
        <v>374</v>
      </c>
      <c r="E105" s="2">
        <v>1172</v>
      </c>
      <c r="F105" s="5">
        <v>1180</v>
      </c>
      <c r="G105" s="2">
        <v>9</v>
      </c>
      <c r="I105" s="22">
        <v>45414</v>
      </c>
      <c r="J105" s="43">
        <v>45415</v>
      </c>
      <c r="K105" s="45">
        <v>45418</v>
      </c>
      <c r="L105" s="39">
        <v>45422</v>
      </c>
      <c r="M105" s="39" t="s">
        <v>269</v>
      </c>
      <c r="N105" s="45">
        <v>45428</v>
      </c>
      <c r="O105" s="43">
        <v>45428</v>
      </c>
      <c r="P105" s="46">
        <v>45436</v>
      </c>
      <c r="Q105" s="4"/>
    </row>
    <row r="106" spans="1:17" hidden="1" x14ac:dyDescent="0.2">
      <c r="A106" s="2" t="s">
        <v>152</v>
      </c>
      <c r="B106" s="2">
        <v>5</v>
      </c>
      <c r="C106" s="2" t="s">
        <v>194</v>
      </c>
      <c r="D106" s="4" t="s">
        <v>375</v>
      </c>
      <c r="E106" s="2">
        <v>316</v>
      </c>
      <c r="F106" s="5">
        <v>76</v>
      </c>
      <c r="G106" s="2">
        <v>314</v>
      </c>
      <c r="I106" s="22">
        <v>45414</v>
      </c>
      <c r="J106" s="43">
        <v>45415</v>
      </c>
      <c r="K106" s="45">
        <v>45418</v>
      </c>
      <c r="L106" s="39">
        <v>45422</v>
      </c>
      <c r="M106" s="39" t="s">
        <v>269</v>
      </c>
      <c r="N106" s="45">
        <v>45428</v>
      </c>
      <c r="O106" s="43">
        <v>45428</v>
      </c>
      <c r="P106" s="46">
        <v>45436</v>
      </c>
      <c r="Q106" s="4"/>
    </row>
    <row r="107" spans="1:17" hidden="1" x14ac:dyDescent="0.2">
      <c r="A107" s="2" t="s">
        <v>37</v>
      </c>
      <c r="B107" s="2" t="s">
        <v>181</v>
      </c>
      <c r="C107" s="2">
        <v>0</v>
      </c>
      <c r="D107" s="4" t="s">
        <v>376</v>
      </c>
      <c r="E107" s="2">
        <v>3916</v>
      </c>
      <c r="F107" s="5">
        <v>3936</v>
      </c>
      <c r="G107" s="2">
        <v>13</v>
      </c>
      <c r="I107" s="22">
        <v>45414</v>
      </c>
      <c r="J107" s="43">
        <v>45415</v>
      </c>
      <c r="K107" s="45">
        <v>45418</v>
      </c>
      <c r="L107" s="39">
        <v>45422</v>
      </c>
      <c r="M107" s="39" t="s">
        <v>269</v>
      </c>
      <c r="N107" s="45">
        <v>45428</v>
      </c>
      <c r="O107" s="43">
        <v>45428</v>
      </c>
      <c r="P107" s="46">
        <v>45436</v>
      </c>
      <c r="Q107" s="4"/>
    </row>
    <row r="108" spans="1:17" hidden="1" x14ac:dyDescent="0.2">
      <c r="A108" s="2" t="s">
        <v>37</v>
      </c>
      <c r="B108" s="2" t="s">
        <v>178</v>
      </c>
      <c r="C108" s="2" t="s">
        <v>179</v>
      </c>
      <c r="D108" s="4" t="s">
        <v>377</v>
      </c>
      <c r="E108" s="2">
        <v>5208</v>
      </c>
      <c r="F108" s="5">
        <v>4282</v>
      </c>
      <c r="G108" s="2">
        <v>102</v>
      </c>
      <c r="I108" s="22">
        <v>45414</v>
      </c>
      <c r="J108" s="43">
        <v>45415</v>
      </c>
      <c r="K108" s="45">
        <v>45418</v>
      </c>
      <c r="L108" s="39">
        <v>45422</v>
      </c>
      <c r="M108" s="39" t="s">
        <v>269</v>
      </c>
      <c r="N108" s="45">
        <v>45428</v>
      </c>
      <c r="O108" s="43">
        <v>45428</v>
      </c>
      <c r="P108" s="46">
        <v>45436</v>
      </c>
      <c r="Q108" s="4"/>
    </row>
    <row r="109" spans="1:17" hidden="1" x14ac:dyDescent="0.2">
      <c r="A109" s="2" t="s">
        <v>37</v>
      </c>
      <c r="B109" s="2" t="s">
        <v>176</v>
      </c>
      <c r="C109" s="2" t="s">
        <v>177</v>
      </c>
      <c r="D109" s="4" t="s">
        <v>378</v>
      </c>
      <c r="E109" s="2">
        <v>3939</v>
      </c>
      <c r="F109" s="5">
        <v>2140</v>
      </c>
      <c r="G109" s="2">
        <v>52</v>
      </c>
      <c r="I109" s="22">
        <v>45414</v>
      </c>
      <c r="J109" s="43">
        <v>45415</v>
      </c>
      <c r="K109" s="45">
        <v>45419</v>
      </c>
      <c r="L109" s="39">
        <v>45423</v>
      </c>
      <c r="M109" s="39" t="s">
        <v>269</v>
      </c>
      <c r="N109" s="45">
        <v>45429</v>
      </c>
      <c r="O109" s="43">
        <v>45429</v>
      </c>
      <c r="P109" s="46">
        <v>45437</v>
      </c>
      <c r="Q109" s="4"/>
    </row>
    <row r="110" spans="1:17" hidden="1" x14ac:dyDescent="0.2">
      <c r="A110" s="2" t="s">
        <v>37</v>
      </c>
      <c r="B110" s="2" t="s">
        <v>182</v>
      </c>
      <c r="C110" s="2" t="s">
        <v>183</v>
      </c>
      <c r="D110" s="4" t="s">
        <v>379</v>
      </c>
      <c r="E110" s="2">
        <v>2984</v>
      </c>
      <c r="F110" s="5">
        <v>2898</v>
      </c>
      <c r="G110" s="2">
        <v>7</v>
      </c>
      <c r="I110" s="22">
        <v>45415</v>
      </c>
      <c r="J110" s="43">
        <v>45416</v>
      </c>
      <c r="K110" s="45">
        <v>45419</v>
      </c>
      <c r="L110" s="39">
        <v>45423</v>
      </c>
      <c r="M110" s="39" t="s">
        <v>269</v>
      </c>
      <c r="N110" s="45">
        <v>45429</v>
      </c>
      <c r="O110" s="43">
        <v>45429</v>
      </c>
      <c r="P110" s="46">
        <v>45437</v>
      </c>
      <c r="Q110" s="4"/>
    </row>
    <row r="111" spans="1:17" hidden="1" x14ac:dyDescent="0.2">
      <c r="A111" s="2" t="s">
        <v>152</v>
      </c>
      <c r="B111" s="2">
        <v>1</v>
      </c>
      <c r="C111" s="2" t="s">
        <v>191</v>
      </c>
      <c r="D111" s="4" t="s">
        <v>380</v>
      </c>
      <c r="E111" s="2">
        <v>1475</v>
      </c>
      <c r="F111" s="5">
        <v>1426</v>
      </c>
      <c r="G111" s="2">
        <v>8</v>
      </c>
      <c r="I111" s="22">
        <v>45415</v>
      </c>
      <c r="J111" s="43">
        <v>45416</v>
      </c>
      <c r="K111" s="45">
        <v>45419</v>
      </c>
      <c r="L111" s="39">
        <v>45423</v>
      </c>
      <c r="M111" s="39" t="s">
        <v>269</v>
      </c>
      <c r="N111" s="45">
        <v>45429</v>
      </c>
      <c r="O111" s="43">
        <v>45429</v>
      </c>
      <c r="P111" s="46">
        <v>45437</v>
      </c>
      <c r="Q111" s="4"/>
    </row>
    <row r="112" spans="1:17" ht="15.75" hidden="1" customHeight="1" x14ac:dyDescent="0.2">
      <c r="A112" s="2" t="s">
        <v>37</v>
      </c>
      <c r="B112" s="2">
        <v>12</v>
      </c>
      <c r="C112" s="2" t="s">
        <v>173</v>
      </c>
      <c r="D112" s="4" t="s">
        <v>381</v>
      </c>
      <c r="E112" s="2">
        <v>6170</v>
      </c>
      <c r="F112" s="5">
        <v>5692</v>
      </c>
      <c r="G112" s="2">
        <v>213</v>
      </c>
      <c r="I112" s="22">
        <v>45415</v>
      </c>
      <c r="J112" s="43">
        <v>45416</v>
      </c>
      <c r="K112" s="45">
        <v>45419</v>
      </c>
      <c r="L112" s="39">
        <v>45423</v>
      </c>
      <c r="M112" s="39" t="s">
        <v>269</v>
      </c>
      <c r="N112" s="45">
        <v>45429</v>
      </c>
      <c r="O112" s="43">
        <v>45429</v>
      </c>
      <c r="P112" s="46">
        <v>45437</v>
      </c>
      <c r="Q112" s="4"/>
    </row>
    <row r="113" spans="1:17" hidden="1" x14ac:dyDescent="0.2">
      <c r="A113" s="2" t="s">
        <v>12</v>
      </c>
      <c r="B113" s="2" t="s">
        <v>188</v>
      </c>
      <c r="C113" s="2" t="s">
        <v>162</v>
      </c>
      <c r="D113" s="4" t="s">
        <v>382</v>
      </c>
      <c r="E113" s="2">
        <v>5943</v>
      </c>
      <c r="F113" s="5">
        <v>4504</v>
      </c>
      <c r="G113" s="2">
        <v>308</v>
      </c>
      <c r="I113" s="22">
        <v>45415</v>
      </c>
      <c r="J113" s="43">
        <v>45416</v>
      </c>
      <c r="K113" s="45">
        <v>45419</v>
      </c>
      <c r="L113" s="39">
        <v>45423</v>
      </c>
      <c r="M113" s="39" t="s">
        <v>269</v>
      </c>
      <c r="N113" s="45">
        <v>45429</v>
      </c>
      <c r="O113" s="43">
        <v>45429</v>
      </c>
      <c r="P113" s="46">
        <v>45437</v>
      </c>
      <c r="Q113" s="4"/>
    </row>
    <row r="114" spans="1:17" hidden="1" x14ac:dyDescent="0.2">
      <c r="A114" s="2" t="s">
        <v>12</v>
      </c>
      <c r="B114" s="2" t="s">
        <v>193</v>
      </c>
      <c r="C114" s="2" t="s">
        <v>65</v>
      </c>
      <c r="D114" s="4" t="s">
        <v>383</v>
      </c>
      <c r="E114" s="2">
        <v>4264</v>
      </c>
      <c r="F114" s="5">
        <v>4005</v>
      </c>
      <c r="G114" s="2">
        <v>214</v>
      </c>
      <c r="I114" s="22">
        <v>45415</v>
      </c>
      <c r="J114" s="43">
        <v>45416</v>
      </c>
      <c r="K114" s="45">
        <v>45419</v>
      </c>
      <c r="L114" s="39">
        <v>45423</v>
      </c>
      <c r="M114" s="39" t="s">
        <v>269</v>
      </c>
      <c r="N114" s="45">
        <v>45429</v>
      </c>
      <c r="O114" s="43">
        <v>45429</v>
      </c>
      <c r="P114" s="46">
        <v>45437</v>
      </c>
      <c r="Q114" s="4"/>
    </row>
    <row r="115" spans="1:17" hidden="1" x14ac:dyDescent="0.2">
      <c r="A115" s="2" t="s">
        <v>37</v>
      </c>
      <c r="B115" s="2" t="s">
        <v>189</v>
      </c>
      <c r="C115" s="2" t="s">
        <v>190</v>
      </c>
      <c r="D115" s="4" t="s">
        <v>384</v>
      </c>
      <c r="E115" s="2">
        <v>3749</v>
      </c>
      <c r="F115" s="5">
        <v>3753</v>
      </c>
      <c r="G115" s="2">
        <v>135</v>
      </c>
      <c r="I115" s="22">
        <v>45417</v>
      </c>
      <c r="J115" s="43">
        <v>45418</v>
      </c>
      <c r="K115" s="45">
        <v>45419</v>
      </c>
      <c r="L115" s="39">
        <v>45423</v>
      </c>
      <c r="M115" s="39" t="s">
        <v>269</v>
      </c>
      <c r="N115" s="45">
        <v>45429</v>
      </c>
      <c r="O115" s="43">
        <v>45429</v>
      </c>
      <c r="P115" s="46">
        <v>45437</v>
      </c>
      <c r="Q115" s="4"/>
    </row>
    <row r="116" spans="1:17" hidden="1" x14ac:dyDescent="0.2">
      <c r="A116" s="2" t="s">
        <v>37</v>
      </c>
      <c r="B116" s="2">
        <v>13</v>
      </c>
      <c r="C116" s="2" t="s">
        <v>102</v>
      </c>
      <c r="D116" s="4" t="s">
        <v>385</v>
      </c>
      <c r="E116" s="2">
        <v>5460</v>
      </c>
      <c r="F116" s="5">
        <v>5435</v>
      </c>
      <c r="G116" s="2">
        <v>151</v>
      </c>
      <c r="I116" s="22">
        <v>45417</v>
      </c>
      <c r="J116" s="43">
        <v>45418</v>
      </c>
      <c r="K116" s="45">
        <v>45422</v>
      </c>
      <c r="L116" s="39">
        <v>45426</v>
      </c>
      <c r="M116" s="39" t="s">
        <v>269</v>
      </c>
      <c r="N116" s="45">
        <v>45429</v>
      </c>
      <c r="O116" s="43">
        <v>45429</v>
      </c>
      <c r="P116" s="46">
        <v>45437</v>
      </c>
      <c r="Q116" s="4"/>
    </row>
    <row r="117" spans="1:17" hidden="1" x14ac:dyDescent="0.2">
      <c r="A117" s="2" t="s">
        <v>12</v>
      </c>
      <c r="B117" s="2" t="s">
        <v>198</v>
      </c>
      <c r="C117" s="2" t="s">
        <v>54</v>
      </c>
      <c r="D117" s="4" t="s">
        <v>386</v>
      </c>
      <c r="E117" s="2">
        <v>6062</v>
      </c>
      <c r="F117" s="5">
        <v>5952</v>
      </c>
      <c r="G117" s="2">
        <v>242</v>
      </c>
      <c r="I117" s="22">
        <v>45417</v>
      </c>
      <c r="J117" s="43">
        <v>45418</v>
      </c>
      <c r="K117" s="45">
        <v>45422</v>
      </c>
      <c r="L117" s="39">
        <v>45426</v>
      </c>
      <c r="M117" s="39" t="s">
        <v>269</v>
      </c>
      <c r="N117" s="45">
        <v>45432</v>
      </c>
      <c r="O117" s="43">
        <v>45432</v>
      </c>
      <c r="P117" s="46">
        <v>45440</v>
      </c>
      <c r="Q117" s="4"/>
    </row>
    <row r="118" spans="1:17" hidden="1" x14ac:dyDescent="0.2">
      <c r="A118" s="2" t="s">
        <v>12</v>
      </c>
      <c r="B118" s="2" t="s">
        <v>205</v>
      </c>
      <c r="C118" s="2" t="s">
        <v>206</v>
      </c>
      <c r="D118" s="4" t="s">
        <v>387</v>
      </c>
      <c r="E118" s="2">
        <v>6868</v>
      </c>
      <c r="F118" s="5">
        <v>6401</v>
      </c>
      <c r="G118" s="2">
        <v>177</v>
      </c>
      <c r="I118" s="22">
        <v>45417</v>
      </c>
      <c r="J118" s="43">
        <v>45418</v>
      </c>
      <c r="K118" s="45">
        <v>45422</v>
      </c>
      <c r="L118" s="39">
        <v>45426</v>
      </c>
      <c r="M118" s="39" t="s">
        <v>269</v>
      </c>
      <c r="N118" s="45">
        <v>45432</v>
      </c>
      <c r="O118" s="43">
        <v>45432</v>
      </c>
      <c r="P118" s="46">
        <v>45440</v>
      </c>
      <c r="Q118" s="4"/>
    </row>
    <row r="119" spans="1:17" hidden="1" x14ac:dyDescent="0.2">
      <c r="A119" s="2" t="s">
        <v>12</v>
      </c>
      <c r="B119" s="2" t="s">
        <v>209</v>
      </c>
      <c r="C119" s="2" t="s">
        <v>210</v>
      </c>
      <c r="D119" s="4" t="s">
        <v>388</v>
      </c>
      <c r="E119" s="2">
        <v>8764</v>
      </c>
      <c r="F119" s="5">
        <v>7956</v>
      </c>
      <c r="G119" s="2">
        <v>739</v>
      </c>
      <c r="I119" s="22">
        <v>45418</v>
      </c>
      <c r="J119" s="43">
        <v>45419</v>
      </c>
      <c r="K119" s="45">
        <v>45422</v>
      </c>
      <c r="L119" s="39">
        <v>45426</v>
      </c>
      <c r="M119" s="39" t="s">
        <v>269</v>
      </c>
      <c r="N119" s="45">
        <v>45432</v>
      </c>
      <c r="O119" s="43">
        <v>45432</v>
      </c>
      <c r="P119" s="46">
        <v>45440</v>
      </c>
      <c r="Q119" s="4"/>
    </row>
    <row r="120" spans="1:17" hidden="1" x14ac:dyDescent="0.2">
      <c r="A120" s="2" t="s">
        <v>12</v>
      </c>
      <c r="B120" s="2" t="s">
        <v>211</v>
      </c>
      <c r="C120" s="2" t="s">
        <v>212</v>
      </c>
      <c r="D120" s="4" t="s">
        <v>389</v>
      </c>
      <c r="E120" s="2">
        <v>8096</v>
      </c>
      <c r="F120" s="5">
        <v>7176</v>
      </c>
      <c r="G120" s="2">
        <v>998</v>
      </c>
      <c r="I120" s="22">
        <v>45418</v>
      </c>
      <c r="J120" s="43">
        <v>45419</v>
      </c>
      <c r="K120" s="45">
        <v>45423</v>
      </c>
      <c r="L120" s="39">
        <v>45427</v>
      </c>
      <c r="M120" s="39" t="s">
        <v>269</v>
      </c>
      <c r="N120" s="45">
        <v>45432</v>
      </c>
      <c r="O120" s="43">
        <v>45432</v>
      </c>
      <c r="P120" s="46">
        <v>45440</v>
      </c>
      <c r="Q120" s="4"/>
    </row>
    <row r="121" spans="1:17" hidden="1" x14ac:dyDescent="0.2">
      <c r="A121" s="2" t="s">
        <v>199</v>
      </c>
      <c r="B121" s="2">
        <v>1</v>
      </c>
      <c r="C121" s="2" t="s">
        <v>200</v>
      </c>
      <c r="D121" s="4" t="s">
        <v>390</v>
      </c>
      <c r="E121" s="2">
        <v>555</v>
      </c>
      <c r="F121" s="5">
        <v>563</v>
      </c>
      <c r="G121" s="2">
        <v>4</v>
      </c>
      <c r="I121" s="22">
        <v>45418</v>
      </c>
      <c r="J121" s="43">
        <v>45419</v>
      </c>
      <c r="K121" s="45">
        <v>45423</v>
      </c>
      <c r="L121" s="39">
        <v>45427</v>
      </c>
      <c r="M121" s="39" t="s">
        <v>269</v>
      </c>
      <c r="N121" s="45">
        <v>45432</v>
      </c>
      <c r="O121" s="43">
        <v>45432</v>
      </c>
      <c r="P121" s="46">
        <v>45440</v>
      </c>
      <c r="Q121" s="4"/>
    </row>
    <row r="122" spans="1:17" hidden="1" x14ac:dyDescent="0.2">
      <c r="A122" s="2" t="s">
        <v>213</v>
      </c>
      <c r="B122" s="2">
        <v>1</v>
      </c>
      <c r="C122" s="2" t="s">
        <v>214</v>
      </c>
      <c r="D122" s="4" t="s">
        <v>391</v>
      </c>
      <c r="E122" s="2">
        <v>1874</v>
      </c>
      <c r="F122" s="5">
        <v>1879</v>
      </c>
      <c r="G122" s="2">
        <v>11</v>
      </c>
      <c r="I122" s="22">
        <v>45418</v>
      </c>
      <c r="J122" s="43">
        <v>45419</v>
      </c>
      <c r="K122" s="45">
        <v>45423</v>
      </c>
      <c r="L122" s="39">
        <v>45427</v>
      </c>
      <c r="M122" s="39" t="s">
        <v>269</v>
      </c>
      <c r="N122" s="45">
        <v>45432</v>
      </c>
      <c r="O122" s="43">
        <v>45432</v>
      </c>
      <c r="P122" s="46">
        <v>45440</v>
      </c>
      <c r="Q122" s="4"/>
    </row>
    <row r="123" spans="1:17" hidden="1" x14ac:dyDescent="0.2">
      <c r="A123" s="2" t="s">
        <v>92</v>
      </c>
      <c r="B123" s="2" t="s">
        <v>196</v>
      </c>
      <c r="C123" s="2" t="s">
        <v>197</v>
      </c>
      <c r="D123" s="4" t="s">
        <v>392</v>
      </c>
      <c r="E123" s="2">
        <v>2282</v>
      </c>
      <c r="F123" s="5">
        <v>2221</v>
      </c>
      <c r="G123" s="2">
        <v>4</v>
      </c>
      <c r="I123" s="22">
        <v>45418</v>
      </c>
      <c r="J123" s="43">
        <v>45419</v>
      </c>
      <c r="K123" s="45">
        <v>45423</v>
      </c>
      <c r="L123" s="39">
        <v>45427</v>
      </c>
      <c r="M123" s="39" t="s">
        <v>269</v>
      </c>
      <c r="N123" s="45">
        <v>45432</v>
      </c>
      <c r="O123" s="43">
        <v>45432</v>
      </c>
      <c r="P123" s="46">
        <v>45440</v>
      </c>
      <c r="Q123" s="4"/>
    </row>
    <row r="124" spans="1:17" hidden="1" x14ac:dyDescent="0.2">
      <c r="A124" s="2" t="s">
        <v>152</v>
      </c>
      <c r="B124" s="2" t="s">
        <v>203</v>
      </c>
      <c r="C124" s="2" t="s">
        <v>204</v>
      </c>
      <c r="D124" s="4" t="s">
        <v>393</v>
      </c>
      <c r="E124" s="2">
        <v>913</v>
      </c>
      <c r="F124" s="5">
        <v>884</v>
      </c>
      <c r="G124" s="2">
        <v>102</v>
      </c>
      <c r="I124" s="22">
        <v>45419</v>
      </c>
      <c r="J124" s="43">
        <v>45420</v>
      </c>
      <c r="K124" s="45">
        <v>45423</v>
      </c>
      <c r="L124" s="39">
        <v>45427</v>
      </c>
      <c r="M124" s="39" t="s">
        <v>269</v>
      </c>
      <c r="N124" s="45">
        <v>45432</v>
      </c>
      <c r="O124" s="43">
        <v>45432</v>
      </c>
      <c r="P124" s="46">
        <v>45440</v>
      </c>
      <c r="Q124" s="4"/>
    </row>
    <row r="125" spans="1:17" hidden="1" x14ac:dyDescent="0.2">
      <c r="A125" s="2" t="s">
        <v>199</v>
      </c>
      <c r="B125" s="2" t="s">
        <v>215</v>
      </c>
      <c r="C125" s="2" t="s">
        <v>216</v>
      </c>
      <c r="D125" s="4" t="s">
        <v>394</v>
      </c>
      <c r="E125" s="2">
        <v>342</v>
      </c>
      <c r="F125" s="5">
        <v>343</v>
      </c>
      <c r="G125" s="2">
        <v>0</v>
      </c>
      <c r="I125" s="22">
        <v>45419</v>
      </c>
      <c r="J125" s="43">
        <v>45420</v>
      </c>
      <c r="K125" s="45">
        <v>45423</v>
      </c>
      <c r="L125" s="39">
        <v>45427</v>
      </c>
      <c r="M125" s="39" t="s">
        <v>269</v>
      </c>
      <c r="N125" s="45">
        <v>45433</v>
      </c>
      <c r="O125" s="43">
        <v>45433</v>
      </c>
      <c r="P125" s="46">
        <v>45441</v>
      </c>
      <c r="Q125" s="4"/>
    </row>
    <row r="126" spans="1:17" hidden="1" x14ac:dyDescent="0.2">
      <c r="A126" s="2" t="s">
        <v>199</v>
      </c>
      <c r="B126" s="2" t="s">
        <v>217</v>
      </c>
      <c r="C126" s="2" t="s">
        <v>218</v>
      </c>
      <c r="D126" s="4" t="s">
        <v>395</v>
      </c>
      <c r="E126" s="2">
        <v>108</v>
      </c>
      <c r="F126" s="5">
        <v>108</v>
      </c>
      <c r="G126" s="2">
        <v>0</v>
      </c>
      <c r="I126" s="22">
        <v>45419</v>
      </c>
      <c r="J126" s="43">
        <v>45420</v>
      </c>
      <c r="K126" s="45">
        <v>45423</v>
      </c>
      <c r="L126" s="39">
        <v>45427</v>
      </c>
      <c r="M126" s="39" t="s">
        <v>269</v>
      </c>
      <c r="N126" s="45">
        <v>45433</v>
      </c>
      <c r="O126" s="43">
        <v>45433</v>
      </c>
      <c r="P126" s="46">
        <v>45441</v>
      </c>
      <c r="Q126" s="4"/>
    </row>
    <row r="127" spans="1:17" hidden="1" x14ac:dyDescent="0.2">
      <c r="A127" s="2" t="s">
        <v>37</v>
      </c>
      <c r="B127" s="2">
        <v>25</v>
      </c>
      <c r="C127" s="2" t="s">
        <v>208</v>
      </c>
      <c r="D127" s="4" t="s">
        <v>396</v>
      </c>
      <c r="E127" s="2">
        <v>7070</v>
      </c>
      <c r="F127" s="5">
        <v>6493</v>
      </c>
      <c r="G127" s="2">
        <v>249</v>
      </c>
      <c r="I127" s="22">
        <v>45419</v>
      </c>
      <c r="J127" s="43">
        <v>45420</v>
      </c>
      <c r="K127" s="45">
        <v>45423</v>
      </c>
      <c r="L127" s="39">
        <v>45427</v>
      </c>
      <c r="M127" s="39" t="s">
        <v>269</v>
      </c>
      <c r="N127" s="45">
        <v>45433</v>
      </c>
      <c r="O127" s="43">
        <v>45433</v>
      </c>
      <c r="P127" s="46">
        <v>45441</v>
      </c>
      <c r="Q127" s="4"/>
    </row>
    <row r="128" spans="1:17" hidden="1" x14ac:dyDescent="0.2">
      <c r="A128" s="2" t="s">
        <v>37</v>
      </c>
      <c r="B128" s="2">
        <v>34</v>
      </c>
      <c r="C128" s="2" t="s">
        <v>96</v>
      </c>
      <c r="D128" s="4" t="s">
        <v>397</v>
      </c>
      <c r="E128" s="2">
        <v>11886</v>
      </c>
      <c r="F128" s="5">
        <v>9375</v>
      </c>
      <c r="G128" s="2">
        <v>756</v>
      </c>
      <c r="I128" s="22">
        <v>45419</v>
      </c>
      <c r="J128" s="43">
        <v>45420</v>
      </c>
      <c r="K128" s="45">
        <v>45424</v>
      </c>
      <c r="L128" s="39">
        <v>45428</v>
      </c>
      <c r="M128" s="39" t="s">
        <v>269</v>
      </c>
      <c r="N128" s="45">
        <v>45433</v>
      </c>
      <c r="O128" s="43">
        <v>45433</v>
      </c>
      <c r="P128" s="46">
        <v>45441</v>
      </c>
      <c r="Q128" s="4"/>
    </row>
    <row r="129" spans="1:17" hidden="1" x14ac:dyDescent="0.2">
      <c r="A129" s="2" t="s">
        <v>37</v>
      </c>
      <c r="B129" s="2">
        <v>15</v>
      </c>
      <c r="C129" s="2" t="s">
        <v>175</v>
      </c>
      <c r="D129" s="4" t="s">
        <v>398</v>
      </c>
      <c r="E129" s="2">
        <v>3931</v>
      </c>
      <c r="F129" s="5">
        <v>3896</v>
      </c>
      <c r="G129" s="2">
        <v>118</v>
      </c>
      <c r="I129" s="22">
        <v>45419</v>
      </c>
      <c r="J129" s="43">
        <v>45420</v>
      </c>
      <c r="K129" s="45">
        <v>45424</v>
      </c>
      <c r="L129" s="39">
        <v>45428</v>
      </c>
      <c r="M129" s="39" t="s">
        <v>269</v>
      </c>
      <c r="N129" s="45">
        <v>45433</v>
      </c>
      <c r="O129" s="43">
        <v>45433</v>
      </c>
      <c r="P129" s="46">
        <v>45441</v>
      </c>
      <c r="Q129" s="4"/>
    </row>
    <row r="130" spans="1:17" hidden="1" x14ac:dyDescent="0.2">
      <c r="A130" s="2" t="s">
        <v>72</v>
      </c>
      <c r="B130" s="2">
        <v>5</v>
      </c>
      <c r="C130" s="2" t="s">
        <v>130</v>
      </c>
      <c r="D130" s="4" t="s">
        <v>251</v>
      </c>
      <c r="E130" s="2">
        <v>343</v>
      </c>
      <c r="F130" s="5">
        <v>344</v>
      </c>
      <c r="G130" s="2">
        <v>0</v>
      </c>
      <c r="I130" s="22">
        <v>45420</v>
      </c>
      <c r="J130" s="43">
        <v>45421</v>
      </c>
      <c r="K130" s="45">
        <v>45424</v>
      </c>
      <c r="L130" s="39">
        <v>45428</v>
      </c>
      <c r="M130" s="39" t="s">
        <v>269</v>
      </c>
      <c r="N130" s="45">
        <v>45433</v>
      </c>
      <c r="O130" s="43">
        <v>45433</v>
      </c>
      <c r="P130" s="46">
        <v>45441</v>
      </c>
      <c r="Q130" s="4"/>
    </row>
    <row r="131" spans="1:17" hidden="1" x14ac:dyDescent="0.2">
      <c r="A131" s="2" t="s">
        <v>12</v>
      </c>
      <c r="B131" s="2" t="s">
        <v>222</v>
      </c>
      <c r="C131" s="2" t="s">
        <v>180</v>
      </c>
      <c r="D131" s="4" t="s">
        <v>399</v>
      </c>
      <c r="E131" s="2">
        <v>8195</v>
      </c>
      <c r="F131" s="5">
        <v>7620</v>
      </c>
      <c r="G131" s="2">
        <v>315</v>
      </c>
      <c r="I131" s="22">
        <v>45420</v>
      </c>
      <c r="J131" s="43">
        <v>45421</v>
      </c>
      <c r="K131" s="45">
        <v>45424</v>
      </c>
      <c r="L131" s="39">
        <v>45428</v>
      </c>
      <c r="M131" s="39" t="s">
        <v>269</v>
      </c>
      <c r="N131" s="45">
        <v>45433</v>
      </c>
      <c r="O131" s="43">
        <v>45433</v>
      </c>
      <c r="P131" s="46">
        <v>45441</v>
      </c>
      <c r="Q131" s="4"/>
    </row>
    <row r="132" spans="1:17" hidden="1" x14ac:dyDescent="0.2">
      <c r="A132" s="2" t="s">
        <v>12</v>
      </c>
      <c r="B132" s="2" t="s">
        <v>207</v>
      </c>
      <c r="C132" s="2" t="s">
        <v>208</v>
      </c>
      <c r="D132" s="4" t="s">
        <v>400</v>
      </c>
      <c r="E132" s="2">
        <v>8641</v>
      </c>
      <c r="F132" s="5">
        <v>7978</v>
      </c>
      <c r="G132" s="2">
        <v>575</v>
      </c>
      <c r="I132" s="22">
        <v>45420</v>
      </c>
      <c r="J132" s="43">
        <v>45421</v>
      </c>
      <c r="K132" s="45">
        <v>45424</v>
      </c>
      <c r="L132" s="39">
        <v>45428</v>
      </c>
      <c r="M132" s="39" t="s">
        <v>269</v>
      </c>
      <c r="N132" s="45">
        <v>45435</v>
      </c>
      <c r="O132" s="43">
        <v>45435</v>
      </c>
      <c r="P132" s="46">
        <v>45443</v>
      </c>
      <c r="Q132" s="4"/>
    </row>
    <row r="133" spans="1:17" hidden="1" x14ac:dyDescent="0.2">
      <c r="A133" s="2" t="s">
        <v>37</v>
      </c>
      <c r="B133" s="2" t="s">
        <v>201</v>
      </c>
      <c r="C133" s="2" t="s">
        <v>202</v>
      </c>
      <c r="D133" s="4" t="s">
        <v>401</v>
      </c>
      <c r="E133" s="2">
        <v>3866</v>
      </c>
      <c r="F133" s="5">
        <v>4104</v>
      </c>
      <c r="G133" s="2">
        <v>42</v>
      </c>
      <c r="I133" s="22">
        <v>45420</v>
      </c>
      <c r="J133" s="43">
        <v>45421</v>
      </c>
      <c r="K133" s="45">
        <v>45425</v>
      </c>
      <c r="L133" s="39">
        <v>45429</v>
      </c>
      <c r="M133" s="39" t="s">
        <v>269</v>
      </c>
      <c r="N133" s="45">
        <v>45434</v>
      </c>
      <c r="O133" s="43">
        <v>45434</v>
      </c>
      <c r="P133" s="46">
        <v>45442</v>
      </c>
      <c r="Q133" s="4"/>
    </row>
    <row r="134" spans="1:17" hidden="1" x14ac:dyDescent="0.2">
      <c r="A134" s="2" t="s">
        <v>12</v>
      </c>
      <c r="B134" s="2" t="s">
        <v>226</v>
      </c>
      <c r="C134" s="2" t="s">
        <v>227</v>
      </c>
      <c r="D134" s="4" t="s">
        <v>402</v>
      </c>
      <c r="E134" s="2">
        <v>6306</v>
      </c>
      <c r="F134" s="5">
        <v>5683</v>
      </c>
      <c r="G134" s="2">
        <v>119</v>
      </c>
      <c r="I134" s="22">
        <v>45421</v>
      </c>
      <c r="J134" s="43">
        <v>45422</v>
      </c>
      <c r="K134" s="45">
        <v>45425</v>
      </c>
      <c r="L134" s="39">
        <v>45429</v>
      </c>
      <c r="M134" s="39" t="s">
        <v>269</v>
      </c>
      <c r="N134" s="45">
        <v>45434</v>
      </c>
      <c r="O134" s="43">
        <v>45434</v>
      </c>
      <c r="P134" s="46">
        <v>45442</v>
      </c>
      <c r="Q134" s="4"/>
    </row>
    <row r="135" spans="1:17" hidden="1" x14ac:dyDescent="0.2">
      <c r="A135" s="2" t="s">
        <v>12</v>
      </c>
      <c r="B135" s="2" t="s">
        <v>223</v>
      </c>
      <c r="C135" s="2" t="s">
        <v>187</v>
      </c>
      <c r="D135" s="4" t="s">
        <v>403</v>
      </c>
      <c r="E135" s="2">
        <v>4056</v>
      </c>
      <c r="F135" s="5">
        <v>3669</v>
      </c>
      <c r="G135" s="2">
        <v>90</v>
      </c>
      <c r="I135" s="22">
        <v>45421</v>
      </c>
      <c r="J135" s="43">
        <v>45422</v>
      </c>
      <c r="K135" s="45">
        <v>45425</v>
      </c>
      <c r="L135" s="39">
        <v>45429</v>
      </c>
      <c r="M135" s="39" t="s">
        <v>269</v>
      </c>
      <c r="N135" s="45">
        <v>45434</v>
      </c>
      <c r="O135" s="43">
        <v>45434</v>
      </c>
      <c r="P135" s="46">
        <v>45442</v>
      </c>
      <c r="Q135" s="4"/>
    </row>
    <row r="136" spans="1:17" hidden="1" x14ac:dyDescent="0.2">
      <c r="A136" s="2" t="s">
        <v>37</v>
      </c>
      <c r="B136" s="2" t="s">
        <v>224</v>
      </c>
      <c r="C136" s="2" t="s">
        <v>225</v>
      </c>
      <c r="D136" s="4" t="s">
        <v>404</v>
      </c>
      <c r="E136" s="2">
        <v>4003</v>
      </c>
      <c r="F136" s="5">
        <v>3921</v>
      </c>
      <c r="G136" s="2">
        <v>9</v>
      </c>
      <c r="I136" s="22">
        <v>45421</v>
      </c>
      <c r="J136" s="43">
        <v>45422</v>
      </c>
      <c r="K136" s="45">
        <v>45425</v>
      </c>
      <c r="L136" s="39">
        <v>45429</v>
      </c>
      <c r="M136" s="39" t="s">
        <v>269</v>
      </c>
      <c r="N136" s="45">
        <v>45434</v>
      </c>
      <c r="O136" s="43">
        <v>45434</v>
      </c>
      <c r="P136" s="46">
        <v>45442</v>
      </c>
      <c r="Q136" s="4"/>
    </row>
    <row r="137" spans="1:17" hidden="1" x14ac:dyDescent="0.2">
      <c r="A137" s="2" t="s">
        <v>37</v>
      </c>
      <c r="B137" s="2">
        <v>42</v>
      </c>
      <c r="C137" s="2" t="s">
        <v>151</v>
      </c>
      <c r="D137" s="4" t="s">
        <v>405</v>
      </c>
      <c r="E137" s="2">
        <v>1872</v>
      </c>
      <c r="F137" s="5">
        <v>1871</v>
      </c>
      <c r="G137" s="2">
        <v>0</v>
      </c>
      <c r="I137" s="22">
        <v>45421</v>
      </c>
      <c r="J137" s="43">
        <v>45422</v>
      </c>
      <c r="K137" s="45">
        <v>45425</v>
      </c>
      <c r="L137" s="39">
        <v>45429</v>
      </c>
      <c r="M137" s="39" t="s">
        <v>269</v>
      </c>
      <c r="N137" s="45">
        <v>45434</v>
      </c>
      <c r="O137" s="43">
        <v>45434</v>
      </c>
      <c r="P137" s="46">
        <v>45442</v>
      </c>
      <c r="Q137" s="4"/>
    </row>
    <row r="138" spans="1:17" hidden="1" x14ac:dyDescent="0.2">
      <c r="A138" s="2" t="s">
        <v>12</v>
      </c>
      <c r="B138" s="2" t="s">
        <v>243</v>
      </c>
      <c r="C138" s="2" t="s">
        <v>163</v>
      </c>
      <c r="D138" s="4" t="s">
        <v>406</v>
      </c>
      <c r="E138" s="2">
        <v>3880</v>
      </c>
      <c r="F138" s="5">
        <v>3629</v>
      </c>
      <c r="G138" s="2">
        <v>45</v>
      </c>
      <c r="I138" s="22">
        <v>45421</v>
      </c>
      <c r="J138" s="43">
        <v>45422</v>
      </c>
      <c r="K138" s="45">
        <v>45425</v>
      </c>
      <c r="L138" s="39">
        <v>45429</v>
      </c>
      <c r="M138" s="39" t="s">
        <v>269</v>
      </c>
      <c r="N138" s="45">
        <v>45434</v>
      </c>
      <c r="O138" s="43">
        <v>45434</v>
      </c>
      <c r="P138" s="46">
        <v>45442</v>
      </c>
      <c r="Q138" s="4"/>
    </row>
    <row r="139" spans="1:17" hidden="1" x14ac:dyDescent="0.2">
      <c r="A139" s="2" t="s">
        <v>12</v>
      </c>
      <c r="B139" s="2" t="s">
        <v>230</v>
      </c>
      <c r="C139" s="2" t="s">
        <v>231</v>
      </c>
      <c r="D139" s="4" t="s">
        <v>407</v>
      </c>
      <c r="E139" s="2">
        <v>11254</v>
      </c>
      <c r="F139" s="5">
        <v>2942</v>
      </c>
      <c r="G139" s="2">
        <v>6700</v>
      </c>
      <c r="I139" s="22">
        <v>45421</v>
      </c>
      <c r="J139" s="43">
        <v>45422</v>
      </c>
      <c r="K139" s="45">
        <v>45426</v>
      </c>
      <c r="L139" s="39">
        <v>45430</v>
      </c>
      <c r="M139" s="39" t="s">
        <v>269</v>
      </c>
      <c r="N139" s="45">
        <v>45434</v>
      </c>
      <c r="O139" s="43">
        <v>45434</v>
      </c>
      <c r="P139" s="46">
        <v>45442</v>
      </c>
      <c r="Q139" s="4"/>
    </row>
    <row r="140" spans="1:17" hidden="1" x14ac:dyDescent="0.2">
      <c r="A140" s="2" t="s">
        <v>219</v>
      </c>
      <c r="B140" s="2" t="s">
        <v>239</v>
      </c>
      <c r="C140" s="2" t="s">
        <v>240</v>
      </c>
      <c r="D140" s="4" t="s">
        <v>408</v>
      </c>
      <c r="E140" s="2">
        <v>2356</v>
      </c>
      <c r="F140" s="5">
        <v>2333</v>
      </c>
      <c r="G140" s="2">
        <v>7</v>
      </c>
      <c r="I140" s="22">
        <v>45424</v>
      </c>
      <c r="J140" s="43">
        <v>45425</v>
      </c>
      <c r="K140" s="45">
        <v>45426</v>
      </c>
      <c r="L140" s="39">
        <v>45430</v>
      </c>
      <c r="M140" s="39" t="s">
        <v>269</v>
      </c>
      <c r="N140" s="45">
        <v>45434</v>
      </c>
      <c r="O140" s="43">
        <v>45434</v>
      </c>
      <c r="P140" s="46">
        <v>45442</v>
      </c>
      <c r="Q140" s="4"/>
    </row>
    <row r="141" spans="1:17" hidden="1" x14ac:dyDescent="0.2">
      <c r="A141" s="2" t="s">
        <v>219</v>
      </c>
      <c r="B141" s="2" t="s">
        <v>228</v>
      </c>
      <c r="C141" s="2" t="s">
        <v>229</v>
      </c>
      <c r="D141" s="4" t="s">
        <v>409</v>
      </c>
      <c r="E141" s="2">
        <v>2097</v>
      </c>
      <c r="F141" s="5">
        <v>2052</v>
      </c>
      <c r="G141" s="2">
        <v>10</v>
      </c>
      <c r="I141" s="22">
        <v>45424</v>
      </c>
      <c r="J141" s="43">
        <v>45425</v>
      </c>
      <c r="K141" s="45">
        <v>45426</v>
      </c>
      <c r="L141" s="39">
        <v>45430</v>
      </c>
      <c r="M141" s="39" t="s">
        <v>269</v>
      </c>
      <c r="N141" s="45">
        <v>45435</v>
      </c>
      <c r="O141" s="43">
        <v>45435</v>
      </c>
      <c r="P141" s="46">
        <v>45443</v>
      </c>
      <c r="Q141" s="4"/>
    </row>
    <row r="142" spans="1:17" hidden="1" x14ac:dyDescent="0.2">
      <c r="A142" s="2" t="s">
        <v>238</v>
      </c>
      <c r="B142" s="2">
        <v>1</v>
      </c>
      <c r="C142" s="2" t="s">
        <v>100</v>
      </c>
      <c r="D142" s="4" t="s">
        <v>252</v>
      </c>
      <c r="E142" s="2">
        <v>3262</v>
      </c>
      <c r="F142" s="5">
        <v>3241</v>
      </c>
      <c r="G142" s="2">
        <v>112</v>
      </c>
      <c r="I142" s="22">
        <v>45424</v>
      </c>
      <c r="J142" s="43">
        <v>45425</v>
      </c>
      <c r="K142" s="45">
        <v>45426</v>
      </c>
      <c r="L142" s="39">
        <v>45430</v>
      </c>
      <c r="M142" s="39" t="s">
        <v>269</v>
      </c>
      <c r="N142" s="45">
        <v>45435</v>
      </c>
      <c r="O142" s="43">
        <v>45435</v>
      </c>
      <c r="P142" s="46">
        <v>45443</v>
      </c>
      <c r="Q142" s="4"/>
    </row>
    <row r="143" spans="1:17" hidden="1" x14ac:dyDescent="0.2">
      <c r="A143" s="2" t="s">
        <v>219</v>
      </c>
      <c r="B143" s="2" t="s">
        <v>220</v>
      </c>
      <c r="C143" s="2" t="s">
        <v>221</v>
      </c>
      <c r="D143" s="4" t="s">
        <v>410</v>
      </c>
      <c r="E143" s="2">
        <v>1144</v>
      </c>
      <c r="F143" s="5">
        <v>1058</v>
      </c>
      <c r="G143" s="2">
        <v>9</v>
      </c>
      <c r="I143" s="22">
        <v>45424</v>
      </c>
      <c r="J143" s="43">
        <v>45425</v>
      </c>
      <c r="K143" s="45">
        <v>45426</v>
      </c>
      <c r="L143" s="39">
        <v>45430</v>
      </c>
      <c r="M143" s="39" t="s">
        <v>269</v>
      </c>
      <c r="N143" s="45">
        <v>45435</v>
      </c>
      <c r="O143" s="43">
        <v>45435</v>
      </c>
      <c r="P143" s="46">
        <v>45443</v>
      </c>
      <c r="Q143" s="4"/>
    </row>
    <row r="144" spans="1:17" hidden="1" x14ac:dyDescent="0.2">
      <c r="A144" s="2" t="s">
        <v>238</v>
      </c>
      <c r="B144" s="2" t="s">
        <v>241</v>
      </c>
      <c r="C144" s="2" t="s">
        <v>242</v>
      </c>
      <c r="D144" s="4" t="s">
        <v>411</v>
      </c>
      <c r="E144" s="2">
        <v>293</v>
      </c>
      <c r="F144" s="5">
        <v>293</v>
      </c>
      <c r="G144" s="2">
        <v>1</v>
      </c>
      <c r="I144" s="22">
        <v>45424</v>
      </c>
      <c r="J144" s="43">
        <v>45425</v>
      </c>
      <c r="K144" s="45">
        <v>45426</v>
      </c>
      <c r="L144" s="39">
        <v>45430</v>
      </c>
      <c r="M144" s="39" t="s">
        <v>269</v>
      </c>
      <c r="N144" s="45">
        <v>45435</v>
      </c>
      <c r="O144" s="43">
        <v>45435</v>
      </c>
      <c r="P144" s="46">
        <v>45443</v>
      </c>
      <c r="Q144" s="4"/>
    </row>
    <row r="145" spans="1:17" hidden="1" x14ac:dyDescent="0.2">
      <c r="A145" s="2" t="s">
        <v>12</v>
      </c>
      <c r="B145" s="2" t="s">
        <v>232</v>
      </c>
      <c r="C145" s="2" t="s">
        <v>233</v>
      </c>
      <c r="D145" s="4" t="s">
        <v>412</v>
      </c>
      <c r="E145" s="2">
        <v>4453</v>
      </c>
      <c r="F145" s="5">
        <v>4018</v>
      </c>
      <c r="G145" s="2">
        <v>262</v>
      </c>
      <c r="I145" s="22">
        <v>45424</v>
      </c>
      <c r="J145" s="43">
        <v>45425</v>
      </c>
      <c r="K145" s="45">
        <v>45426</v>
      </c>
      <c r="L145" s="39">
        <v>45430</v>
      </c>
      <c r="M145" s="39" t="s">
        <v>269</v>
      </c>
      <c r="N145" s="45">
        <v>45435</v>
      </c>
      <c r="O145" s="43">
        <v>45435</v>
      </c>
      <c r="P145" s="46">
        <v>45443</v>
      </c>
      <c r="Q145" s="4"/>
    </row>
    <row r="146" spans="1:17" hidden="1" x14ac:dyDescent="0.2">
      <c r="A146" s="2" t="s">
        <v>12</v>
      </c>
      <c r="B146" s="2" t="s">
        <v>234</v>
      </c>
      <c r="C146" s="2" t="s">
        <v>235</v>
      </c>
      <c r="D146" s="4" t="s">
        <v>413</v>
      </c>
      <c r="E146" s="2">
        <v>2749</v>
      </c>
      <c r="F146" s="5">
        <v>2473</v>
      </c>
      <c r="G146" s="2">
        <v>132</v>
      </c>
      <c r="I146" s="22">
        <v>45424</v>
      </c>
      <c r="J146" s="43">
        <v>45425</v>
      </c>
      <c r="K146" s="45">
        <v>45426</v>
      </c>
      <c r="L146" s="39">
        <v>45430</v>
      </c>
      <c r="M146" s="39" t="s">
        <v>269</v>
      </c>
      <c r="N146" s="45">
        <v>45435</v>
      </c>
      <c r="O146" s="43">
        <v>45435</v>
      </c>
      <c r="P146" s="46">
        <v>45443</v>
      </c>
      <c r="Q146" s="4"/>
    </row>
    <row r="147" spans="1:17" hidden="1" x14ac:dyDescent="0.2">
      <c r="A147" s="2" t="s">
        <v>12</v>
      </c>
      <c r="B147" s="2" t="s">
        <v>236</v>
      </c>
      <c r="C147" s="2" t="s">
        <v>237</v>
      </c>
      <c r="D147" s="4" t="s">
        <v>414</v>
      </c>
      <c r="E147" s="2">
        <v>2871</v>
      </c>
      <c r="F147" s="5">
        <v>2513</v>
      </c>
      <c r="G147" s="2">
        <v>105</v>
      </c>
      <c r="I147" s="22">
        <v>45424</v>
      </c>
      <c r="J147" s="43">
        <v>45425</v>
      </c>
      <c r="K147" s="45">
        <v>45426</v>
      </c>
      <c r="L147" s="39">
        <v>45430</v>
      </c>
      <c r="M147" s="39" t="s">
        <v>269</v>
      </c>
      <c r="N147" s="45">
        <v>45435</v>
      </c>
      <c r="O147" s="43">
        <v>45435</v>
      </c>
      <c r="P147" s="46">
        <v>45443</v>
      </c>
      <c r="Q147" s="4"/>
    </row>
    <row r="148" spans="1:17" x14ac:dyDescent="0.2">
      <c r="I148" s="6"/>
      <c r="Q148" s="4"/>
    </row>
    <row r="149" spans="1:17" x14ac:dyDescent="0.2">
      <c r="Q149" s="4"/>
    </row>
    <row r="150" spans="1:17" x14ac:dyDescent="0.2">
      <c r="I150" s="6"/>
      <c r="Q150" s="4"/>
    </row>
    <row r="151" spans="1:17" x14ac:dyDescent="0.2">
      <c r="Q151" s="4"/>
    </row>
    <row r="152" spans="1:17" x14ac:dyDescent="0.2">
      <c r="Q152" s="4"/>
    </row>
    <row r="153" spans="1:17" x14ac:dyDescent="0.2">
      <c r="Q153" s="4"/>
    </row>
    <row r="154" spans="1:17" x14ac:dyDescent="0.2">
      <c r="Q154" s="4"/>
    </row>
    <row r="155" spans="1:17" x14ac:dyDescent="0.2">
      <c r="Q155" s="4"/>
    </row>
    <row r="156" spans="1:17" x14ac:dyDescent="0.2">
      <c r="Q156" s="4"/>
    </row>
    <row r="157" spans="1:17" x14ac:dyDescent="0.2">
      <c r="Q157" s="4"/>
    </row>
    <row r="158" spans="1:17" x14ac:dyDescent="0.2">
      <c r="Q158" s="4"/>
    </row>
    <row r="159" spans="1:17" x14ac:dyDescent="0.2">
      <c r="Q159" s="4"/>
    </row>
    <row r="160" spans="1:17" x14ac:dyDescent="0.2">
      <c r="Q160" s="4"/>
    </row>
    <row r="161" spans="17:17" x14ac:dyDescent="0.2">
      <c r="Q161" s="4"/>
    </row>
    <row r="162" spans="17:17" x14ac:dyDescent="0.2">
      <c r="Q162" s="4"/>
    </row>
    <row r="163" spans="17:17" x14ac:dyDescent="0.2">
      <c r="Q163" s="4"/>
    </row>
    <row r="164" spans="17:17" x14ac:dyDescent="0.2">
      <c r="Q164" s="4"/>
    </row>
    <row r="165" spans="17:17" x14ac:dyDescent="0.2">
      <c r="Q165" s="4"/>
    </row>
    <row r="166" spans="17:17" x14ac:dyDescent="0.2">
      <c r="Q166" s="4"/>
    </row>
    <row r="167" spans="17:17" x14ac:dyDescent="0.2">
      <c r="Q167" s="4"/>
    </row>
    <row r="168" spans="17:17" x14ac:dyDescent="0.2">
      <c r="Q168" s="4"/>
    </row>
    <row r="169" spans="17:17" x14ac:dyDescent="0.2">
      <c r="Q169" s="4"/>
    </row>
    <row r="170" spans="17:17" x14ac:dyDescent="0.2">
      <c r="Q170" s="4"/>
    </row>
    <row r="171" spans="17:17" x14ac:dyDescent="0.2">
      <c r="Q171" s="4"/>
    </row>
    <row r="172" spans="17:17" x14ac:dyDescent="0.2">
      <c r="Q172" s="4"/>
    </row>
    <row r="173" spans="17:17" x14ac:dyDescent="0.2">
      <c r="Q173" s="4"/>
    </row>
    <row r="174" spans="17:17" x14ac:dyDescent="0.2">
      <c r="Q174" s="4"/>
    </row>
    <row r="175" spans="17:17" x14ac:dyDescent="0.2">
      <c r="Q175" s="4"/>
    </row>
    <row r="176" spans="17:17" x14ac:dyDescent="0.2">
      <c r="Q176" s="4"/>
    </row>
    <row r="177" spans="17:17" x14ac:dyDescent="0.2">
      <c r="Q177" s="4"/>
    </row>
    <row r="178" spans="17:17" x14ac:dyDescent="0.2">
      <c r="Q178" s="4"/>
    </row>
    <row r="179" spans="17:17" x14ac:dyDescent="0.2">
      <c r="Q179" s="4"/>
    </row>
    <row r="180" spans="17:17" x14ac:dyDescent="0.2">
      <c r="Q180" s="4"/>
    </row>
    <row r="181" spans="17:17" x14ac:dyDescent="0.2">
      <c r="Q181" s="4"/>
    </row>
    <row r="182" spans="17:17" x14ac:dyDescent="0.2">
      <c r="Q182" s="4"/>
    </row>
    <row r="1048576" spans="11:11" x14ac:dyDescent="0.2">
      <c r="K1048576" s="31"/>
    </row>
  </sheetData>
  <autoFilter ref="A8:P147">
    <filterColumn colId="3">
      <filters>
        <filter val="Z3A - BQ"/>
      </filters>
    </filterColumn>
  </autoFilter>
  <sortState ref="A9:DN148">
    <sortCondition ref="N9:N148"/>
  </sortState>
  <conditionalFormatting sqref="F4:F5">
    <cfRule type="duplicateValues" dxfId="0" priority="1"/>
  </conditionalFormatting>
  <pageMargins left="0.7" right="0.7" top="0.75" bottom="0.75" header="0.3" footer="0.3"/>
  <pageSetup scale="98" orientation="portrait" r:id="rId1"/>
  <rowBreaks count="1" manualBreakCount="1">
    <brk id="44" max="84" man="1"/>
  </rowBreaks>
  <drawing r:id="rId2"/>
  <picture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J16"/>
  <sheetViews>
    <sheetView workbookViewId="0">
      <selection activeCell="F11" sqref="F11:J16"/>
    </sheetView>
  </sheetViews>
  <sheetFormatPr baseColWidth="10" defaultRowHeight="15" x14ac:dyDescent="0.25"/>
  <sheetData>
    <row r="4" spans="6:10" x14ac:dyDescent="0.25">
      <c r="F4" s="2" t="s">
        <v>67</v>
      </c>
      <c r="G4" s="2" t="s">
        <v>68</v>
      </c>
      <c r="H4" s="2" t="s">
        <v>69</v>
      </c>
      <c r="I4" s="26" t="s">
        <v>282</v>
      </c>
    </row>
    <row r="5" spans="6:10" x14ac:dyDescent="0.25">
      <c r="F5" s="2" t="s">
        <v>72</v>
      </c>
      <c r="G5" s="2" t="s">
        <v>73</v>
      </c>
      <c r="H5" s="2" t="s">
        <v>74</v>
      </c>
      <c r="I5" s="26" t="s">
        <v>283</v>
      </c>
    </row>
    <row r="6" spans="6:10" x14ac:dyDescent="0.25">
      <c r="F6" s="2" t="s">
        <v>12</v>
      </c>
      <c r="G6" s="2" t="s">
        <v>89</v>
      </c>
      <c r="H6" s="2" t="s">
        <v>38</v>
      </c>
      <c r="I6" s="26" t="s">
        <v>284</v>
      </c>
    </row>
    <row r="7" spans="6:10" x14ac:dyDescent="0.25">
      <c r="F7" s="2" t="s">
        <v>12</v>
      </c>
      <c r="G7" s="2" t="s">
        <v>60</v>
      </c>
      <c r="H7" s="2" t="s">
        <v>61</v>
      </c>
      <c r="I7" s="26" t="s">
        <v>285</v>
      </c>
    </row>
    <row r="8" spans="6:10" x14ac:dyDescent="0.25">
      <c r="F8" s="2" t="s">
        <v>12</v>
      </c>
      <c r="G8" s="2" t="s">
        <v>85</v>
      </c>
      <c r="H8" s="2" t="s">
        <v>86</v>
      </c>
      <c r="I8" s="26" t="s">
        <v>286</v>
      </c>
    </row>
    <row r="9" spans="6:10" x14ac:dyDescent="0.25">
      <c r="F9" s="2" t="s">
        <v>12</v>
      </c>
      <c r="G9" s="2" t="s">
        <v>87</v>
      </c>
      <c r="H9" s="2" t="s">
        <v>88</v>
      </c>
      <c r="I9" s="26" t="s">
        <v>287</v>
      </c>
    </row>
    <row r="11" spans="6:10" x14ac:dyDescent="0.25">
      <c r="F11" s="2" t="s">
        <v>67</v>
      </c>
      <c r="G11" s="2" t="s">
        <v>68</v>
      </c>
      <c r="H11" s="2" t="s">
        <v>69</v>
      </c>
      <c r="I11" s="26" t="str">
        <f t="shared" ref="I11:I16" si="0">CONCATENATE(G11," - ",F11)</f>
        <v>A2 - SGR</v>
      </c>
      <c r="J11" s="2">
        <v>3456</v>
      </c>
    </row>
    <row r="12" spans="6:10" x14ac:dyDescent="0.25">
      <c r="F12" s="2" t="s">
        <v>72</v>
      </c>
      <c r="G12" s="2" t="s">
        <v>73</v>
      </c>
      <c r="H12" s="2" t="s">
        <v>74</v>
      </c>
      <c r="I12" s="26" t="str">
        <f t="shared" si="0"/>
        <v>SA3 - SA</v>
      </c>
      <c r="J12" s="2">
        <v>6923</v>
      </c>
    </row>
    <row r="13" spans="6:10" x14ac:dyDescent="0.25">
      <c r="F13" s="2" t="s">
        <v>12</v>
      </c>
      <c r="G13" s="2" t="s">
        <v>89</v>
      </c>
      <c r="H13" s="2" t="s">
        <v>38</v>
      </c>
      <c r="I13" s="26" t="str">
        <f t="shared" si="0"/>
        <v>Z41 - BQ</v>
      </c>
      <c r="J13" s="2">
        <v>5275</v>
      </c>
    </row>
    <row r="14" spans="6:10" x14ac:dyDescent="0.25">
      <c r="F14" s="2" t="s">
        <v>12</v>
      </c>
      <c r="G14" s="2" t="s">
        <v>60</v>
      </c>
      <c r="H14" s="2" t="s">
        <v>61</v>
      </c>
      <c r="I14" s="26" t="str">
        <f t="shared" si="0"/>
        <v>Z09 - BQ</v>
      </c>
      <c r="J14" s="2">
        <v>7746</v>
      </c>
    </row>
    <row r="15" spans="6:10" x14ac:dyDescent="0.25">
      <c r="F15" s="2" t="s">
        <v>12</v>
      </c>
      <c r="G15" s="2" t="s">
        <v>85</v>
      </c>
      <c r="H15" s="2" t="s">
        <v>86</v>
      </c>
      <c r="I15" s="26" t="str">
        <f t="shared" si="0"/>
        <v>Z45 - BQ</v>
      </c>
      <c r="J15" s="2">
        <v>4112</v>
      </c>
    </row>
    <row r="16" spans="6:10" x14ac:dyDescent="0.25">
      <c r="F16" s="2" t="s">
        <v>12</v>
      </c>
      <c r="G16" s="2" t="s">
        <v>87</v>
      </c>
      <c r="H16" s="2" t="s">
        <v>88</v>
      </c>
      <c r="I16" s="26" t="str">
        <f t="shared" si="0"/>
        <v>Z08 - BQ</v>
      </c>
      <c r="J16" s="2">
        <v>8821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78"/>
  <sheetViews>
    <sheetView topLeftCell="A457" workbookViewId="0">
      <selection activeCell="H463" sqref="H463"/>
    </sheetView>
  </sheetViews>
  <sheetFormatPr baseColWidth="10" defaultRowHeight="15" x14ac:dyDescent="0.25"/>
  <cols>
    <col min="1" max="1" width="33" bestFit="1" customWidth="1"/>
  </cols>
  <sheetData>
    <row r="1" spans="1:70" x14ac:dyDescent="0.25">
      <c r="A1" s="1" t="s">
        <v>244</v>
      </c>
    </row>
    <row r="2" spans="1:70" x14ac:dyDescent="0.25">
      <c r="A2" s="1">
        <v>43800</v>
      </c>
    </row>
    <row r="3" spans="1:70" x14ac:dyDescent="0.25">
      <c r="A3" s="1">
        <v>43806</v>
      </c>
    </row>
    <row r="4" spans="1:70" x14ac:dyDescent="0.25">
      <c r="A4" s="1">
        <v>43807</v>
      </c>
    </row>
    <row r="5" spans="1:70" x14ac:dyDescent="0.25">
      <c r="A5" s="1">
        <v>43813</v>
      </c>
    </row>
    <row r="6" spans="1:70" x14ac:dyDescent="0.25">
      <c r="A6" s="1">
        <v>43814</v>
      </c>
    </row>
    <row r="7" spans="1:70" x14ac:dyDescent="0.25">
      <c r="A7" s="1">
        <v>43820</v>
      </c>
    </row>
    <row r="8" spans="1:70" x14ac:dyDescent="0.25">
      <c r="A8" s="1">
        <v>43821</v>
      </c>
      <c r="BR8" t="s">
        <v>11</v>
      </c>
    </row>
    <row r="9" spans="1:70" x14ac:dyDescent="0.25">
      <c r="A9" s="1">
        <v>43824</v>
      </c>
    </row>
    <row r="10" spans="1:70" x14ac:dyDescent="0.25">
      <c r="A10" s="1">
        <v>43827</v>
      </c>
    </row>
    <row r="11" spans="1:70" x14ac:dyDescent="0.25">
      <c r="A11" s="1">
        <v>43828</v>
      </c>
    </row>
    <row r="12" spans="1:70" x14ac:dyDescent="0.25">
      <c r="A12" s="1">
        <v>43831</v>
      </c>
    </row>
    <row r="13" spans="1:70" x14ac:dyDescent="0.25">
      <c r="A13" s="1">
        <v>43834</v>
      </c>
    </row>
    <row r="14" spans="1:70" x14ac:dyDescent="0.25">
      <c r="A14" s="1">
        <v>43835</v>
      </c>
    </row>
    <row r="15" spans="1:70" x14ac:dyDescent="0.25">
      <c r="A15" s="1">
        <v>43836</v>
      </c>
    </row>
    <row r="16" spans="1:70" x14ac:dyDescent="0.25">
      <c r="A16" s="1">
        <v>43841</v>
      </c>
    </row>
    <row r="17" spans="1:1" x14ac:dyDescent="0.25">
      <c r="A17" s="1">
        <v>43842</v>
      </c>
    </row>
    <row r="18" spans="1:1" x14ac:dyDescent="0.25">
      <c r="A18" s="1">
        <v>43848</v>
      </c>
    </row>
    <row r="19" spans="1:1" x14ac:dyDescent="0.25">
      <c r="A19" s="1">
        <v>43849</v>
      </c>
    </row>
    <row r="20" spans="1:1" x14ac:dyDescent="0.25">
      <c r="A20" s="1">
        <v>43855</v>
      </c>
    </row>
    <row r="21" spans="1:1" x14ac:dyDescent="0.25">
      <c r="A21" s="1">
        <v>43856</v>
      </c>
    </row>
    <row r="22" spans="1:1" x14ac:dyDescent="0.25">
      <c r="A22" s="1">
        <v>43862</v>
      </c>
    </row>
    <row r="23" spans="1:1" x14ac:dyDescent="0.25">
      <c r="A23" s="1">
        <v>43863</v>
      </c>
    </row>
    <row r="24" spans="1:1" x14ac:dyDescent="0.25">
      <c r="A24" s="1">
        <v>43869</v>
      </c>
    </row>
    <row r="25" spans="1:1" x14ac:dyDescent="0.25">
      <c r="A25" s="1">
        <v>43870</v>
      </c>
    </row>
    <row r="26" spans="1:1" x14ac:dyDescent="0.25">
      <c r="A26" s="1">
        <v>43876</v>
      </c>
    </row>
    <row r="27" spans="1:1" x14ac:dyDescent="0.25">
      <c r="A27" s="1">
        <v>43877</v>
      </c>
    </row>
    <row r="28" spans="1:1" x14ac:dyDescent="0.25">
      <c r="A28" s="1">
        <v>43883</v>
      </c>
    </row>
    <row r="29" spans="1:1" x14ac:dyDescent="0.25">
      <c r="A29" s="1">
        <v>43884</v>
      </c>
    </row>
    <row r="30" spans="1:1" x14ac:dyDescent="0.25">
      <c r="A30" s="1">
        <v>43885</v>
      </c>
    </row>
    <row r="31" spans="1:1" x14ac:dyDescent="0.25">
      <c r="A31" s="1">
        <v>43886</v>
      </c>
    </row>
    <row r="32" spans="1:1" x14ac:dyDescent="0.25">
      <c r="A32" s="1">
        <v>43890</v>
      </c>
    </row>
    <row r="33" spans="1:62" x14ac:dyDescent="0.25">
      <c r="A33" s="1">
        <v>43891</v>
      </c>
    </row>
    <row r="34" spans="1:62" x14ac:dyDescent="0.25">
      <c r="A34" s="1">
        <v>43897</v>
      </c>
    </row>
    <row r="35" spans="1:62" x14ac:dyDescent="0.25">
      <c r="A35" s="1">
        <v>43898</v>
      </c>
      <c r="BJ35" t="s">
        <v>269</v>
      </c>
    </row>
    <row r="36" spans="1:62" x14ac:dyDescent="0.25">
      <c r="A36" s="1">
        <v>43904</v>
      </c>
    </row>
    <row r="37" spans="1:62" x14ac:dyDescent="0.25">
      <c r="A37" s="1">
        <v>43905</v>
      </c>
    </row>
    <row r="38" spans="1:62" x14ac:dyDescent="0.25">
      <c r="A38" s="1">
        <v>43911</v>
      </c>
    </row>
    <row r="39" spans="1:62" x14ac:dyDescent="0.25">
      <c r="A39" s="1">
        <v>43912</v>
      </c>
    </row>
    <row r="40" spans="1:62" x14ac:dyDescent="0.25">
      <c r="A40" s="1">
        <v>43913</v>
      </c>
    </row>
    <row r="41" spans="1:62" x14ac:dyDescent="0.25">
      <c r="A41" s="1">
        <v>43918</v>
      </c>
      <c r="BJ41" t="s">
        <v>269</v>
      </c>
    </row>
    <row r="42" spans="1:62" x14ac:dyDescent="0.25">
      <c r="A42" s="1">
        <v>43919</v>
      </c>
    </row>
    <row r="43" spans="1:62" x14ac:dyDescent="0.25">
      <c r="A43" s="1">
        <v>43925</v>
      </c>
    </row>
    <row r="44" spans="1:62" x14ac:dyDescent="0.25">
      <c r="A44" s="1">
        <v>43926</v>
      </c>
    </row>
    <row r="45" spans="1:62" x14ac:dyDescent="0.25">
      <c r="A45" s="1">
        <v>43930</v>
      </c>
    </row>
    <row r="46" spans="1:62" x14ac:dyDescent="0.25">
      <c r="A46" s="1">
        <v>43931</v>
      </c>
    </row>
    <row r="47" spans="1:62" x14ac:dyDescent="0.25">
      <c r="A47" s="1">
        <v>43932</v>
      </c>
    </row>
    <row r="48" spans="1:62" x14ac:dyDescent="0.25">
      <c r="A48" s="1">
        <v>43933</v>
      </c>
    </row>
    <row r="49" spans="1:1" x14ac:dyDescent="0.25">
      <c r="A49" s="1">
        <v>43939</v>
      </c>
    </row>
    <row r="50" spans="1:1" x14ac:dyDescent="0.25">
      <c r="A50" s="1">
        <v>43940</v>
      </c>
    </row>
    <row r="51" spans="1:1" x14ac:dyDescent="0.25">
      <c r="A51" s="1">
        <v>43946</v>
      </c>
    </row>
    <row r="52" spans="1:1" x14ac:dyDescent="0.25">
      <c r="A52" s="1">
        <v>43947</v>
      </c>
    </row>
    <row r="53" spans="1:1" x14ac:dyDescent="0.25">
      <c r="A53" s="1">
        <v>43952</v>
      </c>
    </row>
    <row r="54" spans="1:1" x14ac:dyDescent="0.25">
      <c r="A54" s="1">
        <v>43953</v>
      </c>
    </row>
    <row r="55" spans="1:1" x14ac:dyDescent="0.25">
      <c r="A55" s="1">
        <v>43954</v>
      </c>
    </row>
    <row r="56" spans="1:1" x14ac:dyDescent="0.25">
      <c r="A56" s="1">
        <v>43960</v>
      </c>
    </row>
    <row r="57" spans="1:1" x14ac:dyDescent="0.25">
      <c r="A57" s="1">
        <v>43961</v>
      </c>
    </row>
    <row r="58" spans="1:1" x14ac:dyDescent="0.25">
      <c r="A58" s="1">
        <v>43967</v>
      </c>
    </row>
    <row r="59" spans="1:1" x14ac:dyDescent="0.25">
      <c r="A59" s="1">
        <v>43968</v>
      </c>
    </row>
    <row r="60" spans="1:1" x14ac:dyDescent="0.25">
      <c r="A60" s="1">
        <v>43974</v>
      </c>
    </row>
    <row r="61" spans="1:1" x14ac:dyDescent="0.25">
      <c r="A61" s="1">
        <v>43975</v>
      </c>
    </row>
    <row r="62" spans="1:1" x14ac:dyDescent="0.25">
      <c r="A62" s="1">
        <v>43976</v>
      </c>
    </row>
    <row r="63" spans="1:1" x14ac:dyDescent="0.25">
      <c r="A63" s="1">
        <v>43981</v>
      </c>
    </row>
    <row r="64" spans="1:1" x14ac:dyDescent="0.25">
      <c r="A64" s="1">
        <v>43982</v>
      </c>
    </row>
    <row r="65" spans="1:1" x14ac:dyDescent="0.25">
      <c r="A65" s="1">
        <v>43988</v>
      </c>
    </row>
    <row r="66" spans="1:1" x14ac:dyDescent="0.25">
      <c r="A66" s="1">
        <v>43989</v>
      </c>
    </row>
    <row r="67" spans="1:1" x14ac:dyDescent="0.25">
      <c r="A67" s="1">
        <v>43995</v>
      </c>
    </row>
    <row r="68" spans="1:1" x14ac:dyDescent="0.25">
      <c r="A68" s="1">
        <v>43996</v>
      </c>
    </row>
    <row r="69" spans="1:1" x14ac:dyDescent="0.25">
      <c r="A69" s="1">
        <v>43997</v>
      </c>
    </row>
    <row r="70" spans="1:1" x14ac:dyDescent="0.25">
      <c r="A70" s="1">
        <v>44002</v>
      </c>
    </row>
    <row r="71" spans="1:1" x14ac:dyDescent="0.25">
      <c r="A71" s="1">
        <v>44003</v>
      </c>
    </row>
    <row r="72" spans="1:1" x14ac:dyDescent="0.25">
      <c r="A72" s="1">
        <v>44004</v>
      </c>
    </row>
    <row r="73" spans="1:1" x14ac:dyDescent="0.25">
      <c r="A73" s="1">
        <v>44009</v>
      </c>
    </row>
    <row r="74" spans="1:1" x14ac:dyDescent="0.25">
      <c r="A74" s="1">
        <v>44010</v>
      </c>
    </row>
    <row r="75" spans="1:1" x14ac:dyDescent="0.25">
      <c r="A75" s="1">
        <v>44011</v>
      </c>
    </row>
    <row r="76" spans="1:1" x14ac:dyDescent="0.25">
      <c r="A76" s="1">
        <v>44016</v>
      </c>
    </row>
    <row r="77" spans="1:1" x14ac:dyDescent="0.25">
      <c r="A77" s="1">
        <v>44017</v>
      </c>
    </row>
    <row r="78" spans="1:1" x14ac:dyDescent="0.25">
      <c r="A78" s="1">
        <v>44023</v>
      </c>
    </row>
    <row r="79" spans="1:1" x14ac:dyDescent="0.25">
      <c r="A79" s="1">
        <v>44024</v>
      </c>
    </row>
    <row r="80" spans="1:1" x14ac:dyDescent="0.25">
      <c r="A80" s="1">
        <v>44030</v>
      </c>
    </row>
    <row r="81" spans="1:1" x14ac:dyDescent="0.25">
      <c r="A81" s="1">
        <v>44031</v>
      </c>
    </row>
    <row r="82" spans="1:1" x14ac:dyDescent="0.25">
      <c r="A82" s="1">
        <v>44032</v>
      </c>
    </row>
    <row r="83" spans="1:1" x14ac:dyDescent="0.25">
      <c r="A83" s="1">
        <v>44037</v>
      </c>
    </row>
    <row r="84" spans="1:1" x14ac:dyDescent="0.25">
      <c r="A84" s="1">
        <v>44038</v>
      </c>
    </row>
    <row r="85" spans="1:1" x14ac:dyDescent="0.25">
      <c r="A85" s="1">
        <v>44044</v>
      </c>
    </row>
    <row r="86" spans="1:1" x14ac:dyDescent="0.25">
      <c r="A86" s="1">
        <v>44045</v>
      </c>
    </row>
    <row r="87" spans="1:1" x14ac:dyDescent="0.25">
      <c r="A87" s="1">
        <v>44050</v>
      </c>
    </row>
    <row r="88" spans="1:1" x14ac:dyDescent="0.25">
      <c r="A88" s="1">
        <v>44051</v>
      </c>
    </row>
    <row r="89" spans="1:1" x14ac:dyDescent="0.25">
      <c r="A89" s="1">
        <v>44052</v>
      </c>
    </row>
    <row r="90" spans="1:1" x14ac:dyDescent="0.25">
      <c r="A90" s="1">
        <v>44058</v>
      </c>
    </row>
    <row r="91" spans="1:1" x14ac:dyDescent="0.25">
      <c r="A91" s="1">
        <v>44059</v>
      </c>
    </row>
    <row r="92" spans="1:1" x14ac:dyDescent="0.25">
      <c r="A92" s="1">
        <v>44060</v>
      </c>
    </row>
    <row r="93" spans="1:1" x14ac:dyDescent="0.25">
      <c r="A93" s="1">
        <v>44065</v>
      </c>
    </row>
    <row r="94" spans="1:1" x14ac:dyDescent="0.25">
      <c r="A94" s="1">
        <v>44066</v>
      </c>
    </row>
    <row r="95" spans="1:1" x14ac:dyDescent="0.25">
      <c r="A95" s="1">
        <v>44072</v>
      </c>
    </row>
    <row r="96" spans="1:1" x14ac:dyDescent="0.25">
      <c r="A96" s="1">
        <v>44073</v>
      </c>
    </row>
    <row r="97" spans="1:1" x14ac:dyDescent="0.25">
      <c r="A97" s="1">
        <v>44079</v>
      </c>
    </row>
    <row r="98" spans="1:1" x14ac:dyDescent="0.25">
      <c r="A98" s="1">
        <v>44080</v>
      </c>
    </row>
    <row r="99" spans="1:1" x14ac:dyDescent="0.25">
      <c r="A99" s="1">
        <v>44086</v>
      </c>
    </row>
    <row r="100" spans="1:1" x14ac:dyDescent="0.25">
      <c r="A100" s="1">
        <v>44087</v>
      </c>
    </row>
    <row r="101" spans="1:1" x14ac:dyDescent="0.25">
      <c r="A101" s="1">
        <v>44093</v>
      </c>
    </row>
    <row r="102" spans="1:1" x14ac:dyDescent="0.25">
      <c r="A102" s="1">
        <v>44094</v>
      </c>
    </row>
    <row r="103" spans="1:1" x14ac:dyDescent="0.25">
      <c r="A103" s="1">
        <v>44100</v>
      </c>
    </row>
    <row r="104" spans="1:1" x14ac:dyDescent="0.25">
      <c r="A104" s="1">
        <v>44101</v>
      </c>
    </row>
    <row r="105" spans="1:1" x14ac:dyDescent="0.25">
      <c r="A105" s="1">
        <v>44107</v>
      </c>
    </row>
    <row r="106" spans="1:1" x14ac:dyDescent="0.25">
      <c r="A106" s="1">
        <v>44108</v>
      </c>
    </row>
    <row r="107" spans="1:1" x14ac:dyDescent="0.25">
      <c r="A107" s="1">
        <v>44114</v>
      </c>
    </row>
    <row r="108" spans="1:1" x14ac:dyDescent="0.25">
      <c r="A108" s="1">
        <v>44115</v>
      </c>
    </row>
    <row r="109" spans="1:1" x14ac:dyDescent="0.25">
      <c r="A109" s="1">
        <v>44116</v>
      </c>
    </row>
    <row r="110" spans="1:1" x14ac:dyDescent="0.25">
      <c r="A110" s="1">
        <v>44121</v>
      </c>
    </row>
    <row r="111" spans="1:1" x14ac:dyDescent="0.25">
      <c r="A111" s="1">
        <v>44122</v>
      </c>
    </row>
    <row r="112" spans="1:1" x14ac:dyDescent="0.25">
      <c r="A112" s="1">
        <v>44128</v>
      </c>
    </row>
    <row r="113" spans="1:1" x14ac:dyDescent="0.25">
      <c r="A113" s="1">
        <v>44129</v>
      </c>
    </row>
    <row r="114" spans="1:1" x14ac:dyDescent="0.25">
      <c r="A114" s="1">
        <v>44135</v>
      </c>
    </row>
    <row r="115" spans="1:1" x14ac:dyDescent="0.25">
      <c r="A115" s="1">
        <v>44136</v>
      </c>
    </row>
    <row r="116" spans="1:1" x14ac:dyDescent="0.25">
      <c r="A116" s="1">
        <v>44137</v>
      </c>
    </row>
    <row r="117" spans="1:1" x14ac:dyDescent="0.25">
      <c r="A117" s="1">
        <v>44142</v>
      </c>
    </row>
    <row r="118" spans="1:1" x14ac:dyDescent="0.25">
      <c r="A118" s="1">
        <v>44143</v>
      </c>
    </row>
    <row r="119" spans="1:1" x14ac:dyDescent="0.25">
      <c r="A119" s="1">
        <v>44149</v>
      </c>
    </row>
    <row r="120" spans="1:1" x14ac:dyDescent="0.25">
      <c r="A120" s="1">
        <v>44150</v>
      </c>
    </row>
    <row r="121" spans="1:1" x14ac:dyDescent="0.25">
      <c r="A121" s="1">
        <v>44151</v>
      </c>
    </row>
    <row r="122" spans="1:1" x14ac:dyDescent="0.25">
      <c r="A122" s="1">
        <v>44156</v>
      </c>
    </row>
    <row r="123" spans="1:1" x14ac:dyDescent="0.25">
      <c r="A123" s="1">
        <v>44157</v>
      </c>
    </row>
    <row r="124" spans="1:1" x14ac:dyDescent="0.25">
      <c r="A124" s="1">
        <v>44163</v>
      </c>
    </row>
    <row r="125" spans="1:1" x14ac:dyDescent="0.25">
      <c r="A125" s="1">
        <v>44164</v>
      </c>
    </row>
    <row r="126" spans="1:1" x14ac:dyDescent="0.25">
      <c r="A126" s="1">
        <v>44170</v>
      </c>
    </row>
    <row r="127" spans="1:1" x14ac:dyDescent="0.25">
      <c r="A127" s="1">
        <v>44171</v>
      </c>
    </row>
    <row r="128" spans="1:1" x14ac:dyDescent="0.25">
      <c r="A128" s="1">
        <v>44173</v>
      </c>
    </row>
    <row r="129" spans="1:70" x14ac:dyDescent="0.25">
      <c r="A129" s="1">
        <v>44177</v>
      </c>
    </row>
    <row r="130" spans="1:70" x14ac:dyDescent="0.25">
      <c r="A130" s="1">
        <v>44178</v>
      </c>
    </row>
    <row r="131" spans="1:70" x14ac:dyDescent="0.25">
      <c r="A131" s="1">
        <v>44184</v>
      </c>
    </row>
    <row r="132" spans="1:70" x14ac:dyDescent="0.25">
      <c r="A132" s="1">
        <v>44185</v>
      </c>
    </row>
    <row r="133" spans="1:70" x14ac:dyDescent="0.25">
      <c r="A133" s="1">
        <v>44190</v>
      </c>
    </row>
    <row r="134" spans="1:70" x14ac:dyDescent="0.25">
      <c r="A134" s="1">
        <v>44191</v>
      </c>
    </row>
    <row r="135" spans="1:70" x14ac:dyDescent="0.25">
      <c r="A135" s="1">
        <v>44192</v>
      </c>
    </row>
    <row r="136" spans="1:70" x14ac:dyDescent="0.25">
      <c r="A136" s="1">
        <v>44197</v>
      </c>
    </row>
    <row r="137" spans="1:70" x14ac:dyDescent="0.25">
      <c r="A137" s="1">
        <v>44198</v>
      </c>
    </row>
    <row r="138" spans="1:70" x14ac:dyDescent="0.25">
      <c r="A138" s="1">
        <v>44199</v>
      </c>
    </row>
    <row r="139" spans="1:70" x14ac:dyDescent="0.25">
      <c r="A139" s="1">
        <v>44170</v>
      </c>
      <c r="BR139" s="23">
        <v>45046</v>
      </c>
    </row>
    <row r="140" spans="1:70" x14ac:dyDescent="0.25">
      <c r="A140" s="1">
        <v>44171</v>
      </c>
    </row>
    <row r="141" spans="1:70" x14ac:dyDescent="0.25">
      <c r="A141" s="1">
        <v>44173</v>
      </c>
      <c r="BO141">
        <f>BL141+1</f>
        <v>1</v>
      </c>
    </row>
    <row r="142" spans="1:70" x14ac:dyDescent="0.25">
      <c r="A142" s="1">
        <v>44177</v>
      </c>
    </row>
    <row r="143" spans="1:70" x14ac:dyDescent="0.25">
      <c r="A143" s="1">
        <v>44178</v>
      </c>
    </row>
    <row r="144" spans="1:70" x14ac:dyDescent="0.25">
      <c r="A144" s="1">
        <v>44184</v>
      </c>
    </row>
    <row r="145" spans="1:1" x14ac:dyDescent="0.25">
      <c r="A145" s="1">
        <v>44185</v>
      </c>
    </row>
    <row r="146" spans="1:1" x14ac:dyDescent="0.25">
      <c r="A146" s="1">
        <v>44190</v>
      </c>
    </row>
    <row r="147" spans="1:1" x14ac:dyDescent="0.25">
      <c r="A147" s="1">
        <v>44191</v>
      </c>
    </row>
    <row r="148" spans="1:1" x14ac:dyDescent="0.25">
      <c r="A148" s="1">
        <v>44192</v>
      </c>
    </row>
    <row r="149" spans="1:1" x14ac:dyDescent="0.25">
      <c r="A149" s="1">
        <v>44197</v>
      </c>
    </row>
    <row r="150" spans="1:1" x14ac:dyDescent="0.25">
      <c r="A150" s="1">
        <v>44198</v>
      </c>
    </row>
    <row r="151" spans="1:1" x14ac:dyDescent="0.25">
      <c r="A151" s="1">
        <v>44199</v>
      </c>
    </row>
    <row r="152" spans="1:1" x14ac:dyDescent="0.25">
      <c r="A152" s="1">
        <v>44205</v>
      </c>
    </row>
    <row r="153" spans="1:1" x14ac:dyDescent="0.25">
      <c r="A153" s="1">
        <v>44206</v>
      </c>
    </row>
    <row r="154" spans="1:1" x14ac:dyDescent="0.25">
      <c r="A154" s="1">
        <v>44207</v>
      </c>
    </row>
    <row r="155" spans="1:1" x14ac:dyDescent="0.25">
      <c r="A155" s="1">
        <v>44212</v>
      </c>
    </row>
    <row r="156" spans="1:1" x14ac:dyDescent="0.25">
      <c r="A156" s="1">
        <v>44213</v>
      </c>
    </row>
    <row r="157" spans="1:1" x14ac:dyDescent="0.25">
      <c r="A157" s="1">
        <v>44219</v>
      </c>
    </row>
    <row r="158" spans="1:1" x14ac:dyDescent="0.25">
      <c r="A158" s="1">
        <v>44220</v>
      </c>
    </row>
    <row r="159" spans="1:1" x14ac:dyDescent="0.25">
      <c r="A159" s="1">
        <v>44226</v>
      </c>
    </row>
    <row r="160" spans="1:1" x14ac:dyDescent="0.25">
      <c r="A160" s="1">
        <v>44227</v>
      </c>
    </row>
    <row r="161" spans="1:1" x14ac:dyDescent="0.25">
      <c r="A161" s="1">
        <v>44233</v>
      </c>
    </row>
    <row r="162" spans="1:1" x14ac:dyDescent="0.25">
      <c r="A162" s="1">
        <v>44234</v>
      </c>
    </row>
    <row r="163" spans="1:1" x14ac:dyDescent="0.25">
      <c r="A163" s="1">
        <v>44240</v>
      </c>
    </row>
    <row r="164" spans="1:1" x14ac:dyDescent="0.25">
      <c r="A164" s="1">
        <v>44241</v>
      </c>
    </row>
    <row r="165" spans="1:1" x14ac:dyDescent="0.25">
      <c r="A165" s="1">
        <v>44247</v>
      </c>
    </row>
    <row r="166" spans="1:1" x14ac:dyDescent="0.25">
      <c r="A166" s="1">
        <v>44248</v>
      </c>
    </row>
    <row r="167" spans="1:1" x14ac:dyDescent="0.25">
      <c r="A167" s="1">
        <v>44254</v>
      </c>
    </row>
    <row r="168" spans="1:1" x14ac:dyDescent="0.25">
      <c r="A168" s="1">
        <v>44255</v>
      </c>
    </row>
    <row r="169" spans="1:1" x14ac:dyDescent="0.25">
      <c r="A169" s="1">
        <v>44261</v>
      </c>
    </row>
    <row r="170" spans="1:1" x14ac:dyDescent="0.25">
      <c r="A170" s="1">
        <v>44262</v>
      </c>
    </row>
    <row r="171" spans="1:1" x14ac:dyDescent="0.25">
      <c r="A171" s="1">
        <v>44268</v>
      </c>
    </row>
    <row r="172" spans="1:1" x14ac:dyDescent="0.25">
      <c r="A172" s="1">
        <v>44269</v>
      </c>
    </row>
    <row r="173" spans="1:1" x14ac:dyDescent="0.25">
      <c r="A173" s="1">
        <v>44275</v>
      </c>
    </row>
    <row r="174" spans="1:1" x14ac:dyDescent="0.25">
      <c r="A174" s="1">
        <v>44276</v>
      </c>
    </row>
    <row r="175" spans="1:1" x14ac:dyDescent="0.25">
      <c r="A175" s="1">
        <v>44277</v>
      </c>
    </row>
    <row r="176" spans="1:1" x14ac:dyDescent="0.25">
      <c r="A176" s="1">
        <v>44282</v>
      </c>
    </row>
    <row r="177" spans="1:1" x14ac:dyDescent="0.25">
      <c r="A177" s="1">
        <v>44283</v>
      </c>
    </row>
    <row r="178" spans="1:1" x14ac:dyDescent="0.25">
      <c r="A178" s="1">
        <v>44287</v>
      </c>
    </row>
    <row r="179" spans="1:1" x14ac:dyDescent="0.25">
      <c r="A179" s="1">
        <v>44288</v>
      </c>
    </row>
    <row r="180" spans="1:1" x14ac:dyDescent="0.25">
      <c r="A180" s="1">
        <v>44289</v>
      </c>
    </row>
    <row r="181" spans="1:1" x14ac:dyDescent="0.25">
      <c r="A181" s="1">
        <v>44290</v>
      </c>
    </row>
    <row r="182" spans="1:1" x14ac:dyDescent="0.25">
      <c r="A182" s="1">
        <v>44296</v>
      </c>
    </row>
    <row r="183" spans="1:1" x14ac:dyDescent="0.25">
      <c r="A183" s="1">
        <v>44297</v>
      </c>
    </row>
    <row r="184" spans="1:1" x14ac:dyDescent="0.25">
      <c r="A184" s="1">
        <v>44303</v>
      </c>
    </row>
    <row r="185" spans="1:1" x14ac:dyDescent="0.25">
      <c r="A185" s="1">
        <v>44304</v>
      </c>
    </row>
    <row r="186" spans="1:1" x14ac:dyDescent="0.25">
      <c r="A186" s="1">
        <v>44310</v>
      </c>
    </row>
    <row r="187" spans="1:1" x14ac:dyDescent="0.25">
      <c r="A187" s="1">
        <v>44311</v>
      </c>
    </row>
    <row r="188" spans="1:1" x14ac:dyDescent="0.25">
      <c r="A188" s="1">
        <v>44317</v>
      </c>
    </row>
    <row r="189" spans="1:1" x14ac:dyDescent="0.25">
      <c r="A189" s="1">
        <v>44318</v>
      </c>
    </row>
    <row r="190" spans="1:1" x14ac:dyDescent="0.25">
      <c r="A190" s="1">
        <v>44324</v>
      </c>
    </row>
    <row r="191" spans="1:1" x14ac:dyDescent="0.25">
      <c r="A191" s="1">
        <v>44325</v>
      </c>
    </row>
    <row r="192" spans="1:1" x14ac:dyDescent="0.25">
      <c r="A192" s="1">
        <v>44331</v>
      </c>
    </row>
    <row r="193" spans="1:1" x14ac:dyDescent="0.25">
      <c r="A193" s="1">
        <v>44332</v>
      </c>
    </row>
    <row r="194" spans="1:1" x14ac:dyDescent="0.25">
      <c r="A194" s="1">
        <v>44333</v>
      </c>
    </row>
    <row r="195" spans="1:1" x14ac:dyDescent="0.25">
      <c r="A195" s="1">
        <v>44338</v>
      </c>
    </row>
    <row r="196" spans="1:1" x14ac:dyDescent="0.25">
      <c r="A196" s="1">
        <v>44339</v>
      </c>
    </row>
    <row r="197" spans="1:1" x14ac:dyDescent="0.25">
      <c r="A197" s="1">
        <v>44345</v>
      </c>
    </row>
    <row r="198" spans="1:1" x14ac:dyDescent="0.25">
      <c r="A198" s="1">
        <v>44346</v>
      </c>
    </row>
    <row r="199" spans="1:1" x14ac:dyDescent="0.25">
      <c r="A199" s="1">
        <v>44352</v>
      </c>
    </row>
    <row r="200" spans="1:1" x14ac:dyDescent="0.25">
      <c r="A200" s="1">
        <v>44353</v>
      </c>
    </row>
    <row r="201" spans="1:1" x14ac:dyDescent="0.25">
      <c r="A201" s="1">
        <v>44354</v>
      </c>
    </row>
    <row r="202" spans="1:1" x14ac:dyDescent="0.25">
      <c r="A202" s="1">
        <v>44359</v>
      </c>
    </row>
    <row r="203" spans="1:1" x14ac:dyDescent="0.25">
      <c r="A203" s="1">
        <v>44360</v>
      </c>
    </row>
    <row r="204" spans="1:1" x14ac:dyDescent="0.25">
      <c r="A204" s="1">
        <v>44361</v>
      </c>
    </row>
    <row r="205" spans="1:1" x14ac:dyDescent="0.25">
      <c r="A205" s="1">
        <v>44366</v>
      </c>
    </row>
    <row r="206" spans="1:1" x14ac:dyDescent="0.25">
      <c r="A206" s="1">
        <v>44367</v>
      </c>
    </row>
    <row r="207" spans="1:1" x14ac:dyDescent="0.25">
      <c r="A207" s="1">
        <v>44373</v>
      </c>
    </row>
    <row r="208" spans="1:1" x14ac:dyDescent="0.25">
      <c r="A208" s="1">
        <v>44374</v>
      </c>
    </row>
    <row r="209" spans="1:1" x14ac:dyDescent="0.25">
      <c r="A209" s="1">
        <v>44380</v>
      </c>
    </row>
    <row r="210" spans="1:1" x14ac:dyDescent="0.25">
      <c r="A210" s="1">
        <v>44381</v>
      </c>
    </row>
    <row r="211" spans="1:1" x14ac:dyDescent="0.25">
      <c r="A211" s="1">
        <v>44382</v>
      </c>
    </row>
    <row r="212" spans="1:1" x14ac:dyDescent="0.25">
      <c r="A212" s="1">
        <v>44387</v>
      </c>
    </row>
    <row r="213" spans="1:1" x14ac:dyDescent="0.25">
      <c r="A213" s="1">
        <v>44388</v>
      </c>
    </row>
    <row r="214" spans="1:1" x14ac:dyDescent="0.25">
      <c r="A214" s="1">
        <v>44394</v>
      </c>
    </row>
    <row r="215" spans="1:1" x14ac:dyDescent="0.25">
      <c r="A215" s="1">
        <v>44395</v>
      </c>
    </row>
    <row r="216" spans="1:1" x14ac:dyDescent="0.25">
      <c r="A216" s="1">
        <v>44397</v>
      </c>
    </row>
    <row r="217" spans="1:1" x14ac:dyDescent="0.25">
      <c r="A217" s="1">
        <v>44401</v>
      </c>
    </row>
    <row r="218" spans="1:1" x14ac:dyDescent="0.25">
      <c r="A218" s="1">
        <v>44402</v>
      </c>
    </row>
    <row r="219" spans="1:1" x14ac:dyDescent="0.25">
      <c r="A219" s="1">
        <v>44408</v>
      </c>
    </row>
    <row r="220" spans="1:1" x14ac:dyDescent="0.25">
      <c r="A220" s="1">
        <v>44409</v>
      </c>
    </row>
    <row r="221" spans="1:1" x14ac:dyDescent="0.25">
      <c r="A221" s="1">
        <v>44410</v>
      </c>
    </row>
    <row r="222" spans="1:1" x14ac:dyDescent="0.25">
      <c r="A222" s="1">
        <v>44415</v>
      </c>
    </row>
    <row r="223" spans="1:1" x14ac:dyDescent="0.25">
      <c r="A223" s="1">
        <v>44416</v>
      </c>
    </row>
    <row r="224" spans="1:1" x14ac:dyDescent="0.25">
      <c r="A224" s="1">
        <v>44422</v>
      </c>
    </row>
    <row r="225" spans="1:1" x14ac:dyDescent="0.25">
      <c r="A225" s="1">
        <v>44423</v>
      </c>
    </row>
    <row r="226" spans="1:1" x14ac:dyDescent="0.25">
      <c r="A226" s="1">
        <v>44424</v>
      </c>
    </row>
    <row r="227" spans="1:1" x14ac:dyDescent="0.25">
      <c r="A227" s="1">
        <v>44429</v>
      </c>
    </row>
    <row r="228" spans="1:1" x14ac:dyDescent="0.25">
      <c r="A228" s="1">
        <v>44430</v>
      </c>
    </row>
    <row r="229" spans="1:1" x14ac:dyDescent="0.25">
      <c r="A229" s="1">
        <v>44436</v>
      </c>
    </row>
    <row r="230" spans="1:1" x14ac:dyDescent="0.25">
      <c r="A230" s="1">
        <v>44437</v>
      </c>
    </row>
    <row r="231" spans="1:1" x14ac:dyDescent="0.25">
      <c r="A231" s="1">
        <v>44443</v>
      </c>
    </row>
    <row r="232" spans="1:1" x14ac:dyDescent="0.25">
      <c r="A232" s="1">
        <v>44444</v>
      </c>
    </row>
    <row r="233" spans="1:1" x14ac:dyDescent="0.25">
      <c r="A233" s="1">
        <v>44450</v>
      </c>
    </row>
    <row r="234" spans="1:1" x14ac:dyDescent="0.25">
      <c r="A234" s="1">
        <v>44451</v>
      </c>
    </row>
    <row r="235" spans="1:1" x14ac:dyDescent="0.25">
      <c r="A235" s="1">
        <v>44457</v>
      </c>
    </row>
    <row r="236" spans="1:1" x14ac:dyDescent="0.25">
      <c r="A236" s="1">
        <v>44458</v>
      </c>
    </row>
    <row r="237" spans="1:1" x14ac:dyDescent="0.25">
      <c r="A237" s="1">
        <v>44464</v>
      </c>
    </row>
    <row r="238" spans="1:1" x14ac:dyDescent="0.25">
      <c r="A238" s="1">
        <v>44465</v>
      </c>
    </row>
    <row r="239" spans="1:1" x14ac:dyDescent="0.25">
      <c r="A239" s="1">
        <v>44471</v>
      </c>
    </row>
    <row r="240" spans="1:1" x14ac:dyDescent="0.25">
      <c r="A240" s="1">
        <v>44472</v>
      </c>
    </row>
    <row r="241" spans="1:1" x14ac:dyDescent="0.25">
      <c r="A241" s="1">
        <v>44478</v>
      </c>
    </row>
    <row r="242" spans="1:1" x14ac:dyDescent="0.25">
      <c r="A242" s="1">
        <v>44479</v>
      </c>
    </row>
    <row r="243" spans="1:1" x14ac:dyDescent="0.25">
      <c r="A243" s="1">
        <v>44485</v>
      </c>
    </row>
    <row r="244" spans="1:1" x14ac:dyDescent="0.25">
      <c r="A244" s="1">
        <v>44486</v>
      </c>
    </row>
    <row r="245" spans="1:1" x14ac:dyDescent="0.25">
      <c r="A245" s="1">
        <v>44487</v>
      </c>
    </row>
    <row r="246" spans="1:1" x14ac:dyDescent="0.25">
      <c r="A246" s="1">
        <v>44492</v>
      </c>
    </row>
    <row r="247" spans="1:1" x14ac:dyDescent="0.25">
      <c r="A247" s="1">
        <v>44493</v>
      </c>
    </row>
    <row r="248" spans="1:1" x14ac:dyDescent="0.25">
      <c r="A248" s="1">
        <v>44499</v>
      </c>
    </row>
    <row r="249" spans="1:1" x14ac:dyDescent="0.25">
      <c r="A249" s="1">
        <v>44500</v>
      </c>
    </row>
    <row r="250" spans="1:1" x14ac:dyDescent="0.25">
      <c r="A250" s="1">
        <v>44501</v>
      </c>
    </row>
    <row r="251" spans="1:1" x14ac:dyDescent="0.25">
      <c r="A251" s="1">
        <v>44506</v>
      </c>
    </row>
    <row r="252" spans="1:1" x14ac:dyDescent="0.25">
      <c r="A252" s="1">
        <v>44507</v>
      </c>
    </row>
    <row r="253" spans="1:1" x14ac:dyDescent="0.25">
      <c r="A253" s="1">
        <v>44513</v>
      </c>
    </row>
    <row r="254" spans="1:1" x14ac:dyDescent="0.25">
      <c r="A254" s="1">
        <v>44514</v>
      </c>
    </row>
    <row r="255" spans="1:1" x14ac:dyDescent="0.25">
      <c r="A255" s="1">
        <v>44515</v>
      </c>
    </row>
    <row r="256" spans="1:1" x14ac:dyDescent="0.25">
      <c r="A256" s="1">
        <v>44520</v>
      </c>
    </row>
    <row r="257" spans="1:1" x14ac:dyDescent="0.25">
      <c r="A257" s="1">
        <v>44521</v>
      </c>
    </row>
    <row r="258" spans="1:1" x14ac:dyDescent="0.25">
      <c r="A258" s="1">
        <v>44527</v>
      </c>
    </row>
    <row r="259" spans="1:1" x14ac:dyDescent="0.25">
      <c r="A259" s="1">
        <v>44528</v>
      </c>
    </row>
    <row r="260" spans="1:1" x14ac:dyDescent="0.25">
      <c r="A260" s="1">
        <v>44534</v>
      </c>
    </row>
    <row r="261" spans="1:1" x14ac:dyDescent="0.25">
      <c r="A261" s="1">
        <v>44535</v>
      </c>
    </row>
    <row r="262" spans="1:1" x14ac:dyDescent="0.25">
      <c r="A262" s="1">
        <v>44538</v>
      </c>
    </row>
    <row r="263" spans="1:1" x14ac:dyDescent="0.25">
      <c r="A263" s="1">
        <v>44541</v>
      </c>
    </row>
    <row r="264" spans="1:1" x14ac:dyDescent="0.25">
      <c r="A264" s="1">
        <v>44542</v>
      </c>
    </row>
    <row r="265" spans="1:1" x14ac:dyDescent="0.25">
      <c r="A265" s="1">
        <v>44548</v>
      </c>
    </row>
    <row r="266" spans="1:1" x14ac:dyDescent="0.25">
      <c r="A266" s="1">
        <v>44549</v>
      </c>
    </row>
    <row r="267" spans="1:1" x14ac:dyDescent="0.25">
      <c r="A267" s="1">
        <v>44555</v>
      </c>
    </row>
    <row r="268" spans="1:1" x14ac:dyDescent="0.25">
      <c r="A268" s="1">
        <v>44556</v>
      </c>
    </row>
    <row r="269" spans="1:1" x14ac:dyDescent="0.25">
      <c r="A269" s="1">
        <v>44562</v>
      </c>
    </row>
    <row r="270" spans="1:1" x14ac:dyDescent="0.25">
      <c r="A270" s="1">
        <v>44563</v>
      </c>
    </row>
    <row r="271" spans="1:1" x14ac:dyDescent="0.25">
      <c r="A271" s="1">
        <v>44569</v>
      </c>
    </row>
    <row r="272" spans="1:1" x14ac:dyDescent="0.25">
      <c r="A272" s="1">
        <v>44570</v>
      </c>
    </row>
    <row r="273" spans="1:1" x14ac:dyDescent="0.25">
      <c r="A273" s="1">
        <v>44571</v>
      </c>
    </row>
    <row r="274" spans="1:1" x14ac:dyDescent="0.25">
      <c r="A274" s="1">
        <v>44576</v>
      </c>
    </row>
    <row r="275" spans="1:1" x14ac:dyDescent="0.25">
      <c r="A275" s="1">
        <v>44577</v>
      </c>
    </row>
    <row r="276" spans="1:1" x14ac:dyDescent="0.25">
      <c r="A276" s="1">
        <v>44583</v>
      </c>
    </row>
    <row r="277" spans="1:1" x14ac:dyDescent="0.25">
      <c r="A277" s="1">
        <v>44584</v>
      </c>
    </row>
    <row r="278" spans="1:1" x14ac:dyDescent="0.25">
      <c r="A278" s="1">
        <v>44590</v>
      </c>
    </row>
    <row r="279" spans="1:1" x14ac:dyDescent="0.25">
      <c r="A279" s="1">
        <v>44591</v>
      </c>
    </row>
    <row r="280" spans="1:1" x14ac:dyDescent="0.25">
      <c r="A280" s="1">
        <v>44598</v>
      </c>
    </row>
    <row r="281" spans="1:1" x14ac:dyDescent="0.25">
      <c r="A281" s="1">
        <v>44597</v>
      </c>
    </row>
    <row r="282" spans="1:1" x14ac:dyDescent="0.25">
      <c r="A282" s="1">
        <v>44604</v>
      </c>
    </row>
    <row r="283" spans="1:1" x14ac:dyDescent="0.25">
      <c r="A283" s="1">
        <v>44605</v>
      </c>
    </row>
    <row r="284" spans="1:1" x14ac:dyDescent="0.25">
      <c r="A284" s="1">
        <v>44611</v>
      </c>
    </row>
    <row r="285" spans="1:1" x14ac:dyDescent="0.25">
      <c r="A285" s="1">
        <v>44612</v>
      </c>
    </row>
    <row r="286" spans="1:1" x14ac:dyDescent="0.25">
      <c r="A286" s="1">
        <v>44618</v>
      </c>
    </row>
    <row r="287" spans="1:1" x14ac:dyDescent="0.25">
      <c r="A287" s="1">
        <v>44619</v>
      </c>
    </row>
    <row r="288" spans="1:1" x14ac:dyDescent="0.25">
      <c r="A288" s="1">
        <v>44625</v>
      </c>
    </row>
    <row r="289" spans="1:1" x14ac:dyDescent="0.25">
      <c r="A289" s="1">
        <v>44626</v>
      </c>
    </row>
    <row r="290" spans="1:1" x14ac:dyDescent="0.25">
      <c r="A290" s="1">
        <v>44632</v>
      </c>
    </row>
    <row r="291" spans="1:1" x14ac:dyDescent="0.25">
      <c r="A291" s="1">
        <v>44633</v>
      </c>
    </row>
    <row r="292" spans="1:1" x14ac:dyDescent="0.25">
      <c r="A292" s="1">
        <v>44639</v>
      </c>
    </row>
    <row r="293" spans="1:1" x14ac:dyDescent="0.25">
      <c r="A293" s="1">
        <v>44640</v>
      </c>
    </row>
    <row r="294" spans="1:1" x14ac:dyDescent="0.25">
      <c r="A294" s="1">
        <v>44641</v>
      </c>
    </row>
    <row r="295" spans="1:1" x14ac:dyDescent="0.25">
      <c r="A295" s="1">
        <v>44646</v>
      </c>
    </row>
    <row r="296" spans="1:1" x14ac:dyDescent="0.25">
      <c r="A296" s="1">
        <v>44647</v>
      </c>
    </row>
    <row r="297" spans="1:1" x14ac:dyDescent="0.25">
      <c r="A297" s="1">
        <v>44648</v>
      </c>
    </row>
    <row r="298" spans="1:1" x14ac:dyDescent="0.25">
      <c r="A298" s="1">
        <v>44649</v>
      </c>
    </row>
    <row r="299" spans="1:1" x14ac:dyDescent="0.25">
      <c r="A299" s="1">
        <v>44653</v>
      </c>
    </row>
    <row r="300" spans="1:1" x14ac:dyDescent="0.25">
      <c r="A300" s="1">
        <v>44654</v>
      </c>
    </row>
    <row r="301" spans="1:1" x14ac:dyDescent="0.25">
      <c r="A301" s="1">
        <v>44660</v>
      </c>
    </row>
    <row r="302" spans="1:1" x14ac:dyDescent="0.25">
      <c r="A302" s="1">
        <v>44661</v>
      </c>
    </row>
    <row r="303" spans="1:1" x14ac:dyDescent="0.25">
      <c r="A303" s="1">
        <v>44665</v>
      </c>
    </row>
    <row r="304" spans="1:1" x14ac:dyDescent="0.25">
      <c r="A304" s="1">
        <v>44666</v>
      </c>
    </row>
    <row r="305" spans="1:1" x14ac:dyDescent="0.25">
      <c r="A305" s="1">
        <v>44667</v>
      </c>
    </row>
    <row r="306" spans="1:1" x14ac:dyDescent="0.25">
      <c r="A306" s="1">
        <v>44668</v>
      </c>
    </row>
    <row r="307" spans="1:1" x14ac:dyDescent="0.25">
      <c r="A307" s="1">
        <v>44674</v>
      </c>
    </row>
    <row r="308" spans="1:1" x14ac:dyDescent="0.25">
      <c r="A308" s="1">
        <v>44675</v>
      </c>
    </row>
    <row r="309" spans="1:1" x14ac:dyDescent="0.25">
      <c r="A309" s="1">
        <v>44681</v>
      </c>
    </row>
    <row r="310" spans="1:1" x14ac:dyDescent="0.25">
      <c r="A310" s="1">
        <v>44682</v>
      </c>
    </row>
    <row r="311" spans="1:1" x14ac:dyDescent="0.25">
      <c r="A311" s="1">
        <v>44688</v>
      </c>
    </row>
    <row r="312" spans="1:1" x14ac:dyDescent="0.25">
      <c r="A312" s="1">
        <v>44689</v>
      </c>
    </row>
    <row r="313" spans="1:1" x14ac:dyDescent="0.25">
      <c r="A313" s="1">
        <v>44695</v>
      </c>
    </row>
    <row r="314" spans="1:1" x14ac:dyDescent="0.25">
      <c r="A314" s="1">
        <v>44696</v>
      </c>
    </row>
    <row r="315" spans="1:1" x14ac:dyDescent="0.25">
      <c r="A315" s="1">
        <v>44698</v>
      </c>
    </row>
    <row r="316" spans="1:1" x14ac:dyDescent="0.25">
      <c r="A316" s="1">
        <v>44702</v>
      </c>
    </row>
    <row r="317" spans="1:1" x14ac:dyDescent="0.25">
      <c r="A317" s="1">
        <v>44703</v>
      </c>
    </row>
    <row r="318" spans="1:1" x14ac:dyDescent="0.25">
      <c r="A318" s="1">
        <v>44709</v>
      </c>
    </row>
    <row r="319" spans="1:1" x14ac:dyDescent="0.25">
      <c r="A319" s="1">
        <v>44710</v>
      </c>
    </row>
    <row r="320" spans="1:1" x14ac:dyDescent="0.25">
      <c r="A320" s="1">
        <v>44716</v>
      </c>
    </row>
    <row r="321" spans="1:1" x14ac:dyDescent="0.25">
      <c r="A321" s="1">
        <v>44717</v>
      </c>
    </row>
    <row r="322" spans="1:1" x14ac:dyDescent="0.25">
      <c r="A322" s="1">
        <v>44723</v>
      </c>
    </row>
    <row r="323" spans="1:1" x14ac:dyDescent="0.25">
      <c r="A323" s="1">
        <v>44724</v>
      </c>
    </row>
    <row r="324" spans="1:1" x14ac:dyDescent="0.25">
      <c r="A324" s="1">
        <v>44730</v>
      </c>
    </row>
    <row r="325" spans="1:1" x14ac:dyDescent="0.25">
      <c r="A325" s="1">
        <v>44731</v>
      </c>
    </row>
    <row r="326" spans="1:1" x14ac:dyDescent="0.25">
      <c r="A326" s="1">
        <v>44732</v>
      </c>
    </row>
    <row r="327" spans="1:1" x14ac:dyDescent="0.25">
      <c r="A327" s="1">
        <v>44737</v>
      </c>
    </row>
    <row r="328" spans="1:1" x14ac:dyDescent="0.25">
      <c r="A328" s="1">
        <v>44738</v>
      </c>
    </row>
    <row r="329" spans="1:1" x14ac:dyDescent="0.25">
      <c r="A329" s="1">
        <v>44739</v>
      </c>
    </row>
    <row r="330" spans="1:1" x14ac:dyDescent="0.25">
      <c r="A330" s="1">
        <v>44744</v>
      </c>
    </row>
    <row r="331" spans="1:1" x14ac:dyDescent="0.25">
      <c r="A331" s="1">
        <v>44745</v>
      </c>
    </row>
    <row r="332" spans="1:1" x14ac:dyDescent="0.25">
      <c r="A332" s="1">
        <v>44746</v>
      </c>
    </row>
    <row r="333" spans="1:1" x14ac:dyDescent="0.25">
      <c r="A333" s="1">
        <v>44751</v>
      </c>
    </row>
    <row r="334" spans="1:1" x14ac:dyDescent="0.25">
      <c r="A334" s="1">
        <v>44752</v>
      </c>
    </row>
    <row r="335" spans="1:1" x14ac:dyDescent="0.25">
      <c r="A335" s="1">
        <v>44758</v>
      </c>
    </row>
    <row r="336" spans="1:1" x14ac:dyDescent="0.25">
      <c r="A336" s="1">
        <v>44759</v>
      </c>
    </row>
    <row r="337" spans="1:1" x14ac:dyDescent="0.25">
      <c r="A337" s="1">
        <v>44762</v>
      </c>
    </row>
    <row r="338" spans="1:1" x14ac:dyDescent="0.25">
      <c r="A338" s="1">
        <v>44765</v>
      </c>
    </row>
    <row r="339" spans="1:1" x14ac:dyDescent="0.25">
      <c r="A339" s="1">
        <v>44766</v>
      </c>
    </row>
    <row r="340" spans="1:1" x14ac:dyDescent="0.25">
      <c r="A340" s="1">
        <v>44772</v>
      </c>
    </row>
    <row r="341" spans="1:1" x14ac:dyDescent="0.25">
      <c r="A341" s="1">
        <v>44773</v>
      </c>
    </row>
    <row r="342" spans="1:1" x14ac:dyDescent="0.25">
      <c r="A342" s="1">
        <v>44779</v>
      </c>
    </row>
    <row r="343" spans="1:1" x14ac:dyDescent="0.25">
      <c r="A343" s="1">
        <v>44780</v>
      </c>
    </row>
    <row r="344" spans="1:1" x14ac:dyDescent="0.25">
      <c r="A344" s="1">
        <v>44786</v>
      </c>
    </row>
    <row r="345" spans="1:1" x14ac:dyDescent="0.25">
      <c r="A345" s="1">
        <v>44787</v>
      </c>
    </row>
    <row r="346" spans="1:1" x14ac:dyDescent="0.25">
      <c r="A346" s="1">
        <v>44788</v>
      </c>
    </row>
    <row r="347" spans="1:1" x14ac:dyDescent="0.25">
      <c r="A347" s="1">
        <v>44793</v>
      </c>
    </row>
    <row r="348" spans="1:1" x14ac:dyDescent="0.25">
      <c r="A348" s="1">
        <v>44794</v>
      </c>
    </row>
    <row r="349" spans="1:1" x14ac:dyDescent="0.25">
      <c r="A349" s="1">
        <v>44800</v>
      </c>
    </row>
    <row r="350" spans="1:1" x14ac:dyDescent="0.25">
      <c r="A350" s="1">
        <v>44801</v>
      </c>
    </row>
    <row r="351" spans="1:1" x14ac:dyDescent="0.25">
      <c r="A351" s="1">
        <v>44807</v>
      </c>
    </row>
    <row r="352" spans="1:1" x14ac:dyDescent="0.25">
      <c r="A352" s="1">
        <v>44808</v>
      </c>
    </row>
    <row r="353" spans="1:1" x14ac:dyDescent="0.25">
      <c r="A353" s="1">
        <v>44814</v>
      </c>
    </row>
    <row r="354" spans="1:1" x14ac:dyDescent="0.25">
      <c r="A354" s="1">
        <v>44815</v>
      </c>
    </row>
    <row r="355" spans="1:1" x14ac:dyDescent="0.25">
      <c r="A355" s="1">
        <v>44821</v>
      </c>
    </row>
    <row r="356" spans="1:1" x14ac:dyDescent="0.25">
      <c r="A356" s="1">
        <v>44822</v>
      </c>
    </row>
    <row r="357" spans="1:1" x14ac:dyDescent="0.25">
      <c r="A357" s="1">
        <v>44828</v>
      </c>
    </row>
    <row r="358" spans="1:1" x14ac:dyDescent="0.25">
      <c r="A358" s="1">
        <v>44829</v>
      </c>
    </row>
    <row r="359" spans="1:1" x14ac:dyDescent="0.25">
      <c r="A359" s="1">
        <v>44835</v>
      </c>
    </row>
    <row r="360" spans="1:1" x14ac:dyDescent="0.25">
      <c r="A360" s="1">
        <v>44836</v>
      </c>
    </row>
    <row r="361" spans="1:1" x14ac:dyDescent="0.25">
      <c r="A361" s="1">
        <v>44842</v>
      </c>
    </row>
    <row r="362" spans="1:1" x14ac:dyDescent="0.25">
      <c r="A362" s="1">
        <v>44843</v>
      </c>
    </row>
    <row r="363" spans="1:1" x14ac:dyDescent="0.25">
      <c r="A363" s="1">
        <v>44849</v>
      </c>
    </row>
    <row r="364" spans="1:1" x14ac:dyDescent="0.25">
      <c r="A364" s="1">
        <v>44850</v>
      </c>
    </row>
    <row r="365" spans="1:1" x14ac:dyDescent="0.25">
      <c r="A365" s="1">
        <v>44851</v>
      </c>
    </row>
    <row r="366" spans="1:1" x14ac:dyDescent="0.25">
      <c r="A366" s="1">
        <v>44856</v>
      </c>
    </row>
    <row r="367" spans="1:1" x14ac:dyDescent="0.25">
      <c r="A367" s="1">
        <v>44857</v>
      </c>
    </row>
    <row r="368" spans="1:1" x14ac:dyDescent="0.25">
      <c r="A368" s="1">
        <v>44863</v>
      </c>
    </row>
    <row r="369" spans="1:1" x14ac:dyDescent="0.25">
      <c r="A369" s="1">
        <v>44864</v>
      </c>
    </row>
    <row r="370" spans="1:1" x14ac:dyDescent="0.25">
      <c r="A370" s="1">
        <v>44870</v>
      </c>
    </row>
    <row r="371" spans="1:1" x14ac:dyDescent="0.25">
      <c r="A371" s="1">
        <v>44871</v>
      </c>
    </row>
    <row r="372" spans="1:1" x14ac:dyDescent="0.25">
      <c r="A372" s="1">
        <v>44877</v>
      </c>
    </row>
    <row r="373" spans="1:1" x14ac:dyDescent="0.25">
      <c r="A373" s="1">
        <v>44878</v>
      </c>
    </row>
    <row r="374" spans="1:1" x14ac:dyDescent="0.25">
      <c r="A374" s="1">
        <v>44884</v>
      </c>
    </row>
    <row r="375" spans="1:1" x14ac:dyDescent="0.25">
      <c r="A375" s="1">
        <v>44885</v>
      </c>
    </row>
    <row r="376" spans="1:1" x14ac:dyDescent="0.25">
      <c r="A376" s="1">
        <v>44872</v>
      </c>
    </row>
    <row r="377" spans="1:1" x14ac:dyDescent="0.25">
      <c r="A377" s="1">
        <v>44879</v>
      </c>
    </row>
    <row r="378" spans="1:1" x14ac:dyDescent="0.25">
      <c r="A378" s="1">
        <v>44891</v>
      </c>
    </row>
    <row r="379" spans="1:1" x14ac:dyDescent="0.25">
      <c r="A379" s="1">
        <v>44892</v>
      </c>
    </row>
    <row r="380" spans="1:1" x14ac:dyDescent="0.25">
      <c r="A380" s="1">
        <v>44898</v>
      </c>
    </row>
    <row r="381" spans="1:1" x14ac:dyDescent="0.25">
      <c r="A381" s="1">
        <v>44899</v>
      </c>
    </row>
    <row r="382" spans="1:1" x14ac:dyDescent="0.25">
      <c r="A382" s="1">
        <v>44903</v>
      </c>
    </row>
    <row r="383" spans="1:1" x14ac:dyDescent="0.25">
      <c r="A383" s="1">
        <v>44905</v>
      </c>
    </row>
    <row r="384" spans="1:1" x14ac:dyDescent="0.25">
      <c r="A384" s="1">
        <v>44906</v>
      </c>
    </row>
    <row r="385" spans="1:1" x14ac:dyDescent="0.25">
      <c r="A385" s="1">
        <v>44912</v>
      </c>
    </row>
    <row r="386" spans="1:1" x14ac:dyDescent="0.25">
      <c r="A386" s="1">
        <v>44913</v>
      </c>
    </row>
    <row r="387" spans="1:1" x14ac:dyDescent="0.25">
      <c r="A387" s="1">
        <v>44919</v>
      </c>
    </row>
    <row r="388" spans="1:1" x14ac:dyDescent="0.25">
      <c r="A388" s="1">
        <v>44920</v>
      </c>
    </row>
    <row r="389" spans="1:1" x14ac:dyDescent="0.25">
      <c r="A389" s="1">
        <v>44926</v>
      </c>
    </row>
    <row r="390" spans="1:1" x14ac:dyDescent="0.25">
      <c r="A390" s="1">
        <v>44933</v>
      </c>
    </row>
    <row r="391" spans="1:1" x14ac:dyDescent="0.25">
      <c r="A391" s="1">
        <v>44934</v>
      </c>
    </row>
    <row r="392" spans="1:1" x14ac:dyDescent="0.25">
      <c r="A392" s="1">
        <v>44940</v>
      </c>
    </row>
    <row r="393" spans="1:1" x14ac:dyDescent="0.25">
      <c r="A393" s="1">
        <v>44941</v>
      </c>
    </row>
    <row r="394" spans="1:1" x14ac:dyDescent="0.25">
      <c r="A394" s="1">
        <v>44947</v>
      </c>
    </row>
    <row r="395" spans="1:1" x14ac:dyDescent="0.25">
      <c r="A395" s="1">
        <v>44948</v>
      </c>
    </row>
    <row r="396" spans="1:1" x14ac:dyDescent="0.25">
      <c r="A396" s="1">
        <v>44954</v>
      </c>
    </row>
    <row r="397" spans="1:1" x14ac:dyDescent="0.25">
      <c r="A397" s="1">
        <v>44955</v>
      </c>
    </row>
    <row r="398" spans="1:1" x14ac:dyDescent="0.25">
      <c r="A398" s="1">
        <v>44935</v>
      </c>
    </row>
    <row r="399" spans="1:1" x14ac:dyDescent="0.25">
      <c r="A399" s="1">
        <v>44961</v>
      </c>
    </row>
    <row r="400" spans="1:1" x14ac:dyDescent="0.25">
      <c r="A400" s="1">
        <v>44962</v>
      </c>
    </row>
    <row r="401" spans="1:1" x14ac:dyDescent="0.25">
      <c r="A401" s="1">
        <v>44968</v>
      </c>
    </row>
    <row r="402" spans="1:1" x14ac:dyDescent="0.25">
      <c r="A402" s="1">
        <v>44969</v>
      </c>
    </row>
    <row r="403" spans="1:1" x14ac:dyDescent="0.25">
      <c r="A403" s="1">
        <v>44975</v>
      </c>
    </row>
    <row r="404" spans="1:1" x14ac:dyDescent="0.25">
      <c r="A404" s="1">
        <v>44976</v>
      </c>
    </row>
    <row r="405" spans="1:1" x14ac:dyDescent="0.25">
      <c r="A405" s="1">
        <v>44977</v>
      </c>
    </row>
    <row r="406" spans="1:1" x14ac:dyDescent="0.25">
      <c r="A406" s="1">
        <v>44978</v>
      </c>
    </row>
    <row r="407" spans="1:1" x14ac:dyDescent="0.25">
      <c r="A407" s="1">
        <v>44989</v>
      </c>
    </row>
    <row r="408" spans="1:1" x14ac:dyDescent="0.25">
      <c r="A408" s="1">
        <v>44990</v>
      </c>
    </row>
    <row r="409" spans="1:1" x14ac:dyDescent="0.25">
      <c r="A409" s="1">
        <v>44996</v>
      </c>
    </row>
    <row r="410" spans="1:1" x14ac:dyDescent="0.25">
      <c r="A410" s="1">
        <v>44997</v>
      </c>
    </row>
    <row r="411" spans="1:1" x14ac:dyDescent="0.25">
      <c r="A411" s="1">
        <v>45003</v>
      </c>
    </row>
    <row r="412" spans="1:1" x14ac:dyDescent="0.25">
      <c r="A412" s="1">
        <v>45002</v>
      </c>
    </row>
    <row r="413" spans="1:1" x14ac:dyDescent="0.25">
      <c r="A413" s="1">
        <v>45005</v>
      </c>
    </row>
    <row r="414" spans="1:1" x14ac:dyDescent="0.25">
      <c r="A414" s="1">
        <v>45010</v>
      </c>
    </row>
    <row r="415" spans="1:1" x14ac:dyDescent="0.25">
      <c r="A415" s="1">
        <v>45011</v>
      </c>
    </row>
    <row r="416" spans="1:1" x14ac:dyDescent="0.25">
      <c r="A416" s="1">
        <v>45017</v>
      </c>
    </row>
    <row r="417" spans="1:1" x14ac:dyDescent="0.25">
      <c r="A417" s="1">
        <v>45018</v>
      </c>
    </row>
    <row r="418" spans="1:1" x14ac:dyDescent="0.25">
      <c r="A418" s="1">
        <v>45022</v>
      </c>
    </row>
    <row r="419" spans="1:1" x14ac:dyDescent="0.25">
      <c r="A419" s="1">
        <v>45023</v>
      </c>
    </row>
    <row r="420" spans="1:1" x14ac:dyDescent="0.25">
      <c r="A420" s="1">
        <v>45024</v>
      </c>
    </row>
    <row r="421" spans="1:1" x14ac:dyDescent="0.25">
      <c r="A421" s="1">
        <v>45025</v>
      </c>
    </row>
    <row r="422" spans="1:1" x14ac:dyDescent="0.25">
      <c r="A422" s="1">
        <v>45031</v>
      </c>
    </row>
    <row r="423" spans="1:1" x14ac:dyDescent="0.25">
      <c r="A423" s="1">
        <v>45032</v>
      </c>
    </row>
    <row r="424" spans="1:1" x14ac:dyDescent="0.25">
      <c r="A424" s="1">
        <v>45038</v>
      </c>
    </row>
    <row r="425" spans="1:1" x14ac:dyDescent="0.25">
      <c r="A425" s="1">
        <v>45039</v>
      </c>
    </row>
    <row r="426" spans="1:1" x14ac:dyDescent="0.25">
      <c r="A426" s="1">
        <v>45045</v>
      </c>
    </row>
    <row r="427" spans="1:1" x14ac:dyDescent="0.25">
      <c r="A427" s="1">
        <v>45046</v>
      </c>
    </row>
    <row r="428" spans="1:1" x14ac:dyDescent="0.25">
      <c r="A428" s="1">
        <v>45047</v>
      </c>
    </row>
    <row r="429" spans="1:1" x14ac:dyDescent="0.25">
      <c r="A429" s="1">
        <v>45052</v>
      </c>
    </row>
    <row r="430" spans="1:1" x14ac:dyDescent="0.25">
      <c r="A430" s="1">
        <v>45053</v>
      </c>
    </row>
    <row r="431" spans="1:1" x14ac:dyDescent="0.25">
      <c r="A431" s="1">
        <v>45059</v>
      </c>
    </row>
    <row r="432" spans="1:1" x14ac:dyDescent="0.25">
      <c r="A432" s="1">
        <v>45060</v>
      </c>
    </row>
    <row r="433" spans="1:1" x14ac:dyDescent="0.25">
      <c r="A433" s="1">
        <v>45066</v>
      </c>
    </row>
    <row r="434" spans="1:1" x14ac:dyDescent="0.25">
      <c r="A434" s="1">
        <v>45067</v>
      </c>
    </row>
    <row r="435" spans="1:1" x14ac:dyDescent="0.25">
      <c r="A435" s="1">
        <v>45068</v>
      </c>
    </row>
    <row r="436" spans="1:1" x14ac:dyDescent="0.25">
      <c r="A436" s="1">
        <v>45073</v>
      </c>
    </row>
    <row r="437" spans="1:1" x14ac:dyDescent="0.25">
      <c r="A437" s="1">
        <v>45074</v>
      </c>
    </row>
    <row r="438" spans="1:1" x14ac:dyDescent="0.25">
      <c r="A438" s="1">
        <v>45080</v>
      </c>
    </row>
    <row r="439" spans="1:1" x14ac:dyDescent="0.25">
      <c r="A439" s="1">
        <v>45081</v>
      </c>
    </row>
    <row r="440" spans="1:1" x14ac:dyDescent="0.25">
      <c r="A440" s="1">
        <v>45087</v>
      </c>
    </row>
    <row r="441" spans="1:1" x14ac:dyDescent="0.25">
      <c r="A441" s="1">
        <v>45088</v>
      </c>
    </row>
    <row r="442" spans="1:1" x14ac:dyDescent="0.25">
      <c r="A442" s="1">
        <v>45089</v>
      </c>
    </row>
    <row r="443" spans="1:1" x14ac:dyDescent="0.25">
      <c r="A443" s="1">
        <v>45094</v>
      </c>
    </row>
    <row r="444" spans="1:1" x14ac:dyDescent="0.25">
      <c r="A444" s="1">
        <v>45095</v>
      </c>
    </row>
    <row r="445" spans="1:1" x14ac:dyDescent="0.25">
      <c r="A445" s="1">
        <v>45096</v>
      </c>
    </row>
    <row r="446" spans="1:1" x14ac:dyDescent="0.25">
      <c r="A446" s="1">
        <v>45101</v>
      </c>
    </row>
    <row r="447" spans="1:1" x14ac:dyDescent="0.25">
      <c r="A447" s="1">
        <v>45102</v>
      </c>
    </row>
    <row r="448" spans="1:1" x14ac:dyDescent="0.25">
      <c r="A448" s="1">
        <v>45108</v>
      </c>
    </row>
    <row r="449" spans="1:1" x14ac:dyDescent="0.25">
      <c r="A449" s="1">
        <v>45109</v>
      </c>
    </row>
    <row r="450" spans="1:1" x14ac:dyDescent="0.25">
      <c r="A450" s="1">
        <v>45110</v>
      </c>
    </row>
    <row r="451" spans="1:1" x14ac:dyDescent="0.25">
      <c r="A451" s="1">
        <v>45115</v>
      </c>
    </row>
    <row r="452" spans="1:1" x14ac:dyDescent="0.25">
      <c r="A452" s="1">
        <v>45116</v>
      </c>
    </row>
    <row r="453" spans="1:1" x14ac:dyDescent="0.25">
      <c r="A453" s="1">
        <v>45122</v>
      </c>
    </row>
    <row r="454" spans="1:1" x14ac:dyDescent="0.25">
      <c r="A454" s="1">
        <v>45123</v>
      </c>
    </row>
    <row r="455" spans="1:1" x14ac:dyDescent="0.25">
      <c r="A455" s="1">
        <v>45127</v>
      </c>
    </row>
    <row r="456" spans="1:1" x14ac:dyDescent="0.25">
      <c r="A456" s="1">
        <v>45129</v>
      </c>
    </row>
    <row r="457" spans="1:1" x14ac:dyDescent="0.25">
      <c r="A457" s="1">
        <v>45130</v>
      </c>
    </row>
    <row r="458" spans="1:1" x14ac:dyDescent="0.25">
      <c r="A458" s="1">
        <v>45136</v>
      </c>
    </row>
    <row r="459" spans="1:1" x14ac:dyDescent="0.25">
      <c r="A459" s="1">
        <v>45137</v>
      </c>
    </row>
    <row r="460" spans="1:1" x14ac:dyDescent="0.25">
      <c r="A460" s="1">
        <v>45143</v>
      </c>
    </row>
    <row r="461" spans="1:1" x14ac:dyDescent="0.25">
      <c r="A461" s="1">
        <v>45144</v>
      </c>
    </row>
    <row r="462" spans="1:1" x14ac:dyDescent="0.25">
      <c r="A462" s="1">
        <v>45145</v>
      </c>
    </row>
    <row r="463" spans="1:1" x14ac:dyDescent="0.25">
      <c r="A463" s="1">
        <v>45150</v>
      </c>
    </row>
    <row r="464" spans="1:1" x14ac:dyDescent="0.25">
      <c r="A464" s="1">
        <v>45151</v>
      </c>
    </row>
    <row r="465" spans="1:1" x14ac:dyDescent="0.25">
      <c r="A465" s="1">
        <v>45157</v>
      </c>
    </row>
    <row r="466" spans="1:1" x14ac:dyDescent="0.25">
      <c r="A466" s="1">
        <v>45158</v>
      </c>
    </row>
    <row r="467" spans="1:1" x14ac:dyDescent="0.25">
      <c r="A467" s="1">
        <v>45159</v>
      </c>
    </row>
    <row r="468" spans="1:1" x14ac:dyDescent="0.25">
      <c r="A468" s="1">
        <v>45164</v>
      </c>
    </row>
    <row r="469" spans="1:1" x14ac:dyDescent="0.25">
      <c r="A469" s="1">
        <v>45165</v>
      </c>
    </row>
    <row r="470" spans="1:1" x14ac:dyDescent="0.25">
      <c r="A470" s="1">
        <v>45171</v>
      </c>
    </row>
    <row r="471" spans="1:1" x14ac:dyDescent="0.25">
      <c r="A471" s="1">
        <v>45172</v>
      </c>
    </row>
    <row r="472" spans="1:1" x14ac:dyDescent="0.25">
      <c r="A472" s="1">
        <v>45178</v>
      </c>
    </row>
    <row r="473" spans="1:1" x14ac:dyDescent="0.25">
      <c r="A473" s="1">
        <v>45179</v>
      </c>
    </row>
    <row r="474" spans="1:1" x14ac:dyDescent="0.25">
      <c r="A474" s="1">
        <v>45185</v>
      </c>
    </row>
    <row r="475" spans="1:1" x14ac:dyDescent="0.25">
      <c r="A475" s="1">
        <v>45186</v>
      </c>
    </row>
    <row r="476" spans="1:1" x14ac:dyDescent="0.25">
      <c r="A476" s="1">
        <v>45192</v>
      </c>
    </row>
    <row r="477" spans="1:1" x14ac:dyDescent="0.25">
      <c r="A477" s="1">
        <v>45193</v>
      </c>
    </row>
    <row r="478" spans="1:1" x14ac:dyDescent="0.25">
      <c r="A478" s="1">
        <v>45199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2"/>
  <sheetViews>
    <sheetView showGridLines="0" workbookViewId="0">
      <selection activeCell="B24" sqref="B24"/>
    </sheetView>
  </sheetViews>
  <sheetFormatPr baseColWidth="10" defaultRowHeight="15" x14ac:dyDescent="0.25"/>
  <cols>
    <col min="1" max="1" width="21" bestFit="1" customWidth="1"/>
    <col min="2" max="2" width="22.7109375" bestFit="1" customWidth="1"/>
    <col min="3" max="3" width="15.140625" bestFit="1" customWidth="1"/>
    <col min="5" max="6" width="34.7109375" style="1" bestFit="1" customWidth="1"/>
  </cols>
  <sheetData>
    <row r="3" spans="1:6" x14ac:dyDescent="0.25">
      <c r="A3" s="35" t="s">
        <v>275</v>
      </c>
      <c r="B3" s="35" t="s">
        <v>276</v>
      </c>
      <c r="C3" s="35" t="s">
        <v>277</v>
      </c>
      <c r="D3" s="35" t="s">
        <v>1</v>
      </c>
      <c r="E3" s="36" t="s">
        <v>278</v>
      </c>
      <c r="F3" s="36" t="s">
        <v>279</v>
      </c>
    </row>
    <row r="4" spans="1:6" hidden="1" x14ac:dyDescent="0.25">
      <c r="A4" s="33"/>
      <c r="B4" s="33" t="s">
        <v>280</v>
      </c>
      <c r="C4" s="33" t="s">
        <v>281</v>
      </c>
      <c r="D4" s="33"/>
      <c r="E4" s="34"/>
      <c r="F4" s="34"/>
    </row>
    <row r="5" spans="1:6" x14ac:dyDescent="0.25">
      <c r="A5" s="37">
        <v>45406</v>
      </c>
      <c r="B5" s="33" t="s">
        <v>416</v>
      </c>
      <c r="C5" s="33" t="s">
        <v>281</v>
      </c>
      <c r="D5" s="33" t="s">
        <v>295</v>
      </c>
      <c r="E5" s="32">
        <v>45406</v>
      </c>
      <c r="F5" s="32">
        <v>45407</v>
      </c>
    </row>
    <row r="6" spans="1:6" x14ac:dyDescent="0.25">
      <c r="A6" s="37">
        <v>45411</v>
      </c>
      <c r="B6" s="33" t="s">
        <v>416</v>
      </c>
      <c r="C6" s="33" t="s">
        <v>281</v>
      </c>
      <c r="D6" s="33" t="s">
        <v>300</v>
      </c>
      <c r="E6" s="32">
        <v>45407</v>
      </c>
      <c r="F6" s="32">
        <v>45408</v>
      </c>
    </row>
    <row r="7" spans="1:6" x14ac:dyDescent="0.25">
      <c r="A7" s="37">
        <v>45411</v>
      </c>
      <c r="B7" s="33" t="s">
        <v>417</v>
      </c>
      <c r="C7" s="33" t="s">
        <v>281</v>
      </c>
      <c r="D7" s="33" t="s">
        <v>295</v>
      </c>
      <c r="E7" s="32">
        <v>45414</v>
      </c>
      <c r="F7" s="32">
        <v>45415</v>
      </c>
    </row>
    <row r="8" spans="1:6" x14ac:dyDescent="0.25">
      <c r="A8" s="37"/>
      <c r="B8" s="33"/>
      <c r="C8" s="33"/>
      <c r="D8" s="33"/>
      <c r="E8" s="32"/>
      <c r="F8" s="32"/>
    </row>
    <row r="9" spans="1:6" x14ac:dyDescent="0.25">
      <c r="A9" s="37"/>
      <c r="B9" s="33"/>
      <c r="C9" s="33"/>
      <c r="D9" s="33"/>
      <c r="E9" s="32"/>
      <c r="F9" s="32"/>
    </row>
    <row r="10" spans="1:6" x14ac:dyDescent="0.25">
      <c r="A10" s="37"/>
      <c r="B10" s="33"/>
      <c r="C10" s="33"/>
      <c r="D10" s="33"/>
      <c r="E10" s="32"/>
      <c r="F10" s="32"/>
    </row>
    <row r="11" spans="1:6" x14ac:dyDescent="0.25">
      <c r="A11" s="37"/>
      <c r="B11" s="33"/>
      <c r="C11" s="33"/>
      <c r="D11" s="33"/>
      <c r="E11" s="32"/>
      <c r="F11" s="32"/>
    </row>
    <row r="12" spans="1:6" x14ac:dyDescent="0.25">
      <c r="A12" s="37"/>
      <c r="B12" s="33"/>
      <c r="C12" s="33"/>
      <c r="D12" s="33"/>
      <c r="E12" s="32"/>
      <c r="F12" s="34"/>
    </row>
    <row r="13" spans="1:6" x14ac:dyDescent="0.25">
      <c r="A13" s="37"/>
      <c r="B13" s="33"/>
      <c r="C13" s="33"/>
      <c r="D13" s="33"/>
      <c r="E13" s="32"/>
      <c r="F13" s="34"/>
    </row>
    <row r="14" spans="1:6" x14ac:dyDescent="0.25">
      <c r="A14" s="37"/>
      <c r="B14" s="33"/>
      <c r="C14" s="33"/>
      <c r="D14" s="33"/>
      <c r="E14" s="32"/>
      <c r="F14" s="34"/>
    </row>
    <row r="15" spans="1:6" x14ac:dyDescent="0.25">
      <c r="A15" s="37"/>
      <c r="B15" s="33"/>
      <c r="C15" s="33"/>
      <c r="D15" s="33"/>
      <c r="E15" s="32"/>
      <c r="F15" s="34"/>
    </row>
    <row r="16" spans="1:6" x14ac:dyDescent="0.25">
      <c r="A16" s="37"/>
      <c r="B16" s="33"/>
      <c r="C16" s="33"/>
      <c r="D16" s="33"/>
      <c r="E16" s="32"/>
      <c r="F16" s="34"/>
    </row>
    <row r="17" spans="1:6" x14ac:dyDescent="0.25">
      <c r="A17" s="37"/>
      <c r="B17" s="33"/>
      <c r="C17" s="33"/>
      <c r="D17" s="33"/>
      <c r="E17" s="32"/>
      <c r="F17" s="34"/>
    </row>
    <row r="18" spans="1:6" x14ac:dyDescent="0.25">
      <c r="A18" s="37"/>
      <c r="B18" s="33"/>
      <c r="C18" s="33"/>
      <c r="D18" s="33"/>
      <c r="E18" s="32"/>
      <c r="F18" s="34"/>
    </row>
    <row r="19" spans="1:6" x14ac:dyDescent="0.25">
      <c r="A19" s="37"/>
      <c r="B19" s="33"/>
      <c r="C19" s="33"/>
      <c r="D19" s="33"/>
      <c r="E19" s="32"/>
      <c r="F19" s="34"/>
    </row>
    <row r="20" spans="1:6" x14ac:dyDescent="0.25">
      <c r="A20" s="37"/>
      <c r="B20" s="33"/>
      <c r="C20" s="33"/>
      <c r="D20" s="33"/>
      <c r="E20" s="32"/>
      <c r="F20" s="34"/>
    </row>
    <row r="21" spans="1:6" x14ac:dyDescent="0.25">
      <c r="A21" s="37"/>
      <c r="B21" s="33"/>
      <c r="C21" s="33"/>
      <c r="D21" s="33"/>
      <c r="E21" s="32"/>
      <c r="F21" s="34"/>
    </row>
    <row r="22" spans="1:6" x14ac:dyDescent="0.25">
      <c r="A22" s="37"/>
      <c r="B22" s="33"/>
      <c r="C22" s="33"/>
      <c r="D22" s="33"/>
      <c r="E22" s="32"/>
      <c r="F22" s="38"/>
    </row>
    <row r="23" spans="1:6" x14ac:dyDescent="0.25">
      <c r="A23" s="37"/>
      <c r="B23" s="33"/>
      <c r="C23" s="33"/>
      <c r="D23" s="33"/>
      <c r="E23" s="32"/>
      <c r="F23" s="38"/>
    </row>
    <row r="24" spans="1:6" x14ac:dyDescent="0.25">
      <c r="A24" s="37"/>
      <c r="B24" s="33"/>
      <c r="C24" s="33"/>
      <c r="D24" s="33"/>
      <c r="E24" s="32"/>
      <c r="F24" s="38"/>
    </row>
    <row r="25" spans="1:6" x14ac:dyDescent="0.25">
      <c r="A25" s="37"/>
      <c r="B25" s="33"/>
      <c r="C25" s="33"/>
      <c r="D25" s="33"/>
      <c r="E25" s="32"/>
      <c r="F25" s="38"/>
    </row>
    <row r="26" spans="1:6" x14ac:dyDescent="0.25">
      <c r="A26" s="37"/>
      <c r="B26" s="33"/>
      <c r="C26" s="33"/>
      <c r="D26" s="33"/>
      <c r="E26" s="32"/>
      <c r="F26" s="38"/>
    </row>
    <row r="27" spans="1:6" x14ac:dyDescent="0.25">
      <c r="A27" s="37"/>
      <c r="B27" s="33"/>
      <c r="C27" s="33"/>
      <c r="D27" s="33"/>
      <c r="E27" s="32"/>
      <c r="F27" s="38"/>
    </row>
    <row r="28" spans="1:6" x14ac:dyDescent="0.25">
      <c r="A28" s="37"/>
      <c r="B28" s="33"/>
      <c r="C28" s="33"/>
      <c r="D28" s="33"/>
      <c r="E28" s="32"/>
      <c r="F28" s="38"/>
    </row>
    <row r="29" spans="1:6" x14ac:dyDescent="0.25">
      <c r="A29" s="37"/>
      <c r="B29" s="33"/>
      <c r="C29" s="33"/>
      <c r="D29" s="33"/>
      <c r="E29" s="32"/>
      <c r="F29" s="38"/>
    </row>
    <row r="30" spans="1:6" x14ac:dyDescent="0.25">
      <c r="A30" s="37"/>
      <c r="B30" s="33"/>
      <c r="C30" s="33"/>
      <c r="D30" s="33"/>
      <c r="E30" s="32"/>
      <c r="F30" s="38"/>
    </row>
    <row r="31" spans="1:6" x14ac:dyDescent="0.25">
      <c r="A31" s="37"/>
      <c r="B31" s="33"/>
      <c r="C31" s="33"/>
      <c r="D31" s="33"/>
      <c r="E31" s="32"/>
      <c r="F31" s="38"/>
    </row>
    <row r="32" spans="1:6" x14ac:dyDescent="0.25">
      <c r="A32" s="37"/>
      <c r="B32" s="33"/>
      <c r="C32" s="33"/>
      <c r="D32" s="33"/>
      <c r="E32" s="32"/>
      <c r="F32" s="38"/>
    </row>
    <row r="33" spans="1:6" x14ac:dyDescent="0.25">
      <c r="A33" s="37"/>
      <c r="B33" s="33"/>
      <c r="C33" s="33"/>
      <c r="D33" s="33"/>
      <c r="E33" s="32"/>
      <c r="F33" s="38"/>
    </row>
    <row r="34" spans="1:6" x14ac:dyDescent="0.25">
      <c r="A34" s="37"/>
      <c r="B34" s="33"/>
      <c r="C34" s="33"/>
      <c r="D34" s="33"/>
      <c r="E34" s="32"/>
      <c r="F34" s="38"/>
    </row>
    <row r="35" spans="1:6" x14ac:dyDescent="0.25">
      <c r="A35" s="37"/>
      <c r="B35" s="33"/>
      <c r="C35" s="33"/>
      <c r="D35" s="33"/>
      <c r="E35" s="32"/>
      <c r="F35" s="38"/>
    </row>
    <row r="36" spans="1:6" x14ac:dyDescent="0.25">
      <c r="A36" s="37"/>
      <c r="B36" s="33"/>
      <c r="C36" s="33"/>
      <c r="D36" s="33"/>
      <c r="E36" s="32"/>
      <c r="F36" s="38"/>
    </row>
    <row r="37" spans="1:6" x14ac:dyDescent="0.25">
      <c r="A37" s="37"/>
      <c r="B37" s="33"/>
      <c r="C37" s="33"/>
      <c r="D37" s="33"/>
      <c r="E37" s="32"/>
      <c r="F37" s="38"/>
    </row>
    <row r="38" spans="1:6" x14ac:dyDescent="0.25">
      <c r="A38" s="37"/>
      <c r="B38" s="33"/>
      <c r="C38" s="33"/>
      <c r="D38" s="33"/>
      <c r="E38" s="32"/>
      <c r="F38" s="38"/>
    </row>
    <row r="39" spans="1:6" x14ac:dyDescent="0.25">
      <c r="A39" s="37"/>
      <c r="B39" s="33"/>
      <c r="C39" s="33"/>
      <c r="D39" s="33"/>
      <c r="E39" s="32"/>
      <c r="F39" s="38"/>
    </row>
    <row r="40" spans="1:6" x14ac:dyDescent="0.25">
      <c r="A40" s="37"/>
      <c r="B40" s="33"/>
      <c r="C40" s="33"/>
      <c r="D40" s="33"/>
      <c r="E40" s="32"/>
      <c r="F40" s="38"/>
    </row>
    <row r="41" spans="1:6" x14ac:dyDescent="0.25">
      <c r="A41" s="37"/>
      <c r="B41" s="33"/>
      <c r="C41" s="33"/>
      <c r="D41" s="33"/>
      <c r="E41" s="32"/>
      <c r="F41" s="38"/>
    </row>
    <row r="42" spans="1:6" x14ac:dyDescent="0.25">
      <c r="A42" s="37"/>
      <c r="B42" s="33"/>
      <c r="C42" s="33"/>
      <c r="D42" s="33"/>
      <c r="E42" s="32"/>
      <c r="F42" s="38"/>
    </row>
    <row r="43" spans="1:6" x14ac:dyDescent="0.25">
      <c r="A43" s="37"/>
      <c r="B43" s="33"/>
      <c r="C43" s="33"/>
      <c r="D43" s="33"/>
      <c r="E43" s="32"/>
      <c r="F43" s="38"/>
    </row>
    <row r="44" spans="1:6" x14ac:dyDescent="0.25">
      <c r="A44" s="37"/>
      <c r="B44" s="33"/>
      <c r="C44" s="33"/>
      <c r="D44" s="33"/>
      <c r="E44" s="32"/>
      <c r="F44" s="38"/>
    </row>
    <row r="45" spans="1:6" x14ac:dyDescent="0.25">
      <c r="A45" s="37"/>
      <c r="B45" s="33"/>
      <c r="C45" s="33"/>
      <c r="D45" s="33"/>
      <c r="E45" s="32"/>
      <c r="F45" s="38"/>
    </row>
    <row r="46" spans="1:6" x14ac:dyDescent="0.25">
      <c r="A46" s="37"/>
      <c r="B46" s="33"/>
      <c r="C46" s="33"/>
      <c r="D46" s="33"/>
      <c r="E46" s="32"/>
      <c r="F46" s="38"/>
    </row>
    <row r="47" spans="1:6" x14ac:dyDescent="0.25">
      <c r="A47" s="37"/>
      <c r="B47" s="33"/>
      <c r="C47" s="33"/>
      <c r="D47" s="33"/>
      <c r="E47" s="32"/>
      <c r="F47" s="38"/>
    </row>
    <row r="48" spans="1:6" x14ac:dyDescent="0.25">
      <c r="A48" s="37"/>
      <c r="B48" s="33"/>
      <c r="C48" s="33"/>
      <c r="D48" s="33"/>
      <c r="E48" s="32"/>
      <c r="F48" s="38"/>
    </row>
    <row r="49" spans="1:6" x14ac:dyDescent="0.25">
      <c r="A49" s="37"/>
      <c r="B49" s="33"/>
      <c r="C49" s="33"/>
      <c r="D49" s="33"/>
      <c r="E49" s="32"/>
      <c r="F49" s="38"/>
    </row>
    <row r="50" spans="1:6" x14ac:dyDescent="0.25">
      <c r="A50" s="37"/>
      <c r="B50" s="33"/>
      <c r="C50" s="33"/>
      <c r="D50" s="33"/>
      <c r="E50" s="32"/>
      <c r="F50" s="38"/>
    </row>
    <row r="51" spans="1:6" x14ac:dyDescent="0.25">
      <c r="A51" s="37"/>
      <c r="B51" s="33"/>
      <c r="C51" s="33"/>
      <c r="D51" s="33"/>
      <c r="E51" s="32"/>
      <c r="F51" s="38"/>
    </row>
    <row r="52" spans="1:6" x14ac:dyDescent="0.25">
      <c r="A52" s="37"/>
      <c r="B52" s="33"/>
      <c r="C52" s="33"/>
      <c r="D52" s="33"/>
      <c r="E52" s="32"/>
      <c r="F52" s="3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6:O21"/>
  <sheetViews>
    <sheetView workbookViewId="0">
      <selection activeCell="O22" sqref="O22"/>
    </sheetView>
  </sheetViews>
  <sheetFormatPr baseColWidth="10" defaultRowHeight="15" x14ac:dyDescent="0.25"/>
  <sheetData>
    <row r="16" spans="8:8" x14ac:dyDescent="0.25">
      <c r="H16">
        <v>8168978112</v>
      </c>
    </row>
    <row r="17" spans="8:15" x14ac:dyDescent="0.25">
      <c r="H17">
        <v>8168978112</v>
      </c>
    </row>
    <row r="18" spans="8:15" x14ac:dyDescent="0.25">
      <c r="H18">
        <f>H17-H16</f>
        <v>0</v>
      </c>
    </row>
    <row r="21" spans="8:15" x14ac:dyDescent="0.25">
      <c r="O21">
        <v>123075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Proyección </vt:lpstr>
      <vt:lpstr>Calendario de Mayo 2024</vt:lpstr>
      <vt:lpstr>Hoja1</vt:lpstr>
      <vt:lpstr>Adminsitración </vt:lpstr>
      <vt:lpstr>Actualización Calendario</vt:lpstr>
      <vt:lpstr>Hoja4</vt:lpstr>
      <vt:lpstr>'Calendario de Mayo 2024'!Área_de_impresión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Escorcia Ayala</dc:creator>
  <cp:lastModifiedBy>Sixto Garcerant Campo</cp:lastModifiedBy>
  <dcterms:created xsi:type="dcterms:W3CDTF">2022-05-05T19:40:40Z</dcterms:created>
  <dcterms:modified xsi:type="dcterms:W3CDTF">2024-04-29T14:24:12Z</dcterms:modified>
</cp:coreProperties>
</file>