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sgarcerant\OneDrive - Triple A\Coordinacion Lectura e Inspección\Calendario de  facturación\2024\Octubre 2024\"/>
    </mc:Choice>
  </mc:AlternateContent>
  <bookViews>
    <workbookView xWindow="0" yWindow="0" windowWidth="28800" windowHeight="11535" tabRatio="789" activeTab="1"/>
  </bookViews>
  <sheets>
    <sheet name="Proyección " sheetId="3" r:id="rId1"/>
    <sheet name="Calendario de Octubre 2024" sheetId="1" r:id="rId2"/>
    <sheet name="Hoja1" sheetId="6" state="hidden" r:id="rId3"/>
    <sheet name="Adminsitración " sheetId="2" state="hidden" r:id="rId4"/>
    <sheet name="Actualización Calendario" sheetId="5" r:id="rId5"/>
    <sheet name="Hoja4" sheetId="4" state="hidden" r:id="rId6"/>
  </sheets>
  <definedNames>
    <definedName name="_xlnm._FilterDatabase" localSheetId="1" hidden="1">'Calendario de Octubre 2024'!$A$8:$R$147</definedName>
    <definedName name="_xlnm.Print_Area" localSheetId="1">'Calendario de Octubre 2024'!$A$3:$R$147</definedName>
  </definedName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4" l="1"/>
  <c r="BO141" i="2"/>
  <c r="I16" i="6"/>
  <c r="I15" i="6"/>
  <c r="I14" i="6"/>
  <c r="I13" i="6"/>
  <c r="I12" i="6"/>
  <c r="I11" i="6"/>
</calcChain>
</file>

<file path=xl/sharedStrings.xml><?xml version="1.0" encoding="utf-8"?>
<sst xmlns="http://schemas.openxmlformats.org/spreadsheetml/2006/main" count="1209" uniqueCount="416">
  <si>
    <t>Acu</t>
  </si>
  <si>
    <t xml:space="preserve">Ciclo </t>
  </si>
  <si>
    <t>Descripción zona</t>
  </si>
  <si>
    <t>CICLOS</t>
  </si>
  <si>
    <t>Clientes</t>
  </si>
  <si>
    <t>Medidores a leer</t>
  </si>
  <si>
    <t>Medidores con telemetria</t>
  </si>
  <si>
    <t>Medidores a leer contratista de lectura</t>
  </si>
  <si>
    <t>Fecha de lectura</t>
  </si>
  <si>
    <t xml:space="preserve">Fecha de Fin de movimiento </t>
  </si>
  <si>
    <t xml:space="preserve">Fecha de vencimiento </t>
  </si>
  <si>
    <t>BQ</t>
  </si>
  <si>
    <t>Z10</t>
  </si>
  <si>
    <t>Zona 10</t>
  </si>
  <si>
    <t>Z60</t>
  </si>
  <si>
    <t>Zona 60</t>
  </si>
  <si>
    <t>Z03</t>
  </si>
  <si>
    <t>Zona 03</t>
  </si>
  <si>
    <t>Z33</t>
  </si>
  <si>
    <t>Zona 33</t>
  </si>
  <si>
    <t>PC</t>
  </si>
  <si>
    <t>PLB</t>
  </si>
  <si>
    <t>PLAYA BOMBEO</t>
  </si>
  <si>
    <t>BLB</t>
  </si>
  <si>
    <t>BALBOA</t>
  </si>
  <si>
    <t>BAR</t>
  </si>
  <si>
    <t>ELE</t>
  </si>
  <si>
    <t>Santa Elena</t>
  </si>
  <si>
    <t>VCA</t>
  </si>
  <si>
    <t>VILLA CAMPESTRE</t>
  </si>
  <si>
    <t>Z07</t>
  </si>
  <si>
    <t>Zona 07</t>
  </si>
  <si>
    <t>Z59</t>
  </si>
  <si>
    <t>Zona 59</t>
  </si>
  <si>
    <t>Z3A</t>
  </si>
  <si>
    <t>Zona 3A</t>
  </si>
  <si>
    <t>SO</t>
  </si>
  <si>
    <t>Zona 41</t>
  </si>
  <si>
    <t>SLG</t>
  </si>
  <si>
    <t>SALGAR</t>
  </si>
  <si>
    <t>Z11</t>
  </si>
  <si>
    <t>Zona 11</t>
  </si>
  <si>
    <t>MYE</t>
  </si>
  <si>
    <t>MUELLE</t>
  </si>
  <si>
    <t>Z04</t>
  </si>
  <si>
    <t>Zona 04</t>
  </si>
  <si>
    <t>Z21</t>
  </si>
  <si>
    <t>Zona 21</t>
  </si>
  <si>
    <t>MLC</t>
  </si>
  <si>
    <t>MALECON</t>
  </si>
  <si>
    <t>Z61</t>
  </si>
  <si>
    <t>Zona 61</t>
  </si>
  <si>
    <t>Zona 20</t>
  </si>
  <si>
    <t>Zona 18</t>
  </si>
  <si>
    <t>Zona 43</t>
  </si>
  <si>
    <t>Z26</t>
  </si>
  <si>
    <t>Zona 26</t>
  </si>
  <si>
    <t>Z36</t>
  </si>
  <si>
    <t>Zona 36</t>
  </si>
  <si>
    <t>Z09</t>
  </si>
  <si>
    <t>Zona 09</t>
  </si>
  <si>
    <t>TM1</t>
  </si>
  <si>
    <t>Temp1 (PLL)</t>
  </si>
  <si>
    <t>Zona 22</t>
  </si>
  <si>
    <t>Zona 24</t>
  </si>
  <si>
    <t>Zona 4</t>
  </si>
  <si>
    <t>SGR</t>
  </si>
  <si>
    <t>A2</t>
  </si>
  <si>
    <t>Zona A2</t>
  </si>
  <si>
    <t>Z38</t>
  </si>
  <si>
    <t>Zona 38</t>
  </si>
  <si>
    <t>SA</t>
  </si>
  <si>
    <t>SA3</t>
  </si>
  <si>
    <t>Zona 3</t>
  </si>
  <si>
    <t>Zona 23</t>
  </si>
  <si>
    <t>CLD</t>
  </si>
  <si>
    <t>Caldas</t>
  </si>
  <si>
    <t>A1</t>
  </si>
  <si>
    <t>Zona A1</t>
  </si>
  <si>
    <t>STO</t>
  </si>
  <si>
    <t>B2</t>
  </si>
  <si>
    <t>Zona B2</t>
  </si>
  <si>
    <t>B1</t>
  </si>
  <si>
    <t>Zona B1</t>
  </si>
  <si>
    <t>Z45</t>
  </si>
  <si>
    <t>Zona 45</t>
  </si>
  <si>
    <t>Z08</t>
  </si>
  <si>
    <t>Zona 08</t>
  </si>
  <si>
    <t>Z41</t>
  </si>
  <si>
    <t>Z44</t>
  </si>
  <si>
    <t>Zona 44</t>
  </si>
  <si>
    <t>GLP</t>
  </si>
  <si>
    <t>GL1</t>
  </si>
  <si>
    <t>Paluato</t>
  </si>
  <si>
    <t>Z34</t>
  </si>
  <si>
    <t>Zona 34</t>
  </si>
  <si>
    <t>Z35</t>
  </si>
  <si>
    <t>Zona 35</t>
  </si>
  <si>
    <t>Z01</t>
  </si>
  <si>
    <t>Zona 01</t>
  </si>
  <si>
    <t>Z13</t>
  </si>
  <si>
    <t>Zona 13</t>
  </si>
  <si>
    <t>Z32</t>
  </si>
  <si>
    <t>Zona 32</t>
  </si>
  <si>
    <t>ARB</t>
  </si>
  <si>
    <t>Galapa - Arriba</t>
  </si>
  <si>
    <t>Z23</t>
  </si>
  <si>
    <t>MLB</t>
  </si>
  <si>
    <t>ML1</t>
  </si>
  <si>
    <t>Malabo (A.Bloque)</t>
  </si>
  <si>
    <t>ML2</t>
  </si>
  <si>
    <t>Urb. Lluvia de Oro</t>
  </si>
  <si>
    <t>Z55</t>
  </si>
  <si>
    <t>Zona 55</t>
  </si>
  <si>
    <t>PDR</t>
  </si>
  <si>
    <t>Zona1</t>
  </si>
  <si>
    <t>Zona3</t>
  </si>
  <si>
    <t>Zona2</t>
  </si>
  <si>
    <t>30B</t>
  </si>
  <si>
    <t>Zona 30B</t>
  </si>
  <si>
    <t>Z22</t>
  </si>
  <si>
    <t>Z39</t>
  </si>
  <si>
    <t>Zona 39</t>
  </si>
  <si>
    <t>ESP</t>
  </si>
  <si>
    <t>Centro - España</t>
  </si>
  <si>
    <t>CIE</t>
  </si>
  <si>
    <t>Cienagueta</t>
  </si>
  <si>
    <t>ABJ</t>
  </si>
  <si>
    <t>Galapa - Abajo</t>
  </si>
  <si>
    <t>Zona 5</t>
  </si>
  <si>
    <t>Z43</t>
  </si>
  <si>
    <t>SA1</t>
  </si>
  <si>
    <t>Zona 1</t>
  </si>
  <si>
    <t>Z19</t>
  </si>
  <si>
    <t>Zona 19</t>
  </si>
  <si>
    <t>Zona 9</t>
  </si>
  <si>
    <t>B3</t>
  </si>
  <si>
    <t>Zona B3</t>
  </si>
  <si>
    <t>JDA</t>
  </si>
  <si>
    <t>Chorrera</t>
  </si>
  <si>
    <t>Z14</t>
  </si>
  <si>
    <t>Zona 14</t>
  </si>
  <si>
    <t>Z54</t>
  </si>
  <si>
    <t>Zona 54</t>
  </si>
  <si>
    <t>8</t>
  </si>
  <si>
    <t>Zona 8</t>
  </si>
  <si>
    <t>Z37</t>
  </si>
  <si>
    <t>Zona 37</t>
  </si>
  <si>
    <t>Juan De Acosta</t>
  </si>
  <si>
    <t>Z42</t>
  </si>
  <si>
    <t>Zona 42</t>
  </si>
  <si>
    <t>TUB</t>
  </si>
  <si>
    <t>Guaymaral</t>
  </si>
  <si>
    <t>Z06</t>
  </si>
  <si>
    <t>Zona 06</t>
  </si>
  <si>
    <t>2</t>
  </si>
  <si>
    <t>Zona 2</t>
  </si>
  <si>
    <t>SA2</t>
  </si>
  <si>
    <t>SA4</t>
  </si>
  <si>
    <t>JD3</t>
  </si>
  <si>
    <t>San José de Saco</t>
  </si>
  <si>
    <t>Zona 27</t>
  </si>
  <si>
    <t>Zona 31</t>
  </si>
  <si>
    <t>Z40</t>
  </si>
  <si>
    <t>Zona 40</t>
  </si>
  <si>
    <t>Z02</t>
  </si>
  <si>
    <t>Zona 02</t>
  </si>
  <si>
    <t>Z05</t>
  </si>
  <si>
    <t>Zona 05</t>
  </si>
  <si>
    <t>Z20</t>
  </si>
  <si>
    <t>Santa Veronica</t>
  </si>
  <si>
    <t>Z12</t>
  </si>
  <si>
    <t>Zona 12</t>
  </si>
  <si>
    <t>Z15</t>
  </si>
  <si>
    <t>Zona 15</t>
  </si>
  <si>
    <t>30A</t>
  </si>
  <si>
    <t>Zona 30A</t>
  </si>
  <si>
    <t>13A</t>
  </si>
  <si>
    <t>Zona 13A</t>
  </si>
  <si>
    <t>Zona 28</t>
  </si>
  <si>
    <t>28B</t>
  </si>
  <si>
    <t>28A</t>
  </si>
  <si>
    <t>Zona 28A</t>
  </si>
  <si>
    <t>A3</t>
  </si>
  <si>
    <t>Zona A3</t>
  </si>
  <si>
    <t>3</t>
  </si>
  <si>
    <t>Zona 29</t>
  </si>
  <si>
    <t>Z27</t>
  </si>
  <si>
    <t>15A</t>
  </si>
  <si>
    <t>Zona 15A</t>
  </si>
  <si>
    <t>Tubará</t>
  </si>
  <si>
    <t>Vaiven</t>
  </si>
  <si>
    <t>Z24</t>
  </si>
  <si>
    <t>Playa Mendoza</t>
  </si>
  <si>
    <t>Cuatro Bocas</t>
  </si>
  <si>
    <t>MFE</t>
  </si>
  <si>
    <t>Mundo Feliz</t>
  </si>
  <si>
    <t>Z18</t>
  </si>
  <si>
    <t>PIJ</t>
  </si>
  <si>
    <t>Piojó</t>
  </si>
  <si>
    <t>15B</t>
  </si>
  <si>
    <t>Zona 15B</t>
  </si>
  <si>
    <t>TU4</t>
  </si>
  <si>
    <t>Playa Abello</t>
  </si>
  <si>
    <t>Z30</t>
  </si>
  <si>
    <t>Zona 30</t>
  </si>
  <si>
    <t>Z25</t>
  </si>
  <si>
    <t>Zona 25</t>
  </si>
  <si>
    <t>Z16</t>
  </si>
  <si>
    <t>Zona 16</t>
  </si>
  <si>
    <t>Z17</t>
  </si>
  <si>
    <t>Zona 17</t>
  </si>
  <si>
    <t>USI</t>
  </si>
  <si>
    <t>Usiacurí</t>
  </si>
  <si>
    <t>PI2</t>
  </si>
  <si>
    <t>Hibacharo</t>
  </si>
  <si>
    <t>PI3</t>
  </si>
  <si>
    <t>Aguas Vivas</t>
  </si>
  <si>
    <t>PAL</t>
  </si>
  <si>
    <t>PA3</t>
  </si>
  <si>
    <t>Palmar 3</t>
  </si>
  <si>
    <t>Z28</t>
  </si>
  <si>
    <t>Z29</t>
  </si>
  <si>
    <t>30C</t>
  </si>
  <si>
    <t>Zona 30c</t>
  </si>
  <si>
    <t>Z52</t>
  </si>
  <si>
    <t>Zona 52</t>
  </si>
  <si>
    <t>PA2</t>
  </si>
  <si>
    <t>Palmar 2</t>
  </si>
  <si>
    <t>Z53</t>
  </si>
  <si>
    <t>Zona 53</t>
  </si>
  <si>
    <t>Z51</t>
  </si>
  <si>
    <t>Zona 51</t>
  </si>
  <si>
    <t>Z57</t>
  </si>
  <si>
    <t>Zona 57</t>
  </si>
  <si>
    <t>Z56</t>
  </si>
  <si>
    <t>Zona 56</t>
  </si>
  <si>
    <t>POL</t>
  </si>
  <si>
    <t>PA1</t>
  </si>
  <si>
    <t>Palmar 1</t>
  </si>
  <si>
    <t>P02</t>
  </si>
  <si>
    <t>Pital-Polonuevo</t>
  </si>
  <si>
    <t>Z31</t>
  </si>
  <si>
    <t>Dias No Habiles 2020</t>
  </si>
  <si>
    <t>Dirección de Facturacion y Base de Datos</t>
  </si>
  <si>
    <t xml:space="preserve">Suma de Cantidad de inspecciones  </t>
  </si>
  <si>
    <t>Total general</t>
  </si>
  <si>
    <t>Suma de cantidad inspectores requeridos</t>
  </si>
  <si>
    <t xml:space="preserve">Cuenta de Ciclo </t>
  </si>
  <si>
    <t>SA5 - SA</t>
  </si>
  <si>
    <t>01 - POL</t>
  </si>
  <si>
    <t>04 - SO</t>
  </si>
  <si>
    <t>05 - SO</t>
  </si>
  <si>
    <t>08 - SO</t>
  </si>
  <si>
    <t>09 - SO</t>
  </si>
  <si>
    <t>03 - SO</t>
  </si>
  <si>
    <t>02 - SO</t>
  </si>
  <si>
    <t xml:space="preserve">CALENDARIO DE  CIERRE </t>
  </si>
  <si>
    <t xml:space="preserve">Fecha </t>
  </si>
  <si>
    <t>CALENDARIO DE  LECTURA</t>
  </si>
  <si>
    <t>Suma de Medidores a leer</t>
  </si>
  <si>
    <t xml:space="preserve">Analisis de Consumo </t>
  </si>
  <si>
    <t>Entrega Maxima de tarifa</t>
  </si>
  <si>
    <t>M</t>
  </si>
  <si>
    <t xml:space="preserve">Actualización: </t>
  </si>
  <si>
    <t xml:space="preserve">Suma de Inspecciones generadas por el sistema </t>
  </si>
  <si>
    <t>CICLO</t>
  </si>
  <si>
    <t xml:space="preserve">CALENDARIO DE CLASIFICACIÓN </t>
  </si>
  <si>
    <t xml:space="preserve">fecha de modificación </t>
  </si>
  <si>
    <t xml:space="preserve">Proceso </t>
  </si>
  <si>
    <t xml:space="preserve">versión vigente </t>
  </si>
  <si>
    <t xml:space="preserve">Fecha inicial </t>
  </si>
  <si>
    <t xml:space="preserve">Fecha modificada </t>
  </si>
  <si>
    <t>A2 - SGR</t>
  </si>
  <si>
    <t>SA3 - SA</t>
  </si>
  <si>
    <t>Z41 - BQ</t>
  </si>
  <si>
    <t>Z09 - BQ</t>
  </si>
  <si>
    <t>Z45 - BQ</t>
  </si>
  <si>
    <t>Z08 - BQ</t>
  </si>
  <si>
    <t xml:space="preserve">Suma de cantidad lectores requeridos </t>
  </si>
  <si>
    <t>Jornada 1</t>
  </si>
  <si>
    <t xml:space="preserve">Fecha de inspección 2
Geofono </t>
  </si>
  <si>
    <t>Jornada 2
Geofono</t>
  </si>
  <si>
    <t>Días hábiles entre 
 inspección 1 y inspección 2</t>
  </si>
  <si>
    <t>T</t>
  </si>
  <si>
    <t>Fecha de inspección 1 Y Gran Cliente</t>
  </si>
  <si>
    <t xml:space="preserve">FECHA DE INSPECCIONES y GRANDES CLIENTES </t>
  </si>
  <si>
    <t xml:space="preserve">FECHA DE INSPECCIONES  GEOFONO </t>
  </si>
  <si>
    <t xml:space="preserve">FECHA DE EMISION </t>
  </si>
  <si>
    <t>Suma de Clientes</t>
  </si>
  <si>
    <t>Calendario de Facturación: Periodo Octubre 2024</t>
  </si>
  <si>
    <t>Z03 - BQ</t>
  </si>
  <si>
    <t>Z07 - BQ</t>
  </si>
  <si>
    <t>Z10 - BQ</t>
  </si>
  <si>
    <t>Z21 - BQ</t>
  </si>
  <si>
    <t>Z3A - BQ</t>
  </si>
  <si>
    <t>ELE - BAR</t>
  </si>
  <si>
    <t>Z33 - BQ</t>
  </si>
  <si>
    <t>SLG - PC</t>
  </si>
  <si>
    <t>VCA - PC</t>
  </si>
  <si>
    <t>PLB - PC</t>
  </si>
  <si>
    <t>Z59 - BQ</t>
  </si>
  <si>
    <t>Z60 - BQ</t>
  </si>
  <si>
    <t>Z11 - BQ</t>
  </si>
  <si>
    <t>BLB - PC</t>
  </si>
  <si>
    <t>MYE - PC</t>
  </si>
  <si>
    <t>MLC - PC</t>
  </si>
  <si>
    <t>Z04 - BQ</t>
  </si>
  <si>
    <t>Z61 - BQ</t>
  </si>
  <si>
    <t>41 - SO</t>
  </si>
  <si>
    <t>20 - SO</t>
  </si>
  <si>
    <t>24 - SO</t>
  </si>
  <si>
    <t>22 - SO</t>
  </si>
  <si>
    <t>21 - SO</t>
  </si>
  <si>
    <t>43 - SO</t>
  </si>
  <si>
    <t>TM1 - BQ</t>
  </si>
  <si>
    <t>Z26 - BQ</t>
  </si>
  <si>
    <t>Z36 - BQ</t>
  </si>
  <si>
    <t>18 - SO</t>
  </si>
  <si>
    <t>23 - SO</t>
  </si>
  <si>
    <t>Z38 - BQ</t>
  </si>
  <si>
    <t>B1 - STO</t>
  </si>
  <si>
    <t>CLD - BAR</t>
  </si>
  <si>
    <t>Z01 - BQ</t>
  </si>
  <si>
    <t>Z35 - BQ</t>
  </si>
  <si>
    <t>Z23 - BQ</t>
  </si>
  <si>
    <t>Z32 - BQ</t>
  </si>
  <si>
    <t>Z39 - BQ</t>
  </si>
  <si>
    <t>Z13 - BQ</t>
  </si>
  <si>
    <t>Z34 - BQ</t>
  </si>
  <si>
    <t>Z44 - BQ</t>
  </si>
  <si>
    <t>Z55 - BQ</t>
  </si>
  <si>
    <t>Z22 - BQ</t>
  </si>
  <si>
    <t>Z43 - BQ</t>
  </si>
  <si>
    <t>Z37 - BQ</t>
  </si>
  <si>
    <t>Z19 - BQ</t>
  </si>
  <si>
    <t>Z54 - BQ</t>
  </si>
  <si>
    <t>Z05 - BQ</t>
  </si>
  <si>
    <t>Z42 - BQ</t>
  </si>
  <si>
    <t>A1 - SGR</t>
  </si>
  <si>
    <t>B2 - STO</t>
  </si>
  <si>
    <t>GL1 - GLP</t>
  </si>
  <si>
    <t>ML1 - MLB</t>
  </si>
  <si>
    <t>ML2 - MLB</t>
  </si>
  <si>
    <t>ABJ - GLP</t>
  </si>
  <si>
    <t>CIE - BAR</t>
  </si>
  <si>
    <t>ESP - BAR</t>
  </si>
  <si>
    <t>ARB - GLP</t>
  </si>
  <si>
    <t>SA1 - SA</t>
  </si>
  <si>
    <t>B3 - STO</t>
  </si>
  <si>
    <t>30B - SO</t>
  </si>
  <si>
    <t>26 - SO</t>
  </si>
  <si>
    <t>27 - SO</t>
  </si>
  <si>
    <t>Z40 - BQ</t>
  </si>
  <si>
    <t>Z12 - BQ</t>
  </si>
  <si>
    <t>Z14 - BQ</t>
  </si>
  <si>
    <t>Z02 - BQ</t>
  </si>
  <si>
    <t>Z06 - BQ</t>
  </si>
  <si>
    <t>31 - SO</t>
  </si>
  <si>
    <t>28 - SO</t>
  </si>
  <si>
    <t>Z27 - BQ</t>
  </si>
  <si>
    <t>Z18 - BQ</t>
  </si>
  <si>
    <t>1 - PDR</t>
  </si>
  <si>
    <t>3 - TUB</t>
  </si>
  <si>
    <t>5 - JDA</t>
  </si>
  <si>
    <t>Z15 - BQ</t>
  </si>
  <si>
    <t>2 - PDR</t>
  </si>
  <si>
    <t>3 - PDR</t>
  </si>
  <si>
    <t>1 - JDA</t>
  </si>
  <si>
    <t>Z20 - BQ</t>
  </si>
  <si>
    <t>JD3 - JDA</t>
  </si>
  <si>
    <t>SA2 - SA</t>
  </si>
  <si>
    <t>SA4 - SA</t>
  </si>
  <si>
    <t>Z24 - BQ</t>
  </si>
  <si>
    <t>28B - SO</t>
  </si>
  <si>
    <t>29 - SO</t>
  </si>
  <si>
    <t>30A - SO</t>
  </si>
  <si>
    <t>15A - SO</t>
  </si>
  <si>
    <t>4 - JDA</t>
  </si>
  <si>
    <t>A3 - SGR</t>
  </si>
  <si>
    <t>2 - JDA</t>
  </si>
  <si>
    <t>13A - SO</t>
  </si>
  <si>
    <t>28A - SO</t>
  </si>
  <si>
    <t>12 - SO</t>
  </si>
  <si>
    <t>13 - SO</t>
  </si>
  <si>
    <t>Z16 - BQ</t>
  </si>
  <si>
    <t>2 - TUB</t>
  </si>
  <si>
    <t>5 - TUB</t>
  </si>
  <si>
    <t>1 - TUB</t>
  </si>
  <si>
    <t>Z17 - BQ</t>
  </si>
  <si>
    <t>Z30 - BQ</t>
  </si>
  <si>
    <t>Z25 - BQ</t>
  </si>
  <si>
    <t>Z31 - BQ</t>
  </si>
  <si>
    <t>PI2 - PIJ</t>
  </si>
  <si>
    <t>15 - SO</t>
  </si>
  <si>
    <t>25 - SO</t>
  </si>
  <si>
    <t>1 - PIJ</t>
  </si>
  <si>
    <t>15B - SO</t>
  </si>
  <si>
    <t>34 - SO</t>
  </si>
  <si>
    <t>MFE - GLP</t>
  </si>
  <si>
    <t>PI3 - PIJ</t>
  </si>
  <si>
    <t>TU4 - TUB</t>
  </si>
  <si>
    <t>Z28 - BQ</t>
  </si>
  <si>
    <t>P02 - POL</t>
  </si>
  <si>
    <t>PA1 - PAL</t>
  </si>
  <si>
    <t>PA2 - PAL</t>
  </si>
  <si>
    <t>PA3 - PAL</t>
  </si>
  <si>
    <t>Z53 - BQ</t>
  </si>
  <si>
    <t>1 - USI</t>
  </si>
  <si>
    <t>30C - SO</t>
  </si>
  <si>
    <t>42 - SO</t>
  </si>
  <si>
    <t>Z29 - BQ</t>
  </si>
  <si>
    <t>Z52 - BQ</t>
  </si>
  <si>
    <t>Z51 - BQ</t>
  </si>
  <si>
    <t>Z57 - BQ</t>
  </si>
  <si>
    <t>Z56 - BQ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</si>
</sst>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&quot;$&quot;\ #,##0"/>
    <numFmt numFmtId="165" formatCode="[$-F800]dddd\,\ mmmm\ dd\,\ yyyy"/>
    <numFmt numFmtId="166" formatCode="[$-80A]dddd\,\ dd&quot; de &quot;mmmm&quot; de &quot;yyyy;@"/>
    <numFmt numFmtId="167" formatCode="_-* #,##0_-;\-* #,##0_-;_-* &quot;-&quot;??_-;_-@_-"/>
    <numFmt numFmtId="168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8"/>
      <color theme="1"/>
      <name val="Century Gothic"/>
      <family val="2"/>
    </font>
    <font>
      <sz val="12"/>
      <name val="Century Gothic"/>
      <family val="2"/>
    </font>
    <font>
      <sz val="9"/>
      <name val="Century Gothic"/>
      <family val="2"/>
    </font>
    <font>
      <b/>
      <sz val="11"/>
      <color theme="8" tint="-0.499984740745262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1">
    <xf numFmtId="0" fontId="0" fillId="0" borderId="0" xfId="0"/>
    <xf numFmtId="165" fontId="0" fillId="0" borderId="0" xfId="0" applyNumberFormat="1"/>
    <xf numFmtId="0" fontId="1" fillId="0" borderId="0" xfId="0" applyFont="1"/>
    <xf numFmtId="165" fontId="0" fillId="0" borderId="0" xfId="0" applyNumberFormat="1" applyAlignment="1">
      <alignment horizontal="left"/>
    </xf>
    <xf numFmtId="1" fontId="0" fillId="0" borderId="0" xfId="0" applyNumberFormat="1"/>
    <xf numFmtId="165" fontId="3" fillId="5" borderId="0" xfId="0" applyNumberFormat="1" applyFont="1" applyFill="1" applyAlignment="1">
      <alignment horizontal="center"/>
    </xf>
    <xf numFmtId="0" fontId="0" fillId="4" borderId="0" xfId="0" applyFill="1"/>
    <xf numFmtId="1" fontId="0" fillId="4" borderId="0" xfId="0" applyNumberFormat="1" applyFill="1"/>
    <xf numFmtId="14" fontId="0" fillId="0" borderId="0" xfId="0" applyNumberFormat="1"/>
    <xf numFmtId="0" fontId="1" fillId="6" borderId="0" xfId="0" applyFont="1" applyFill="1"/>
    <xf numFmtId="0" fontId="0" fillId="0" borderId="0" xfId="0" applyAlignment="1">
      <alignment horizontal="left"/>
    </xf>
    <xf numFmtId="165" fontId="1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4" fillId="0" borderId="3" xfId="0" applyFon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5" fontId="0" fillId="0" borderId="3" xfId="0" applyNumberFormat="1" applyBorder="1"/>
    <xf numFmtId="165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4" borderId="0" xfId="0" applyNumberFormat="1" applyFill="1"/>
    <xf numFmtId="0" fontId="5" fillId="0" borderId="0" xfId="0" applyFont="1"/>
    <xf numFmtId="0" fontId="7" fillId="0" borderId="0" xfId="0" applyFont="1"/>
    <xf numFmtId="165" fontId="5" fillId="0" borderId="0" xfId="1" applyNumberFormat="1" applyFont="1"/>
    <xf numFmtId="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" fontId="5" fillId="0" borderId="0" xfId="0" applyNumberFormat="1" applyFont="1"/>
    <xf numFmtId="0" fontId="9" fillId="0" borderId="0" xfId="0" applyFont="1" applyAlignment="1">
      <alignment horizontal="left" vertical="top" wrapText="1"/>
    </xf>
    <xf numFmtId="43" fontId="5" fillId="0" borderId="0" xfId="1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165" fontId="6" fillId="2" borderId="4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5" fontId="5" fillId="0" borderId="0" xfId="0" applyNumberFormat="1" applyFont="1"/>
    <xf numFmtId="165" fontId="5" fillId="0" borderId="0" xfId="1" applyNumberFormat="1" applyFont="1" applyFill="1"/>
    <xf numFmtId="165" fontId="5" fillId="8" borderId="7" xfId="1" applyNumberFormat="1" applyFont="1" applyFill="1" applyBorder="1" applyAlignment="1">
      <alignment horizontal="center" vertical="center"/>
    </xf>
    <xf numFmtId="165" fontId="5" fillId="9" borderId="5" xfId="1" applyNumberFormat="1" applyFont="1" applyFill="1" applyBorder="1" applyAlignment="1">
      <alignment horizontal="center" vertical="center"/>
    </xf>
    <xf numFmtId="165" fontId="5" fillId="9" borderId="7" xfId="1" applyNumberFormat="1" applyFont="1" applyFill="1" applyBorder="1" applyAlignment="1">
      <alignment horizontal="center" vertical="center"/>
    </xf>
    <xf numFmtId="14" fontId="5" fillId="0" borderId="0" xfId="0" applyNumberFormat="1" applyFont="1"/>
    <xf numFmtId="165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5" fontId="5" fillId="7" borderId="5" xfId="1" applyNumberFormat="1" applyFont="1" applyFill="1" applyBorder="1" applyAlignment="1">
      <alignment horizontal="center" vertical="center"/>
    </xf>
    <xf numFmtId="168" fontId="5" fillId="0" borderId="0" xfId="0" applyNumberFormat="1" applyFont="1" applyAlignment="1">
      <alignment horizontal="center" vertical="center"/>
    </xf>
    <xf numFmtId="165" fontId="0" fillId="4" borderId="0" xfId="0" applyNumberFormat="1" applyFill="1"/>
    <xf numFmtId="0" fontId="0" fillId="0" borderId="0" xfId="0" applyAlignment="1">
      <alignment horizontal="left" indent="1"/>
    </xf>
    <xf numFmtId="165" fontId="0" fillId="0" borderId="0" xfId="0" pivotButton="1" applyNumberFormat="1"/>
    <xf numFmtId="165" fontId="3" fillId="5" borderId="0" xfId="0" applyNumberFormat="1" applyFont="1" applyFill="1" applyAlignment="1">
      <alignment horizontal="center"/>
    </xf>
  </cellXfs>
  <cellStyles count="2">
    <cellStyle name="Millares" xfId="1" builtinId="3"/>
    <cellStyle name="Normal" xfId="0" builtinId="0"/>
  </cellStyles>
  <dxfs count="223">
    <dxf>
      <fill>
        <patternFill patternType="solid">
          <fgColor indexed="64"/>
          <bgColor rgb="FF00B050"/>
        </patternFill>
      </fill>
    </dxf>
    <dxf>
      <alignment horizontal="center" indent="0" readingOrder="0"/>
    </dxf>
    <dxf>
      <alignment vertical="center" readingOrder="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fill>
        <patternFill patternType="solid">
          <fgColor indexed="64"/>
          <bgColor rgb="FF00B050"/>
        </patternFill>
      </fill>
    </dxf>
    <dxf>
      <numFmt numFmtId="165" formatCode="[$-F800]dddd\,\ mmmm\ dd\,\ yyyy"/>
      <fill>
        <patternFill patternType="solid">
          <fgColor indexed="64"/>
          <bgColor rgb="FF00B050"/>
        </patternFill>
      </fill>
    </dxf>
    <dxf>
      <numFmt numFmtId="165" formatCode="[$-F800]dddd\,\ mmmm\ dd\,\ yyyy"/>
    </dxf>
    <dxf>
      <numFmt numFmtId="165" formatCode="[$-F800]dddd\,\ mmmm\ dd\,\ yyyy"/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rgb="FF00B050"/>
        </patternFill>
      </fill>
    </dxf>
    <dxf>
      <numFmt numFmtId="165" formatCode="[$-F800]dddd\,\ mmmm\ dd\,\ yyyy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1" formatCode="0"/>
    </dxf>
    <dxf>
      <numFmt numFmtId="168" formatCode="0.0"/>
    </dxf>
    <dxf>
      <numFmt numFmtId="2" formatCode="0.00"/>
    </dxf>
    <dxf>
      <numFmt numFmtId="169" formatCode="0.000"/>
    </dxf>
    <dxf>
      <numFmt numFmtId="170" formatCode="0.0000"/>
    </dxf>
    <dxf>
      <numFmt numFmtId="171" formatCode="0.00000"/>
    </dxf>
    <dxf>
      <numFmt numFmtId="172" formatCode="0.000000"/>
    </dxf>
    <dxf>
      <numFmt numFmtId="173" formatCode="0.0000000"/>
    </dxf>
    <dxf>
      <numFmt numFmtId="174" formatCode="0.00000000"/>
    </dxf>
    <dxf>
      <numFmt numFmtId="175" formatCode="0.000000000"/>
    </dxf>
    <dxf>
      <numFmt numFmtId="176" formatCode="0.0000000000"/>
    </dxf>
    <dxf>
      <numFmt numFmtId="177" formatCode="0.00000000000"/>
    </dxf>
    <dxf>
      <numFmt numFmtId="176" formatCode="0.0000000000"/>
    </dxf>
    <dxf>
      <numFmt numFmtId="175" formatCode="0.000000000"/>
    </dxf>
    <dxf>
      <numFmt numFmtId="0" formatCode="General"/>
    </dxf>
    <dxf>
      <numFmt numFmtId="0" formatCode="General"/>
    </dxf>
    <dxf>
      <numFmt numFmtId="1" formatCode="0"/>
    </dxf>
    <dxf>
      <numFmt numFmtId="168" formatCode="0.0"/>
    </dxf>
    <dxf>
      <numFmt numFmtId="2" formatCode="0.00"/>
    </dxf>
    <dxf>
      <numFmt numFmtId="169" formatCode="0.000"/>
    </dxf>
    <dxf>
      <numFmt numFmtId="170" formatCode="0.0000"/>
    </dxf>
    <dxf>
      <numFmt numFmtId="171" formatCode="0.00000"/>
    </dxf>
    <dxf>
      <numFmt numFmtId="0" formatCode="General"/>
    </dxf>
    <dxf>
      <numFmt numFmtId="0" formatCode="General"/>
    </dxf>
    <dxf>
      <numFmt numFmtId="165" formatCode="[$-F800]dddd\,\ mmmm\ dd\,\ yyyy"/>
    </dxf>
    <dxf>
      <alignment vertical="center" readingOrder="0"/>
    </dxf>
    <dxf>
      <alignment horizontal="center" indent="0" readingOrder="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fgColor indexed="64"/>
          <bgColor rgb="FF00B05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  <fill>
        <patternFill patternType="solid">
          <fgColor indexed="64"/>
          <bgColor rgb="FF00B050"/>
        </patternFill>
      </fill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fill>
        <patternFill patternType="solid">
          <bgColor rgb="FF00B050"/>
        </patternFill>
      </fill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fill>
        <patternFill patternType="solid">
          <bgColor rgb="FF00B050"/>
        </patternFill>
      </fill>
    </dxf>
    <dxf>
      <numFmt numFmtId="1" formatCode="0"/>
    </dxf>
    <dxf>
      <numFmt numFmtId="1" formatCode="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1" formatCode="0"/>
    </dxf>
    <dxf>
      <numFmt numFmtId="168" formatCode="0.0"/>
    </dxf>
    <dxf>
      <numFmt numFmtId="2" formatCode="0.00"/>
    </dxf>
    <dxf>
      <numFmt numFmtId="169" formatCode="0.000"/>
    </dxf>
    <dxf>
      <numFmt numFmtId="170" formatCode="0.0000"/>
    </dxf>
    <dxf>
      <numFmt numFmtId="171" formatCode="0.00000"/>
    </dxf>
    <dxf>
      <numFmt numFmtId="172" formatCode="0.000000"/>
    </dxf>
    <dxf>
      <numFmt numFmtId="173" formatCode="0.0000000"/>
    </dxf>
    <dxf>
      <numFmt numFmtId="174" formatCode="0.00000000"/>
    </dxf>
    <dxf>
      <numFmt numFmtId="175" formatCode="0.000000000"/>
    </dxf>
    <dxf>
      <numFmt numFmtId="176" formatCode="0.0000000000"/>
    </dxf>
    <dxf>
      <numFmt numFmtId="177" formatCode="0.00000000000"/>
    </dxf>
    <dxf>
      <numFmt numFmtId="176" formatCode="0.0000000000"/>
    </dxf>
    <dxf>
      <numFmt numFmtId="175" formatCode="0.000000000"/>
    </dxf>
    <dxf>
      <numFmt numFmtId="0" formatCode="General"/>
    </dxf>
    <dxf>
      <numFmt numFmtId="0" formatCode="General"/>
    </dxf>
    <dxf>
      <numFmt numFmtId="1" formatCode="0"/>
    </dxf>
    <dxf>
      <numFmt numFmtId="168" formatCode="0.0"/>
    </dxf>
    <dxf>
      <numFmt numFmtId="2" formatCode="0.00"/>
    </dxf>
    <dxf>
      <numFmt numFmtId="169" formatCode="0.000"/>
    </dxf>
    <dxf>
      <numFmt numFmtId="170" formatCode="0.0000"/>
    </dxf>
    <dxf>
      <numFmt numFmtId="171" formatCode="0.00000"/>
    </dxf>
    <dxf>
      <numFmt numFmtId="0" formatCode="General"/>
    </dxf>
    <dxf>
      <numFmt numFmtId="0" formatCode="General"/>
    </dxf>
    <dxf>
      <numFmt numFmtId="165" formatCode="[$-F800]dddd\,\ mmmm\ dd\,\ yyyy"/>
    </dxf>
    <dxf>
      <alignment vertical="center" readingOrder="0"/>
    </dxf>
    <dxf>
      <alignment horizontal="center" indent="0" readingOrder="0"/>
    </dxf>
    <dxf>
      <fill>
        <patternFill patternType="solid">
          <fgColor indexed="64"/>
          <bgColor rgb="FF00B050"/>
        </patternFill>
      </fill>
    </dxf>
    <dxf>
      <numFmt numFmtId="165" formatCode="[$-F800]dddd\,\ mmmm\ dd\,\ yyyy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alignment vertical="center" readingOrder="0"/>
    </dxf>
    <dxf>
      <alignment horizontal="center" indent="0" readingOrder="0"/>
    </dxf>
    <dxf>
      <fill>
        <patternFill patternType="solid">
          <fgColor indexed="64"/>
          <bgColor rgb="FF00B050"/>
        </patternFill>
      </fill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numFmt numFmtId="165" formatCode="[$-F800]dddd\,\ mmmm\ dd\,\ yyyy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176893</xdr:colOff>
      <xdr:row>2</xdr:row>
      <xdr:rowOff>110293</xdr:rowOff>
    </xdr:from>
    <xdr:to>
      <xdr:col>3</xdr:col>
      <xdr:colOff>204145</xdr:colOff>
      <xdr:row>4</xdr:row>
      <xdr:rowOff>688362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893" y="464079"/>
          <a:ext cx="1930551" cy="101349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xto Garcerant Campo" refreshedDate="45552.499072569444" createdVersion="5" refreshedVersion="5" minRefreshableVersion="3" recordCount="139">
  <cacheSource type="worksheet">
    <worksheetSource ref="A8:R147" sheet="Calendario de Octubre 2024"/>
  </cacheSource>
  <cacheFields count="119">
    <cacheField name="Acu" numFmtId="0">
      <sharedItems/>
    </cacheField>
    <cacheField name="Ciclo " numFmtId="0">
      <sharedItems containsMixedTypes="1" containsNumber="1" containsInteger="1" minValue="1" maxValue="43" count="127">
        <s v="Z03"/>
        <s v="Z07"/>
        <s v="Z10"/>
        <s v="Z21"/>
        <s v="Z3A"/>
        <s v="ELE"/>
        <s v="Z33"/>
        <s v="SLG"/>
        <s v="VCA"/>
        <s v="PLB"/>
        <s v="Z59"/>
        <s v="Z60"/>
        <s v="Z11"/>
        <s v="BLB"/>
        <s v="MYE"/>
        <s v="MLC"/>
        <s v="Z04"/>
        <s v="Z61"/>
        <n v="41"/>
        <n v="20"/>
        <n v="24"/>
        <n v="4"/>
        <n v="22"/>
        <n v="21"/>
        <n v="43"/>
        <s v="TM1"/>
        <s v="Z26"/>
        <s v="Z36"/>
        <n v="18"/>
        <n v="23"/>
        <s v="Z41"/>
        <s v="Z38"/>
        <s v="Z45"/>
        <s v="A2"/>
        <s v="SA3"/>
        <s v="B1"/>
        <s v="CLD"/>
        <s v="Z09"/>
        <s v="Z01"/>
        <s v="Z08"/>
        <s v="Z35"/>
        <s v="Z23"/>
        <s v="Z32"/>
        <s v="Z39"/>
        <s v="Z13"/>
        <s v="Z34"/>
        <s v="Z44"/>
        <s v="Z55"/>
        <n v="5"/>
        <s v="Z22"/>
        <s v="Z43"/>
        <s v="Z37"/>
        <s v="Z19"/>
        <s v="Z54"/>
        <s v="Z05"/>
        <s v="Z42"/>
        <s v="A1"/>
        <s v="B2"/>
        <s v="GL1"/>
        <s v="ML1"/>
        <s v="ML2"/>
        <s v="ABJ"/>
        <s v="CIE"/>
        <s v="ESP"/>
        <s v="ARB"/>
        <s v="SA1"/>
        <s v="B3"/>
        <s v="30B"/>
        <n v="26"/>
        <n v="27"/>
        <n v="9"/>
        <s v="Z40"/>
        <s v="Z12"/>
        <s v="Z14"/>
        <s v="Z02"/>
        <s v="Z06"/>
        <s v="8"/>
        <n v="31"/>
        <s v="2"/>
        <s v="3"/>
        <n v="28"/>
        <s v="Z27"/>
        <s v="Z18"/>
        <n v="1"/>
        <n v="3"/>
        <s v="Z15"/>
        <n v="2"/>
        <s v="Z20"/>
        <s v="JD3"/>
        <s v="SA2"/>
        <s v="SA4"/>
        <s v="Z24"/>
        <s v="28B"/>
        <n v="29"/>
        <s v="30A"/>
        <s v="15A"/>
        <s v="A3"/>
        <s v="13A"/>
        <s v="28A"/>
        <n v="12"/>
        <n v="13"/>
        <s v="Z16"/>
        <s v="Z17"/>
        <s v="Z30"/>
        <s v="Z25"/>
        <s v="Z31"/>
        <s v="PI2"/>
        <n v="15"/>
        <n v="25"/>
        <s v="15B"/>
        <n v="34"/>
        <s v="MFE"/>
        <s v="PI3"/>
        <s v="TU4"/>
        <s v="Z28"/>
        <s v="P02"/>
        <s v="PA1"/>
        <s v="PA2"/>
        <s v="PA3"/>
        <s v="Z53"/>
        <s v="30C"/>
        <n v="42"/>
        <s v="Z29"/>
        <s v="Z52"/>
        <s v="Z51"/>
        <s v="Z57"/>
        <s v="Z56"/>
      </sharedItems>
    </cacheField>
    <cacheField name="Descripción zona" numFmtId="0">
      <sharedItems containsMixedTypes="1" containsNumber="1" containsInteger="1" minValue="0" maxValue="0"/>
    </cacheField>
    <cacheField name="CICLOS" numFmtId="0">
      <sharedItems/>
    </cacheField>
    <cacheField name="Clientes" numFmtId="0">
      <sharedItems containsSemiMixedTypes="0" containsString="0" containsNumber="1" containsInteger="1" minValue="1" maxValue="14279"/>
    </cacheField>
    <cacheField name="Medidores a leer" numFmtId="1">
      <sharedItems containsSemiMixedTypes="0" containsString="0" containsNumber="1" containsInteger="1" minValue="2" maxValue="11922"/>
    </cacheField>
    <cacheField name="Medidores con telemetria" numFmtId="0">
      <sharedItems containsSemiMixedTypes="0" containsString="0" containsNumber="1" containsInteger="1" minValue="0" maxValue="7378"/>
    </cacheField>
    <cacheField name="Medidores a leer contratista de lectura" numFmtId="0">
      <sharedItems containsNonDate="0" containsString="0" containsBlank="1"/>
    </cacheField>
    <cacheField name="M³" numFmtId="0">
      <sharedItems containsNonDate="0" containsString="0" containsBlank="1"/>
    </cacheField>
    <cacheField name="Total Importe facturado 202110" numFmtId="164">
      <sharedItems containsSemiMixedTypes="0" containsString="0" containsNumber="1" containsInteger="1" minValue="2052438" maxValue="1841980860"/>
    </cacheField>
    <cacheField name="Recaudo 2021" numFmtId="164">
      <sharedItems containsSemiMixedTypes="0" containsString="0" containsNumber="1" containsInteger="1" minValue="0" maxValue="1714230149"/>
    </cacheField>
    <cacheField name="Facturación  vs Recaudo" numFmtId="10">
      <sharedItems containsString="0" containsBlank="1" containsNumber="1" minValue="4.6886420590197047E-3" maxValue="3.8204725781199378"/>
    </cacheField>
    <cacheField name="Inspecciones generadas por el sistema " numFmtId="1">
      <sharedItems containsString="0" containsBlank="1" containsNumber="1" minValue="0" maxValue="3041.6666666666665"/>
    </cacheField>
    <cacheField name="Cantidad de inspecciones  _x000a_" numFmtId="1">
      <sharedItems containsSemiMixedTypes="0" containsString="0" containsNumber="1" minValue="0" maxValue="828.39583333333326"/>
    </cacheField>
    <cacheField name="Cantidad de lecturas por zona" numFmtId="0">
      <sharedItems containsString="0" containsBlank="1" containsNumber="1" minValue="5" maxValue="585"/>
    </cacheField>
    <cacheField name="cantidad lectores requeridos " numFmtId="0">
      <sharedItems containsString="0" containsBlank="1" containsNumber="1" minValue="1" maxValue="33.151599443671763"/>
    </cacheField>
    <cacheField name="Cantidad de inspecciones por zona" numFmtId="0">
      <sharedItems containsSemiMixedTypes="0" containsString="0" containsNumber="1" containsInteger="1" minValue="60" maxValue="60"/>
    </cacheField>
    <cacheField name="cantidad inspectores requeridos" numFmtId="1">
      <sharedItems containsSemiMixedTypes="0" containsString="0" containsNumber="1" minValue="0" maxValue="13.806597222222221"/>
    </cacheField>
    <cacheField name="Cantidad de inspecciones por zona //Jornada" numFmtId="1">
      <sharedItems containsSemiMixedTypes="0" containsString="0" containsNumber="1" containsInteger="1" minValue="30" maxValue="30"/>
    </cacheField>
    <cacheField name="cantidad inspectores requeridos //jornada" numFmtId="1">
      <sharedItems containsSemiMixedTypes="0" containsString="0" containsNumber="1" minValue="0" maxValue="27.613194444444442"/>
    </cacheField>
    <cacheField name="Fecha de lectura _x000a_Noviembre -21" numFmtId="165">
      <sharedItems containsSemiMixedTypes="0" containsNonDate="0" containsDate="1" containsString="0" minDate="2021-10-15T00:00:00" maxDate="2021-11-10T00:00:00"/>
    </cacheField>
    <cacheField name="Fecha de lectura _x000a_Diciembre-21" numFmtId="165">
      <sharedItems containsSemiMixedTypes="0" containsNonDate="0" containsDate="1" containsString="0" minDate="2021-11-16T00:00:00" maxDate="2021-12-12T00:00:00"/>
    </cacheField>
    <cacheField name="Fecha de lectura _x000a_Enero - 2022" numFmtId="165">
      <sharedItems containsSemiMixedTypes="0" containsNonDate="0" containsDate="1" containsString="0" minDate="2021-12-14T00:00:00" maxDate="2022-01-13T00:00:00"/>
    </cacheField>
    <cacheField name="Fecha de lectura _x000a_Febrero - 2022" numFmtId="165">
      <sharedItems containsSemiMixedTypes="0" containsNonDate="0" containsDate="1" containsString="0" minDate="2022-01-14T00:00:00" maxDate="2022-02-11T00:00:00"/>
    </cacheField>
    <cacheField name="Fecha de lectura _x000a_Marzo - 2022" numFmtId="165">
      <sharedItems containsSemiMixedTypes="0" containsNonDate="0" containsDate="1" containsString="0" minDate="2022-02-12T00:00:00" maxDate="2022-03-13T00:00:00"/>
    </cacheField>
    <cacheField name="Fecha de lectura _x000a_Abril- 2022" numFmtId="165">
      <sharedItems containsSemiMixedTypes="0" containsNonDate="0" containsDate="1" containsString="0" minDate="2022-03-15T00:00:00" maxDate="2022-04-13T00:00:00"/>
    </cacheField>
    <cacheField name="Fecha de lectura _x000a_Mayo- 2022" numFmtId="165">
      <sharedItems containsSemiMixedTypes="0" containsNonDate="0" containsDate="1" containsString="0" minDate="2022-04-13T00:00:00" maxDate="2022-05-14T00:00:00"/>
    </cacheField>
    <cacheField name="Fecha de lectura _x000a_Junio- 2022" numFmtId="165">
      <sharedItems containsSemiMixedTypes="0" containsNonDate="0" containsDate="1" containsString="0" minDate="2022-05-14T00:00:00" maxDate="2022-06-14T00:00:00"/>
    </cacheField>
    <cacheField name="Fecha de lectura _x000a_Julio- 2022" numFmtId="165">
      <sharedItems containsSemiMixedTypes="0" containsNonDate="0" containsDate="1" containsString="0" minDate="2022-06-14T00:00:00" maxDate="2022-07-15T00:00:00"/>
    </cacheField>
    <cacheField name="Fecha de lectura _x000a_Agosto - 2022" numFmtId="165">
      <sharedItems containsSemiMixedTypes="0" containsNonDate="0" containsDate="1" containsString="0" minDate="2022-07-15T00:00:00" maxDate="2022-08-14T00:00:00"/>
    </cacheField>
    <cacheField name="Fecha de lectura _x000a_Septiembre - 2022" numFmtId="165">
      <sharedItems containsSemiMixedTypes="0" containsNonDate="0" containsDate="1" containsString="0" minDate="2022-08-16T00:00:00" maxDate="2022-09-14T00:00:00"/>
    </cacheField>
    <cacheField name="Fecha de lectura _x000a_Octubre - 2022" numFmtId="165">
      <sharedItems containsSemiMixedTypes="0" containsNonDate="0" containsDate="1" containsString="0" minDate="2022-09-15T00:00:00" maxDate="2022-10-14T00:00:00"/>
    </cacheField>
    <cacheField name="Fecha de lectura _x000a_Noviembre - 2022" numFmtId="165">
      <sharedItems containsSemiMixedTypes="0" containsNonDate="0" containsDate="1" containsString="0" minDate="2022-10-14T00:00:00" maxDate="2022-11-13T00:00:00"/>
    </cacheField>
    <cacheField name="Fecha de lectura _x000a_Diciembre - 2022" numFmtId="165">
      <sharedItems containsSemiMixedTypes="0" containsNonDate="0" containsDate="1" containsString="0" minDate="2022-11-15T00:00:00" maxDate="2022-12-12T00:00:00"/>
    </cacheField>
    <cacheField name="Fecha de lectura _x000a_Enero - 2023" numFmtId="165">
      <sharedItems containsSemiMixedTypes="0" containsNonDate="0" containsDate="1" containsString="0" minDate="2022-12-14T00:00:00" maxDate="2023-01-13T00:00:00"/>
    </cacheField>
    <cacheField name="Fecha de lectura _x000a_Febrero - 2023" numFmtId="165">
      <sharedItems containsSemiMixedTypes="0" containsNonDate="0" containsDate="1" containsString="0" minDate="2023-01-13T00:00:00" maxDate="2023-02-11T00:00:00"/>
    </cacheField>
    <cacheField name="Fecha de lectura _x000a_Marzo - 2023" numFmtId="165">
      <sharedItems containsSemiMixedTypes="0" containsNonDate="0" containsDate="1" containsString="0" minDate="2023-02-11T00:00:00" maxDate="2023-03-14T00:00:00"/>
    </cacheField>
    <cacheField name="Fecha de lectura Abril - 2023" numFmtId="165">
      <sharedItems containsSemiMixedTypes="0" containsNonDate="0" containsDate="1" containsString="0" minDate="2023-03-14T00:00:00" maxDate="2023-04-14T00:00:00"/>
    </cacheField>
    <cacheField name="Fecha de lectura Mayo - 2023" numFmtId="165">
      <sharedItems containsSemiMixedTypes="0" containsNonDate="0" containsDate="1" containsString="0" minDate="2023-04-14T00:00:00" maxDate="2023-05-13T00:00:00"/>
    </cacheField>
    <cacheField name="Fecha de lectura Junio - 2023" numFmtId="165">
      <sharedItems containsSemiMixedTypes="0" containsNonDate="0" containsDate="1" containsString="0" minDate="2023-05-13T00:00:00" maxDate="2023-06-12T00:00:00"/>
    </cacheField>
    <cacheField name="Fecha de lectura Julio - 2023" numFmtId="165">
      <sharedItems containsSemiMixedTypes="0" containsNonDate="0" containsDate="1" containsString="0" minDate="2023-06-13T00:00:00" maxDate="2023-07-14T00:00:00"/>
    </cacheField>
    <cacheField name="Fecha de lectura Agosto - 2023" numFmtId="165">
      <sharedItems containsSemiMixedTypes="0" containsNonDate="0" containsDate="1" containsString="0" minDate="2023-07-14T00:00:00" maxDate="2023-08-13T00:00:00"/>
    </cacheField>
    <cacheField name="Fecha de lectura Septiembre - 2023" numFmtId="165">
      <sharedItems containsSemiMixedTypes="0" containsNonDate="0" containsDate="1" containsString="0" minDate="2023-08-14T00:00:00" maxDate="2023-09-13T00:00:00"/>
    </cacheField>
    <cacheField name="Fecha de lectura Octubre - 2023" numFmtId="165">
      <sharedItems containsSemiMixedTypes="0" containsNonDate="0" containsDate="1" containsString="0" minDate="2023-09-13T00:00:00" maxDate="2023-10-13T00:00:00"/>
    </cacheField>
    <cacheField name="Fecha de lectura Noviembre  - 2023" numFmtId="165">
      <sharedItems containsSemiMixedTypes="0" containsNonDate="0" containsDate="1" containsString="0" minDate="2023-10-14T00:00:00" maxDate="2023-11-11T00:00:00"/>
    </cacheField>
    <cacheField name="Fecha de lectura Dciembre  - 2023" numFmtId="165">
      <sharedItems containsSemiMixedTypes="0" containsNonDate="0" containsDate="1" containsString="0" minDate="2023-11-14T00:00:00" maxDate="2023-12-12T00:00:00"/>
    </cacheField>
    <cacheField name="Fecha de lectura Enero  - 2024" numFmtId="165">
      <sharedItems containsSemiMixedTypes="0" containsNonDate="0" containsDate="1" containsString="0" minDate="2023-12-13T00:00:00" maxDate="2024-01-12T00:00:00"/>
    </cacheField>
    <cacheField name="Fecha de lectura Febrero  - 2024" numFmtId="165">
      <sharedItems containsSemiMixedTypes="0" containsNonDate="0" containsDate="1" containsString="0" minDate="2024-01-12T00:00:00" maxDate="2024-02-09T00:00:00"/>
    </cacheField>
    <cacheField name="Fecha de lectura Marzo 2024" numFmtId="165">
      <sharedItems containsSemiMixedTypes="0" containsNonDate="0" containsDate="1" containsString="0" minDate="2024-02-09T00:00:00" maxDate="2024-03-12T00:00:00"/>
    </cacheField>
    <cacheField name="Fecha de lectura Abril 2024" numFmtId="165">
      <sharedItems containsSemiMixedTypes="0" containsNonDate="0" containsDate="1" containsString="0" minDate="2024-03-12T00:00:00" maxDate="2024-04-13T00:00:00"/>
    </cacheField>
    <cacheField name="Fecha de lectura Mayo 2024" numFmtId="165">
      <sharedItems containsSemiMixedTypes="0" containsNonDate="0" containsDate="1" containsString="0" minDate="2024-04-13T00:00:00" maxDate="2024-05-14T00:00:00"/>
    </cacheField>
    <cacheField name="Fecha de lectura Junio 2024" numFmtId="165">
      <sharedItems containsSemiMixedTypes="0" containsNonDate="0" containsDate="1" containsString="0" minDate="2024-05-14T00:00:00" maxDate="2024-06-14T00:00:00"/>
    </cacheField>
    <cacheField name="Fecha de lectura  Julio  2024" numFmtId="165">
      <sharedItems containsSemiMixedTypes="0" containsNonDate="0" containsDate="1" containsString="0" minDate="2024-06-13T00:00:00" maxDate="2024-07-14T00:00:00"/>
    </cacheField>
    <cacheField name="Fecha de lectura  Agosto  2024" numFmtId="165">
      <sharedItems containsSemiMixedTypes="0" containsNonDate="0" containsDate="1" containsString="0" minDate="2024-07-15T00:00:00" maxDate="2024-08-14T00:00:00"/>
    </cacheField>
    <cacheField name="Fecha de lectura  Septiembre  2024" numFmtId="165">
      <sharedItems containsSemiMixedTypes="0" containsNonDate="0" containsDate="1" containsString="0" minDate="2024-08-14T00:00:00" maxDate="2024-09-13T00:00:00"/>
    </cacheField>
    <cacheField name="Dias de consumo _x000a_Diciembre-21" numFmtId="0">
      <sharedItems containsSemiMixedTypes="0" containsString="0" containsNumber="1" containsInteger="1" minValue="29" maxValue="32"/>
    </cacheField>
    <cacheField name="Dias de consumo _x000a_Enero-2022" numFmtId="0">
      <sharedItems containsSemiMixedTypes="0" containsString="0" containsNumber="1" containsInteger="1" minValue="28" maxValue="32"/>
    </cacheField>
    <cacheField name="Dias de consumo _x000a_Febrero-2022" numFmtId="0">
      <sharedItems containsSemiMixedTypes="0" containsString="0" containsNumber="1" containsInteger="1" minValue="29" maxValue="32"/>
    </cacheField>
    <cacheField name="Dias de consumo _x000a_Marzo-2022" numFmtId="0">
      <sharedItems containsSemiMixedTypes="0" containsString="0" containsNumber="1" containsInteger="1" minValue="29" maxValue="31"/>
    </cacheField>
    <cacheField name="Dias de consumo _x000a_Abril-2022" numFmtId="0">
      <sharedItems containsSemiMixedTypes="0" containsString="0" containsNumber="1" containsInteger="1" minValue="28" maxValue="32"/>
    </cacheField>
    <cacheField name="Dias de consumo _x000a_Mayo-2022" numFmtId="0">
      <sharedItems containsSemiMixedTypes="0" containsString="0" containsNumber="1" containsInteger="1" minValue="28" maxValue="32"/>
    </cacheField>
    <cacheField name="Dias de consumo _x000a_Junio-2022" numFmtId="0">
      <sharedItems containsSemiMixedTypes="0" containsString="0" containsNumber="1" containsInteger="1" minValue="30" maxValue="32"/>
    </cacheField>
    <cacheField name="Dias de consumo _x000a_Julio-2022" numFmtId="0">
      <sharedItems containsSemiMixedTypes="0" containsString="0" containsNumber="1" containsInteger="1" minValue="29" maxValue="32"/>
    </cacheField>
    <cacheField name="Dias de consumo _x000a_Agosto-2022" numFmtId="0">
      <sharedItems containsSemiMixedTypes="0" containsString="0" containsNumber="1" containsInteger="1" minValue="29" maxValue="32"/>
    </cacheField>
    <cacheField name="Dias de consumo _x000a_Septiembre -2022" numFmtId="0">
      <sharedItems containsSemiMixedTypes="0" containsString="0" containsNumber="1" containsInteger="1" minValue="29" maxValue="32"/>
    </cacheField>
    <cacheField name="Dias de consumo _x000a_Octubre -2022" numFmtId="0">
      <sharedItems containsSemiMixedTypes="0" containsString="0" containsNumber="1" containsInteger="1" minValue="29" maxValue="32"/>
    </cacheField>
    <cacheField name="Dias de consumo _x000a_Noviembre -2022" numFmtId="0">
      <sharedItems containsSemiMixedTypes="0" containsString="0" containsNumber="1" containsInteger="1" minValue="29" maxValue="32"/>
    </cacheField>
    <cacheField name="Dias de consumo _x000a_Diciembre -2022" numFmtId="0">
      <sharedItems containsSemiMixedTypes="0" containsString="0" containsNumber="1" containsInteger="1" minValue="29" maxValue="32"/>
    </cacheField>
    <cacheField name="Dias de consumo _x000a_Enero -2023" numFmtId="0">
      <sharedItems containsSemiMixedTypes="0" containsString="0" containsNumber="1" containsInteger="1" minValue="28" maxValue="32"/>
    </cacheField>
    <cacheField name="Dias de consumo _x000a_Febrero -2023" numFmtId="0">
      <sharedItems containsSemiMixedTypes="0" containsString="0" containsNumber="1" containsInteger="1" minValue="29" maxValue="31"/>
    </cacheField>
    <cacheField name="Dias de consumo _x000a_Marzo -2023" numFmtId="167">
      <sharedItems containsSemiMixedTypes="0" containsString="0" containsNumber="1" containsInteger="1" minValue="29" maxValue="32"/>
    </cacheField>
    <cacheField name="Dias de consumo _x000a_Abril -2023" numFmtId="167">
      <sharedItems containsSemiMixedTypes="0" containsString="0" containsNumber="1" containsInteger="1" minValue="28" maxValue="32"/>
    </cacheField>
    <cacheField name="Dias de consumo _x000a_Mayo -2023" numFmtId="167">
      <sharedItems containsSemiMixedTypes="0" containsString="0" containsNumber="1" containsInteger="1" minValue="29" maxValue="32"/>
    </cacheField>
    <cacheField name="Dias de consumo _x000a_Junio - 2023" numFmtId="167">
      <sharedItems containsSemiMixedTypes="0" containsString="0" containsNumber="1" containsInteger="1" minValue="29" maxValue="32"/>
    </cacheField>
    <cacheField name="Dias de consumo _x000a_Julio - 2023" numFmtId="167">
      <sharedItems containsSemiMixedTypes="0" containsString="0" containsNumber="1" containsInteger="1" minValue="29" maxValue="32"/>
    </cacheField>
    <cacheField name="Dias de consumo _x000a_Agosto - 2023" numFmtId="167">
      <sharedItems containsSemiMixedTypes="0" containsString="0" containsNumber="1" containsInteger="1" minValue="29" maxValue="32"/>
    </cacheField>
    <cacheField name="Dias de consumo _x000a_Septiembre - 2023" numFmtId="167">
      <sharedItems containsSemiMixedTypes="0" containsString="0" containsNumber="1" containsInteger="1" minValue="29" maxValue="32"/>
    </cacheField>
    <cacheField name="Dias de consumo _x000a_Octubre - 2023" numFmtId="167">
      <sharedItems containsSemiMixedTypes="0" containsString="0" containsNumber="1" containsInteger="1" minValue="30" maxValue="32"/>
    </cacheField>
    <cacheField name="Dias de consumo _x000a_Noviembre  - 2023" numFmtId="167">
      <sharedItems containsSemiMixedTypes="0" containsString="0" containsNumber="1" containsInteger="1" minValue="28" maxValue="32"/>
    </cacheField>
    <cacheField name="Dias de consumo _x000a_Diciembre   - 2023" numFmtId="167">
      <sharedItems containsSemiMixedTypes="0" containsString="0" containsNumber="1" containsInteger="1" minValue="28" maxValue="32"/>
    </cacheField>
    <cacheField name="Dias de consumo _x000a_Enero   - 2024" numFmtId="167">
      <sharedItems containsSemiMixedTypes="0" containsString="0" containsNumber="1" containsInteger="1" minValue="28" maxValue="32"/>
    </cacheField>
    <cacheField name="Dias de consumo _x000a_Febrero   - 2024" numFmtId="167">
      <sharedItems containsSemiMixedTypes="0" containsString="0" containsNumber="1" containsInteger="1" minValue="28" maxValue="32"/>
    </cacheField>
    <cacheField name="Dias de consumo _x000a_Marzo   - 2024" numFmtId="167">
      <sharedItems containsSemiMixedTypes="0" containsString="0" containsNumber="1" containsInteger="1" minValue="28" maxValue="32"/>
    </cacheField>
    <cacheField name="Dias de consumo _x000a_Abril   - 2024" numFmtId="167">
      <sharedItems containsSemiMixedTypes="0" containsString="0" containsNumber="1" containsInteger="1" minValue="28" maxValue="32"/>
    </cacheField>
    <cacheField name="Dias de consumo _x000a_Mayo   - 2024" numFmtId="167">
      <sharedItems containsSemiMixedTypes="0" containsString="0" containsNumber="1" containsInteger="1" minValue="28" maxValue="32"/>
    </cacheField>
    <cacheField name="Dias de consumo _x000a_Junio   - 2024" numFmtId="167">
      <sharedItems containsSemiMixedTypes="0" containsString="0" containsNumber="1" containsInteger="1" minValue="30" maxValue="32"/>
    </cacheField>
    <cacheField name="Dias de consumo _x000a_Julio   - 2024" numFmtId="167">
      <sharedItems containsSemiMixedTypes="0" containsString="0" containsNumber="1" containsInteger="1" minValue="30" maxValue="32"/>
    </cacheField>
    <cacheField name="Dias de consumo _x000a_Agosto   - 2024" numFmtId="167">
      <sharedItems containsSemiMixedTypes="0" containsString="0" containsNumber="1" containsInteger="1" minValue="31" maxValue="32"/>
    </cacheField>
    <cacheField name="Dias de consumo _x000a_Septiembre - 2024" numFmtId="167">
      <sharedItems containsSemiMixedTypes="0" containsString="0" containsNumber="1" containsInteger="1" minValue="29" maxValue="32"/>
    </cacheField>
    <cacheField name="Dias de consumo _x000a_Octubre  - 2024" numFmtId="167">
      <sharedItems containsSemiMixedTypes="0" containsString="0" containsNumber="1" containsInteger="1" minValue="29" maxValue="32"/>
    </cacheField>
    <cacheField name="Entrega Maxima de tarifa" numFmtId="165">
      <sharedItems containsSemiMixedTypes="0" containsNonDate="0" containsDate="1" containsString="0" minDate="2024-09-12T00:00:00" maxDate="2024-10-13T00:00:00"/>
    </cacheField>
    <cacheField name="Fecha de lectura" numFmtId="165">
      <sharedItems containsSemiMixedTypes="0" containsNonDate="0" containsDate="1" containsString="0" minDate="2023-02-11T00:00:00" maxDate="2024-10-14T00:00:00" count="519">
        <d v="2024-09-13T00:00:00"/>
        <d v="2024-09-16T00:00:00"/>
        <d v="2024-09-17T00:00:00"/>
        <d v="2024-09-18T00:00:00"/>
        <d v="2024-09-19T00:00:00"/>
        <d v="2024-09-21T00:00:00"/>
        <d v="2024-09-22T00:00:00"/>
        <d v="2024-09-20T00:00:00"/>
        <d v="2024-09-23T00:00:00"/>
        <d v="2024-09-24T00:00:00"/>
        <d v="2024-09-25T00:00:00"/>
        <d v="2024-09-26T00:00:00"/>
        <d v="2024-09-28T00:00:00"/>
        <d v="2024-09-27T00:00:00"/>
        <d v="2024-09-30T00:00:00"/>
        <d v="2024-10-01T00:00:00"/>
        <d v="2024-10-02T00:00:00"/>
        <d v="2024-10-04T00:00:00"/>
        <d v="2024-10-05T00:00:00"/>
        <d v="2024-10-06T00:00:00"/>
        <d v="2024-10-07T00:00:00"/>
        <d v="2024-10-08T00:00:00"/>
        <d v="2024-10-09T00:00:00"/>
        <d v="2024-10-11T00:00:00"/>
        <d v="2024-10-12T00:00:00"/>
        <d v="2024-10-10T00:00:00"/>
        <d v="2024-10-13T00:00:00"/>
        <d v="2023-09-29T00:00:00" u="1"/>
        <d v="2023-10-25T00:00:00" u="1"/>
        <d v="2023-11-21T00:00:00" u="1"/>
        <d v="2023-12-17T00:00:00" u="1"/>
        <d v="2023-10-27T00:00:00" u="1"/>
        <d v="2023-11-23T00:00:00" u="1"/>
        <d v="2023-12-19T00:00:00" u="1"/>
        <d v="2023-10-29T00:00:00" u="1"/>
        <d v="2023-11-25T00:00:00" u="1"/>
        <d v="2023-12-21T00:00:00" u="1"/>
        <d v="2024-01-02T00:00:00" u="1"/>
        <d v="2023-10-31T00:00:00" u="1"/>
        <d v="2023-11-27T00:00:00" u="1"/>
        <d v="2023-12-23T00:00:00" u="1"/>
        <d v="2024-01-04T00:00:00" u="1"/>
        <d v="2023-11-29T00:00:00" u="1"/>
        <d v="2024-01-06T00:00:00" u="1"/>
        <d v="2024-02-02T00:00:00" u="1"/>
        <d v="2023-12-27T00:00:00" u="1"/>
        <d v="2024-01-08T00:00:00" u="1"/>
        <d v="2024-02-04T00:00:00" u="1"/>
        <d v="2023-12-29T00:00:00" u="1"/>
        <d v="2024-01-10T00:00:00" u="1"/>
        <d v="2024-02-06T00:00:00" u="1"/>
        <d v="2023-03-02T00:00:00" u="1"/>
        <d v="2024-03-02T00:00:00" u="1"/>
        <d v="2023-12-31T00:00:00" u="1"/>
        <d v="2024-01-12T00:00:00" u="1"/>
        <d v="2024-02-08T00:00:00" u="1"/>
        <d v="2023-03-04T00:00:00" u="1"/>
        <d v="2024-03-04T00:00:00" u="1"/>
        <d v="2023-03-06T00:00:00" u="1"/>
        <d v="2024-03-06T00:00:00" u="1"/>
        <d v="2023-04-02T00:00:00" u="1"/>
        <d v="2024-04-02T00:00:00" u="1"/>
        <d v="2024-01-16T00:00:00" u="1"/>
        <d v="2023-03-08T00:00:00" u="1"/>
        <d v="2024-03-08T00:00:00" u="1"/>
        <d v="2023-04-04T00:00:00" u="1"/>
        <d v="2024-04-04T00:00:00" u="1"/>
        <d v="2024-01-18T00:00:00" u="1"/>
        <d v="2023-02-14T00:00:00" u="1"/>
        <d v="2024-02-14T00:00:00" u="1"/>
        <d v="2023-03-10T00:00:00" u="1"/>
        <d v="2024-04-06T00:00:00" u="1"/>
        <d v="2023-05-02T00:00:00" u="1"/>
        <d v="2024-05-02T00:00:00" u="1"/>
        <d v="2024-01-20T00:00:00" u="1"/>
        <d v="2023-02-16T00:00:00" u="1"/>
        <d v="2024-02-16T00:00:00" u="1"/>
        <d v="2024-03-12T00:00:00" u="1"/>
        <d v="2023-04-08T00:00:00" u="1"/>
        <d v="2024-04-08T00:00:00" u="1"/>
        <d v="2023-05-04T00:00:00" u="1"/>
        <d v="2024-05-04T00:00:00" u="1"/>
        <d v="2024-01-22T00:00:00" u="1"/>
        <d v="2023-02-18T00:00:00" u="1"/>
        <d v="2023-03-14T00:00:00" u="1"/>
        <d v="2024-03-14T00:00:00" u="1"/>
        <d v="2023-04-10T00:00:00" u="1"/>
        <d v="2024-04-10T00:00:00" u="1"/>
        <d v="2023-05-06T00:00:00" u="1"/>
        <d v="2024-05-06T00:00:00" u="1"/>
        <d v="2023-06-02T00:00:00" u="1"/>
        <d v="2024-01-24T00:00:00" u="1"/>
        <d v="2024-02-20T00:00:00" u="1"/>
        <d v="2023-03-16T00:00:00" u="1"/>
        <d v="2024-03-16T00:00:00" u="1"/>
        <d v="2023-04-12T00:00:00" u="1"/>
        <d v="2024-04-12T00:00:00" u="1"/>
        <d v="2023-05-08T00:00:00" u="1"/>
        <d v="2024-05-08T00:00:00" u="1"/>
        <d v="2024-06-04T00:00:00" u="1"/>
        <d v="2024-01-26T00:00:00" u="1"/>
        <d v="2023-02-22T00:00:00" u="1"/>
        <d v="2024-02-22T00:00:00" u="1"/>
        <d v="2023-03-18T00:00:00" u="1"/>
        <d v="2024-03-18T00:00:00" u="1"/>
        <d v="2023-04-14T00:00:00" u="1"/>
        <d v="2024-04-14T00:00:00" u="1"/>
        <d v="2023-05-10T00:00:00" u="1"/>
        <d v="2024-05-10T00:00:00" u="1"/>
        <d v="2023-06-06T00:00:00" u="1"/>
        <d v="2024-06-06T00:00:00" u="1"/>
        <d v="2024-07-02T00:00:00" u="1"/>
        <d v="2024-01-28T00:00:00" u="1"/>
        <d v="2023-02-24T00:00:00" u="1"/>
        <d v="2024-02-24T00:00:00" u="1"/>
        <d v="2024-03-20T00:00:00" u="1"/>
        <d v="2023-04-16T00:00:00" u="1"/>
        <d v="2024-04-16T00:00:00" u="1"/>
        <d v="2023-05-12T00:00:00" u="1"/>
        <d v="2023-06-08T00:00:00" u="1"/>
        <d v="2024-06-08T00:00:00" u="1"/>
        <d v="2023-07-04T00:00:00" u="1"/>
        <d v="2024-07-04T00:00:00" u="1"/>
        <d v="2024-01-30T00:00:00" u="1"/>
        <d v="2023-02-26T00:00:00" u="1"/>
        <d v="2024-02-26T00:00:00" u="1"/>
        <d v="2023-03-22T00:00:00" u="1"/>
        <d v="2024-03-22T00:00:00" u="1"/>
        <d v="2023-04-18T00:00:00" u="1"/>
        <d v="2024-04-18T00:00:00" u="1"/>
        <d v="2024-05-14T00:00:00" u="1"/>
        <d v="2023-06-10T00:00:00" u="1"/>
        <d v="2023-07-06T00:00:00" u="1"/>
        <d v="2024-07-06T00:00:00" u="1"/>
        <d v="2023-08-02T00:00:00" u="1"/>
        <d v="2024-08-02T00:00:00" u="1"/>
        <d v="2023-02-28T00:00:00" u="1"/>
        <d v="2024-02-28T00:00:00" u="1"/>
        <d v="2023-03-24T00:00:00" u="1"/>
        <d v="2023-04-20T00:00:00" u="1"/>
        <d v="2024-04-20T00:00:00" u="1"/>
        <d v="2023-05-16T00:00:00" u="1"/>
        <d v="2024-05-16T00:00:00" u="1"/>
        <d v="2023-07-08T00:00:00" u="1"/>
        <d v="2024-07-08T00:00:00" u="1"/>
        <d v="2023-08-04T00:00:00" u="1"/>
        <d v="2024-08-04T00:00:00" u="1"/>
        <d v="2023-03-26T00:00:00" u="1"/>
        <d v="2024-03-26T00:00:00" u="1"/>
        <d v="2023-04-22T00:00:00" u="1"/>
        <d v="2024-04-22T00:00:00" u="1"/>
        <d v="2023-05-18T00:00:00" u="1"/>
        <d v="2024-05-18T00:00:00" u="1"/>
        <d v="2023-06-14T00:00:00" u="1"/>
        <d v="2024-06-14T00:00:00" u="1"/>
        <d v="2023-07-10T00:00:00" u="1"/>
        <d v="2024-07-10T00:00:00" u="1"/>
        <d v="2024-08-06T00:00:00" u="1"/>
        <d v="2023-09-02T00:00:00" u="1"/>
        <d v="2024-09-02T00:00:00" u="1"/>
        <d v="2023-03-28T00:00:00" u="1"/>
        <d v="2023-04-24T00:00:00" u="1"/>
        <d v="2024-04-24T00:00:00" u="1"/>
        <d v="2023-05-20T00:00:00" u="1"/>
        <d v="2024-05-20T00:00:00" u="1"/>
        <d v="2023-06-16T00:00:00" u="1"/>
        <d v="2023-07-12T00:00:00" u="1"/>
        <d v="2024-07-12T00:00:00" u="1"/>
        <d v="2023-08-08T00:00:00" u="1"/>
        <d v="2024-08-08T00:00:00" u="1"/>
        <d v="2023-09-04T00:00:00" u="1"/>
        <d v="2024-09-04T00:00:00" u="1"/>
        <d v="2023-03-30T00:00:00" u="1"/>
        <d v="2024-03-30T00:00:00" u="1"/>
        <d v="2023-04-26T00:00:00" u="1"/>
        <d v="2024-04-26T00:00:00" u="1"/>
        <d v="2024-05-22T00:00:00" u="1"/>
        <d v="2024-06-18T00:00:00" u="1"/>
        <d v="2023-07-14T00:00:00" u="1"/>
        <d v="2023-08-10T00:00:00" u="1"/>
        <d v="2024-08-10T00:00:00" u="1"/>
        <d v="2023-09-06T00:00:00" u="1"/>
        <d v="2024-09-06T00:00:00" u="1"/>
        <d v="2023-10-02T00:00:00" u="1"/>
        <d v="2023-04-28T00:00:00" u="1"/>
        <d v="2023-05-24T00:00:00" u="1"/>
        <d v="2024-05-24T00:00:00" u="1"/>
        <d v="2023-06-20T00:00:00" u="1"/>
        <d v="2024-06-20T00:00:00" u="1"/>
        <d v="2024-07-16T00:00:00" u="1"/>
        <d v="2023-08-12T00:00:00" u="1"/>
        <d v="2024-08-12T00:00:00" u="1"/>
        <d v="2023-09-08T00:00:00" u="1"/>
        <d v="2023-10-04T00:00:00" u="1"/>
        <d v="2023-04-30T00:00:00" u="1"/>
        <d v="2024-04-30T00:00:00" u="1"/>
        <d v="2023-05-26T00:00:00" u="1"/>
        <d v="2023-06-22T00:00:00" u="1"/>
        <d v="2024-06-22T00:00:00" u="1"/>
        <d v="2023-07-18T00:00:00" u="1"/>
        <d v="2024-07-18T00:00:00" u="1"/>
        <d v="2023-08-14T00:00:00" u="1"/>
        <d v="2024-08-14T00:00:00" u="1"/>
        <d v="2024-09-10T00:00:00" u="1"/>
        <d v="2023-10-06T00:00:00" u="1"/>
        <d v="2023-11-02T00:00:00" u="1"/>
        <d v="2024-05-28T00:00:00" u="1"/>
        <d v="2024-06-24T00:00:00" u="1"/>
        <d v="2023-08-16T00:00:00" u="1"/>
        <d v="2024-08-16T00:00:00" u="1"/>
        <d v="2023-09-12T00:00:00" u="1"/>
        <d v="2024-09-12T00:00:00" u="1"/>
        <d v="2023-11-04T00:00:00" u="1"/>
        <d v="2023-05-30T00:00:00" u="1"/>
        <d v="2024-05-30T00:00:00" u="1"/>
        <d v="2023-06-26T00:00:00" u="1"/>
        <d v="2024-06-26T00:00:00" u="1"/>
        <d v="2023-07-22T00:00:00" u="1"/>
        <d v="2024-07-22T00:00:00" u="1"/>
        <d v="2023-08-18T00:00:00" u="1"/>
        <d v="2023-10-10T00:00:00" u="1"/>
        <d v="2023-11-06T00:00:00" u="1"/>
        <d v="2023-12-02T00:00:00" u="1"/>
        <d v="2023-06-28T00:00:00" u="1"/>
        <d v="2024-06-28T00:00:00" u="1"/>
        <d v="2023-07-24T00:00:00" u="1"/>
        <d v="2024-07-24T00:00:00" u="1"/>
        <d v="2024-08-20T00:00:00" u="1"/>
        <d v="2023-09-16T00:00:00" u="1"/>
        <d v="2023-10-12T00:00:00" u="1"/>
        <d v="2023-11-08T00:00:00" u="1"/>
        <d v="2023-12-04T00:00:00" u="1"/>
        <d v="2023-06-30T00:00:00" u="1"/>
        <d v="2024-06-30T00:00:00" u="1"/>
        <d v="2023-07-26T00:00:00" u="1"/>
        <d v="2024-07-26T00:00:00" u="1"/>
        <d v="2023-08-22T00:00:00" u="1"/>
        <d v="2024-08-22T00:00:00" u="1"/>
        <d v="2023-09-18T00:00:00" u="1"/>
        <d v="2023-10-14T00:00:00" u="1"/>
        <d v="2023-11-10T00:00:00" u="1"/>
        <d v="2023-12-06T00:00:00" u="1"/>
        <d v="2023-07-28T00:00:00" u="1"/>
        <d v="2023-08-24T00:00:00" u="1"/>
        <d v="2024-08-24T00:00:00" u="1"/>
        <d v="2023-09-20T00:00:00" u="1"/>
        <d v="2024-07-30T00:00:00" u="1"/>
        <d v="2023-08-26T00:00:00" u="1"/>
        <d v="2024-08-26T00:00:00" u="1"/>
        <d v="2023-09-22T00:00:00" u="1"/>
        <d v="2023-10-18T00:00:00" u="1"/>
        <d v="2023-11-14T00:00:00" u="1"/>
        <d v="2023-12-10T00:00:00" u="1"/>
        <d v="2023-08-28T00:00:00" u="1"/>
        <d v="2024-08-28T00:00:00" u="1"/>
        <d v="2023-10-20T00:00:00" u="1"/>
        <d v="2023-11-16T00:00:00" u="1"/>
        <d v="2023-08-30T00:00:00" u="1"/>
        <d v="2024-08-30T00:00:00" u="1"/>
        <d v="2023-09-26T00:00:00" u="1"/>
        <d v="2023-11-18T00:00:00" u="1"/>
        <d v="2023-12-14T00:00:00" u="1"/>
        <d v="2023-09-28T00:00:00" u="1"/>
        <d v="2023-10-24T00:00:00" u="1"/>
        <d v="2023-11-20T00:00:00" u="1"/>
        <d v="2023-12-16T00:00:00" u="1"/>
        <d v="2023-09-30T00:00:00" u="1"/>
        <d v="2023-10-26T00:00:00" u="1"/>
        <d v="2023-11-22T00:00:00" u="1"/>
        <d v="2023-12-18T00:00:00" u="1"/>
        <d v="2023-10-28T00:00:00" u="1"/>
        <d v="2023-11-24T00:00:00" u="1"/>
        <d v="2023-12-20T00:00:00" u="1"/>
        <d v="2024-01-01T00:00:00" u="1"/>
        <d v="2023-10-30T00:00:00" u="1"/>
        <d v="2023-11-26T00:00:00" u="1"/>
        <d v="2023-12-22T00:00:00" u="1"/>
        <d v="2024-01-03T00:00:00" u="1"/>
        <d v="2023-11-28T00:00:00" u="1"/>
        <d v="2024-01-05T00:00:00" u="1"/>
        <d v="2024-02-01T00:00:00" u="1"/>
        <d v="2023-11-30T00:00:00" u="1"/>
        <d v="2023-12-26T00:00:00" u="1"/>
        <d v="2024-01-07T00:00:00" u="1"/>
        <d v="2024-02-03T00:00:00" u="1"/>
        <d v="2023-12-28T00:00:00" u="1"/>
        <d v="2024-01-09T00:00:00" u="1"/>
        <d v="2024-02-05T00:00:00" u="1"/>
        <d v="2023-03-01T00:00:00" u="1"/>
        <d v="2024-03-01T00:00:00" u="1"/>
        <d v="2023-12-30T00:00:00" u="1"/>
        <d v="2024-01-11T00:00:00" u="1"/>
        <d v="2024-02-07T00:00:00" u="1"/>
        <d v="2023-03-03T00:00:00" u="1"/>
        <d v="2024-03-03T00:00:00" u="1"/>
        <d v="2024-01-13T00:00:00" u="1"/>
        <d v="2024-02-09T00:00:00" u="1"/>
        <d v="2024-03-05T00:00:00" u="1"/>
        <d v="2023-04-01T00:00:00" u="1"/>
        <d v="2024-04-01T00:00:00" u="1"/>
        <d v="2024-01-15T00:00:00" u="1"/>
        <d v="2023-02-11T00:00:00" u="1"/>
        <d v="2023-03-07T00:00:00" u="1"/>
        <d v="2024-03-07T00:00:00" u="1"/>
        <d v="2023-04-03T00:00:00" u="1"/>
        <d v="2024-04-03T00:00:00" u="1"/>
        <d v="2024-01-17T00:00:00" u="1"/>
        <d v="2023-02-13T00:00:00" u="1"/>
        <d v="2023-03-09T00:00:00" u="1"/>
        <d v="2024-03-09T00:00:00" u="1"/>
        <d v="2023-04-05T00:00:00" u="1"/>
        <d v="2024-04-05T00:00:00" u="1"/>
        <d v="2023-05-01T00:00:00" u="1"/>
        <d v="2024-01-19T00:00:00" u="1"/>
        <d v="2023-02-15T00:00:00" u="1"/>
        <d v="2024-02-15T00:00:00" u="1"/>
        <d v="2023-03-11T00:00:00" u="1"/>
        <d v="2024-03-11T00:00:00" u="1"/>
        <d v="2023-05-03T00:00:00" u="1"/>
        <d v="2024-05-03T00:00:00" u="1"/>
        <d v="2023-02-17T00:00:00" u="1"/>
        <d v="2024-02-17T00:00:00" u="1"/>
        <d v="2023-03-13T00:00:00" u="1"/>
        <d v="2024-03-13T00:00:00" u="1"/>
        <d v="2024-04-09T00:00:00" u="1"/>
        <d v="2023-05-05T00:00:00" u="1"/>
        <d v="2023-06-01T00:00:00" u="1"/>
        <d v="2024-06-01T00:00:00" u="1"/>
        <d v="2024-01-23T00:00:00" u="1"/>
        <d v="2024-02-19T00:00:00" u="1"/>
        <d v="2023-03-15T00:00:00" u="1"/>
        <d v="2024-03-15T00:00:00" u="1"/>
        <d v="2023-04-11T00:00:00" u="1"/>
        <d v="2023-05-07T00:00:00" u="1"/>
        <d v="2024-05-07T00:00:00" u="1"/>
        <d v="2023-06-03T00:00:00" u="1"/>
        <d v="2024-01-25T00:00:00" u="1"/>
        <d v="2023-02-21T00:00:00" u="1"/>
        <d v="2024-02-21T00:00:00" u="1"/>
        <d v="2023-03-17T00:00:00" u="1"/>
        <d v="2023-04-13T00:00:00" u="1"/>
        <d v="2024-04-13T00:00:00" u="1"/>
        <d v="2023-05-09T00:00:00" u="1"/>
        <d v="2024-05-09T00:00:00" u="1"/>
        <d v="2023-06-05T00:00:00" u="1"/>
        <d v="2024-06-05T00:00:00" u="1"/>
        <d v="2023-07-01T00:00:00" u="1"/>
        <d v="2024-01-27T00:00:00" u="1"/>
        <d v="2023-02-23T00:00:00" u="1"/>
        <d v="2024-02-23T00:00:00" u="1"/>
        <d v="2023-03-19T00:00:00" u="1"/>
        <d v="2024-03-19T00:00:00" u="1"/>
        <d v="2023-04-15T00:00:00" u="1"/>
        <d v="2024-04-15T00:00:00" u="1"/>
        <d v="2023-05-11T00:00:00" u="1"/>
        <d v="2024-05-11T00:00:00" u="1"/>
        <d v="2023-06-07T00:00:00" u="1"/>
        <d v="2024-06-07T00:00:00" u="1"/>
        <d v="2023-07-03T00:00:00" u="1"/>
        <d v="2024-07-03T00:00:00" u="1"/>
        <d v="2024-01-29T00:00:00" u="1"/>
        <d v="2023-02-25T00:00:00" u="1"/>
        <d v="2023-03-21T00:00:00" u="1"/>
        <d v="2024-03-21T00:00:00" u="1"/>
        <d v="2023-04-17T00:00:00" u="1"/>
        <d v="2024-04-17T00:00:00" u="1"/>
        <d v="2023-05-13T00:00:00" u="1"/>
        <d v="2024-05-13T00:00:00" u="1"/>
        <d v="2023-06-09T00:00:00" u="1"/>
        <d v="2024-06-09T00:00:00" u="1"/>
        <d v="2023-07-05T00:00:00" u="1"/>
        <d v="2024-07-05T00:00:00" u="1"/>
        <d v="2023-08-01T00:00:00" u="1"/>
        <d v="2024-08-01T00:00:00" u="1"/>
        <d v="2024-01-31T00:00:00" u="1"/>
        <d v="2023-02-27T00:00:00" u="1"/>
        <d v="2024-02-27T00:00:00" u="1"/>
        <d v="2023-03-23T00:00:00" u="1"/>
        <d v="2024-03-23T00:00:00" u="1"/>
        <d v="2023-04-19T00:00:00" u="1"/>
        <d v="2024-04-19T00:00:00" u="1"/>
        <d v="2023-05-15T00:00:00" u="1"/>
        <d v="2024-05-15T00:00:00" u="1"/>
        <d v="2023-06-11T00:00:00" u="1"/>
        <d v="2024-06-11T00:00:00" u="1"/>
        <d v="2023-07-07T00:00:00" u="1"/>
        <d v="2023-08-03T00:00:00" u="1"/>
        <d v="2024-08-03T00:00:00" u="1"/>
        <d v="2024-02-29T00:00:00" u="1"/>
        <d v="2023-03-25T00:00:00" u="1"/>
        <d v="2023-04-21T00:00:00" u="1"/>
        <d v="2023-05-17T00:00:00" u="1"/>
        <d v="2024-05-17T00:00:00" u="1"/>
        <d v="2023-06-13T00:00:00" u="1"/>
        <d v="2024-06-13T00:00:00" u="1"/>
        <d v="2024-07-09T00:00:00" u="1"/>
        <d v="2023-08-05T00:00:00" u="1"/>
        <d v="2024-08-05T00:00:00" u="1"/>
        <d v="2023-09-01T00:00:00" u="1"/>
        <d v="2023-03-27T00:00:00" u="1"/>
        <d v="2024-03-27T00:00:00" u="1"/>
        <d v="2023-04-23T00:00:00" u="1"/>
        <d v="2024-04-23T00:00:00" u="1"/>
        <d v="2023-05-19T00:00:00" u="1"/>
        <d v="2023-06-15T00:00:00" u="1"/>
        <d v="2024-06-15T00:00:00" u="1"/>
        <d v="2023-07-11T00:00:00" u="1"/>
        <d v="2023-08-07T00:00:00" u="1"/>
        <d v="2024-09-03T00:00:00" u="1"/>
        <d v="2023-03-29T00:00:00" u="1"/>
        <d v="2023-04-25T00:00:00" u="1"/>
        <d v="2024-04-25T00:00:00" u="1"/>
        <d v="2024-05-21T00:00:00" u="1"/>
        <d v="2023-06-17T00:00:00" u="1"/>
        <d v="2024-06-17T00:00:00" u="1"/>
        <d v="2023-07-13T00:00:00" u="1"/>
        <d v="2024-07-13T00:00:00" u="1"/>
        <d v="2023-08-09T00:00:00" u="1"/>
        <d v="2024-08-09T00:00:00" u="1"/>
        <d v="2023-09-05T00:00:00" u="1"/>
        <d v="2024-09-05T00:00:00" u="1"/>
        <d v="2023-03-31T00:00:00" u="1"/>
        <d v="2024-03-31T00:00:00" u="1"/>
        <d v="2023-04-27T00:00:00" u="1"/>
        <d v="2024-04-27T00:00:00" u="1"/>
        <d v="2023-05-23T00:00:00" u="1"/>
        <d v="2024-05-23T00:00:00" u="1"/>
        <d v="2024-06-19T00:00:00" u="1"/>
        <d v="2023-07-15T00:00:00" u="1"/>
        <d v="2024-07-15T00:00:00" u="1"/>
        <d v="2023-08-11T00:00:00" u="1"/>
        <d v="2023-09-07T00:00:00" u="1"/>
        <d v="2024-09-07T00:00:00" u="1"/>
        <d v="2023-10-03T00:00:00" u="1"/>
        <d v="2023-04-29T00:00:00" u="1"/>
        <d v="2024-04-29T00:00:00" u="1"/>
        <d v="2023-05-25T00:00:00" u="1"/>
        <d v="2024-05-25T00:00:00" u="1"/>
        <d v="2023-06-21T00:00:00" u="1"/>
        <d v="2024-06-21T00:00:00" u="1"/>
        <d v="2023-07-17T00:00:00" u="1"/>
        <d v="2024-07-17T00:00:00" u="1"/>
        <d v="2024-08-13T00:00:00" u="1"/>
        <d v="2023-09-09T00:00:00" u="1"/>
        <d v="2024-09-09T00:00:00" u="1"/>
        <d v="2023-10-05T00:00:00" u="1"/>
        <d v="2023-11-01T00:00:00" u="1"/>
        <d v="2023-05-27T00:00:00" u="1"/>
        <d v="2024-05-27T00:00:00" u="1"/>
        <d v="2023-06-23T00:00:00" u="1"/>
        <d v="2023-07-19T00:00:00" u="1"/>
        <d v="2024-07-19T00:00:00" u="1"/>
        <d v="2023-08-15T00:00:00" u="1"/>
        <d v="2024-08-15T00:00:00" u="1"/>
        <d v="2023-09-11T00:00:00" u="1"/>
        <d v="2024-09-11T00:00:00" u="1"/>
        <d v="2023-10-07T00:00:00" u="1"/>
        <d v="2023-11-03T00:00:00" u="1"/>
        <d v="2023-05-29T00:00:00" u="1"/>
        <d v="2024-05-29T00:00:00" u="1"/>
        <d v="2024-06-25T00:00:00" u="1"/>
        <d v="2023-07-21T00:00:00" u="1"/>
        <d v="2024-07-21T00:00:00" u="1"/>
        <d v="2023-08-17T00:00:00" u="1"/>
        <d v="2024-08-17T00:00:00" u="1"/>
        <d v="2023-09-13T00:00:00" u="1"/>
        <d v="2023-10-09T00:00:00" u="1"/>
        <d v="2023-11-05T00:00:00" u="1"/>
        <d v="2023-12-01T00:00:00" u="1"/>
        <d v="2023-05-31T00:00:00" u="1"/>
        <d v="2024-05-31T00:00:00" u="1"/>
        <d v="2023-06-27T00:00:00" u="1"/>
        <d v="2024-06-27T00:00:00" u="1"/>
        <d v="2024-07-23T00:00:00" u="1"/>
        <d v="2023-08-19T00:00:00" u="1"/>
        <d v="2024-08-19T00:00:00" u="1"/>
        <d v="2023-09-15T00:00:00" u="1"/>
        <d v="2023-10-11T00:00:00" u="1"/>
        <d v="2023-11-07T00:00:00" u="1"/>
        <d v="2023-12-03T00:00:00" u="1"/>
        <d v="2023-06-29T00:00:00" u="1"/>
        <d v="2024-06-29T00:00:00" u="1"/>
        <d v="2023-07-25T00:00:00" u="1"/>
        <d v="2024-07-25T00:00:00" u="1"/>
        <d v="2024-08-21T00:00:00" u="1"/>
        <d v="2023-11-09T00:00:00" u="1"/>
        <d v="2023-12-05T00:00:00" u="1"/>
        <d v="2023-07-27T00:00:00" u="1"/>
        <d v="2024-07-27T00:00:00" u="1"/>
        <d v="2023-08-23T00:00:00" u="1"/>
        <d v="2024-08-23T00:00:00" u="1"/>
        <d v="2023-09-19T00:00:00" u="1"/>
        <d v="2023-12-07T00:00:00" u="1"/>
        <d v="2023-07-29T00:00:00" u="1"/>
        <d v="2024-07-29T00:00:00" u="1"/>
        <d v="2023-08-25T00:00:00" u="1"/>
        <d v="2024-08-25T00:00:00" u="1"/>
        <d v="2023-09-21T00:00:00" u="1"/>
        <d v="2023-10-17T00:00:00" u="1"/>
        <d v="2023-12-09T00:00:00" u="1"/>
        <d v="2023-07-31T00:00:00" u="1"/>
        <d v="2024-07-31T00:00:00" u="1"/>
        <d v="2024-08-27T00:00:00" u="1"/>
        <d v="2023-09-23T00:00:00" u="1"/>
        <d v="2023-10-19T00:00:00" u="1"/>
        <d v="2023-11-15T00:00:00" u="1"/>
        <d v="2023-12-11T00:00:00" u="1"/>
        <d v="2023-08-29T00:00:00" u="1"/>
        <d v="2024-08-29T00:00:00" u="1"/>
        <d v="2023-09-25T00:00:00" u="1"/>
        <d v="2023-10-21T00:00:00" u="1"/>
        <d v="2023-11-17T00:00:00" u="1"/>
        <d v="2023-12-13T00:00:00" u="1"/>
        <d v="2023-08-31T00:00:00" u="1"/>
        <d v="2024-08-31T00:00:00" u="1"/>
        <d v="2023-09-27T00:00:00" u="1"/>
        <d v="2023-10-23T00:00:00" u="1"/>
        <d v="2023-11-19T00:00:00" u="1"/>
        <d v="2023-12-15T00:00:00" u="1"/>
      </sharedItems>
    </cacheField>
    <cacheField name="Días calendario entre _x000a_lectura e inspección" numFmtId="1">
      <sharedItems containsSemiMixedTypes="0" containsString="0" containsNumber="1" containsInteger="1" minValue="3" maxValue="15"/>
    </cacheField>
    <cacheField name="Días hábiles entre _x000a_lectura e inspección" numFmtId="0">
      <sharedItems containsSemiMixedTypes="0" containsString="0" containsNumber="1" containsInteger="1" minValue="4" maxValue="11"/>
    </cacheField>
    <cacheField name="dias habiles entre lectura y clasificación" numFmtId="0">
      <sharedItems containsSemiMixedTypes="0" containsString="0" containsNumber="1" containsInteger="1" minValue="4" maxValue="11"/>
    </cacheField>
    <cacheField name="Dia Maximo de clasificación " numFmtId="165">
      <sharedItems containsSemiMixedTypes="0" containsNonDate="0" containsDate="1" containsString="0" minDate="2023-11-15T00:00:00" maxDate="2024-10-18T00:00:00" count="249">
        <d v="2024-09-16T00:00:00"/>
        <d v="2024-09-17T00:00:00"/>
        <d v="2024-09-19T00:00:00"/>
        <d v="2024-09-20T00:00:00"/>
        <d v="2024-09-21T00:00:00"/>
        <d v="2024-09-22T00:00:00"/>
        <d v="2024-09-23T00:00:00"/>
        <d v="2024-09-24T00:00:00"/>
        <d v="2024-09-26T00:00:00"/>
        <d v="2024-09-27T00:00:00"/>
        <d v="2024-09-28T00:00:00"/>
        <d v="2024-09-29T00:00:00"/>
        <d v="2024-09-30T00:00:00"/>
        <d v="2024-10-01T00:00:00"/>
        <d v="2024-10-03T00:00:00"/>
        <d v="2024-10-04T00:00:00"/>
        <d v="2024-10-05T00:00:00"/>
        <d v="2024-10-06T00:00:00"/>
        <d v="2024-10-07T00:00:00"/>
        <d v="2024-10-08T00:00:00"/>
        <d v="2024-10-11T00:00:00"/>
        <d v="2024-10-12T00:00:00"/>
        <d v="2024-10-13T00:00:00"/>
        <d v="2024-10-15T00:00:00"/>
        <d v="2024-10-14T00:00:00"/>
        <d v="2024-10-17T00:00:00"/>
        <d v="2024-05-26T00:00:00" u="1"/>
        <d v="2024-09-08T00:00:00" u="1"/>
        <d v="2024-01-18T00:00:00" u="1"/>
        <d v="2024-08-22T00:00:00" u="1"/>
        <d v="2024-02-23T00:00:00" u="1"/>
        <d v="2024-04-14T00:00:00" u="1"/>
        <d v="2024-05-19T00:00:00" u="1"/>
        <d v="2024-09-01T00:00:00" u="1"/>
        <d v="2024-01-11T00:00:00" u="1"/>
        <d v="2024-06-24T00:00:00" u="1"/>
        <d v="2024-02-16T00:00:00" u="1"/>
        <d v="2024-07-29T00:00:00" u="1"/>
        <d v="2023-11-30T00:00:00" u="1"/>
        <d v="2024-01-30T00:00:00" u="1"/>
        <d v="2024-03-21T00:00:00" u="1"/>
        <d v="2024-05-12T00:00:00" u="1"/>
        <d v="2024-01-04T00:00:00" u="1"/>
        <d v="2024-04-26T00:00:00" u="1"/>
        <d v="2024-06-17T00:00:00" u="1"/>
        <d v="2024-08-08T00:00:00" u="1"/>
        <d v="2024-02-09T00:00:00" u="1"/>
        <d v="2024-05-31T00:00:00" u="1"/>
        <d v="2024-07-22T00:00:00" u="1"/>
        <d v="2024-09-13T00:00:00" u="1"/>
        <d v="2023-11-23T00:00:00" u="1"/>
        <d v="2024-01-23T00:00:00" u="1"/>
        <d v="2024-05-05T00:00:00" u="1"/>
        <d v="2024-08-27T00:00:00" u="1"/>
        <d v="2023-12-28T00:00:00" u="1"/>
        <d v="2024-02-28T00:00:00" u="1"/>
        <d v="2024-04-19T00:00:00" u="1"/>
        <d v="2024-06-10T00:00:00" u="1"/>
        <d v="2024-08-01T00:00:00" u="1"/>
        <d v="2024-02-02T00:00:00" u="1"/>
        <d v="2024-05-24T00:00:00" u="1"/>
        <d v="2024-07-15T00:00:00" u="1"/>
        <d v="2024-09-06T00:00:00" u="1"/>
        <d v="2023-11-16T00:00:00" u="1"/>
        <d v="2024-01-16T00:00:00" u="1"/>
        <d v="2024-03-07T00:00:00" u="1"/>
        <d v="2024-06-29T00:00:00" u="1"/>
        <d v="2024-08-20T00:00:00" u="1"/>
        <d v="2023-12-21T00:00:00" u="1"/>
        <d v="2024-02-21T00:00:00" u="1"/>
        <d v="2024-04-12T00:00:00" u="1"/>
        <d v="2024-06-03T00:00:00" u="1"/>
        <d v="2024-03-26T00:00:00" u="1"/>
        <d v="2024-05-17T00:00:00" u="1"/>
        <d v="2024-07-08T00:00:00" u="1"/>
        <d v="2024-01-09T00:00:00" u="1"/>
        <d v="2024-06-22T00:00:00" u="1"/>
        <d v="2024-08-13T00:00:00" u="1"/>
        <d v="2023-12-14T00:00:00" u="1"/>
        <d v="2024-02-14T00:00:00" u="1"/>
        <d v="2024-04-05T00:00:00" u="1"/>
        <d v="2024-07-27T00:00:00" u="1"/>
        <d v="2023-11-28T00:00:00" u="1"/>
        <d v="2024-03-19T00:00:00" u="1"/>
        <d v="2024-05-10T00:00:00" u="1"/>
        <d v="2024-07-01T00:00:00" u="1"/>
        <d v="2024-06-15T00:00:00" u="1"/>
        <d v="2024-08-06T00:00:00" u="1"/>
        <d v="2023-12-07T00:00:00" u="1"/>
        <d v="2024-02-07T00:00:00" u="1"/>
        <d v="2024-07-20T00:00:00" u="1"/>
        <d v="2023-11-21T00:00:00" u="1"/>
        <d v="2024-03-12T00:00:00" u="1"/>
        <d v="2024-05-03T00:00:00" u="1"/>
        <d v="2024-08-25T00:00:00" u="1"/>
        <d v="2023-12-26T00:00:00" u="1"/>
        <d v="2024-02-26T00:00:00" u="1"/>
        <d v="2024-07-13T00:00:00" u="1"/>
        <d v="2024-03-05T00:00:00" u="1"/>
        <d v="2024-08-18T00:00:00" u="1"/>
        <d v="2023-12-19T00:00:00" u="1"/>
        <d v="2024-02-19T00:00:00" u="1"/>
        <d v="2024-04-10T00:00:00" u="1"/>
        <d v="2024-06-01T00:00:00" u="1"/>
        <d v="2024-07-06T00:00:00" u="1"/>
        <d v="2024-04-29T00:00:00" u="1"/>
        <d v="2024-06-20T00:00:00" u="1"/>
        <d v="2024-08-11T00:00:00" u="1"/>
        <d v="2023-12-12T00:00:00" u="1"/>
        <d v="2024-04-03T00:00:00" u="1"/>
        <d v="2024-07-25T00:00:00" u="1"/>
        <d v="2024-01-26T00:00:00" u="1"/>
        <d v="2024-08-30T00:00:00" u="1"/>
        <d v="2024-04-22T00:00:00" u="1"/>
        <d v="2024-06-13T00:00:00" u="1"/>
        <d v="2024-08-04T00:00:00" u="1"/>
        <d v="2023-12-05T00:00:00" u="1"/>
        <d v="2024-02-05T00:00:00" u="1"/>
        <d v="2024-05-27T00:00:00" u="1"/>
        <d v="2024-07-18T00:00:00" u="1"/>
        <d v="2024-09-09T00:00:00" u="1"/>
        <d v="2024-01-19T00:00:00" u="1"/>
        <d v="2024-08-23T00:00:00" u="1"/>
        <d v="2024-04-15T00:00:00" u="1"/>
        <d v="2024-05-20T00:00:00" u="1"/>
        <d v="2024-07-11T00:00:00" u="1"/>
        <d v="2024-09-02T00:00:00" u="1"/>
        <d v="2024-01-12T00:00:00" u="1"/>
        <d v="2024-06-25T00:00:00" u="1"/>
        <d v="2024-08-16T00:00:00" u="1"/>
        <d v="2024-04-08T00:00:00" u="1"/>
        <d v="2024-07-30T00:00:00" u="1"/>
        <d v="2024-01-31T00:00:00" u="1"/>
        <d v="2024-05-13T00:00:00" u="1"/>
        <d v="2024-07-04T00:00:00" u="1"/>
        <d v="2024-01-05T00:00:00" u="1"/>
        <d v="2024-06-18T00:00:00" u="1"/>
        <d v="2024-08-09T00:00:00" u="1"/>
        <d v="2024-04-01T00:00:00" u="1"/>
        <d v="2024-07-23T00:00:00" u="1"/>
        <d v="2024-09-14T00:00:00" u="1"/>
        <d v="2023-11-24T00:00:00" u="1"/>
        <d v="2024-01-24T00:00:00" u="1"/>
        <d v="2024-03-15T00:00:00" u="1"/>
        <d v="2024-05-06T00:00:00" u="1"/>
        <d v="2023-12-29T00:00:00" u="1"/>
        <d v="2024-02-29T00:00:00" u="1"/>
        <d v="2024-04-20T00:00:00" u="1"/>
        <d v="2024-06-11T00:00:00" u="1"/>
        <d v="2024-08-02T00:00:00" u="1"/>
        <d v="2024-05-25T00:00:00" u="1"/>
        <d v="2024-07-16T00:00:00" u="1"/>
        <d v="2024-09-07T00:00:00" u="1"/>
        <d v="2023-11-17T00:00:00" u="1"/>
        <d v="2024-01-17T00:00:00" u="1"/>
        <d v="2024-03-08T00:00:00" u="1"/>
        <d v="2024-06-30T00:00:00" u="1"/>
        <d v="2024-08-21T00:00:00" u="1"/>
        <d v="2024-02-22T00:00:00" u="1"/>
        <d v="2024-06-04T00:00:00" u="1"/>
        <d v="2024-03-27T00:00:00" u="1"/>
        <d v="2024-05-18T00:00:00" u="1"/>
        <d v="2024-07-09T00:00:00" u="1"/>
        <d v="2024-01-10T00:00:00" u="1"/>
        <d v="2024-03-01T00:00:00" u="1"/>
        <d v="2024-06-23T00:00:00" u="1"/>
        <d v="2023-12-15T00:00:00" u="1"/>
        <d v="2024-02-15T00:00:00" u="1"/>
        <d v="2024-07-28T00:00:00" u="1"/>
        <d v="2023-11-29T00:00:00" u="1"/>
        <d v="2024-01-29T00:00:00" u="1"/>
        <d v="2024-03-20T00:00:00" u="1"/>
        <d v="2024-05-11T00:00:00" u="1"/>
        <d v="2024-07-02T00:00:00" u="1"/>
        <d v="2024-01-03T00:00:00" u="1"/>
        <d v="2024-04-25T00:00:00" u="1"/>
        <d v="2024-06-16T00:00:00" u="1"/>
        <d v="2024-02-08T00:00:00" u="1"/>
        <d v="2024-07-21T00:00:00" u="1"/>
        <d v="2024-09-12T00:00:00" u="1"/>
        <d v="2023-11-22T00:00:00" u="1"/>
        <d v="2024-01-22T00:00:00" u="1"/>
        <d v="2024-03-13T00:00:00" u="1"/>
        <d v="2024-05-04T00:00:00" u="1"/>
        <d v="2024-08-26T00:00:00" u="1"/>
        <d v="2023-12-27T00:00:00" u="1"/>
        <d v="2024-02-27T00:00:00" u="1"/>
        <d v="2024-04-18T00:00:00" u="1"/>
        <d v="2024-06-09T00:00:00" u="1"/>
        <d v="2023-12-01T00:00:00" u="1"/>
        <d v="2024-02-01T00:00:00" u="1"/>
        <d v="2024-05-23T00:00:00" u="1"/>
        <d v="2024-07-14T00:00:00" u="1"/>
        <d v="2024-09-05T00:00:00" u="1"/>
        <d v="2023-11-15T00:00:00" u="1"/>
        <d v="2024-01-15T00:00:00" u="1"/>
        <d v="2024-03-06T00:00:00" u="1"/>
        <d v="2024-06-28T00:00:00" u="1"/>
        <d v="2024-08-19T00:00:00" u="1"/>
        <d v="2023-12-20T00:00:00" u="1"/>
        <d v="2024-02-20T00:00:00" u="1"/>
        <d v="2024-04-11T00:00:00" u="1"/>
        <d v="2024-06-02T00:00:00" u="1"/>
        <d v="2024-05-16T00:00:00" u="1"/>
        <d v="2024-07-07T00:00:00" u="1"/>
        <d v="2024-04-30T00:00:00" u="1"/>
        <d v="2024-06-21T00:00:00" u="1"/>
        <d v="2024-08-12T00:00:00" u="1"/>
        <d v="2023-12-13T00:00:00" u="1"/>
        <d v="2024-04-04T00:00:00" u="1"/>
        <d v="2024-07-26T00:00:00" u="1"/>
        <d v="2023-11-27T00:00:00" u="1"/>
        <d v="2024-03-18T00:00:00" u="1"/>
        <d v="2024-08-31T00:00:00" u="1"/>
        <d v="2024-04-23T00:00:00" u="1"/>
        <d v="2024-06-14T00:00:00" u="1"/>
        <d v="2024-08-05T00:00:00" u="1"/>
        <d v="2023-12-06T00:00:00" u="1"/>
        <d v="2024-02-06T00:00:00" u="1"/>
        <d v="2024-05-28T00:00:00" u="1"/>
        <d v="2024-07-19T00:00:00" u="1"/>
        <d v="2024-09-10T00:00:00" u="1"/>
        <d v="2023-11-20T00:00:00" u="1"/>
        <d v="2024-03-11T00:00:00" u="1"/>
        <d v="2024-05-02T00:00:00" u="1"/>
        <d v="2024-08-24T00:00:00" u="1"/>
        <d v="2023-12-25T00:00:00" u="1"/>
        <d v="2024-04-16T00:00:00" u="1"/>
        <d v="2024-06-07T00:00:00" u="1"/>
        <d v="2024-05-21T00:00:00" u="1"/>
        <d v="2024-07-12T00:00:00" u="1"/>
        <d v="2024-09-03T00:00:00" u="1"/>
        <d v="2024-03-04T00:00:00" u="1"/>
        <d v="2024-08-17T00:00:00" u="1"/>
        <d v="2023-12-18T00:00:00" u="1"/>
        <d v="2024-04-09T00:00:00" u="1"/>
        <d v="2024-05-14T00:00:00" u="1"/>
        <d v="2024-07-05T00:00:00" u="1"/>
        <d v="2024-04-28T00:00:00" u="1"/>
        <d v="2024-08-10T00:00:00" u="1"/>
        <d v="2023-12-11T00:00:00" u="1"/>
        <d v="2024-04-02T00:00:00" u="1"/>
        <d v="2024-07-24T00:00:00" u="1"/>
        <d v="2024-09-15T00:00:00" u="1"/>
        <d v="2024-01-25T00:00:00" u="1"/>
        <d v="2024-05-07T00:00:00" u="1"/>
        <d v="2024-08-29T00:00:00" u="1"/>
        <d v="2024-04-21T00:00:00" u="1"/>
        <d v="2024-08-03T00:00:00" u="1"/>
      </sharedItems>
    </cacheField>
    <cacheField name="Dias Habiles entre claficación y inspección " numFmtId="0">
      <sharedItems containsSemiMixedTypes="0" containsString="0" containsNumber="1" containsInteger="1" minValue="3" maxValue="5"/>
    </cacheField>
    <cacheField name="Fecha de inspección 1 Y Gran Cliente" numFmtId="165">
      <sharedItems containsSemiMixedTypes="0" containsNonDate="0" containsDate="1" containsString="0" minDate="2024-08-22T00:00:00" maxDate="2024-10-22T00:00:00" count="51">
        <d v="2024-09-20T00:00:00"/>
        <d v="2024-09-21T00:00:00"/>
        <d v="2024-09-23T00:00:00"/>
        <d v="2024-09-24T00:00:00"/>
        <d v="2024-09-25T00:00:00"/>
        <d v="2024-09-26T00:00:00"/>
        <d v="2024-09-27T00:00:00"/>
        <d v="2024-09-28T00:00:00"/>
        <d v="2024-09-30T00:00:00"/>
        <d v="2024-10-01T00:00:00"/>
        <d v="2024-10-02T00:00:00"/>
        <d v="2024-10-03T00:00:00"/>
        <d v="2024-10-04T00:00:00"/>
        <d v="2024-10-05T00:00:00"/>
        <d v="2024-10-07T00:00:00"/>
        <d v="2024-10-08T00:00:00"/>
        <d v="2024-10-09T00:00:00"/>
        <d v="2024-10-10T00:00:00"/>
        <d v="2024-10-11T00:00:00"/>
        <d v="2024-10-12T00:00:00"/>
        <d v="2024-10-15T00:00:00"/>
        <d v="2024-10-16T00:00:00"/>
        <d v="2024-10-17T00:00:00"/>
        <d v="2024-10-19T00:00:00"/>
        <d v="2024-10-18T00:00:00"/>
        <d v="2024-10-21T00:00:00"/>
        <d v="2024-08-22T00:00:00" u="1"/>
        <d v="2024-09-13T00:00:00" u="1"/>
        <d v="2024-08-27T00:00:00" u="1"/>
        <d v="2024-09-06T00:00:00" u="1"/>
        <d v="2024-09-18T00:00:00" u="1"/>
        <d v="2024-09-11T00:00:00" u="1"/>
        <d v="2024-09-04T00:00:00" u="1"/>
        <d v="2024-09-16T00:00:00" u="1"/>
        <d v="2024-08-30T00:00:00" u="1"/>
        <d v="2024-09-09T00:00:00" u="1"/>
        <d v="2024-08-23T00:00:00" u="1"/>
        <d v="2024-09-02T00:00:00" u="1"/>
        <d v="2024-09-14T00:00:00" u="1"/>
        <d v="2024-08-28T00:00:00" u="1"/>
        <d v="2024-09-07T00:00:00" u="1"/>
        <d v="2024-09-19T00:00:00" u="1"/>
        <d v="2024-09-12T00:00:00" u="1"/>
        <d v="2024-08-26T00:00:00" u="1"/>
        <d v="2024-09-05T00:00:00" u="1"/>
        <d v="2024-09-17T00:00:00" u="1"/>
        <d v="2024-08-31T00:00:00" u="1"/>
        <d v="2024-09-10T00:00:00" u="1"/>
        <d v="2024-08-24T00:00:00" u="1"/>
        <d v="2024-09-03T00:00:00" u="1"/>
        <d v="2024-08-29T00:00:00" u="1"/>
      </sharedItems>
    </cacheField>
    <cacheField name="Jornada 1" numFmtId="165">
      <sharedItems/>
    </cacheField>
    <cacheField name="Días hábiles entre _x000a_ inspección 1 y inspección 2" numFmtId="0">
      <sharedItems containsSemiMixedTypes="0" containsString="0" containsNumber="1" containsInteger="1" minValue="4" maxValue="5"/>
    </cacheField>
    <cacheField name="Fecha de inspección 2_x000a_Geofono " numFmtId="165">
      <sharedItems containsSemiMixedTypes="0" containsNonDate="0" containsDate="1" containsString="0" minDate="2024-08-27T00:00:00" maxDate="2024-10-26T00:00:00" count="51">
        <d v="2024-09-25T00:00:00"/>
        <d v="2024-09-26T00:00:00"/>
        <d v="2024-09-27T00:00:00"/>
        <d v="2024-09-28T00:00:00"/>
        <d v="2024-09-30T00:00:00"/>
        <d v="2024-10-01T00:00:00"/>
        <d v="2024-10-02T00:00:00"/>
        <d v="2024-10-03T00:00:00"/>
        <d v="2024-10-04T00:00:00"/>
        <d v="2024-10-05T00:00:00"/>
        <d v="2024-10-07T00:00:00"/>
        <d v="2024-10-08T00:00:00"/>
        <d v="2024-10-09T00:00:00"/>
        <d v="2024-10-10T00:00:00"/>
        <d v="2024-10-11T00:00:00"/>
        <d v="2024-10-12T00:00:00"/>
        <d v="2024-10-15T00:00:00"/>
        <d v="2024-10-16T00:00:00"/>
        <d v="2024-10-17T00:00:00"/>
        <d v="2024-10-18T00:00:00"/>
        <d v="2024-10-19T00:00:00"/>
        <d v="2024-10-21T00:00:00"/>
        <d v="2024-10-22T00:00:00"/>
        <d v="2024-10-24T00:00:00"/>
        <d v="2024-10-23T00:00:00"/>
        <d v="2024-10-25T00:00:00"/>
        <d v="2024-09-20T00:00:00" u="1"/>
        <d v="2024-09-13T00:00:00" u="1"/>
        <d v="2024-08-27T00:00:00" u="1"/>
        <d v="2024-09-06T00:00:00" u="1"/>
        <d v="2024-09-18T00:00:00" u="1"/>
        <d v="2024-09-11T00:00:00" u="1"/>
        <d v="2024-09-04T00:00:00" u="1"/>
        <d v="2024-09-23T00:00:00" u="1"/>
        <d v="2024-09-16T00:00:00" u="1"/>
        <d v="2024-08-30T00:00:00" u="1"/>
        <d v="2024-09-09T00:00:00" u="1"/>
        <d v="2024-09-02T00:00:00" u="1"/>
        <d v="2024-09-21T00:00:00" u="1"/>
        <d v="2024-09-14T00:00:00" u="1"/>
        <d v="2024-08-28T00:00:00" u="1"/>
        <d v="2024-09-07T00:00:00" u="1"/>
        <d v="2024-09-19T00:00:00" u="1"/>
        <d v="2024-09-12T00:00:00" u="1"/>
        <d v="2024-09-05T00:00:00" u="1"/>
        <d v="2024-09-24T00:00:00" u="1"/>
        <d v="2024-09-17T00:00:00" u="1"/>
        <d v="2024-08-31T00:00:00" u="1"/>
        <d v="2024-09-10T00:00:00" u="1"/>
        <d v="2024-09-03T00:00:00" u="1"/>
        <d v="2024-08-29T00:00:00" u="1"/>
      </sharedItems>
    </cacheField>
    <cacheField name="Jornada 2_x000a_Geofono" numFmtId="165">
      <sharedItems/>
    </cacheField>
    <cacheField name="Días calendario entre inspección y Analisis de Consumo " numFmtId="0">
      <sharedItems containsSemiMixedTypes="0" containsString="0" containsNumber="1" containsInteger="1" minValue="1" maxValue="9"/>
    </cacheField>
    <cacheField name="Analisis de Consumo " numFmtId="165">
      <sharedItems containsSemiMixedTypes="0" containsNonDate="0" containsDate="1" containsString="0" minDate="2024-09-24T00:00:00" maxDate="2024-10-25T00:00:00" count="22">
        <d v="2024-09-24T00:00:00"/>
        <d v="2024-09-25T00:00:00"/>
        <d v="2024-09-26T00:00:00"/>
        <d v="2024-09-27T00:00:00"/>
        <d v="2024-09-30T00:00:00"/>
        <d v="2024-10-01T00:00:00"/>
        <d v="2024-10-02T00:00:00"/>
        <d v="2024-10-03T00:00:00"/>
        <d v="2024-10-04T00:00:00"/>
        <d v="2024-10-07T00:00:00"/>
        <d v="2024-10-08T00:00:00"/>
        <d v="2024-10-09T00:00:00"/>
        <d v="2024-10-10T00:00:00"/>
        <d v="2024-10-11T00:00:00"/>
        <d v="2024-10-15T00:00:00"/>
        <d v="2024-10-16T00:00:00"/>
        <d v="2024-10-17T00:00:00"/>
        <d v="2024-10-18T00:00:00"/>
        <d v="2024-10-21T00:00:00"/>
        <d v="2024-10-22T00:00:00"/>
        <d v="2024-10-23T00:00:00"/>
        <d v="2024-10-24T00:00:00"/>
      </sharedItems>
    </cacheField>
    <cacheField name="Fecha de Fin de movimiento " numFmtId="165">
      <sharedItems containsSemiMixedTypes="0" containsNonDate="0" containsDate="1" containsString="0" minDate="1899-12-30T00:00:00" maxDate="2024-10-25T00:00:00" count="44">
        <d v="2024-09-24T00:00:00"/>
        <d v="2024-09-25T00:00:00"/>
        <d v="2024-09-26T00:00:00"/>
        <d v="2024-09-27T00:00:00"/>
        <d v="2024-09-30T00:00:00"/>
        <d v="2024-10-01T00:00:00"/>
        <d v="2024-10-02T00:00:00"/>
        <d v="2024-10-03T00:00:00"/>
        <d v="2024-10-04T00:00:00"/>
        <d v="2024-10-07T00:00:00"/>
        <d v="2024-10-08T00:00:00"/>
        <d v="2024-10-09T00:00:00"/>
        <d v="2024-10-10T00:00:00"/>
        <d v="2024-10-11T00:00:00"/>
        <d v="2024-10-15T00:00:00"/>
        <d v="2024-10-16T00:00:00"/>
        <d v="2024-10-17T00:00:00"/>
        <d v="2024-10-18T00:00:00"/>
        <d v="2024-10-21T00:00:00"/>
        <d v="2024-10-22T00:00:00"/>
        <d v="2024-10-23T00:00:00"/>
        <d v="2024-10-24T00:00:00"/>
        <d v="2024-09-20T00:00:00" u="1"/>
        <d v="2024-09-13T00:00:00" u="1"/>
        <d v="2024-08-27T00:00:00" u="1"/>
        <d v="2024-09-06T00:00:00" u="1"/>
        <d v="2024-09-18T00:00:00" u="1"/>
        <d v="2024-09-11T00:00:00" u="1"/>
        <d v="2024-09-04T00:00:00" u="1"/>
        <d v="2024-09-23T00:00:00" u="1"/>
        <d v="2024-09-16T00:00:00" u="1"/>
        <d v="2024-08-30T00:00:00" u="1"/>
        <d v="2024-09-09T00:00:00" u="1"/>
        <d v="2024-09-02T00:00:00" u="1"/>
        <d v="2024-08-28T00:00:00" u="1"/>
        <d v="2024-09-19T00:00:00" u="1"/>
        <d v="1899-12-30T00:00:00" u="1"/>
        <d v="2024-09-12T00:00:00" u="1"/>
        <d v="2024-08-26T00:00:00" u="1"/>
        <d v="2024-09-05T00:00:00" u="1"/>
        <d v="2024-09-17T00:00:00" u="1"/>
        <d v="2024-09-10T00:00:00" u="1"/>
        <d v="2024-09-03T00:00:00" u="1"/>
        <d v="2024-08-29T00:00:00" u="1"/>
      </sharedItems>
    </cacheField>
    <cacheField name="Días calendario entre emisión y vencimiento" numFmtId="2">
      <sharedItems containsSemiMixedTypes="0" containsString="0" containsNumber="1" containsInteger="1" minValue="7" maxValue="7"/>
    </cacheField>
    <cacheField name="Días hábiles entre emisión y vencimiento" numFmtId="0">
      <sharedItems containsSemiMixedTypes="0" containsString="0" containsNumber="1" containsInteger="1" minValue="5" maxValue="5"/>
    </cacheField>
    <cacheField name="Fecha Maxima Reparto de factura" numFmtId="166">
      <sharedItems containsSemiMixedTypes="0" containsNonDate="0" containsDate="1" containsString="0" minDate="2024-09-25T00:00:00" maxDate="2024-10-26T00:00:00"/>
    </cacheField>
    <cacheField name="Días calendario entre reparto y vencimiento" numFmtId="0">
      <sharedItems containsSemiMixedTypes="0" containsString="0" containsNumber="1" containsInteger="1" minValue="7" maxValue="7"/>
    </cacheField>
    <cacheField name="Días hábiles entre reparto y vencimiento" numFmtId="0">
      <sharedItems containsSemiMixedTypes="0" containsString="0" containsNumber="1" containsInteger="1" minValue="5" maxValue="5"/>
    </cacheField>
    <cacheField name="Fecha de vencimiento - Agosto 2023" numFmtId="14">
      <sharedItems containsSemiMixedTypes="0" containsNonDate="0" containsDate="1" containsString="0" minDate="2023-08-02T00:00:00" maxDate="2023-09-01T00:00:00"/>
    </cacheField>
    <cacheField name="Fecha de vencimiento - Septiembre  2023" numFmtId="14">
      <sharedItems containsSemiMixedTypes="0" containsNonDate="0" containsDate="1" containsString="0" minDate="2023-09-02T00:00:00" maxDate="2023-10-01T00:00:00"/>
    </cacheField>
    <cacheField name="Fecha de vencimiento - Septiembre  20232" numFmtId="14">
      <sharedItems containsSemiMixedTypes="0" containsNonDate="0" containsDate="1" containsString="0" minDate="2023-10-02T00:00:00" maxDate="2023-11-01T00:00:00"/>
    </cacheField>
    <cacheField name="Fecha de vencimiento - Noviembre  2023" numFmtId="14">
      <sharedItems containsSemiMixedTypes="0" containsNonDate="0" containsDate="1" containsString="0" minDate="2023-11-01T00:00:00" maxDate="2023-12-01T00:00:00"/>
    </cacheField>
    <cacheField name="Fecha de vencimiento  _x000a_Mayo v1 2024" numFmtId="14">
      <sharedItems containsSemiMixedTypes="0" containsNonDate="0" containsDate="1" containsString="0" minDate="2024-05-02T00:00:00" maxDate="2024-06-01T00:00:00"/>
    </cacheField>
    <cacheField name="Fecha de vencimiento  _x000a_Junio v2 2024" numFmtId="14">
      <sharedItems containsSemiMixedTypes="0" containsNonDate="0" containsDate="1" containsString="0" minDate="2024-06-01T00:00:00" maxDate="2024-06-30T00:00:00"/>
    </cacheField>
    <cacheField name="Fecha de vencimiento  _x000a_Julio 2024" numFmtId="14">
      <sharedItems containsSemiMixedTypes="0" containsNonDate="0" containsDate="1" containsString="0" minDate="2024-07-01T00:00:00" maxDate="2024-08-01T00:00:00"/>
    </cacheField>
    <cacheField name="Fecha de vencimiento  _x000a_Agosto 2024" numFmtId="14">
      <sharedItems containsSemiMixedTypes="0" containsNonDate="0" containsDate="1" containsString="0" minDate="2024-08-03T00:00:00" maxDate="2024-09-01T00:00:00"/>
    </cacheField>
    <cacheField name="Fecha de vencimiento " numFmtId="14">
      <sharedItems containsSemiMixedTypes="0" containsNonDate="0" containsDate="1" containsString="0" minDate="2024-10-01T00:00:00" maxDate="2024-11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">
  <r>
    <s v="BQ"/>
    <x v="0"/>
    <s v="Zona 03"/>
    <s v="Z03 - BQ"/>
    <n v="4591"/>
    <n v="3151"/>
    <n v="1342"/>
    <m/>
    <m/>
    <n v="1317453598"/>
    <n v="1111168874"/>
    <n v="0.57322741879605332"/>
    <n v="2756.3333333333335"/>
    <n v="342.14583333333331"/>
    <n v="439.63157894736798"/>
    <n v="9.2095232296170018"/>
    <n v="60"/>
    <n v="5.702430555555555"/>
    <n v="30"/>
    <n v="11.40486111111111"/>
    <d v="2021-10-15T00:00:00"/>
    <d v="2021-11-16T00:00:00"/>
    <d v="2021-12-14T00:00:00"/>
    <d v="2022-01-14T00:00:00"/>
    <d v="2022-02-12T00:00:00"/>
    <d v="2022-03-15T00:00:00"/>
    <d v="2022-04-13T00:00:00"/>
    <d v="2022-05-14T00:00:00"/>
    <d v="2022-06-14T00:00:00"/>
    <d v="2022-07-15T00:00:00"/>
    <d v="2022-08-16T00:00:00"/>
    <d v="2022-09-15T00:00:00"/>
    <d v="2022-10-14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4T00:00:00"/>
    <d v="2023-08-14T00:00:00"/>
    <d v="2023-09-13T00:00:00"/>
    <d v="2023-10-14T00:00:00"/>
    <d v="2023-11-14T00:00:00"/>
    <d v="2023-12-13T00:00:00"/>
    <d v="2024-01-12T00:00:00"/>
    <d v="2024-02-09T00:00:00"/>
    <d v="2024-03-12T00:00:00"/>
    <d v="2024-04-13T00:00:00"/>
    <d v="2024-05-14T00:00:00"/>
    <d v="2024-06-13T00:00:00"/>
    <d v="2024-07-15T00:00:00"/>
    <d v="2024-08-14T00:00:00"/>
    <n v="32"/>
    <n v="28"/>
    <n v="31"/>
    <n v="29"/>
    <n v="31"/>
    <n v="29"/>
    <n v="31"/>
    <n v="31"/>
    <n v="31"/>
    <n v="32"/>
    <n v="30"/>
    <n v="29"/>
    <n v="32"/>
    <n v="29"/>
    <n v="30"/>
    <n v="29"/>
    <n v="31"/>
    <n v="31"/>
    <n v="29"/>
    <n v="31"/>
    <n v="31"/>
    <n v="31"/>
    <n v="30"/>
    <n v="31"/>
    <n v="31"/>
    <n v="29"/>
    <n v="30"/>
    <n v="28"/>
    <n v="32"/>
    <n v="32"/>
    <n v="31"/>
    <n v="30"/>
    <n v="32"/>
    <n v="30"/>
    <n v="30"/>
    <d v="2024-09-12T00:00:00"/>
    <x v="0"/>
    <n v="7"/>
    <n v="6"/>
    <n v="6"/>
    <x v="0"/>
    <n v="5"/>
    <x v="0"/>
    <s v="T"/>
    <n v="4"/>
    <x v="0"/>
    <s v="T"/>
    <n v="4"/>
    <x v="0"/>
    <x v="0"/>
    <n v="7"/>
    <n v="5"/>
    <d v="2024-09-25T00:00:00"/>
    <n v="7"/>
    <n v="5"/>
    <d v="2023-08-02T00:00:00"/>
    <d v="2023-09-02T00:00:00"/>
    <d v="2023-10-02T00:00:00"/>
    <d v="2023-11-01T00:00:00"/>
    <d v="2024-05-02T00:00:00"/>
    <d v="2024-06-01T00:00:00"/>
    <d v="2024-07-01T00:00:00"/>
    <d v="2024-08-03T00:00:00"/>
    <d v="2024-10-01T00:00:00"/>
  </r>
  <r>
    <s v="BQ"/>
    <x v="1"/>
    <s v="Zona 07"/>
    <s v="Z07 - BQ"/>
    <n v="6352"/>
    <n v="5585"/>
    <n v="673"/>
    <m/>
    <m/>
    <n v="1788785426"/>
    <n v="1067992532"/>
    <n v="0.94446343722003767"/>
    <n v="2095.6666666666665"/>
    <n v="402.83333333333331"/>
    <n v="376.73674818852982"/>
    <n v="13.864294580057924"/>
    <n v="60"/>
    <n v="6.7138888888888886"/>
    <n v="30"/>
    <n v="13.427777777777777"/>
    <d v="2021-10-15T00:00:00"/>
    <d v="2021-11-16T00:00:00"/>
    <d v="2021-12-14T00:00:00"/>
    <d v="2022-01-14T00:00:00"/>
    <d v="2022-02-12T00:00:00"/>
    <d v="2022-03-16T00:00:00"/>
    <d v="2022-04-16T00:00:00"/>
    <d v="2022-05-17T00:00:00"/>
    <d v="2022-06-15T00:00:00"/>
    <d v="2022-07-15T00:00:00"/>
    <d v="2022-08-16T00:00:00"/>
    <d v="2022-09-15T00:00:00"/>
    <d v="2022-10-14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4T00:00:00"/>
    <d v="2023-08-14T00:00:00"/>
    <d v="2023-09-13T00:00:00"/>
    <d v="2023-10-14T00:00:00"/>
    <d v="2023-11-14T00:00:00"/>
    <d v="2023-12-13T00:00:00"/>
    <d v="2024-01-12T00:00:00"/>
    <d v="2024-02-09T00:00:00"/>
    <d v="2024-03-12T00:00:00"/>
    <d v="2024-04-13T00:00:00"/>
    <d v="2024-05-14T00:00:00"/>
    <d v="2024-06-13T00:00:00"/>
    <d v="2024-07-15T00:00:00"/>
    <d v="2024-08-14T00:00:00"/>
    <n v="32"/>
    <n v="28"/>
    <n v="31"/>
    <n v="29"/>
    <n v="32"/>
    <n v="31"/>
    <n v="31"/>
    <n v="29"/>
    <n v="30"/>
    <n v="32"/>
    <n v="30"/>
    <n v="29"/>
    <n v="32"/>
    <n v="29"/>
    <n v="30"/>
    <n v="29"/>
    <n v="31"/>
    <n v="31"/>
    <n v="29"/>
    <n v="31"/>
    <n v="31"/>
    <n v="31"/>
    <n v="30"/>
    <n v="31"/>
    <n v="31"/>
    <n v="29"/>
    <n v="30"/>
    <n v="28"/>
    <n v="32"/>
    <n v="32"/>
    <n v="31"/>
    <n v="30"/>
    <n v="32"/>
    <n v="30"/>
    <n v="30"/>
    <d v="2024-09-12T00:00:00"/>
    <x v="0"/>
    <n v="7"/>
    <n v="6"/>
    <n v="6"/>
    <x v="0"/>
    <n v="5"/>
    <x v="0"/>
    <s v="M"/>
    <n v="4"/>
    <x v="0"/>
    <s v="M"/>
    <n v="4"/>
    <x v="0"/>
    <x v="0"/>
    <n v="7"/>
    <n v="5"/>
    <d v="2024-09-25T00:00:00"/>
    <n v="7"/>
    <n v="5"/>
    <d v="2023-08-02T00:00:00"/>
    <d v="2023-09-02T00:00:00"/>
    <d v="2023-10-02T00:00:00"/>
    <d v="2023-11-01T00:00:00"/>
    <d v="2024-05-02T00:00:00"/>
    <d v="2024-06-01T00:00:00"/>
    <d v="2024-07-01T00:00:00"/>
    <d v="2024-08-03T00:00:00"/>
    <d v="2024-10-01T00:00:00"/>
  </r>
  <r>
    <s v="BQ"/>
    <x v="2"/>
    <s v="Zona 10"/>
    <s v="Z10 - BQ"/>
    <n v="7478"/>
    <n v="7489"/>
    <n v="699"/>
    <m/>
    <m/>
    <n v="1209767829"/>
    <n v="1002687792"/>
    <n v="0.9900741829204156"/>
    <n v="1833"/>
    <n v="576.95833333333337"/>
    <n v="400"/>
    <n v="12.980140102549289"/>
    <n v="60"/>
    <n v="9.6159722222222221"/>
    <n v="30"/>
    <n v="19.231944444444444"/>
    <d v="2021-10-16T00:00:00"/>
    <d v="2021-11-17T00:00:00"/>
    <d v="2021-12-15T00:00:00"/>
    <d v="2022-01-14T00:00:00"/>
    <d v="2022-02-12T00:00:00"/>
    <d v="2022-03-15T00:00:00"/>
    <d v="2022-04-13T00:00:00"/>
    <d v="2022-05-14T00:00:00"/>
    <d v="2022-06-14T00:00:00"/>
    <d v="2022-07-15T00:00:00"/>
    <d v="2022-08-16T00:00:00"/>
    <d v="2022-09-15T00:00:00"/>
    <d v="2022-10-14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4T00:00:00"/>
    <d v="2023-08-14T00:00:00"/>
    <d v="2023-09-13T00:00:00"/>
    <d v="2023-10-14T00:00:00"/>
    <d v="2023-11-15T00:00:00"/>
    <d v="2023-12-13T00:00:00"/>
    <d v="2024-01-12T00:00:00"/>
    <d v="2024-02-09T00:00:00"/>
    <d v="2024-03-12T00:00:00"/>
    <d v="2024-04-13T00:00:00"/>
    <d v="2024-05-14T00:00:00"/>
    <d v="2024-06-13T00:00:00"/>
    <d v="2024-07-15T00:00:00"/>
    <d v="2024-08-14T00:00:00"/>
    <n v="32"/>
    <n v="28"/>
    <n v="30"/>
    <n v="29"/>
    <n v="31"/>
    <n v="29"/>
    <n v="31"/>
    <n v="31"/>
    <n v="31"/>
    <n v="32"/>
    <n v="30"/>
    <n v="29"/>
    <n v="32"/>
    <n v="29"/>
    <n v="30"/>
    <n v="29"/>
    <n v="31"/>
    <n v="31"/>
    <n v="29"/>
    <n v="31"/>
    <n v="31"/>
    <n v="31"/>
    <n v="30"/>
    <n v="31"/>
    <n v="32"/>
    <n v="28"/>
    <n v="30"/>
    <n v="28"/>
    <n v="32"/>
    <n v="32"/>
    <n v="31"/>
    <n v="30"/>
    <n v="32"/>
    <n v="30"/>
    <n v="30"/>
    <d v="2024-09-12T00:00:00"/>
    <x v="0"/>
    <n v="7"/>
    <n v="6"/>
    <n v="6"/>
    <x v="0"/>
    <n v="5"/>
    <x v="0"/>
    <s v="T"/>
    <n v="4"/>
    <x v="0"/>
    <s v="T"/>
    <n v="4"/>
    <x v="0"/>
    <x v="0"/>
    <n v="7"/>
    <n v="5"/>
    <d v="2024-09-25T00:00:00"/>
    <n v="7"/>
    <n v="5"/>
    <d v="2023-08-02T00:00:00"/>
    <d v="2023-09-02T00:00:00"/>
    <d v="2023-10-02T00:00:00"/>
    <d v="2023-11-01T00:00:00"/>
    <d v="2024-05-02T00:00:00"/>
    <d v="2024-06-01T00:00:00"/>
    <d v="2024-07-01T00:00:00"/>
    <d v="2024-08-03T00:00:00"/>
    <d v="2024-10-01T00:00:00"/>
  </r>
  <r>
    <s v="BQ"/>
    <x v="3"/>
    <s v="Zona 21"/>
    <s v="Z21 - BQ"/>
    <n v="2565"/>
    <n v="2515"/>
    <n v="371"/>
    <m/>
    <m/>
    <n v="823756949"/>
    <n v="1236587072"/>
    <n v="0.91379736003515355"/>
    <n v="761.33333333333337"/>
    <n v="139.85416666666666"/>
    <n v="335.2"/>
    <n v="17.983018024728139"/>
    <n v="60"/>
    <n v="2.3309027777777778"/>
    <n v="30"/>
    <n v="4.6618055555555555"/>
    <d v="2021-10-18T00:00:00"/>
    <d v="2021-11-18T00:00:00"/>
    <d v="2021-12-16T00:00:00"/>
    <d v="2022-01-17T00:00:00"/>
    <d v="2022-02-15T00:00:00"/>
    <d v="2022-03-17T00:00:00"/>
    <d v="2022-04-18T00:00:00"/>
    <d v="2022-05-18T00:00:00"/>
    <d v="2022-06-17T00:00:00"/>
    <d v="2022-07-16T00:00:00"/>
    <d v="2022-08-17T00:00:00"/>
    <d v="2022-09-16T00:00:00"/>
    <d v="2022-10-18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4T00:00:00"/>
    <d v="2023-08-14T00:00:00"/>
    <d v="2023-09-13T00:00:00"/>
    <d v="2023-10-14T00:00:00"/>
    <d v="2023-11-15T00:00:00"/>
    <d v="2023-12-13T00:00:00"/>
    <d v="2024-01-12T00:00:00"/>
    <d v="2024-02-09T00:00:00"/>
    <d v="2024-03-12T00:00:00"/>
    <d v="2024-04-13T00:00:00"/>
    <d v="2024-05-14T00:00:00"/>
    <d v="2024-06-14T00:00:00"/>
    <d v="2024-07-16T00:00:00"/>
    <d v="2024-08-15T00:00:00"/>
    <n v="31"/>
    <n v="28"/>
    <n v="32"/>
    <n v="29"/>
    <n v="30"/>
    <n v="32"/>
    <n v="30"/>
    <n v="30"/>
    <n v="29"/>
    <n v="32"/>
    <n v="30"/>
    <n v="32"/>
    <n v="29"/>
    <n v="29"/>
    <n v="30"/>
    <n v="30"/>
    <n v="30"/>
    <n v="31"/>
    <n v="30"/>
    <n v="30"/>
    <n v="30"/>
    <n v="31"/>
    <n v="30"/>
    <n v="31"/>
    <n v="32"/>
    <n v="28"/>
    <n v="30"/>
    <n v="28"/>
    <n v="32"/>
    <n v="32"/>
    <n v="31"/>
    <n v="31"/>
    <n v="32"/>
    <n v="30"/>
    <n v="32"/>
    <d v="2024-09-15T00:00:00"/>
    <x v="1"/>
    <n v="4"/>
    <n v="5"/>
    <n v="5"/>
    <x v="0"/>
    <n v="5"/>
    <x v="0"/>
    <s v="M"/>
    <n v="4"/>
    <x v="0"/>
    <s v="M"/>
    <n v="4"/>
    <x v="0"/>
    <x v="0"/>
    <n v="7"/>
    <n v="5"/>
    <d v="2024-09-25T00:00:00"/>
    <n v="7"/>
    <n v="5"/>
    <d v="2023-08-02T00:00:00"/>
    <d v="2023-09-02T00:00:00"/>
    <d v="2023-10-02T00:00:00"/>
    <d v="2023-11-01T00:00:00"/>
    <d v="2024-05-02T00:00:00"/>
    <d v="2024-06-01T00:00:00"/>
    <d v="2024-07-01T00:00:00"/>
    <d v="2024-08-03T00:00:00"/>
    <d v="2024-10-01T00:00:00"/>
  </r>
  <r>
    <s v="BQ"/>
    <x v="4"/>
    <s v="Zona 3A"/>
    <s v="Z3A - BQ"/>
    <n v="4880"/>
    <n v="3489"/>
    <n v="1430"/>
    <m/>
    <m/>
    <n v="1299420676"/>
    <n v="1177164496"/>
    <m/>
    <n v="1309"/>
    <n v="330.16666666666669"/>
    <n v="439.63157894736798"/>
    <n v="10.567390206966179"/>
    <n v="60"/>
    <n v="5.5027777777777782"/>
    <n v="30"/>
    <n v="11.005555555555556"/>
    <d v="2021-10-16T00:00:00"/>
    <d v="2021-11-17T00:00:00"/>
    <d v="2021-12-15T00:00:00"/>
    <d v="2022-01-15T00:00:00"/>
    <d v="2022-02-14T00:00:00"/>
    <d v="2022-03-16T00:00:00"/>
    <d v="2022-04-16T00:00:00"/>
    <d v="2022-05-17T00:00:00"/>
    <d v="2022-06-16T00:00:00"/>
    <d v="2022-07-16T00:00:00"/>
    <d v="2022-08-17T00:00:00"/>
    <d v="2022-09-16T00:00:00"/>
    <d v="2022-10-15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5T00:00:00"/>
    <d v="2023-08-15T00:00:00"/>
    <d v="2023-09-15T00:00:00"/>
    <d v="2023-10-17T00:00:00"/>
    <d v="2023-11-16T00:00:00"/>
    <d v="2023-12-14T00:00:00"/>
    <d v="2024-01-13T00:00:00"/>
    <d v="2024-02-14T00:00:00"/>
    <d v="2024-03-13T00:00:00"/>
    <d v="2024-04-14T00:00:00"/>
    <d v="2024-05-15T00:00:00"/>
    <d v="2024-06-14T00:00:00"/>
    <d v="2024-07-16T00:00:00"/>
    <d v="2024-08-15T00:00:00"/>
    <n v="32"/>
    <n v="28"/>
    <n v="31"/>
    <n v="30"/>
    <n v="30"/>
    <n v="31"/>
    <n v="31"/>
    <n v="30"/>
    <n v="30"/>
    <n v="32"/>
    <n v="30"/>
    <n v="29"/>
    <n v="32"/>
    <n v="29"/>
    <n v="30"/>
    <n v="30"/>
    <n v="30"/>
    <n v="31"/>
    <n v="30"/>
    <n v="30"/>
    <n v="31"/>
    <n v="31"/>
    <n v="31"/>
    <n v="32"/>
    <n v="30"/>
    <n v="28"/>
    <n v="30"/>
    <n v="32"/>
    <n v="28"/>
    <n v="32"/>
    <n v="31"/>
    <n v="30"/>
    <n v="32"/>
    <n v="30"/>
    <n v="32"/>
    <d v="2024-09-15T00:00:00"/>
    <x v="1"/>
    <n v="4"/>
    <n v="5"/>
    <n v="5"/>
    <x v="0"/>
    <n v="5"/>
    <x v="0"/>
    <s v="T"/>
    <n v="4"/>
    <x v="0"/>
    <s v="T"/>
    <n v="4"/>
    <x v="0"/>
    <x v="0"/>
    <n v="7"/>
    <n v="5"/>
    <d v="2024-09-25T00:00:00"/>
    <n v="7"/>
    <n v="5"/>
    <d v="2023-08-03T00:00:00"/>
    <d v="2023-09-05T00:00:00"/>
    <d v="2023-10-02T00:00:00"/>
    <d v="2023-11-01T00:00:00"/>
    <d v="2024-05-03T00:00:00"/>
    <d v="2024-06-04T00:00:00"/>
    <d v="2024-07-02T00:00:00"/>
    <d v="2024-08-03T00:00:00"/>
    <d v="2024-10-01T00:00:00"/>
  </r>
  <r>
    <s v="BAR"/>
    <x v="5"/>
    <s v="Santa Elena"/>
    <s v="ELE - BAR"/>
    <n v="3479"/>
    <n v="3471"/>
    <n v="15"/>
    <m/>
    <m/>
    <n v="152624472"/>
    <n v="104296498"/>
    <n v="0.87210620831618524"/>
    <n v="773"/>
    <n v="163.1875"/>
    <n v="370.42857142857099"/>
    <n v="21.270011489850631"/>
    <n v="60"/>
    <n v="2.7197916666666666"/>
    <n v="30"/>
    <n v="5.4395833333333332"/>
    <d v="2021-10-15T00:00:00"/>
    <d v="2021-11-16T00:00:00"/>
    <d v="2021-12-14T00:00:00"/>
    <d v="2022-01-15T00:00:00"/>
    <d v="2022-02-14T00:00:00"/>
    <d v="2022-03-16T00:00:00"/>
    <d v="2022-04-16T00:00:00"/>
    <d v="2022-05-17T00:00:00"/>
    <d v="2022-06-15T00:00:00"/>
    <d v="2022-07-16T00:00:00"/>
    <d v="2022-08-17T00:00:00"/>
    <d v="2022-09-16T00:00:00"/>
    <d v="2022-10-15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5T00:00:00"/>
    <d v="2023-08-15T00:00:00"/>
    <d v="2023-09-15T00:00:00"/>
    <d v="2023-10-17T00:00:00"/>
    <d v="2023-11-16T00:00:00"/>
    <d v="2023-12-14T00:00:00"/>
    <d v="2024-01-13T00:00:00"/>
    <d v="2024-02-14T00:00:00"/>
    <d v="2024-03-13T00:00:00"/>
    <d v="2024-04-14T00:00:00"/>
    <d v="2024-05-15T00:00:00"/>
    <d v="2024-06-14T00:00:00"/>
    <d v="2024-07-16T00:00:00"/>
    <d v="2024-08-15T00:00:00"/>
    <n v="32"/>
    <n v="28"/>
    <n v="32"/>
    <n v="30"/>
    <n v="30"/>
    <n v="31"/>
    <n v="31"/>
    <n v="29"/>
    <n v="31"/>
    <n v="32"/>
    <n v="30"/>
    <n v="29"/>
    <n v="32"/>
    <n v="29"/>
    <n v="30"/>
    <n v="30"/>
    <n v="30"/>
    <n v="31"/>
    <n v="30"/>
    <n v="30"/>
    <n v="31"/>
    <n v="31"/>
    <n v="31"/>
    <n v="32"/>
    <n v="30"/>
    <n v="28"/>
    <n v="30"/>
    <n v="32"/>
    <n v="28"/>
    <n v="32"/>
    <n v="31"/>
    <n v="30"/>
    <n v="32"/>
    <n v="30"/>
    <n v="32"/>
    <d v="2024-09-15T00:00:00"/>
    <x v="1"/>
    <n v="5"/>
    <n v="5"/>
    <n v="5"/>
    <x v="1"/>
    <n v="4"/>
    <x v="1"/>
    <s v="M"/>
    <n v="4"/>
    <x v="1"/>
    <s v="M"/>
    <n v="3"/>
    <x v="0"/>
    <x v="0"/>
    <n v="7"/>
    <n v="5"/>
    <d v="2024-09-25T00:00:00"/>
    <n v="7"/>
    <n v="5"/>
    <d v="2023-08-04T00:00:00"/>
    <d v="2023-09-05T00:00:00"/>
    <d v="2023-10-03T00:00:00"/>
    <d v="2023-11-06T00:00:00"/>
    <d v="2024-05-03T00:00:00"/>
    <d v="2024-06-05T00:00:00"/>
    <d v="2024-07-03T00:00:00"/>
    <d v="2024-08-07T00:00:00"/>
    <d v="2024-10-01T00:00:00"/>
  </r>
  <r>
    <s v="BQ"/>
    <x v="6"/>
    <s v="Zona 33"/>
    <s v="Z33 - BQ"/>
    <n v="6931"/>
    <n v="5422"/>
    <n v="25"/>
    <m/>
    <m/>
    <n v="544761125"/>
    <n v="183334704"/>
    <n v="0.58686923100741439"/>
    <n v="2061.6666666666665"/>
    <n v="422.66666666666669"/>
    <n v="400.09090909090907"/>
    <n v="12.82807570977918"/>
    <n v="60"/>
    <n v="7.0444444444444452"/>
    <n v="30"/>
    <n v="14.08888888888889"/>
    <d v="2021-10-16T00:00:00"/>
    <d v="2021-11-17T00:00:00"/>
    <d v="2021-12-15T00:00:00"/>
    <d v="2022-01-15T00:00:00"/>
    <d v="2022-02-14T00:00:00"/>
    <d v="2022-03-16T00:00:00"/>
    <d v="2022-04-13T00:00:00"/>
    <d v="2022-05-14T00:00:00"/>
    <d v="2022-06-15T00:00:00"/>
    <d v="2022-07-17T00:00:00"/>
    <d v="2022-08-18T00:00:00"/>
    <d v="2022-09-17T00:00:00"/>
    <d v="2022-10-18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5T00:00:00"/>
    <d v="2023-08-15T00:00:00"/>
    <d v="2023-09-15T00:00:00"/>
    <d v="2023-10-17T00:00:00"/>
    <d v="2023-11-16T00:00:00"/>
    <d v="2023-12-14T00:00:00"/>
    <d v="2024-01-13T00:00:00"/>
    <d v="2024-02-14T00:00:00"/>
    <d v="2024-03-13T00:00:00"/>
    <d v="2024-04-14T00:00:00"/>
    <d v="2024-05-15T00:00:00"/>
    <d v="2024-06-14T00:00:00"/>
    <d v="2024-07-16T00:00:00"/>
    <d v="2024-08-15T00:00:00"/>
    <n v="32"/>
    <n v="28"/>
    <n v="31"/>
    <n v="30"/>
    <n v="30"/>
    <n v="28"/>
    <n v="31"/>
    <n v="32"/>
    <n v="32"/>
    <n v="32"/>
    <n v="30"/>
    <n v="31"/>
    <n v="29"/>
    <n v="29"/>
    <n v="30"/>
    <n v="30"/>
    <n v="30"/>
    <n v="31"/>
    <n v="30"/>
    <n v="30"/>
    <n v="31"/>
    <n v="31"/>
    <n v="31"/>
    <n v="32"/>
    <n v="30"/>
    <n v="28"/>
    <n v="30"/>
    <n v="32"/>
    <n v="28"/>
    <n v="32"/>
    <n v="31"/>
    <n v="30"/>
    <n v="32"/>
    <n v="30"/>
    <n v="32"/>
    <d v="2024-09-15T00:00:00"/>
    <x v="1"/>
    <n v="5"/>
    <n v="5"/>
    <n v="5"/>
    <x v="1"/>
    <n v="4"/>
    <x v="1"/>
    <s v="M"/>
    <n v="4"/>
    <x v="1"/>
    <s v="M"/>
    <n v="4"/>
    <x v="1"/>
    <x v="1"/>
    <n v="7"/>
    <n v="5"/>
    <d v="2024-09-26T00:00:00"/>
    <n v="7"/>
    <n v="5"/>
    <d v="2023-08-03T00:00:00"/>
    <d v="2023-09-05T00:00:00"/>
    <d v="2023-10-03T00:00:00"/>
    <d v="2023-11-02T00:00:00"/>
    <d v="2024-05-03T00:00:00"/>
    <d v="2024-06-05T00:00:00"/>
    <d v="2024-07-03T00:00:00"/>
    <d v="2024-08-07T00:00:00"/>
    <d v="2024-10-02T00:00:00"/>
  </r>
  <r>
    <s v="PC"/>
    <x v="7"/>
    <s v="SALGAR"/>
    <s v="SLG - PC"/>
    <n v="2363"/>
    <n v="2365"/>
    <n v="130"/>
    <m/>
    <m/>
    <n v="377253920"/>
    <n v="337244651"/>
    <n v="1.1822239128423342"/>
    <n v="780.33333333333337"/>
    <n v="304.27083333333331"/>
    <n v="233.6"/>
    <n v="7.7726805888394388"/>
    <n v="60"/>
    <n v="5.0711805555555554"/>
    <n v="30"/>
    <n v="10.142361111111111"/>
    <d v="2021-10-16T00:00:00"/>
    <d v="2021-11-17T00:00:00"/>
    <d v="2021-12-16T00:00:00"/>
    <d v="2022-01-15T00:00:00"/>
    <d v="2022-02-14T00:00:00"/>
    <d v="2022-03-17T00:00:00"/>
    <d v="2022-04-18T00:00:00"/>
    <d v="2022-05-18T00:00:00"/>
    <d v="2022-06-16T00:00:00"/>
    <d v="2022-07-18T00:00:00"/>
    <d v="2022-08-18T00:00:00"/>
    <d v="2022-09-17T00:00:00"/>
    <d v="2022-10-18T00:00:00"/>
    <d v="2022-11-17T00:00:00"/>
    <d v="2022-12-16T00:00:00"/>
    <d v="2023-01-15T00:00:00"/>
    <d v="2023-02-15T00:00:00"/>
    <d v="2023-03-17T00:00:00"/>
    <d v="2023-04-17T00:00:00"/>
    <d v="2023-05-17T00:00:00"/>
    <d v="2023-06-15T00:00:00"/>
    <d v="2023-07-17T00:00:00"/>
    <d v="2023-08-16T00:00:00"/>
    <d v="2023-09-16T00:00:00"/>
    <d v="2023-10-18T00:00:00"/>
    <d v="2023-11-17T00:00:00"/>
    <d v="2023-12-15T00:00:00"/>
    <d v="2024-01-15T00:00:00"/>
    <d v="2024-02-15T00:00:00"/>
    <d v="2024-03-14T00:00:00"/>
    <d v="2024-04-15T00:00:00"/>
    <d v="2024-05-16T00:00:00"/>
    <d v="2024-06-15T00:00:00"/>
    <d v="2024-07-17T00:00:00"/>
    <d v="2024-08-16T00:00:00"/>
    <n v="32"/>
    <n v="29"/>
    <n v="30"/>
    <n v="30"/>
    <n v="31"/>
    <n v="32"/>
    <n v="30"/>
    <n v="29"/>
    <n v="32"/>
    <n v="31"/>
    <n v="30"/>
    <n v="31"/>
    <n v="30"/>
    <n v="29"/>
    <n v="31"/>
    <n v="31"/>
    <n v="29"/>
    <n v="31"/>
    <n v="30"/>
    <n v="29"/>
    <n v="32"/>
    <n v="30"/>
    <n v="31"/>
    <n v="32"/>
    <n v="30"/>
    <n v="28"/>
    <n v="31"/>
    <n v="31"/>
    <n v="28"/>
    <n v="32"/>
    <n v="31"/>
    <n v="30"/>
    <n v="32"/>
    <n v="30"/>
    <n v="32"/>
    <d v="2024-09-16T00:00:00"/>
    <x v="2"/>
    <n v="4"/>
    <n v="4"/>
    <n v="4"/>
    <x v="1"/>
    <n v="4"/>
    <x v="1"/>
    <s v="M"/>
    <n v="4"/>
    <x v="1"/>
    <s v="M"/>
    <n v="4"/>
    <x v="1"/>
    <x v="1"/>
    <n v="7"/>
    <n v="5"/>
    <d v="2024-09-26T00:00:00"/>
    <n v="7"/>
    <n v="5"/>
    <d v="2023-08-04T00:00:00"/>
    <d v="2023-09-06T00:00:00"/>
    <d v="2023-10-03T00:00:00"/>
    <d v="2023-11-02T00:00:00"/>
    <d v="2024-05-04T00:00:00"/>
    <d v="2024-06-05T00:00:00"/>
    <d v="2024-07-03T00:00:00"/>
    <d v="2024-08-04T00:00:00"/>
    <d v="2024-10-02T00:00:00"/>
  </r>
  <r>
    <s v="PC"/>
    <x v="8"/>
    <s v="VILLA CAMPESTRE"/>
    <s v="VCA - PC"/>
    <n v="5875"/>
    <n v="4289"/>
    <n v="963"/>
    <m/>
    <m/>
    <n v="1019972294"/>
    <n v="952821240"/>
    <n v="1.2908986258226118"/>
    <n v="1589"/>
    <n v="537.16666666666674"/>
    <n v="385"/>
    <n v="7.9844865032578332"/>
    <n v="60"/>
    <n v="8.9527777777777793"/>
    <n v="30"/>
    <n v="17.905555555555559"/>
    <d v="2021-10-15T00:00:00"/>
    <d v="2021-11-16T00:00:00"/>
    <d v="2021-12-14T00:00:00"/>
    <d v="2022-01-14T00:00:00"/>
    <d v="2022-02-12T00:00:00"/>
    <d v="2022-03-15T00:00:00"/>
    <d v="2022-04-16T00:00:00"/>
    <d v="2022-05-17T00:00:00"/>
    <d v="2022-06-16T00:00:00"/>
    <d v="2022-07-16T00:00:00"/>
    <d v="2022-08-17T00:00:00"/>
    <d v="2022-09-16T00:00:00"/>
    <d v="2022-10-15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4T00:00:00"/>
    <d v="2023-08-14T00:00:00"/>
    <d v="2023-09-13T00:00:00"/>
    <d v="2023-10-14T00:00:00"/>
    <d v="2023-11-15T00:00:00"/>
    <d v="2023-12-13T00:00:00"/>
    <d v="2024-01-12T00:00:00"/>
    <d v="2024-02-09T00:00:00"/>
    <d v="2024-03-12T00:00:00"/>
    <d v="2024-04-13T00:00:00"/>
    <d v="2024-05-14T00:00:00"/>
    <d v="2024-06-13T00:00:00"/>
    <d v="2024-07-15T00:00:00"/>
    <d v="2024-08-14T00:00:00"/>
    <n v="32"/>
    <n v="28"/>
    <n v="31"/>
    <n v="29"/>
    <n v="31"/>
    <n v="32"/>
    <n v="31"/>
    <n v="30"/>
    <n v="30"/>
    <n v="32"/>
    <n v="30"/>
    <n v="29"/>
    <n v="32"/>
    <n v="29"/>
    <n v="30"/>
    <n v="30"/>
    <n v="30"/>
    <n v="31"/>
    <n v="30"/>
    <n v="30"/>
    <n v="30"/>
    <n v="31"/>
    <n v="30"/>
    <n v="31"/>
    <n v="32"/>
    <n v="28"/>
    <n v="30"/>
    <n v="28"/>
    <n v="32"/>
    <n v="32"/>
    <n v="31"/>
    <n v="30"/>
    <n v="32"/>
    <n v="30"/>
    <n v="30"/>
    <d v="2024-09-12T00:00:00"/>
    <x v="0"/>
    <n v="10"/>
    <n v="7"/>
    <n v="7"/>
    <x v="2"/>
    <n v="3"/>
    <x v="2"/>
    <s v="M"/>
    <n v="5"/>
    <x v="2"/>
    <s v="M"/>
    <n v="2"/>
    <x v="1"/>
    <x v="1"/>
    <n v="7"/>
    <n v="5"/>
    <d v="2024-09-26T00:00:00"/>
    <n v="7"/>
    <n v="5"/>
    <d v="2023-08-02T00:00:00"/>
    <d v="2023-09-02T00:00:00"/>
    <d v="2023-10-02T00:00:00"/>
    <d v="2023-11-01T00:00:00"/>
    <d v="2024-05-02T00:00:00"/>
    <d v="2024-06-01T00:00:00"/>
    <d v="2024-07-01T00:00:00"/>
    <d v="2024-08-03T00:00:00"/>
    <d v="2024-10-02T00:00:00"/>
  </r>
  <r>
    <s v="PC"/>
    <x v="9"/>
    <s v="PLAYA BOMBEO"/>
    <s v="PLB - PC"/>
    <n v="1974"/>
    <n v="1976"/>
    <n v="408"/>
    <m/>
    <m/>
    <n v="391470963"/>
    <n v="273508588"/>
    <n v="1.0277868203435769"/>
    <n v="410.33333333333331"/>
    <n v="141.04166666666669"/>
    <n v="336.5"/>
    <n v="14.010044313146231"/>
    <n v="60"/>
    <n v="2.3506944444444446"/>
    <n v="30"/>
    <n v="4.7013888888888893"/>
    <d v="2021-10-15T00:00:00"/>
    <d v="2021-11-16T00:00:00"/>
    <d v="2021-12-15T00:00:00"/>
    <d v="2022-01-15T00:00:00"/>
    <d v="2022-02-14T00:00:00"/>
    <d v="2022-03-16T00:00:00"/>
    <d v="2022-04-13T00:00:00"/>
    <d v="2022-05-14T00:00:00"/>
    <d v="2022-06-15T00:00:00"/>
    <d v="2022-07-16T00:00:00"/>
    <d v="2022-08-17T00:00:00"/>
    <d v="2022-09-16T00:00:00"/>
    <d v="2022-10-15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5T00:00:00"/>
    <d v="2023-08-16T00:00:00"/>
    <d v="2023-09-15T00:00:00"/>
    <d v="2023-10-17T00:00:00"/>
    <d v="2023-11-15T00:00:00"/>
    <d v="2023-12-14T00:00:00"/>
    <d v="2024-01-13T00:00:00"/>
    <d v="2024-02-14T00:00:00"/>
    <d v="2024-03-13T00:00:00"/>
    <d v="2024-04-14T00:00:00"/>
    <d v="2024-05-15T00:00:00"/>
    <d v="2024-06-14T00:00:00"/>
    <d v="2024-07-16T00:00:00"/>
    <d v="2024-08-15T00:00:00"/>
    <n v="32"/>
    <n v="29"/>
    <n v="31"/>
    <n v="30"/>
    <n v="30"/>
    <n v="28"/>
    <n v="31"/>
    <n v="32"/>
    <n v="31"/>
    <n v="32"/>
    <n v="30"/>
    <n v="29"/>
    <n v="31"/>
    <n v="29"/>
    <n v="30"/>
    <n v="29"/>
    <n v="31"/>
    <n v="31"/>
    <n v="29"/>
    <n v="31"/>
    <n v="32"/>
    <n v="32"/>
    <n v="30"/>
    <n v="32"/>
    <n v="29"/>
    <n v="29"/>
    <n v="30"/>
    <n v="32"/>
    <n v="28"/>
    <n v="32"/>
    <n v="31"/>
    <n v="30"/>
    <n v="32"/>
    <n v="30"/>
    <n v="29"/>
    <d v="2024-09-12T00:00:00"/>
    <x v="0"/>
    <n v="10"/>
    <n v="7"/>
    <n v="7"/>
    <x v="2"/>
    <n v="3"/>
    <x v="2"/>
    <s v="M"/>
    <n v="5"/>
    <x v="2"/>
    <s v="M"/>
    <n v="2"/>
    <x v="1"/>
    <x v="1"/>
    <n v="7"/>
    <n v="5"/>
    <d v="2024-09-26T00:00:00"/>
    <n v="7"/>
    <n v="5"/>
    <d v="2023-08-03T00:00:00"/>
    <d v="2023-09-06T00:00:00"/>
    <d v="2023-10-03T00:00:00"/>
    <d v="2023-11-02T00:00:00"/>
    <d v="2024-05-03T00:00:00"/>
    <d v="2024-06-04T00:00:00"/>
    <d v="2024-07-03T00:00:00"/>
    <d v="2024-08-03T00:00:00"/>
    <d v="2024-10-02T00:00:00"/>
  </r>
  <r>
    <s v="BQ"/>
    <x v="10"/>
    <s v="Zona 59"/>
    <s v="Z59 - BQ"/>
    <n v="2836"/>
    <n v="2853"/>
    <n v="212"/>
    <m/>
    <m/>
    <n v="459676353"/>
    <n v="413994063"/>
    <n v="1.2206768440032039"/>
    <n v="777"/>
    <n v="173.79166666666666"/>
    <n v="400.35"/>
    <n v="16.416207144569647"/>
    <n v="60"/>
    <n v="2.8965277777777776"/>
    <n v="30"/>
    <n v="5.7930555555555552"/>
    <d v="2021-10-16T00:00:00"/>
    <d v="2021-11-17T00:00:00"/>
    <d v="2021-12-15T00:00:00"/>
    <d v="2022-01-15T00:00:00"/>
    <d v="2022-02-14T00:00:00"/>
    <d v="2022-03-16T00:00:00"/>
    <d v="2022-04-16T00:00:00"/>
    <d v="2022-05-17T00:00:00"/>
    <d v="2022-06-16T00:00:00"/>
    <d v="2022-07-16T00:00:00"/>
    <d v="2022-08-17T00:00:00"/>
    <d v="2022-09-16T00:00:00"/>
    <d v="2022-10-15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5T00:00:00"/>
    <d v="2023-08-15T00:00:00"/>
    <d v="2023-09-15T00:00:00"/>
    <d v="2023-10-17T00:00:00"/>
    <d v="2023-11-16T00:00:00"/>
    <d v="2023-12-14T00:00:00"/>
    <d v="2024-01-13T00:00:00"/>
    <d v="2024-02-14T00:00:00"/>
    <d v="2024-03-13T00:00:00"/>
    <d v="2024-04-14T00:00:00"/>
    <d v="2024-05-15T00:00:00"/>
    <d v="2024-06-14T00:00:00"/>
    <d v="2024-07-16T00:00:00"/>
    <d v="2024-08-15T00:00:00"/>
    <n v="32"/>
    <n v="28"/>
    <n v="31"/>
    <n v="30"/>
    <n v="30"/>
    <n v="31"/>
    <n v="31"/>
    <n v="30"/>
    <n v="30"/>
    <n v="32"/>
    <n v="30"/>
    <n v="29"/>
    <n v="32"/>
    <n v="29"/>
    <n v="30"/>
    <n v="30"/>
    <n v="30"/>
    <n v="31"/>
    <n v="30"/>
    <n v="30"/>
    <n v="31"/>
    <n v="31"/>
    <n v="31"/>
    <n v="32"/>
    <n v="30"/>
    <n v="28"/>
    <n v="30"/>
    <n v="32"/>
    <n v="28"/>
    <n v="32"/>
    <n v="31"/>
    <n v="30"/>
    <n v="32"/>
    <n v="30"/>
    <n v="32"/>
    <d v="2024-09-15T00:00:00"/>
    <x v="1"/>
    <n v="7"/>
    <n v="6"/>
    <n v="6"/>
    <x v="2"/>
    <n v="3"/>
    <x v="2"/>
    <s v="T"/>
    <n v="5"/>
    <x v="2"/>
    <s v="T"/>
    <n v="2"/>
    <x v="1"/>
    <x v="1"/>
    <n v="7"/>
    <n v="5"/>
    <d v="2024-09-26T00:00:00"/>
    <n v="7"/>
    <n v="5"/>
    <d v="2023-08-03T00:00:00"/>
    <d v="2023-09-05T00:00:00"/>
    <d v="2023-10-02T00:00:00"/>
    <d v="2023-11-01T00:00:00"/>
    <d v="2024-05-03T00:00:00"/>
    <d v="2024-06-04T00:00:00"/>
    <d v="2024-07-03T00:00:00"/>
    <d v="2024-08-04T00:00:00"/>
    <d v="2024-10-02T00:00:00"/>
  </r>
  <r>
    <s v="BQ"/>
    <x v="11"/>
    <s v="Zona 60"/>
    <s v="Z60 - BQ"/>
    <n v="4217"/>
    <n v="3191"/>
    <n v="1251"/>
    <m/>
    <m/>
    <n v="731798601"/>
    <n v="657020493"/>
    <n v="1.2330413109705949"/>
    <n v="1449"/>
    <n v="357.85416666666669"/>
    <n v="400.35"/>
    <n v="8.9170402282121444"/>
    <n v="60"/>
    <n v="5.9642361111111111"/>
    <n v="30"/>
    <n v="11.928472222222222"/>
    <d v="2021-10-15T00:00:00"/>
    <d v="2021-11-16T00:00:00"/>
    <d v="2021-12-14T00:00:00"/>
    <d v="2022-01-14T00:00:00"/>
    <d v="2022-02-12T00:00:00"/>
    <d v="2022-03-15T00:00:00"/>
    <d v="2022-04-13T00:00:00"/>
    <d v="2022-05-14T00:00:00"/>
    <d v="2022-06-14T00:00:00"/>
    <d v="2022-07-15T00:00:00"/>
    <d v="2022-08-16T00:00:00"/>
    <d v="2022-09-15T00:00:00"/>
    <d v="2022-10-14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5T00:00:00"/>
    <d v="2023-08-15T00:00:00"/>
    <d v="2023-09-16T00:00:00"/>
    <d v="2023-10-17T00:00:00"/>
    <d v="2023-11-15T00:00:00"/>
    <d v="2023-12-14T00:00:00"/>
    <d v="2024-01-13T00:00:00"/>
    <d v="2024-02-14T00:00:00"/>
    <d v="2024-03-13T00:00:00"/>
    <d v="2024-04-14T00:00:00"/>
    <d v="2024-05-15T00:00:00"/>
    <d v="2024-06-14T00:00:00"/>
    <d v="2024-07-16T00:00:00"/>
    <d v="2024-08-15T00:00:00"/>
    <n v="32"/>
    <n v="28"/>
    <n v="31"/>
    <n v="29"/>
    <n v="31"/>
    <n v="29"/>
    <n v="31"/>
    <n v="31"/>
    <n v="31"/>
    <n v="32"/>
    <n v="30"/>
    <n v="29"/>
    <n v="32"/>
    <n v="29"/>
    <n v="30"/>
    <n v="29"/>
    <n v="31"/>
    <n v="31"/>
    <n v="29"/>
    <n v="31"/>
    <n v="32"/>
    <n v="31"/>
    <n v="32"/>
    <n v="31"/>
    <n v="29"/>
    <n v="29"/>
    <n v="30"/>
    <n v="32"/>
    <n v="28"/>
    <n v="32"/>
    <n v="31"/>
    <n v="30"/>
    <n v="32"/>
    <n v="30"/>
    <n v="32"/>
    <d v="2024-09-15T00:00:00"/>
    <x v="1"/>
    <n v="7"/>
    <n v="6"/>
    <n v="6"/>
    <x v="2"/>
    <n v="3"/>
    <x v="2"/>
    <s v="T"/>
    <n v="5"/>
    <x v="2"/>
    <s v="T"/>
    <n v="2"/>
    <x v="1"/>
    <x v="1"/>
    <n v="7"/>
    <n v="5"/>
    <d v="2024-09-26T00:00:00"/>
    <n v="7"/>
    <n v="5"/>
    <d v="2023-08-02T00:00:00"/>
    <d v="2023-09-02T00:00:00"/>
    <d v="2023-10-03T00:00:00"/>
    <d v="2023-11-02T00:00:00"/>
    <d v="2024-05-03T00:00:00"/>
    <d v="2024-06-04T00:00:00"/>
    <d v="2024-07-03T00:00:00"/>
    <d v="2024-08-03T00:00:00"/>
    <d v="2024-10-02T00:00:00"/>
  </r>
  <r>
    <s v="BQ"/>
    <x v="12"/>
    <s v="Zona 11"/>
    <s v="Z11 - BQ"/>
    <n v="3907"/>
    <n v="3617"/>
    <n v="225"/>
    <m/>
    <m/>
    <n v="597794506"/>
    <n v="496980646"/>
    <n v="0.90476504245014211"/>
    <n v="900.66666666666663"/>
    <n v="223.83333333333331"/>
    <n v="400.35"/>
    <n v="16.159344750558454"/>
    <n v="60"/>
    <n v="3.7305555555555552"/>
    <n v="30"/>
    <n v="7.4611111111111104"/>
    <d v="2021-10-17T00:00:00"/>
    <d v="2021-11-18T00:00:00"/>
    <d v="2021-12-17T00:00:00"/>
    <d v="2022-01-17T00:00:00"/>
    <d v="2022-02-15T00:00:00"/>
    <d v="2022-03-17T00:00:00"/>
    <d v="2022-04-18T00:00:00"/>
    <d v="2022-05-18T00:00:00"/>
    <d v="2022-06-17T00:00:00"/>
    <d v="2022-07-18T00:00:00"/>
    <d v="2022-08-19T00:00:00"/>
    <d v="2022-09-19T00:00:00"/>
    <d v="2022-10-19T00:00:00"/>
    <d v="2022-11-17T00:00:00"/>
    <d v="2022-12-16T00:00:00"/>
    <d v="2023-01-15T00:00:00"/>
    <d v="2023-02-15T00:00:00"/>
    <d v="2023-03-17T00:00:00"/>
    <d v="2023-04-17T00:00:00"/>
    <d v="2023-05-17T00:00:00"/>
    <d v="2023-06-16T00:00:00"/>
    <d v="2023-07-17T00:00:00"/>
    <d v="2023-08-16T00:00:00"/>
    <d v="2023-09-16T00:00:00"/>
    <d v="2023-10-18T00:00:00"/>
    <d v="2023-11-17T00:00:00"/>
    <d v="2023-12-15T00:00:00"/>
    <d v="2024-01-15T00:00:00"/>
    <d v="2024-02-15T00:00:00"/>
    <d v="2024-03-14T00:00:00"/>
    <d v="2024-04-15T00:00:00"/>
    <d v="2024-05-16T00:00:00"/>
    <d v="2024-06-15T00:00:00"/>
    <d v="2024-07-17T00:00:00"/>
    <d v="2024-08-16T00:00:00"/>
    <n v="32"/>
    <n v="29"/>
    <n v="31"/>
    <n v="29"/>
    <n v="30"/>
    <n v="32"/>
    <n v="30"/>
    <n v="30"/>
    <n v="31"/>
    <n v="32"/>
    <n v="31"/>
    <n v="30"/>
    <n v="29"/>
    <n v="29"/>
    <n v="31"/>
    <n v="31"/>
    <n v="29"/>
    <n v="31"/>
    <n v="30"/>
    <n v="30"/>
    <n v="31"/>
    <n v="30"/>
    <n v="31"/>
    <n v="32"/>
    <n v="30"/>
    <n v="28"/>
    <n v="31"/>
    <n v="31"/>
    <n v="28"/>
    <n v="32"/>
    <n v="31"/>
    <n v="30"/>
    <n v="32"/>
    <n v="30"/>
    <n v="32"/>
    <d v="2024-09-16T00:00:00"/>
    <x v="2"/>
    <n v="6"/>
    <n v="5"/>
    <n v="5"/>
    <x v="2"/>
    <n v="3"/>
    <x v="2"/>
    <s v="T"/>
    <n v="5"/>
    <x v="2"/>
    <s v="M"/>
    <n v="3"/>
    <x v="2"/>
    <x v="2"/>
    <n v="7"/>
    <n v="5"/>
    <d v="2024-09-27T00:00:00"/>
    <n v="7"/>
    <n v="5"/>
    <d v="2023-08-08T00:00:00"/>
    <d v="2023-09-07T00:00:00"/>
    <d v="2023-10-03T00:00:00"/>
    <d v="2023-11-03T00:00:00"/>
    <d v="2024-05-03T00:00:00"/>
    <d v="2024-06-04T00:00:00"/>
    <d v="2024-07-04T00:00:00"/>
    <d v="2024-08-04T00:00:00"/>
    <d v="2024-10-03T00:00:00"/>
  </r>
  <r>
    <s v="PC"/>
    <x v="13"/>
    <s v="BALBOA"/>
    <s v="BLB - PC"/>
    <n v="1814"/>
    <n v="1853"/>
    <n v="10"/>
    <m/>
    <m/>
    <n v="123648537"/>
    <n v="85527266"/>
    <n v="0.90360650460252478"/>
    <n v="387"/>
    <n v="153.41666666666666"/>
    <n v="311.75"/>
    <n v="12.078218359587181"/>
    <n v="60"/>
    <n v="2.5569444444444445"/>
    <n v="30"/>
    <n v="5.1138888888888889"/>
    <d v="2021-10-16T00:00:00"/>
    <d v="2021-11-17T00:00:00"/>
    <d v="2021-12-16T00:00:00"/>
    <d v="2022-01-15T00:00:00"/>
    <d v="2022-02-14T00:00:00"/>
    <d v="2022-03-16T00:00:00"/>
    <d v="2022-04-13T00:00:00"/>
    <d v="2022-05-14T00:00:00"/>
    <d v="2022-06-15T00:00:00"/>
    <d v="2022-07-17T00:00:00"/>
    <d v="2022-08-18T00:00:00"/>
    <d v="2022-09-17T00:00:00"/>
    <d v="2022-10-19T00:00:00"/>
    <d v="2022-11-17T00:00:00"/>
    <d v="2022-12-16T00:00:00"/>
    <d v="2023-01-15T00:00:00"/>
    <d v="2023-02-14T00:00:00"/>
    <d v="2023-03-16T00:00:00"/>
    <d v="2023-04-16T00:00:00"/>
    <d v="2023-05-16T00:00:00"/>
    <d v="2023-06-15T00:00:00"/>
    <d v="2023-07-17T00:00:00"/>
    <d v="2023-08-17T00:00:00"/>
    <d v="2023-09-18T00:00:00"/>
    <d v="2023-10-19T00:00:00"/>
    <d v="2023-11-17T00:00:00"/>
    <d v="2023-12-15T00:00:00"/>
    <d v="2024-01-15T00:00:00"/>
    <d v="2024-02-15T00:00:00"/>
    <d v="2024-03-14T00:00:00"/>
    <d v="2024-04-15T00:00:00"/>
    <d v="2024-05-16T00:00:00"/>
    <d v="2024-06-15T00:00:00"/>
    <d v="2024-07-17T00:00:00"/>
    <d v="2024-08-16T00:00:00"/>
    <n v="32"/>
    <n v="29"/>
    <n v="30"/>
    <n v="30"/>
    <n v="30"/>
    <n v="28"/>
    <n v="31"/>
    <n v="32"/>
    <n v="32"/>
    <n v="32"/>
    <n v="30"/>
    <n v="32"/>
    <n v="29"/>
    <n v="29"/>
    <n v="30"/>
    <n v="30"/>
    <n v="30"/>
    <n v="31"/>
    <n v="30"/>
    <n v="30"/>
    <n v="32"/>
    <n v="31"/>
    <n v="32"/>
    <n v="31"/>
    <n v="29"/>
    <n v="28"/>
    <n v="31"/>
    <n v="31"/>
    <n v="28"/>
    <n v="32"/>
    <n v="31"/>
    <n v="30"/>
    <n v="32"/>
    <n v="30"/>
    <n v="32"/>
    <d v="2024-09-16T00:00:00"/>
    <x v="2"/>
    <n v="7"/>
    <n v="6"/>
    <n v="6"/>
    <x v="3"/>
    <n v="3"/>
    <x v="3"/>
    <s v="M"/>
    <n v="4"/>
    <x v="3"/>
    <s v="M"/>
    <n v="2"/>
    <x v="2"/>
    <x v="2"/>
    <n v="7"/>
    <n v="5"/>
    <d v="2024-09-27T00:00:00"/>
    <n v="7"/>
    <n v="5"/>
    <d v="2023-08-04T00:00:00"/>
    <d v="2023-09-06T00:00:00"/>
    <d v="2023-10-04T00:00:00"/>
    <d v="2023-11-07T00:00:00"/>
    <d v="2024-05-04T00:00:00"/>
    <d v="2024-06-06T00:00:00"/>
    <d v="2024-07-04T00:00:00"/>
    <d v="2024-08-04T00:00:00"/>
    <d v="2024-10-03T00:00:00"/>
  </r>
  <r>
    <s v="PC"/>
    <x v="14"/>
    <s v="MUELLE"/>
    <s v="MYE - PC"/>
    <n v="3079"/>
    <n v="3085"/>
    <n v="45"/>
    <m/>
    <m/>
    <n v="278293453"/>
    <n v="172219762"/>
    <n v="0.95331995437953165"/>
    <n v="628.66666666666663"/>
    <n v="209.70833333333334"/>
    <n v="309.42857142857144"/>
    <n v="14.71090800715279"/>
    <n v="60"/>
    <n v="3.495138888888889"/>
    <n v="30"/>
    <n v="6.990277777777778"/>
    <d v="2021-10-18T00:00:00"/>
    <d v="2021-11-18T00:00:00"/>
    <d v="2021-12-16T00:00:00"/>
    <d v="2022-01-17T00:00:00"/>
    <d v="2022-02-15T00:00:00"/>
    <d v="2022-03-17T00:00:00"/>
    <d v="2022-04-18T00:00:00"/>
    <d v="2022-05-18T00:00:00"/>
    <d v="2022-06-17T00:00:00"/>
    <d v="2022-07-18T00:00:00"/>
    <d v="2022-08-19T00:00:00"/>
    <d v="2022-09-19T00:00:00"/>
    <d v="2022-10-19T00:00:00"/>
    <d v="2022-11-17T00:00:00"/>
    <d v="2022-12-16T00:00:00"/>
    <d v="2023-01-15T00:00:00"/>
    <d v="2023-02-14T00:00:00"/>
    <d v="2023-03-16T00:00:00"/>
    <d v="2023-04-16T00:00:00"/>
    <d v="2023-05-16T00:00:00"/>
    <d v="2023-06-15T00:00:00"/>
    <d v="2023-07-17T00:00:00"/>
    <d v="2023-08-16T00:00:00"/>
    <d v="2023-09-16T00:00:00"/>
    <d v="2023-10-18T00:00:00"/>
    <d v="2023-11-17T00:00:00"/>
    <d v="2023-12-15T00:00:00"/>
    <d v="2024-01-15T00:00:00"/>
    <d v="2024-02-15T00:00:00"/>
    <d v="2024-03-14T00:00:00"/>
    <d v="2024-04-15T00:00:00"/>
    <d v="2024-05-16T00:00:00"/>
    <d v="2024-06-15T00:00:00"/>
    <d v="2024-07-17T00:00:00"/>
    <d v="2024-08-16T00:00:00"/>
    <n v="31"/>
    <n v="28"/>
    <n v="32"/>
    <n v="29"/>
    <n v="30"/>
    <n v="32"/>
    <n v="30"/>
    <n v="30"/>
    <n v="31"/>
    <n v="32"/>
    <n v="31"/>
    <n v="30"/>
    <n v="29"/>
    <n v="29"/>
    <n v="30"/>
    <n v="30"/>
    <n v="30"/>
    <n v="31"/>
    <n v="30"/>
    <n v="30"/>
    <n v="32"/>
    <n v="30"/>
    <n v="31"/>
    <n v="32"/>
    <n v="30"/>
    <n v="28"/>
    <n v="31"/>
    <n v="31"/>
    <n v="28"/>
    <n v="32"/>
    <n v="31"/>
    <n v="30"/>
    <n v="32"/>
    <n v="30"/>
    <n v="32"/>
    <d v="2024-09-16T00:00:00"/>
    <x v="2"/>
    <n v="7"/>
    <n v="6"/>
    <n v="6"/>
    <x v="3"/>
    <n v="3"/>
    <x v="3"/>
    <s v="M"/>
    <n v="4"/>
    <x v="3"/>
    <s v="M"/>
    <n v="2"/>
    <x v="2"/>
    <x v="2"/>
    <n v="7"/>
    <n v="5"/>
    <d v="2024-09-27T00:00:00"/>
    <n v="7"/>
    <n v="5"/>
    <d v="2023-08-08T00:00:00"/>
    <d v="2023-09-06T00:00:00"/>
    <d v="2023-10-04T00:00:00"/>
    <d v="2023-11-03T00:00:00"/>
    <d v="2024-05-04T00:00:00"/>
    <d v="2024-06-06T00:00:00"/>
    <d v="2024-07-04T00:00:00"/>
    <d v="2024-08-04T00:00:00"/>
    <d v="2024-10-03T00:00:00"/>
  </r>
  <r>
    <s v="PC"/>
    <x v="15"/>
    <s v="MALECON"/>
    <s v="MLC - PC"/>
    <n v="3114"/>
    <n v="3115"/>
    <n v="65"/>
    <m/>
    <m/>
    <n v="319462061"/>
    <n v="274993933"/>
    <n v="0.98596813212274637"/>
    <n v="777"/>
    <n v="266.89583333333331"/>
    <n v="368.6"/>
    <n v="11.671220045273595"/>
    <n v="60"/>
    <n v="4.4482638888888886"/>
    <n v="30"/>
    <n v="8.8965277777777771"/>
    <d v="2021-10-17T00:00:00"/>
    <d v="2021-11-18T00:00:00"/>
    <d v="2021-12-16T00:00:00"/>
    <d v="2022-01-17T00:00:00"/>
    <d v="2022-02-15T00:00:00"/>
    <d v="2022-03-18T00:00:00"/>
    <d v="2022-04-19T00:00:00"/>
    <d v="2022-05-19T00:00:00"/>
    <d v="2022-06-17T00:00:00"/>
    <d v="2022-07-18T00:00:00"/>
    <d v="2022-08-19T00:00:00"/>
    <d v="2022-09-19T00:00:00"/>
    <d v="2022-10-20T00:00:00"/>
    <d v="2022-11-18T00:00:00"/>
    <d v="2022-12-17T00:00:00"/>
    <d v="2023-01-16T00:00:00"/>
    <d v="2023-02-14T00:00:00"/>
    <d v="2023-03-16T00:00:00"/>
    <d v="2023-04-16T00:00:00"/>
    <d v="2023-05-16T00:00:00"/>
    <d v="2023-06-15T00:00:00"/>
    <d v="2023-07-17T00:00:00"/>
    <d v="2023-08-16T00:00:00"/>
    <d v="2023-09-16T00:00:00"/>
    <d v="2023-10-18T00:00:00"/>
    <d v="2023-11-18T00:00:00"/>
    <d v="2023-12-16T00:00:00"/>
    <d v="2024-01-16T00:00:00"/>
    <d v="2024-02-16T00:00:00"/>
    <d v="2024-03-15T00:00:00"/>
    <d v="2024-04-16T00:00:00"/>
    <d v="2024-05-17T00:00:00"/>
    <d v="2024-06-17T00:00:00"/>
    <d v="2024-07-18T00:00:00"/>
    <d v="2024-08-17T00:00:00"/>
    <n v="32"/>
    <n v="28"/>
    <n v="32"/>
    <n v="29"/>
    <n v="31"/>
    <n v="32"/>
    <n v="30"/>
    <n v="29"/>
    <n v="31"/>
    <n v="32"/>
    <n v="31"/>
    <n v="31"/>
    <n v="29"/>
    <n v="29"/>
    <n v="29"/>
    <n v="29"/>
    <n v="31"/>
    <n v="31"/>
    <n v="30"/>
    <n v="30"/>
    <n v="32"/>
    <n v="30"/>
    <n v="31"/>
    <n v="32"/>
    <n v="31"/>
    <n v="28"/>
    <n v="31"/>
    <n v="31"/>
    <n v="28"/>
    <n v="32"/>
    <n v="31"/>
    <n v="31"/>
    <n v="31"/>
    <n v="30"/>
    <n v="32"/>
    <d v="2024-09-17T00:00:00"/>
    <x v="3"/>
    <n v="6"/>
    <n v="5"/>
    <n v="5"/>
    <x v="3"/>
    <n v="3"/>
    <x v="3"/>
    <s v="M"/>
    <n v="4"/>
    <x v="3"/>
    <s v="M"/>
    <n v="2"/>
    <x v="2"/>
    <x v="2"/>
    <n v="7"/>
    <n v="5"/>
    <d v="2024-09-27T00:00:00"/>
    <n v="7"/>
    <n v="5"/>
    <d v="2023-08-04T00:00:00"/>
    <d v="2023-09-06T00:00:00"/>
    <d v="2023-10-04T00:00:00"/>
    <d v="2023-11-02T00:00:00"/>
    <d v="2024-05-04T00:00:00"/>
    <d v="2024-06-06T00:00:00"/>
    <d v="2024-07-04T00:00:00"/>
    <d v="2024-08-04T00:00:00"/>
    <d v="2024-10-03T00:00:00"/>
  </r>
  <r>
    <s v="BQ"/>
    <x v="16"/>
    <s v="Zona 04"/>
    <s v="Z04 - BQ"/>
    <n v="8207"/>
    <n v="7191"/>
    <n v="825"/>
    <m/>
    <m/>
    <n v="1314577333"/>
    <n v="1171053023"/>
    <n v="1.0702762332783247"/>
    <n v="1656.3333333333333"/>
    <n v="452.08333333333331"/>
    <n v="449.75"/>
    <n v="15.906359447004609"/>
    <n v="60"/>
    <n v="7.5347222222222223"/>
    <n v="30"/>
    <n v="15.069444444444445"/>
    <d v="2021-10-17T00:00:00"/>
    <d v="2021-11-18T00:00:00"/>
    <d v="2021-12-16T00:00:00"/>
    <d v="2022-01-17T00:00:00"/>
    <d v="2022-02-15T00:00:00"/>
    <d v="2022-03-17T00:00:00"/>
    <d v="2022-04-18T00:00:00"/>
    <d v="2022-05-18T00:00:00"/>
    <d v="2022-06-17T00:00:00"/>
    <d v="2022-07-18T00:00:00"/>
    <d v="2022-08-18T00:00:00"/>
    <d v="2022-09-17T00:00:00"/>
    <d v="2022-10-18T00:00:00"/>
    <d v="2022-11-17T00:00:00"/>
    <d v="2022-12-16T00:00:00"/>
    <d v="2023-01-15T00:00:00"/>
    <d v="2023-02-15T00:00:00"/>
    <d v="2023-03-17T00:00:00"/>
    <d v="2023-04-17T00:00:00"/>
    <d v="2023-05-17T00:00:00"/>
    <d v="2023-06-16T00:00:00"/>
    <d v="2023-07-18T00:00:00"/>
    <d v="2023-08-17T00:00:00"/>
    <d v="2023-09-18T00:00:00"/>
    <d v="2023-10-19T00:00:00"/>
    <d v="2023-11-17T00:00:00"/>
    <d v="2023-12-15T00:00:00"/>
    <d v="2024-01-15T00:00:00"/>
    <d v="2024-02-15T00:00:00"/>
    <d v="2024-03-14T00:00:00"/>
    <d v="2024-04-15T00:00:00"/>
    <d v="2024-05-16T00:00:00"/>
    <d v="2024-06-15T00:00:00"/>
    <d v="2024-07-17T00:00:00"/>
    <d v="2024-08-16T00:00:00"/>
    <n v="32"/>
    <n v="28"/>
    <n v="32"/>
    <n v="29"/>
    <n v="30"/>
    <n v="32"/>
    <n v="30"/>
    <n v="30"/>
    <n v="31"/>
    <n v="31"/>
    <n v="30"/>
    <n v="31"/>
    <n v="30"/>
    <n v="29"/>
    <n v="31"/>
    <n v="31"/>
    <n v="29"/>
    <n v="31"/>
    <n v="30"/>
    <n v="30"/>
    <n v="32"/>
    <n v="30"/>
    <n v="32"/>
    <n v="31"/>
    <n v="29"/>
    <n v="28"/>
    <n v="31"/>
    <n v="31"/>
    <n v="28"/>
    <n v="32"/>
    <n v="31"/>
    <n v="30"/>
    <n v="32"/>
    <n v="30"/>
    <n v="32"/>
    <d v="2024-09-16T00:00:00"/>
    <x v="2"/>
    <n v="7"/>
    <n v="6"/>
    <n v="6"/>
    <x v="3"/>
    <n v="3"/>
    <x v="3"/>
    <s v="T"/>
    <n v="4"/>
    <x v="3"/>
    <s v="M"/>
    <n v="2"/>
    <x v="2"/>
    <x v="2"/>
    <n v="7"/>
    <n v="5"/>
    <d v="2024-09-27T00:00:00"/>
    <n v="7"/>
    <n v="5"/>
    <d v="2023-08-08T00:00:00"/>
    <d v="2023-09-07T00:00:00"/>
    <d v="2023-10-04T00:00:00"/>
    <d v="2023-11-03T00:00:00"/>
    <d v="2024-05-04T00:00:00"/>
    <d v="2024-06-05T00:00:00"/>
    <d v="2024-07-04T00:00:00"/>
    <d v="2024-08-04T00:00:00"/>
    <d v="2024-10-03T00:00:00"/>
  </r>
  <r>
    <s v="BQ"/>
    <x v="17"/>
    <s v="Zona 61"/>
    <s v="Z61 - BQ"/>
    <n v="14279"/>
    <n v="3629"/>
    <n v="7378"/>
    <m/>
    <m/>
    <n v="602812219"/>
    <n v="584360596"/>
    <n v="1.0543919839998648"/>
    <n v="2156.3333333333335"/>
    <n v="505.66666666666669"/>
    <n v="335.2"/>
    <n v="7.1766644693473962"/>
    <n v="60"/>
    <n v="8.4277777777777789"/>
    <n v="30"/>
    <n v="16.855555555555558"/>
    <d v="2021-10-18T00:00:00"/>
    <d v="2021-11-19T00:00:00"/>
    <d v="2021-12-17T00:00:00"/>
    <d v="2022-01-17T00:00:00"/>
    <d v="2022-02-15T00:00:00"/>
    <d v="2022-03-18T00:00:00"/>
    <d v="2022-04-19T00:00:00"/>
    <d v="2022-05-19T00:00:00"/>
    <d v="2022-06-18T00:00:00"/>
    <d v="2022-07-18T00:00:00"/>
    <d v="2022-08-19T00:00:00"/>
    <d v="2022-09-19T00:00:00"/>
    <d v="2022-10-19T00:00:00"/>
    <d v="2022-11-18T00:00:00"/>
    <d v="2022-12-17T00:00:00"/>
    <d v="2023-01-16T00:00:00"/>
    <d v="2023-02-15T00:00:00"/>
    <d v="2023-03-17T00:00:00"/>
    <d v="2023-04-17T00:00:00"/>
    <d v="2023-05-17T00:00:00"/>
    <d v="2023-06-16T00:00:00"/>
    <d v="2023-07-18T00:00:00"/>
    <d v="2023-08-17T00:00:00"/>
    <d v="2023-09-18T00:00:00"/>
    <d v="2023-10-19T00:00:00"/>
    <d v="2023-11-18T00:00:00"/>
    <d v="2023-12-16T00:00:00"/>
    <d v="2024-01-16T00:00:00"/>
    <d v="2024-02-16T00:00:00"/>
    <d v="2024-03-15T00:00:00"/>
    <d v="2024-04-16T00:00:00"/>
    <d v="2024-05-17T00:00:00"/>
    <d v="2024-06-17T00:00:00"/>
    <d v="2024-07-18T00:00:00"/>
    <d v="2024-08-17T00:00:00"/>
    <n v="32"/>
    <n v="28"/>
    <n v="31"/>
    <n v="29"/>
    <n v="31"/>
    <n v="32"/>
    <n v="30"/>
    <n v="30"/>
    <n v="30"/>
    <n v="32"/>
    <n v="31"/>
    <n v="30"/>
    <n v="30"/>
    <n v="29"/>
    <n v="30"/>
    <n v="30"/>
    <n v="30"/>
    <n v="31"/>
    <n v="30"/>
    <n v="30"/>
    <n v="32"/>
    <n v="30"/>
    <n v="32"/>
    <n v="31"/>
    <n v="30"/>
    <n v="28"/>
    <n v="31"/>
    <n v="31"/>
    <n v="28"/>
    <n v="32"/>
    <n v="31"/>
    <n v="31"/>
    <n v="31"/>
    <n v="30"/>
    <n v="32"/>
    <d v="2024-09-17T00:00:00"/>
    <x v="3"/>
    <n v="6"/>
    <n v="5"/>
    <n v="5"/>
    <x v="3"/>
    <n v="3"/>
    <x v="3"/>
    <s v="T"/>
    <n v="4"/>
    <x v="3"/>
    <s v="M"/>
    <n v="2"/>
    <x v="2"/>
    <x v="2"/>
    <n v="7"/>
    <n v="5"/>
    <d v="2024-09-27T00:00:00"/>
    <n v="7"/>
    <n v="5"/>
    <d v="2023-08-08T00:00:00"/>
    <d v="2023-09-07T00:00:00"/>
    <d v="2023-10-04T00:00:00"/>
    <d v="2023-11-03T00:00:00"/>
    <d v="2024-05-07T00:00:00"/>
    <d v="2024-06-07T00:00:00"/>
    <d v="2024-07-05T00:00:00"/>
    <d v="2024-08-07T00:00:00"/>
    <d v="2024-10-03T00:00:00"/>
  </r>
  <r>
    <s v="SO"/>
    <x v="18"/>
    <s v="Zona 41"/>
    <s v="41 - SO"/>
    <n v="2755"/>
    <n v="2656"/>
    <n v="191"/>
    <m/>
    <m/>
    <n v="248959801"/>
    <n v="177087799"/>
    <n v="0.9638166156314677"/>
    <n v="475.33333333333331"/>
    <n v="175.6875"/>
    <n v="391"/>
    <n v="15.11775168979011"/>
    <n v="60"/>
    <n v="2.9281250000000001"/>
    <n v="30"/>
    <n v="5.8562500000000002"/>
    <d v="2021-10-17T00:00:00"/>
    <d v="2021-11-18T00:00:00"/>
    <d v="2021-12-16T00:00:00"/>
    <d v="2022-01-15T00:00:00"/>
    <d v="2022-02-14T00:00:00"/>
    <d v="2022-03-17T00:00:00"/>
    <d v="2022-04-16T00:00:00"/>
    <d v="2022-05-17T00:00:00"/>
    <d v="2022-06-16T00:00:00"/>
    <d v="2022-07-17T00:00:00"/>
    <d v="2022-08-18T00:00:00"/>
    <d v="2022-09-17T00:00:00"/>
    <d v="2022-10-19T00:00:00"/>
    <d v="2022-11-17T00:00:00"/>
    <d v="2022-12-16T00:00:00"/>
    <d v="2023-01-15T00:00:00"/>
    <d v="2023-02-14T00:00:00"/>
    <d v="2023-03-16T00:00:00"/>
    <d v="2023-04-16T00:00:00"/>
    <d v="2023-05-16T00:00:00"/>
    <d v="2023-06-15T00:00:00"/>
    <d v="2023-07-15T00:00:00"/>
    <d v="2023-08-15T00:00:00"/>
    <d v="2023-09-15T00:00:00"/>
    <d v="2023-10-17T00:00:00"/>
    <d v="2023-11-17T00:00:00"/>
    <d v="2023-12-15T00:00:00"/>
    <d v="2024-01-15T00:00:00"/>
    <d v="2024-02-15T00:00:00"/>
    <d v="2024-03-14T00:00:00"/>
    <d v="2024-04-15T00:00:00"/>
    <d v="2024-05-16T00:00:00"/>
    <d v="2024-06-15T00:00:00"/>
    <d v="2024-07-17T00:00:00"/>
    <d v="2024-08-16T00:00:00"/>
    <n v="32"/>
    <n v="28"/>
    <n v="30"/>
    <n v="30"/>
    <n v="31"/>
    <n v="30"/>
    <n v="31"/>
    <n v="30"/>
    <n v="31"/>
    <n v="32"/>
    <n v="30"/>
    <n v="32"/>
    <n v="29"/>
    <n v="29"/>
    <n v="30"/>
    <n v="30"/>
    <n v="30"/>
    <n v="31"/>
    <n v="30"/>
    <n v="30"/>
    <n v="30"/>
    <n v="31"/>
    <n v="31"/>
    <n v="32"/>
    <n v="31"/>
    <n v="28"/>
    <n v="31"/>
    <n v="31"/>
    <n v="28"/>
    <n v="32"/>
    <n v="31"/>
    <n v="30"/>
    <n v="32"/>
    <n v="30"/>
    <n v="32"/>
    <d v="2024-09-16T00:00:00"/>
    <x v="2"/>
    <n v="8"/>
    <n v="7"/>
    <n v="7"/>
    <x v="4"/>
    <n v="3"/>
    <x v="4"/>
    <s v="M"/>
    <n v="4"/>
    <x v="4"/>
    <s v="M"/>
    <n v="2"/>
    <x v="3"/>
    <x v="3"/>
    <n v="7"/>
    <n v="5"/>
    <d v="2024-09-28T00:00:00"/>
    <n v="7"/>
    <n v="5"/>
    <d v="2023-08-03T00:00:00"/>
    <d v="2023-09-05T00:00:00"/>
    <d v="2023-10-03T00:00:00"/>
    <d v="2023-11-02T00:00:00"/>
    <d v="2024-05-04T00:00:00"/>
    <d v="2024-06-05T00:00:00"/>
    <d v="2024-07-05T00:00:00"/>
    <d v="2024-08-07T00:00:00"/>
    <d v="2024-10-04T00:00:00"/>
  </r>
  <r>
    <s v="SO"/>
    <x v="19"/>
    <s v="Zona 20"/>
    <s v="20 - SO"/>
    <n v="2974"/>
    <n v="2972"/>
    <n v="194"/>
    <m/>
    <m/>
    <n v="530607391"/>
    <n v="497050288"/>
    <n v="0.9921253652327765"/>
    <n v="523.33333333333337"/>
    <n v="247.20833333333334"/>
    <n v="400"/>
    <n v="12.022248440923647"/>
    <n v="60"/>
    <n v="4.1201388888888895"/>
    <n v="30"/>
    <n v="8.2402777777777789"/>
    <d v="2021-10-19T00:00:00"/>
    <d v="2021-11-19T00:00:00"/>
    <d v="2021-12-17T00:00:00"/>
    <d v="2022-01-18T00:00:00"/>
    <d v="2022-02-16T00:00:00"/>
    <d v="2022-03-18T00:00:00"/>
    <d v="2022-04-19T00:00:00"/>
    <d v="2022-05-19T00:00:00"/>
    <d v="2022-06-18T00:00:00"/>
    <d v="2022-07-19T00:00:00"/>
    <d v="2022-08-19T00:00:00"/>
    <d v="2022-09-19T00:00:00"/>
    <d v="2022-10-20T00:00:00"/>
    <d v="2022-11-18T00:00:00"/>
    <d v="2022-12-17T00:00:00"/>
    <d v="2023-01-16T00:00:00"/>
    <d v="2023-02-14T00:00:00"/>
    <d v="2023-03-16T00:00:00"/>
    <d v="2023-04-16T00:00:00"/>
    <d v="2023-05-16T00:00:00"/>
    <d v="2023-06-15T00:00:00"/>
    <d v="2023-07-17T00:00:00"/>
    <d v="2023-08-16T00:00:00"/>
    <d v="2023-09-16T00:00:00"/>
    <d v="2023-10-18T00:00:00"/>
    <d v="2023-11-18T00:00:00"/>
    <d v="2023-12-16T00:00:00"/>
    <d v="2024-01-16T00:00:00"/>
    <d v="2024-02-16T00:00:00"/>
    <d v="2024-03-15T00:00:00"/>
    <d v="2024-04-16T00:00:00"/>
    <d v="2024-05-17T00:00:00"/>
    <d v="2024-06-17T00:00:00"/>
    <d v="2024-07-18T00:00:00"/>
    <d v="2024-08-17T00:00:00"/>
    <n v="31"/>
    <n v="28"/>
    <n v="32"/>
    <n v="29"/>
    <n v="30"/>
    <n v="32"/>
    <n v="30"/>
    <n v="30"/>
    <n v="31"/>
    <n v="31"/>
    <n v="31"/>
    <n v="31"/>
    <n v="29"/>
    <n v="29"/>
    <n v="29"/>
    <n v="29"/>
    <n v="31"/>
    <n v="31"/>
    <n v="30"/>
    <n v="30"/>
    <n v="32"/>
    <n v="30"/>
    <n v="31"/>
    <n v="32"/>
    <n v="31"/>
    <n v="28"/>
    <n v="31"/>
    <n v="31"/>
    <n v="28"/>
    <n v="32"/>
    <n v="31"/>
    <n v="31"/>
    <n v="31"/>
    <n v="30"/>
    <n v="32"/>
    <d v="2024-09-17T00:00:00"/>
    <x v="3"/>
    <n v="7"/>
    <n v="6"/>
    <n v="6"/>
    <x v="4"/>
    <n v="3"/>
    <x v="4"/>
    <s v="T"/>
    <n v="4"/>
    <x v="4"/>
    <s v="M"/>
    <n v="2"/>
    <x v="3"/>
    <x v="3"/>
    <n v="7"/>
    <n v="5"/>
    <d v="2024-09-28T00:00:00"/>
    <n v="7"/>
    <n v="5"/>
    <d v="2023-08-04T00:00:00"/>
    <d v="2023-09-06T00:00:00"/>
    <d v="2023-10-05T00:00:00"/>
    <d v="2023-11-03T00:00:00"/>
    <d v="2024-05-07T00:00:00"/>
    <d v="2024-06-07T00:00:00"/>
    <d v="2024-07-05T00:00:00"/>
    <d v="2024-08-08T00:00:00"/>
    <d v="2024-10-04T00:00:00"/>
  </r>
  <r>
    <s v="SO"/>
    <x v="20"/>
    <s v="Zona 24"/>
    <s v="24 - SO"/>
    <n v="2500"/>
    <n v="1169"/>
    <n v="46"/>
    <m/>
    <m/>
    <n v="199510799"/>
    <n v="69089634"/>
    <n v="0.61302441610731517"/>
    <n v="343.66666666666669"/>
    <n v="119.43645833333333"/>
    <n v="368"/>
    <n v="9.7876311497571056"/>
    <n v="60"/>
    <n v="1.9906076388888889"/>
    <n v="30"/>
    <n v="3.9812152777777778"/>
    <d v="2021-10-17T00:00:00"/>
    <d v="2021-11-18T00:00:00"/>
    <d v="2021-12-18T00:00:00"/>
    <d v="2022-01-19T00:00:00"/>
    <d v="2022-02-17T00:00:00"/>
    <d v="2022-03-20T00:00:00"/>
    <d v="2022-04-21T00:00:00"/>
    <d v="2022-05-21T00:00:00"/>
    <d v="2022-06-21T00:00:00"/>
    <d v="2022-07-21T00:00:00"/>
    <d v="2022-08-22T00:00:00"/>
    <d v="2022-09-21T00:00:00"/>
    <d v="2022-10-20T00:00:00"/>
    <d v="2022-11-18T00:00:00"/>
    <d v="2022-12-17T00:00:00"/>
    <d v="2023-01-16T00:00:00"/>
    <d v="2023-02-14T00:00:00"/>
    <d v="2023-03-16T00:00:00"/>
    <d v="2023-04-16T00:00:00"/>
    <d v="2023-05-16T00:00:00"/>
    <d v="2023-06-15T00:00:00"/>
    <d v="2023-07-15T00:00:00"/>
    <d v="2023-08-15T00:00:00"/>
    <d v="2023-09-15T00:00:00"/>
    <d v="2023-10-17T00:00:00"/>
    <d v="2023-11-18T00:00:00"/>
    <d v="2023-12-16T00:00:00"/>
    <d v="2024-01-16T00:00:00"/>
    <d v="2024-02-16T00:00:00"/>
    <d v="2024-03-15T00:00:00"/>
    <d v="2024-04-16T00:00:00"/>
    <d v="2024-05-17T00:00:00"/>
    <d v="2024-06-17T00:00:00"/>
    <d v="2024-07-18T00:00:00"/>
    <d v="2024-08-17T00:00:00"/>
    <n v="32"/>
    <n v="30"/>
    <n v="32"/>
    <n v="29"/>
    <n v="31"/>
    <n v="32"/>
    <n v="30"/>
    <n v="31"/>
    <n v="30"/>
    <n v="32"/>
    <n v="30"/>
    <n v="29"/>
    <n v="29"/>
    <n v="29"/>
    <n v="29"/>
    <n v="29"/>
    <n v="31"/>
    <n v="31"/>
    <n v="30"/>
    <n v="30"/>
    <n v="30"/>
    <n v="31"/>
    <n v="31"/>
    <n v="32"/>
    <n v="32"/>
    <n v="28"/>
    <n v="31"/>
    <n v="31"/>
    <n v="28"/>
    <n v="32"/>
    <n v="31"/>
    <n v="31"/>
    <n v="31"/>
    <n v="30"/>
    <n v="32"/>
    <d v="2024-09-17T00:00:00"/>
    <x v="3"/>
    <n v="7"/>
    <n v="6"/>
    <n v="6"/>
    <x v="4"/>
    <n v="3"/>
    <x v="4"/>
    <s v="M"/>
    <n v="4"/>
    <x v="4"/>
    <s v="T"/>
    <n v="2"/>
    <x v="3"/>
    <x v="3"/>
    <n v="7"/>
    <n v="5"/>
    <d v="2024-09-28T00:00:00"/>
    <n v="7"/>
    <n v="5"/>
    <d v="2023-08-03T00:00:00"/>
    <d v="2023-09-05T00:00:00"/>
    <d v="2023-10-03T00:00:00"/>
    <d v="2023-11-02T00:00:00"/>
    <d v="2024-05-07T00:00:00"/>
    <d v="2024-06-06T00:00:00"/>
    <d v="2024-07-05T00:00:00"/>
    <d v="2024-08-07T00:00:00"/>
    <d v="2024-10-04T00:00:00"/>
  </r>
  <r>
    <s v="SO"/>
    <x v="21"/>
    <s v="Zona 4"/>
    <s v="04 - SO"/>
    <n v="5753"/>
    <n v="5178"/>
    <n v="211"/>
    <m/>
    <m/>
    <n v="447971413"/>
    <n v="321152195"/>
    <n v="0.97123427361417269"/>
    <n v="1255"/>
    <n v="454.89583333333331"/>
    <n v="413"/>
    <n v="11.382825738493246"/>
    <n v="60"/>
    <n v="7.5815972222222223"/>
    <n v="30"/>
    <n v="15.163194444444445"/>
    <d v="2021-10-20T00:00:00"/>
    <d v="2021-11-21T00:00:00"/>
    <d v="2021-12-19T00:00:00"/>
    <d v="2022-01-19T00:00:00"/>
    <d v="2022-02-17T00:00:00"/>
    <d v="2022-03-20T00:00:00"/>
    <d v="2022-04-21T00:00:00"/>
    <d v="2022-05-21T00:00:00"/>
    <d v="2022-06-22T00:00:00"/>
    <d v="2022-07-22T00:00:00"/>
    <d v="2022-08-22T00:00:00"/>
    <d v="2022-09-21T00:00:00"/>
    <d v="2022-10-21T00:00:00"/>
    <d v="2022-11-20T00:00:00"/>
    <d v="2022-12-19T00:00:00"/>
    <d v="2023-01-18T00:00:00"/>
    <d v="2023-02-17T00:00:00"/>
    <d v="2023-03-19T00:00:00"/>
    <d v="2023-04-19T00:00:00"/>
    <d v="2023-05-19T00:00:00"/>
    <d v="2023-06-17T00:00:00"/>
    <d v="2023-07-19T00:00:00"/>
    <d v="2023-08-18T00:00:00"/>
    <d v="2023-09-19T00:00:00"/>
    <d v="2023-10-20T00:00:00"/>
    <d v="2023-11-20T00:00:00"/>
    <d v="2023-12-18T00:00:00"/>
    <d v="2024-01-17T00:00:00"/>
    <d v="2024-02-17T00:00:00"/>
    <d v="2024-03-16T00:00:00"/>
    <d v="2024-04-17T00:00:00"/>
    <d v="2024-05-18T00:00:00"/>
    <d v="2024-06-18T00:00:00"/>
    <d v="2024-07-19T00:00:00"/>
    <d v="2024-08-20T00:00:00"/>
    <n v="32"/>
    <n v="28"/>
    <n v="31"/>
    <n v="29"/>
    <n v="31"/>
    <n v="32"/>
    <n v="30"/>
    <n v="32"/>
    <n v="30"/>
    <n v="31"/>
    <n v="30"/>
    <n v="30"/>
    <n v="30"/>
    <n v="29"/>
    <n v="30"/>
    <n v="30"/>
    <n v="30"/>
    <n v="31"/>
    <n v="30"/>
    <n v="29"/>
    <n v="32"/>
    <n v="30"/>
    <n v="32"/>
    <n v="31"/>
    <n v="31"/>
    <n v="28"/>
    <n v="30"/>
    <n v="31"/>
    <n v="28"/>
    <n v="32"/>
    <n v="31"/>
    <n v="31"/>
    <n v="31"/>
    <n v="32"/>
    <n v="30"/>
    <d v="2024-09-18T00:00:00"/>
    <x v="4"/>
    <n v="6"/>
    <n v="5"/>
    <n v="5"/>
    <x v="4"/>
    <n v="3"/>
    <x v="4"/>
    <s v="M"/>
    <n v="4"/>
    <x v="4"/>
    <s v="M"/>
    <n v="2"/>
    <x v="3"/>
    <x v="3"/>
    <n v="7"/>
    <n v="5"/>
    <d v="2024-09-28T00:00:00"/>
    <n v="7"/>
    <n v="5"/>
    <d v="2023-08-09T00:00:00"/>
    <d v="2023-09-08T00:00:00"/>
    <d v="2023-10-04T00:00:00"/>
    <d v="2023-11-06T00:00:00"/>
    <d v="2024-05-07T00:00:00"/>
    <d v="2024-06-07T00:00:00"/>
    <d v="2024-07-05T00:00:00"/>
    <d v="2024-08-07T00:00:00"/>
    <d v="2024-10-04T00:00:00"/>
  </r>
  <r>
    <s v="SO"/>
    <x v="22"/>
    <s v="Zona 22"/>
    <s v="22 - SO"/>
    <n v="4154"/>
    <n v="2986"/>
    <n v="119"/>
    <m/>
    <m/>
    <n v="291842699"/>
    <n v="199444252"/>
    <n v="0.87337672035660718"/>
    <n v="766.33333333333337"/>
    <n v="221.20833333333334"/>
    <n v="343.6"/>
    <n v="13.498587304577132"/>
    <n v="60"/>
    <n v="3.6868055555555559"/>
    <n v="30"/>
    <n v="7.3736111111111118"/>
    <d v="2021-10-20T00:00:00"/>
    <d v="2021-11-20T00:00:00"/>
    <d v="2021-12-18T00:00:00"/>
    <d v="2022-01-19T00:00:00"/>
    <d v="2022-02-17T00:00:00"/>
    <d v="2022-03-20T00:00:00"/>
    <d v="2022-04-21T00:00:00"/>
    <d v="2022-05-21T00:00:00"/>
    <d v="2022-06-21T00:00:00"/>
    <d v="2022-07-21T00:00:00"/>
    <d v="2022-08-20T00:00:00"/>
    <d v="2022-09-20T00:00:00"/>
    <d v="2022-10-21T00:00:00"/>
    <d v="2022-11-20T00:00:00"/>
    <d v="2022-12-19T00:00:00"/>
    <d v="2023-01-18T00:00:00"/>
    <d v="2023-02-17T00:00:00"/>
    <d v="2023-03-19T00:00:00"/>
    <d v="2023-04-19T00:00:00"/>
    <d v="2023-05-19T00:00:00"/>
    <d v="2023-06-20T00:00:00"/>
    <d v="2023-07-21T00:00:00"/>
    <d v="2023-08-19T00:00:00"/>
    <d v="2023-09-20T00:00:00"/>
    <d v="2023-10-21T00:00:00"/>
    <d v="2023-11-20T00:00:00"/>
    <d v="2023-12-18T00:00:00"/>
    <d v="2024-01-17T00:00:00"/>
    <d v="2024-02-17T00:00:00"/>
    <d v="2024-03-16T00:00:00"/>
    <d v="2024-04-17T00:00:00"/>
    <d v="2024-05-18T00:00:00"/>
    <d v="2024-06-18T00:00:00"/>
    <d v="2024-07-19T00:00:00"/>
    <d v="2024-08-20T00:00:00"/>
    <n v="31"/>
    <n v="28"/>
    <n v="32"/>
    <n v="29"/>
    <n v="31"/>
    <n v="32"/>
    <n v="30"/>
    <n v="31"/>
    <n v="30"/>
    <n v="30"/>
    <n v="31"/>
    <n v="31"/>
    <n v="30"/>
    <n v="29"/>
    <n v="30"/>
    <n v="30"/>
    <n v="30"/>
    <n v="31"/>
    <n v="30"/>
    <n v="32"/>
    <n v="31"/>
    <n v="29"/>
    <n v="32"/>
    <n v="31"/>
    <n v="30"/>
    <n v="28"/>
    <n v="30"/>
    <n v="31"/>
    <n v="28"/>
    <n v="32"/>
    <n v="31"/>
    <n v="31"/>
    <n v="31"/>
    <n v="32"/>
    <n v="30"/>
    <d v="2024-09-18T00:00:00"/>
    <x v="4"/>
    <n v="6"/>
    <n v="5"/>
    <n v="5"/>
    <x v="4"/>
    <n v="3"/>
    <x v="4"/>
    <s v="T"/>
    <n v="4"/>
    <x v="4"/>
    <s v="T"/>
    <n v="2"/>
    <x v="3"/>
    <x v="3"/>
    <n v="7"/>
    <n v="5"/>
    <d v="2024-09-28T00:00:00"/>
    <n v="7"/>
    <n v="5"/>
    <d v="2023-08-09T00:00:00"/>
    <d v="2023-09-08T00:00:00"/>
    <d v="2023-10-06T00:00:00"/>
    <d v="2023-11-07T00:00:00"/>
    <d v="2024-05-08T00:00:00"/>
    <d v="2024-06-07T00:00:00"/>
    <d v="2024-07-06T00:00:00"/>
    <d v="2024-08-07T00:00:00"/>
    <d v="2024-10-04T00:00:00"/>
  </r>
  <r>
    <s v="SO"/>
    <x v="23"/>
    <s v="Zona 21"/>
    <s v="21 - SO"/>
    <n v="3242"/>
    <n v="2808"/>
    <n v="117"/>
    <m/>
    <m/>
    <n v="260566004"/>
    <n v="177782010"/>
    <n v="0.99229500905385493"/>
    <n v="671.33333333333337"/>
    <n v="199.54166666666666"/>
    <n v="399.66666666666669"/>
    <n v="14.072248903737734"/>
    <n v="60"/>
    <n v="3.3256944444444443"/>
    <n v="30"/>
    <n v="6.6513888888888886"/>
    <d v="2021-10-19T00:00:00"/>
    <d v="2021-11-19T00:00:00"/>
    <d v="2021-12-17T00:00:00"/>
    <d v="2022-01-18T00:00:00"/>
    <d v="2022-02-16T00:00:00"/>
    <d v="2022-03-18T00:00:00"/>
    <d v="2022-04-18T00:00:00"/>
    <d v="2022-05-18T00:00:00"/>
    <d v="2022-06-17T00:00:00"/>
    <d v="2022-07-17T00:00:00"/>
    <d v="2022-08-18T00:00:00"/>
    <d v="2022-09-17T00:00:00"/>
    <d v="2022-10-18T00:00:00"/>
    <d v="2022-11-19T00:00:00"/>
    <d v="2022-12-18T00:00:00"/>
    <d v="2023-01-17T00:00:00"/>
    <d v="2023-02-16T00:00:00"/>
    <d v="2023-03-18T00:00:00"/>
    <d v="2023-04-18T00:00:00"/>
    <d v="2023-05-18T00:00:00"/>
    <d v="2023-06-16T00:00:00"/>
    <d v="2023-07-18T00:00:00"/>
    <d v="2023-08-17T00:00:00"/>
    <d v="2023-09-18T00:00:00"/>
    <d v="2023-10-19T00:00:00"/>
    <d v="2023-11-19T00:00:00"/>
    <d v="2023-12-18T00:00:00"/>
    <d v="2024-01-18T00:00:00"/>
    <d v="2024-02-19T00:00:00"/>
    <d v="2024-03-18T00:00:00"/>
    <d v="2024-04-18T00:00:00"/>
    <d v="2024-05-19T00:00:00"/>
    <d v="2024-06-19T00:00:00"/>
    <d v="2024-07-21T00:00:00"/>
    <d v="2024-08-21T00:00:00"/>
    <n v="31"/>
    <n v="28"/>
    <n v="32"/>
    <n v="29"/>
    <n v="30"/>
    <n v="31"/>
    <n v="30"/>
    <n v="30"/>
    <n v="30"/>
    <n v="32"/>
    <n v="30"/>
    <n v="31"/>
    <n v="32"/>
    <n v="29"/>
    <n v="30"/>
    <n v="30"/>
    <n v="30"/>
    <n v="31"/>
    <n v="30"/>
    <n v="29"/>
    <n v="32"/>
    <n v="30"/>
    <n v="32"/>
    <n v="31"/>
    <n v="31"/>
    <n v="29"/>
    <n v="31"/>
    <n v="32"/>
    <n v="28"/>
    <n v="31"/>
    <n v="31"/>
    <n v="31"/>
    <n v="32"/>
    <n v="31"/>
    <n v="29"/>
    <d v="2024-09-18T00:00:00"/>
    <x v="4"/>
    <n v="6"/>
    <n v="5"/>
    <n v="5"/>
    <x v="4"/>
    <n v="3"/>
    <x v="4"/>
    <s v="T"/>
    <n v="4"/>
    <x v="4"/>
    <s v="T"/>
    <n v="2"/>
    <x v="3"/>
    <x v="3"/>
    <n v="7"/>
    <n v="5"/>
    <d v="2024-09-28T00:00:00"/>
    <n v="7"/>
    <n v="5"/>
    <d v="2023-08-08T00:00:00"/>
    <d v="2023-09-07T00:00:00"/>
    <d v="2023-10-05T00:00:00"/>
    <d v="2023-11-03T00:00:00"/>
    <d v="2024-05-08T00:00:00"/>
    <d v="2024-06-08T00:00:00"/>
    <d v="2024-07-06T00:00:00"/>
    <d v="2024-08-07T00:00:00"/>
    <d v="2024-10-04T00:00:00"/>
  </r>
  <r>
    <s v="SO"/>
    <x v="24"/>
    <s v="Zona 43"/>
    <s v="43 - SO"/>
    <n v="6220"/>
    <n v="5959"/>
    <n v="325"/>
    <m/>
    <m/>
    <n v="246890720"/>
    <n v="222137826"/>
    <n v="1.0861186184374145"/>
    <n v="1026"/>
    <n v="179.75"/>
    <n v="399.66666666666669"/>
    <n v="33.151599443671763"/>
    <n v="60"/>
    <n v="2.9958333333333331"/>
    <n v="30"/>
    <n v="5.9916666666666663"/>
    <d v="2021-10-19T00:00:00"/>
    <d v="2021-11-20T00:00:00"/>
    <d v="2021-12-18T00:00:00"/>
    <d v="2022-01-18T00:00:00"/>
    <d v="2022-02-16T00:00:00"/>
    <d v="2022-03-18T00:00:00"/>
    <d v="2022-04-19T00:00:00"/>
    <d v="2022-05-19T00:00:00"/>
    <d v="2022-06-18T00:00:00"/>
    <d v="2022-07-19T00:00:00"/>
    <d v="2022-08-19T00:00:00"/>
    <d v="2022-09-19T00:00:00"/>
    <d v="2022-10-20T00:00:00"/>
    <d v="2022-11-18T00:00:00"/>
    <d v="2022-12-17T00:00:00"/>
    <d v="2023-01-16T00:00:00"/>
    <d v="2023-02-15T00:00:00"/>
    <d v="2023-03-17T00:00:00"/>
    <d v="2023-04-17T00:00:00"/>
    <d v="2023-05-17T00:00:00"/>
    <d v="2023-06-16T00:00:00"/>
    <d v="2023-07-18T00:00:00"/>
    <d v="2023-08-17T00:00:00"/>
    <d v="2023-09-18T00:00:00"/>
    <d v="2023-10-19T00:00:00"/>
    <d v="2023-11-18T00:00:00"/>
    <d v="2023-12-16T00:00:00"/>
    <d v="2024-01-16T00:00:00"/>
    <d v="2024-02-16T00:00:00"/>
    <d v="2024-03-15T00:00:00"/>
    <d v="2024-04-16T00:00:00"/>
    <d v="2024-05-17T00:00:00"/>
    <d v="2024-06-17T00:00:00"/>
    <d v="2024-07-18T00:00:00"/>
    <d v="2024-08-17T00:00:00"/>
    <n v="32"/>
    <n v="28"/>
    <n v="31"/>
    <n v="29"/>
    <n v="30"/>
    <n v="32"/>
    <n v="30"/>
    <n v="30"/>
    <n v="31"/>
    <n v="31"/>
    <n v="31"/>
    <n v="31"/>
    <n v="29"/>
    <n v="29"/>
    <n v="30"/>
    <n v="30"/>
    <n v="30"/>
    <n v="31"/>
    <n v="30"/>
    <n v="30"/>
    <n v="32"/>
    <n v="30"/>
    <n v="32"/>
    <n v="31"/>
    <n v="30"/>
    <n v="28"/>
    <n v="31"/>
    <n v="31"/>
    <n v="28"/>
    <n v="32"/>
    <n v="31"/>
    <n v="31"/>
    <n v="31"/>
    <n v="30"/>
    <n v="32"/>
    <d v="2024-09-17T00:00:00"/>
    <x v="3"/>
    <n v="7"/>
    <n v="6"/>
    <n v="6"/>
    <x v="4"/>
    <n v="3"/>
    <x v="4"/>
    <s v="M"/>
    <n v="4"/>
    <x v="4"/>
    <s v="T"/>
    <n v="5"/>
    <x v="4"/>
    <x v="4"/>
    <n v="7"/>
    <n v="5"/>
    <d v="2024-10-01T00:00:00"/>
    <n v="7"/>
    <n v="5"/>
    <d v="2023-08-08T00:00:00"/>
    <d v="2023-09-07T00:00:00"/>
    <d v="2023-10-05T00:00:00"/>
    <d v="2023-11-06T00:00:00"/>
    <d v="2024-05-07T00:00:00"/>
    <d v="2024-06-06T00:00:00"/>
    <d v="2024-07-05T00:00:00"/>
    <d v="2024-08-07T00:00:00"/>
    <d v="2024-10-07T00:00:00"/>
  </r>
  <r>
    <s v="BQ"/>
    <x v="25"/>
    <s v="Temp1 (PLL)"/>
    <s v="TM1 - BQ"/>
    <n v="5592"/>
    <n v="5491"/>
    <n v="175"/>
    <m/>
    <m/>
    <n v="1057398424"/>
    <n v="418038715"/>
    <n v="0.9529382776732046"/>
    <n v="1198.3333333333333"/>
    <n v="430.45833333333331"/>
    <n v="400"/>
    <n v="12.756170748233473"/>
    <n v="60"/>
    <n v="7.1743055555555548"/>
    <n v="30"/>
    <n v="14.34861111111111"/>
    <d v="2021-10-18T00:00:00"/>
    <d v="2021-11-19T00:00:00"/>
    <d v="2021-12-17T00:00:00"/>
    <d v="2022-01-18T00:00:00"/>
    <d v="2022-02-16T00:00:00"/>
    <d v="2022-03-19T00:00:00"/>
    <d v="2022-04-20T00:00:00"/>
    <d v="2022-05-20T00:00:00"/>
    <d v="2022-06-21T00:00:00"/>
    <d v="2022-07-21T00:00:00"/>
    <d v="2022-08-22T00:00:00"/>
    <d v="2022-09-21T00:00:00"/>
    <d v="2022-10-21T00:00:00"/>
    <d v="2022-11-19T00:00:00"/>
    <d v="2022-12-18T00:00:00"/>
    <d v="2023-01-17T00:00:00"/>
    <d v="2023-02-16T00:00:00"/>
    <d v="2023-03-18T00:00:00"/>
    <d v="2023-04-18T00:00:00"/>
    <d v="2023-05-18T00:00:00"/>
    <d v="2023-06-17T00:00:00"/>
    <d v="2023-07-19T00:00:00"/>
    <d v="2023-08-18T00:00:00"/>
    <d v="2023-09-19T00:00:00"/>
    <d v="2023-10-20T00:00:00"/>
    <d v="2023-11-19T00:00:00"/>
    <d v="2023-12-17T00:00:00"/>
    <d v="2024-01-16T00:00:00"/>
    <d v="2024-02-16T00:00:00"/>
    <d v="2024-03-15T00:00:00"/>
    <d v="2024-04-16T00:00:00"/>
    <d v="2024-05-17T00:00:00"/>
    <d v="2024-06-17T00:00:00"/>
    <d v="2024-07-18T00:00:00"/>
    <d v="2024-08-17T00:00:00"/>
    <n v="32"/>
    <n v="28"/>
    <n v="32"/>
    <n v="29"/>
    <n v="31"/>
    <n v="32"/>
    <n v="30"/>
    <n v="32"/>
    <n v="30"/>
    <n v="32"/>
    <n v="30"/>
    <n v="30"/>
    <n v="29"/>
    <n v="29"/>
    <n v="30"/>
    <n v="30"/>
    <n v="30"/>
    <n v="31"/>
    <n v="30"/>
    <n v="30"/>
    <n v="32"/>
    <n v="30"/>
    <n v="32"/>
    <n v="31"/>
    <n v="30"/>
    <n v="28"/>
    <n v="30"/>
    <n v="31"/>
    <n v="28"/>
    <n v="32"/>
    <n v="31"/>
    <n v="31"/>
    <n v="31"/>
    <n v="30"/>
    <n v="32"/>
    <d v="2024-09-17T00:00:00"/>
    <x v="3"/>
    <n v="8"/>
    <n v="7"/>
    <n v="7"/>
    <x v="5"/>
    <n v="4"/>
    <x v="5"/>
    <s v="M"/>
    <n v="4"/>
    <x v="5"/>
    <s v="M"/>
    <n v="4"/>
    <x v="4"/>
    <x v="4"/>
    <n v="7"/>
    <n v="5"/>
    <d v="2024-10-01T00:00:00"/>
    <n v="7"/>
    <n v="5"/>
    <d v="2023-08-09T00:00:00"/>
    <d v="2023-09-08T00:00:00"/>
    <d v="2023-10-05T00:00:00"/>
    <d v="2023-11-06T00:00:00"/>
    <d v="2024-05-07T00:00:00"/>
    <d v="2024-06-07T00:00:00"/>
    <d v="2024-07-04T00:00:00"/>
    <d v="2024-08-04T00:00:00"/>
    <d v="2024-10-07T00:00:00"/>
  </r>
  <r>
    <s v="BQ"/>
    <x v="26"/>
    <s v="Zona 26"/>
    <s v="Z26 - BQ"/>
    <n v="6643"/>
    <n v="5787"/>
    <n v="870"/>
    <m/>
    <m/>
    <n v="804913008"/>
    <n v="268905880"/>
    <n v="0.33729045099499383"/>
    <n v="3041.6666666666665"/>
    <n v="529.64583333333326"/>
    <n v="394.76923076923077"/>
    <n v="10.926169216850885"/>
    <n v="60"/>
    <n v="8.827430555555555"/>
    <n v="30"/>
    <n v="17.65486111111111"/>
    <d v="2021-10-19T00:00:00"/>
    <d v="2021-11-20T00:00:00"/>
    <d v="2021-12-18T00:00:00"/>
    <d v="2022-01-19T00:00:00"/>
    <d v="2022-02-17T00:00:00"/>
    <d v="2022-03-19T00:00:00"/>
    <d v="2022-04-20T00:00:00"/>
    <d v="2022-05-20T00:00:00"/>
    <d v="2022-06-18T00:00:00"/>
    <d v="2022-07-19T00:00:00"/>
    <d v="2022-08-20T00:00:00"/>
    <d v="2022-09-20T00:00:00"/>
    <d v="2022-10-19T00:00:00"/>
    <d v="2022-11-18T00:00:00"/>
    <d v="2022-12-17T00:00:00"/>
    <d v="2023-01-16T00:00:00"/>
    <d v="2023-02-14T00:00:00"/>
    <d v="2023-03-16T00:00:00"/>
    <d v="2023-04-16T00:00:00"/>
    <d v="2023-05-16T00:00:00"/>
    <d v="2023-06-15T00:00:00"/>
    <d v="2023-07-17T00:00:00"/>
    <d v="2023-08-16T00:00:00"/>
    <d v="2023-09-16T00:00:00"/>
    <d v="2023-10-18T00:00:00"/>
    <d v="2023-11-18T00:00:00"/>
    <d v="2023-12-16T00:00:00"/>
    <d v="2024-01-17T00:00:00"/>
    <d v="2024-02-17T00:00:00"/>
    <d v="2024-03-16T00:00:00"/>
    <d v="2024-04-17T00:00:00"/>
    <d v="2024-05-18T00:00:00"/>
    <d v="2024-06-18T00:00:00"/>
    <d v="2024-07-19T00:00:00"/>
    <d v="2024-08-20T00:00:00"/>
    <n v="32"/>
    <n v="28"/>
    <n v="32"/>
    <n v="29"/>
    <n v="30"/>
    <n v="32"/>
    <n v="30"/>
    <n v="29"/>
    <n v="31"/>
    <n v="32"/>
    <n v="31"/>
    <n v="29"/>
    <n v="30"/>
    <n v="29"/>
    <n v="29"/>
    <n v="29"/>
    <n v="31"/>
    <n v="31"/>
    <n v="30"/>
    <n v="30"/>
    <n v="32"/>
    <n v="30"/>
    <n v="31"/>
    <n v="32"/>
    <n v="31"/>
    <n v="28"/>
    <n v="32"/>
    <n v="31"/>
    <n v="28"/>
    <n v="32"/>
    <n v="31"/>
    <n v="31"/>
    <n v="31"/>
    <n v="32"/>
    <n v="30"/>
    <d v="2024-09-18T00:00:00"/>
    <x v="4"/>
    <n v="7"/>
    <n v="6"/>
    <n v="6"/>
    <x v="5"/>
    <n v="4"/>
    <x v="5"/>
    <s v="M"/>
    <n v="4"/>
    <x v="5"/>
    <s v="M"/>
    <n v="4"/>
    <x v="4"/>
    <x v="4"/>
    <n v="7"/>
    <n v="5"/>
    <d v="2024-10-01T00:00:00"/>
    <n v="7"/>
    <n v="5"/>
    <d v="2023-08-04T00:00:00"/>
    <d v="2023-09-07T00:00:00"/>
    <d v="2023-10-04T00:00:00"/>
    <d v="2023-11-03T00:00:00"/>
    <d v="2024-05-08T00:00:00"/>
    <d v="2024-06-08T00:00:00"/>
    <d v="2024-07-06T00:00:00"/>
    <d v="2024-08-08T00:00:00"/>
    <d v="2024-10-07T00:00:00"/>
  </r>
  <r>
    <s v="BQ"/>
    <x v="27"/>
    <s v="Zona 36"/>
    <s v="Z36 - BQ"/>
    <n v="10793"/>
    <n v="7674"/>
    <n v="3425"/>
    <m/>
    <m/>
    <n v="730961022"/>
    <n v="406047428"/>
    <n v="0.76961250617174282"/>
    <n v="2184"/>
    <n v="738.14583333333337"/>
    <n v="400"/>
    <n v="10.396319607123704"/>
    <n v="60"/>
    <n v="12.302430555555556"/>
    <n v="30"/>
    <n v="24.604861111111113"/>
    <d v="2021-10-20T00:00:00"/>
    <d v="2021-11-20T00:00:00"/>
    <d v="2021-12-18T00:00:00"/>
    <d v="2022-01-19T00:00:00"/>
    <d v="2022-02-17T00:00:00"/>
    <d v="2022-03-19T00:00:00"/>
    <d v="2022-04-20T00:00:00"/>
    <d v="2022-05-20T00:00:00"/>
    <d v="2022-06-21T00:00:00"/>
    <d v="2022-07-21T00:00:00"/>
    <d v="2022-08-20T00:00:00"/>
    <d v="2022-09-20T00:00:00"/>
    <d v="2022-10-21T00:00:00"/>
    <d v="2022-11-19T00:00:00"/>
    <d v="2022-12-18T00:00:00"/>
    <d v="2023-01-17T00:00:00"/>
    <d v="2023-02-16T00:00:00"/>
    <d v="2023-03-18T00:00:00"/>
    <d v="2023-04-18T00:00:00"/>
    <d v="2023-05-18T00:00:00"/>
    <d v="2023-06-17T00:00:00"/>
    <d v="2023-07-19T00:00:00"/>
    <d v="2023-08-18T00:00:00"/>
    <d v="2023-09-19T00:00:00"/>
    <d v="2023-10-20T00:00:00"/>
    <d v="2023-11-19T00:00:00"/>
    <d v="2023-12-18T00:00:00"/>
    <d v="2024-01-18T00:00:00"/>
    <d v="2024-02-19T00:00:00"/>
    <d v="2024-03-18T00:00:00"/>
    <d v="2024-04-18T00:00:00"/>
    <d v="2024-05-20T00:00:00"/>
    <d v="2024-06-20T00:00:00"/>
    <d v="2024-07-22T00:00:00"/>
    <d v="2024-08-22T00:00:00"/>
    <n v="31"/>
    <n v="28"/>
    <n v="32"/>
    <n v="29"/>
    <n v="30"/>
    <n v="32"/>
    <n v="30"/>
    <n v="32"/>
    <n v="30"/>
    <n v="30"/>
    <n v="31"/>
    <n v="31"/>
    <n v="29"/>
    <n v="30"/>
    <n v="29"/>
    <n v="30"/>
    <n v="30"/>
    <n v="31"/>
    <n v="30"/>
    <n v="30"/>
    <n v="32"/>
    <n v="30"/>
    <n v="32"/>
    <n v="31"/>
    <n v="30"/>
    <n v="29"/>
    <n v="31"/>
    <n v="32"/>
    <n v="28"/>
    <n v="31"/>
    <n v="32"/>
    <n v="31"/>
    <n v="32"/>
    <n v="31"/>
    <n v="30"/>
    <d v="2024-09-20T00:00:00"/>
    <x v="5"/>
    <n v="5"/>
    <n v="4"/>
    <n v="4"/>
    <x v="5"/>
    <n v="4"/>
    <x v="5"/>
    <s v="T"/>
    <n v="4"/>
    <x v="5"/>
    <s v="M"/>
    <n v="4"/>
    <x v="4"/>
    <x v="4"/>
    <n v="7"/>
    <n v="5"/>
    <d v="2024-10-01T00:00:00"/>
    <n v="7"/>
    <n v="5"/>
    <d v="2023-08-09T00:00:00"/>
    <d v="2023-09-08T00:00:00"/>
    <d v="2023-10-05T00:00:00"/>
    <d v="2023-11-06T00:00:00"/>
    <d v="2024-05-08T00:00:00"/>
    <d v="2024-06-08T00:00:00"/>
    <d v="2024-07-06T00:00:00"/>
    <d v="2024-08-08T00:00:00"/>
    <d v="2024-10-07T00:00:00"/>
  </r>
  <r>
    <s v="SO"/>
    <x v="28"/>
    <s v="Zona 18"/>
    <s v="18 - SO"/>
    <n v="6150"/>
    <n v="6124"/>
    <n v="216"/>
    <m/>
    <m/>
    <n v="373530909"/>
    <n v="322813818"/>
    <n v="0.95054286570852742"/>
    <n v="935"/>
    <n v="317.875"/>
    <n v="412"/>
    <n v="19.265434526150216"/>
    <n v="60"/>
    <n v="5.2979166666666666"/>
    <n v="30"/>
    <n v="10.595833333333333"/>
    <d v="2021-10-19T00:00:00"/>
    <d v="2021-11-19T00:00:00"/>
    <d v="2021-12-17T00:00:00"/>
    <d v="2022-01-18T00:00:00"/>
    <d v="2022-02-16T00:00:00"/>
    <d v="2022-03-18T00:00:00"/>
    <d v="2022-04-19T00:00:00"/>
    <d v="2022-05-19T00:00:00"/>
    <d v="2022-06-18T00:00:00"/>
    <d v="2022-07-19T00:00:00"/>
    <d v="2022-08-20T00:00:00"/>
    <d v="2022-09-20T00:00:00"/>
    <d v="2022-10-20T00:00:00"/>
    <d v="2022-11-19T00:00:00"/>
    <d v="2022-12-18T00:00:00"/>
    <d v="2023-01-17T00:00:00"/>
    <d v="2023-02-16T00:00:00"/>
    <d v="2023-03-18T00:00:00"/>
    <d v="2023-04-18T00:00:00"/>
    <d v="2023-05-18T00:00:00"/>
    <d v="2023-06-17T00:00:00"/>
    <d v="2023-07-19T00:00:00"/>
    <d v="2023-08-18T00:00:00"/>
    <d v="2023-09-19T00:00:00"/>
    <d v="2023-10-20T00:00:00"/>
    <d v="2023-11-19T00:00:00"/>
    <d v="2023-12-17T00:00:00"/>
    <d v="2024-01-18T00:00:00"/>
    <d v="2024-02-19T00:00:00"/>
    <d v="2024-03-18T00:00:00"/>
    <d v="2024-04-18T00:00:00"/>
    <d v="2024-05-20T00:00:00"/>
    <d v="2024-06-20T00:00:00"/>
    <d v="2024-07-22T00:00:00"/>
    <d v="2024-08-22T00:00:00"/>
    <n v="31"/>
    <n v="28"/>
    <n v="32"/>
    <n v="29"/>
    <n v="30"/>
    <n v="32"/>
    <n v="30"/>
    <n v="30"/>
    <n v="31"/>
    <n v="32"/>
    <n v="31"/>
    <n v="30"/>
    <n v="30"/>
    <n v="29"/>
    <n v="30"/>
    <n v="30"/>
    <n v="30"/>
    <n v="31"/>
    <n v="30"/>
    <n v="30"/>
    <n v="32"/>
    <n v="30"/>
    <n v="32"/>
    <n v="31"/>
    <n v="30"/>
    <n v="28"/>
    <n v="32"/>
    <n v="32"/>
    <n v="28"/>
    <n v="31"/>
    <n v="32"/>
    <n v="31"/>
    <n v="32"/>
    <n v="31"/>
    <n v="30"/>
    <d v="2024-09-20T00:00:00"/>
    <x v="5"/>
    <n v="6"/>
    <n v="5"/>
    <n v="5"/>
    <x v="6"/>
    <n v="5"/>
    <x v="6"/>
    <s v="T"/>
    <n v="4"/>
    <x v="6"/>
    <s v="T"/>
    <n v="3"/>
    <x v="4"/>
    <x v="4"/>
    <n v="7"/>
    <n v="5"/>
    <d v="2024-10-01T00:00:00"/>
    <n v="7"/>
    <n v="5"/>
    <d v="2023-08-09T00:00:00"/>
    <d v="2023-09-08T00:00:00"/>
    <d v="2023-10-05T00:00:00"/>
    <d v="2023-11-06T00:00:00"/>
    <d v="2024-05-08T00:00:00"/>
    <d v="2024-06-08T00:00:00"/>
    <d v="2024-07-06T00:00:00"/>
    <d v="2024-08-08T00:00:00"/>
    <d v="2024-10-07T00:00:00"/>
  </r>
  <r>
    <s v="SO"/>
    <x v="29"/>
    <s v="Zona 23"/>
    <s v="23 - SO"/>
    <n v="3563"/>
    <n v="1944"/>
    <n v="29"/>
    <m/>
    <m/>
    <n v="322760026"/>
    <n v="247227338"/>
    <n v="0.87540246538719635"/>
    <n v="456.66666666666669"/>
    <n v="195.95833333333334"/>
    <n v="355"/>
    <n v="9.9204762917286828"/>
    <n v="60"/>
    <n v="3.2659722222222225"/>
    <n v="30"/>
    <n v="6.531944444444445"/>
    <d v="2021-10-23T00:00:00"/>
    <d v="2021-11-23T00:00:00"/>
    <d v="2021-12-21T00:00:00"/>
    <d v="2022-01-21T00:00:00"/>
    <d v="2022-02-19T00:00:00"/>
    <d v="2022-03-22T00:00:00"/>
    <d v="2022-04-22T00:00:00"/>
    <d v="2022-05-23T00:00:00"/>
    <d v="2022-06-23T00:00:00"/>
    <d v="2022-07-23T00:00:00"/>
    <d v="2022-08-24T00:00:00"/>
    <d v="2022-09-23T00:00:00"/>
    <d v="2022-10-25T00:00:00"/>
    <d v="2022-11-23T00:00:00"/>
    <d v="2022-12-22T00:00:00"/>
    <d v="2023-01-21T00:00:00"/>
    <d v="2023-02-21T00:00:00"/>
    <d v="2023-03-24T00:00:00"/>
    <d v="2023-04-24T00:00:00"/>
    <d v="2023-05-25T00:00:00"/>
    <d v="2023-06-26T00:00:00"/>
    <d v="2023-07-26T00:00:00"/>
    <d v="2023-08-25T00:00:00"/>
    <d v="2023-09-25T00:00:00"/>
    <d v="2023-10-23T00:00:00"/>
    <d v="2023-11-20T00:00:00"/>
    <d v="2023-12-19T00:00:00"/>
    <d v="2024-01-19T00:00:00"/>
    <d v="2024-02-20T00:00:00"/>
    <d v="2024-03-19T00:00:00"/>
    <d v="2024-04-19T00:00:00"/>
    <d v="2024-05-21T00:00:00"/>
    <d v="2024-06-21T00:00:00"/>
    <d v="2024-07-22T00:00:00"/>
    <d v="2024-08-22T00:00:00"/>
    <n v="31"/>
    <n v="28"/>
    <n v="31"/>
    <n v="29"/>
    <n v="31"/>
    <n v="31"/>
    <n v="31"/>
    <n v="31"/>
    <n v="30"/>
    <n v="32"/>
    <n v="30"/>
    <n v="32"/>
    <n v="29"/>
    <n v="29"/>
    <n v="30"/>
    <n v="31"/>
    <n v="31"/>
    <n v="31"/>
    <n v="31"/>
    <n v="32"/>
    <n v="30"/>
    <n v="30"/>
    <n v="31"/>
    <n v="28"/>
    <n v="28"/>
    <n v="29"/>
    <n v="31"/>
    <n v="32"/>
    <n v="28"/>
    <n v="31"/>
    <n v="32"/>
    <n v="31"/>
    <n v="31"/>
    <n v="31"/>
    <n v="31"/>
    <d v="2024-09-21T00:00:00"/>
    <x v="6"/>
    <n v="5"/>
    <n v="5"/>
    <n v="5"/>
    <x v="6"/>
    <n v="5"/>
    <x v="6"/>
    <s v="M"/>
    <n v="4"/>
    <x v="6"/>
    <s v="M"/>
    <n v="3"/>
    <x v="4"/>
    <x v="4"/>
    <n v="7"/>
    <n v="5"/>
    <d v="2024-10-01T00:00:00"/>
    <n v="7"/>
    <n v="5"/>
    <d v="2023-08-10T00:00:00"/>
    <d v="2023-09-11T00:00:00"/>
    <d v="2023-10-06T00:00:00"/>
    <d v="2023-11-07T00:00:00"/>
    <d v="2024-05-08T00:00:00"/>
    <d v="2024-06-08T00:00:00"/>
    <d v="2024-07-06T00:00:00"/>
    <d v="2024-08-08T00:00:00"/>
    <d v="2024-10-07T00:00:00"/>
  </r>
  <r>
    <s v="BQ"/>
    <x v="30"/>
    <s v="Zona 41"/>
    <s v="Z41 - BQ"/>
    <n v="5275"/>
    <n v="4877"/>
    <n v="156"/>
    <m/>
    <m/>
    <n v="491162494"/>
    <n v="290711071"/>
    <n v="0.75856503012278509"/>
    <n v="1132.6666666666667"/>
    <n v="363.5625"/>
    <n v="388.5"/>
    <n v="13.414474815196836"/>
    <n v="60"/>
    <n v="6.0593750000000002"/>
    <n v="30"/>
    <n v="12.11875"/>
    <d v="2021-10-21T00:00:00"/>
    <d v="2021-11-22T00:00:00"/>
    <d v="2021-12-20T00:00:00"/>
    <d v="2022-01-21T00:00:00"/>
    <d v="2022-02-19T00:00:00"/>
    <d v="2022-03-23T00:00:00"/>
    <d v="2022-04-23T00:00:00"/>
    <d v="2022-05-24T00:00:00"/>
    <d v="2022-06-23T00:00:00"/>
    <d v="2022-07-23T00:00:00"/>
    <d v="2022-08-24T00:00:00"/>
    <d v="2022-09-23T00:00:00"/>
    <d v="2022-10-23T00:00:00"/>
    <d v="2022-11-22T00:00:00"/>
    <d v="2022-12-21T00:00:00"/>
    <d v="2023-01-20T00:00:00"/>
    <d v="2023-02-21T00:00:00"/>
    <d v="2023-03-22T00:00:00"/>
    <d v="2023-04-21T00:00:00"/>
    <d v="2023-05-23T00:00:00"/>
    <d v="2023-06-21T00:00:00"/>
    <d v="2023-07-22T00:00:00"/>
    <d v="2023-08-22T00:00:00"/>
    <d v="2023-09-21T00:00:00"/>
    <d v="2023-10-22T00:00:00"/>
    <d v="2023-11-22T00:00:00"/>
    <d v="2023-12-20T00:00:00"/>
    <d v="2024-01-19T00:00:00"/>
    <d v="2024-02-20T00:00:00"/>
    <d v="2024-03-19T00:00:00"/>
    <d v="2024-04-19T00:00:00"/>
    <d v="2024-05-19T00:00:00"/>
    <d v="2024-06-19T00:00:00"/>
    <d v="2024-07-21T00:00:00"/>
    <d v="2024-08-21T00:00:00"/>
    <n v="32"/>
    <n v="28"/>
    <n v="32"/>
    <n v="29"/>
    <n v="32"/>
    <n v="31"/>
    <n v="31"/>
    <n v="30"/>
    <n v="30"/>
    <n v="32"/>
    <n v="30"/>
    <n v="30"/>
    <n v="30"/>
    <n v="29"/>
    <n v="30"/>
    <n v="32"/>
    <n v="29"/>
    <n v="30"/>
    <n v="32"/>
    <n v="29"/>
    <n v="31"/>
    <n v="31"/>
    <n v="30"/>
    <n v="31"/>
    <n v="31"/>
    <n v="28"/>
    <n v="30"/>
    <n v="32"/>
    <n v="28"/>
    <n v="31"/>
    <n v="30"/>
    <n v="31"/>
    <n v="32"/>
    <n v="31"/>
    <n v="30"/>
    <d v="2024-09-19T00:00:00"/>
    <x v="7"/>
    <n v="7"/>
    <n v="6"/>
    <n v="6"/>
    <x v="6"/>
    <n v="5"/>
    <x v="6"/>
    <s v="T"/>
    <n v="4"/>
    <x v="6"/>
    <s v="M"/>
    <n v="4"/>
    <x v="5"/>
    <x v="5"/>
    <n v="7"/>
    <n v="5"/>
    <d v="2024-10-02T00:00:00"/>
    <n v="7"/>
    <n v="5"/>
    <d v="2023-08-10T00:00:00"/>
    <d v="2023-09-11T00:00:00"/>
    <d v="2023-10-06T00:00:00"/>
    <d v="2023-11-07T00:00:00"/>
    <d v="2024-05-10T00:00:00"/>
    <d v="2024-06-12T00:00:00"/>
    <d v="2024-07-11T00:00:00"/>
    <d v="2024-08-08T00:00:00"/>
    <d v="2024-10-08T00:00:00"/>
  </r>
  <r>
    <s v="BQ"/>
    <x v="31"/>
    <s v="Zona 38"/>
    <s v="Z38 - BQ"/>
    <n v="5592"/>
    <n v="4710"/>
    <n v="18"/>
    <m/>
    <m/>
    <n v="386702493"/>
    <n v="220478641"/>
    <n v="0.75508162744864149"/>
    <n v="1558"/>
    <n v="380.16666666666669"/>
    <n v="393.8"/>
    <n v="12.389302937308198"/>
    <n v="60"/>
    <n v="6.3361111111111112"/>
    <n v="30"/>
    <n v="12.672222222222222"/>
    <d v="2021-10-21T00:00:00"/>
    <d v="2021-11-22T00:00:00"/>
    <d v="2021-12-20T00:00:00"/>
    <d v="2022-01-20T00:00:00"/>
    <d v="2022-02-18T00:00:00"/>
    <d v="2022-03-20T00:00:00"/>
    <d v="2022-04-21T00:00:00"/>
    <d v="2022-05-21T00:00:00"/>
    <d v="2022-06-22T00:00:00"/>
    <d v="2022-07-22T00:00:00"/>
    <d v="2022-08-23T00:00:00"/>
    <d v="2022-09-22T00:00:00"/>
    <d v="2022-10-22T00:00:00"/>
    <d v="2022-11-21T00:00:00"/>
    <d v="2022-12-20T00:00:00"/>
    <d v="2023-01-19T00:00:00"/>
    <d v="2023-02-18T00:00:00"/>
    <d v="2023-03-21T00:00:00"/>
    <d v="2023-04-20T00:00:00"/>
    <d v="2023-05-20T00:00:00"/>
    <d v="2023-06-21T00:00:00"/>
    <d v="2023-07-22T00:00:00"/>
    <d v="2023-08-22T00:00:00"/>
    <d v="2023-09-21T00:00:00"/>
    <d v="2023-10-22T00:00:00"/>
    <d v="2023-11-21T00:00:00"/>
    <d v="2023-12-19T00:00:00"/>
    <d v="2024-01-19T00:00:00"/>
    <d v="2024-02-20T00:00:00"/>
    <d v="2024-03-19T00:00:00"/>
    <d v="2024-04-19T00:00:00"/>
    <d v="2024-05-21T00:00:00"/>
    <d v="2024-06-21T00:00:00"/>
    <d v="2024-07-23T00:00:00"/>
    <d v="2024-08-23T00:00:00"/>
    <n v="32"/>
    <n v="28"/>
    <n v="31"/>
    <n v="29"/>
    <n v="30"/>
    <n v="32"/>
    <n v="30"/>
    <n v="32"/>
    <n v="30"/>
    <n v="32"/>
    <n v="30"/>
    <n v="30"/>
    <n v="30"/>
    <n v="29"/>
    <n v="30"/>
    <n v="30"/>
    <n v="31"/>
    <n v="30"/>
    <n v="30"/>
    <n v="32"/>
    <n v="31"/>
    <n v="31"/>
    <n v="30"/>
    <n v="31"/>
    <n v="30"/>
    <n v="28"/>
    <n v="31"/>
    <n v="32"/>
    <n v="28"/>
    <n v="31"/>
    <n v="32"/>
    <n v="31"/>
    <n v="32"/>
    <n v="31"/>
    <n v="31"/>
    <d v="2024-09-22T00:00:00"/>
    <x v="8"/>
    <n v="4"/>
    <n v="5"/>
    <n v="5"/>
    <x v="6"/>
    <n v="5"/>
    <x v="6"/>
    <s v="M"/>
    <n v="4"/>
    <x v="6"/>
    <s v="M"/>
    <n v="4"/>
    <x v="5"/>
    <x v="5"/>
    <n v="7"/>
    <n v="5"/>
    <d v="2024-10-02T00:00:00"/>
    <n v="7"/>
    <n v="5"/>
    <d v="2023-08-11T00:00:00"/>
    <d v="2023-09-12T00:00:00"/>
    <d v="2023-10-09T00:00:00"/>
    <d v="2023-11-08T00:00:00"/>
    <d v="2024-05-10T00:00:00"/>
    <d v="2024-06-12T00:00:00"/>
    <d v="2024-07-11T00:00:00"/>
    <d v="2024-08-09T00:00:00"/>
    <d v="2024-10-08T00:00:00"/>
  </r>
  <r>
    <s v="BQ"/>
    <x v="32"/>
    <s v="Zona 45"/>
    <s v="Z45 - BQ"/>
    <n v="4112"/>
    <n v="4111"/>
    <n v="14"/>
    <m/>
    <m/>
    <n v="300248032"/>
    <n v="69151243"/>
    <n v="0.44846546335108201"/>
    <n v="521.66666666666663"/>
    <n v="164.89583333333334"/>
    <n v="585"/>
    <n v="24.93089071383449"/>
    <n v="60"/>
    <n v="2.7482638888888888"/>
    <n v="30"/>
    <n v="5.4965277777777777"/>
    <d v="2021-10-22T00:00:00"/>
    <d v="2021-11-22T00:00:00"/>
    <d v="2021-12-21T00:00:00"/>
    <d v="2022-01-22T00:00:00"/>
    <d v="2022-02-21T00:00:00"/>
    <d v="2022-03-23T00:00:00"/>
    <d v="2022-04-23T00:00:00"/>
    <d v="2022-05-24T00:00:00"/>
    <d v="2022-06-23T00:00:00"/>
    <d v="2022-07-23T00:00:00"/>
    <d v="2022-08-24T00:00:00"/>
    <d v="2022-09-23T00:00:00"/>
    <d v="2022-10-23T00:00:00"/>
    <d v="2022-11-22T00:00:00"/>
    <d v="2022-12-21T00:00:00"/>
    <d v="2023-01-20T00:00:00"/>
    <d v="2023-02-21T00:00:00"/>
    <d v="2023-03-22T00:00:00"/>
    <d v="2023-04-21T00:00:00"/>
    <d v="2023-05-23T00:00:00"/>
    <d v="2023-06-22T00:00:00"/>
    <d v="2023-07-24T00:00:00"/>
    <d v="2023-08-23T00:00:00"/>
    <d v="2023-09-22T00:00:00"/>
    <d v="2023-10-22T00:00:00"/>
    <d v="2023-11-22T00:00:00"/>
    <d v="2023-12-20T00:00:00"/>
    <d v="2024-01-19T00:00:00"/>
    <d v="2024-02-20T00:00:00"/>
    <d v="2024-03-19T00:00:00"/>
    <d v="2024-04-19T00:00:00"/>
    <d v="2024-05-21T00:00:00"/>
    <d v="2024-06-21T00:00:00"/>
    <d v="2024-07-23T00:00:00"/>
    <d v="2024-08-23T00:00:00"/>
    <n v="31"/>
    <n v="29"/>
    <n v="32"/>
    <n v="30"/>
    <n v="30"/>
    <n v="31"/>
    <n v="31"/>
    <n v="30"/>
    <n v="30"/>
    <n v="32"/>
    <n v="30"/>
    <n v="30"/>
    <n v="30"/>
    <n v="29"/>
    <n v="30"/>
    <n v="32"/>
    <n v="29"/>
    <n v="30"/>
    <n v="32"/>
    <n v="30"/>
    <n v="32"/>
    <n v="30"/>
    <n v="30"/>
    <n v="30"/>
    <n v="31"/>
    <n v="28"/>
    <n v="30"/>
    <n v="32"/>
    <n v="28"/>
    <n v="31"/>
    <n v="32"/>
    <n v="31"/>
    <n v="32"/>
    <n v="31"/>
    <n v="31"/>
    <d v="2024-09-22T00:00:00"/>
    <x v="8"/>
    <n v="4"/>
    <n v="5"/>
    <n v="5"/>
    <x v="6"/>
    <n v="5"/>
    <x v="6"/>
    <s v="M"/>
    <n v="4"/>
    <x v="6"/>
    <s v="M"/>
    <n v="4"/>
    <x v="5"/>
    <x v="5"/>
    <n v="7"/>
    <n v="5"/>
    <d v="2024-10-02T00:00:00"/>
    <n v="7"/>
    <n v="5"/>
    <d v="2023-08-10T00:00:00"/>
    <d v="2023-09-11T00:00:00"/>
    <d v="2023-10-06T00:00:00"/>
    <d v="2023-11-07T00:00:00"/>
    <d v="2024-05-10T00:00:00"/>
    <d v="2024-06-12T00:00:00"/>
    <d v="2024-07-11T00:00:00"/>
    <d v="2024-08-09T00:00:00"/>
    <d v="2024-10-08T00:00:00"/>
  </r>
  <r>
    <s v="SGR"/>
    <x v="33"/>
    <s v="Zona A2"/>
    <s v="A2 - SGR"/>
    <n v="3456"/>
    <n v="3447"/>
    <n v="106"/>
    <m/>
    <m/>
    <n v="200308733"/>
    <n v="136093356"/>
    <n v="0.82952910119144296"/>
    <n v="921"/>
    <n v="263.97916666666663"/>
    <n v="351.5"/>
    <n v="13.057848630731593"/>
    <n v="60"/>
    <n v="4.399652777777777"/>
    <n v="30"/>
    <n v="8.7993055555555539"/>
    <d v="2021-10-21T00:00:00"/>
    <d v="2021-11-21T00:00:00"/>
    <d v="2021-12-19T00:00:00"/>
    <d v="2022-01-20T00:00:00"/>
    <d v="2022-02-18T00:00:00"/>
    <d v="2022-03-20T00:00:00"/>
    <d v="2022-04-21T00:00:00"/>
    <d v="2022-05-21T00:00:00"/>
    <d v="2022-06-22T00:00:00"/>
    <d v="2022-07-22T00:00:00"/>
    <d v="2022-08-23T00:00:00"/>
    <d v="2022-09-22T00:00:00"/>
    <d v="2022-10-22T00:00:00"/>
    <d v="2022-11-20T00:00:00"/>
    <d v="2022-12-19T00:00:00"/>
    <d v="2023-01-18T00:00:00"/>
    <d v="2023-02-18T00:00:00"/>
    <d v="2023-03-19T00:00:00"/>
    <d v="2023-04-19T00:00:00"/>
    <d v="2023-05-19T00:00:00"/>
    <d v="2023-06-20T00:00:00"/>
    <d v="2023-07-21T00:00:00"/>
    <d v="2023-08-19T00:00:00"/>
    <d v="2023-09-20T00:00:00"/>
    <d v="2023-10-21T00:00:00"/>
    <d v="2023-11-20T00:00:00"/>
    <d v="2023-12-18T00:00:00"/>
    <d v="2024-01-17T00:00:00"/>
    <d v="2024-02-17T00:00:00"/>
    <d v="2024-03-16T00:00:00"/>
    <d v="2024-04-17T00:00:00"/>
    <d v="2024-05-18T00:00:00"/>
    <d v="2024-06-18T00:00:00"/>
    <d v="2024-07-19T00:00:00"/>
    <d v="2024-08-20T00:00:00"/>
    <n v="31"/>
    <n v="28"/>
    <n v="32"/>
    <n v="29"/>
    <n v="30"/>
    <n v="32"/>
    <n v="30"/>
    <n v="32"/>
    <n v="30"/>
    <n v="32"/>
    <n v="30"/>
    <n v="30"/>
    <n v="29"/>
    <n v="28"/>
    <n v="31"/>
    <n v="31"/>
    <n v="29"/>
    <n v="31"/>
    <n v="30"/>
    <n v="32"/>
    <n v="31"/>
    <n v="29"/>
    <n v="32"/>
    <n v="31"/>
    <n v="30"/>
    <n v="28"/>
    <n v="30"/>
    <n v="31"/>
    <n v="28"/>
    <n v="32"/>
    <n v="31"/>
    <n v="31"/>
    <n v="31"/>
    <n v="32"/>
    <n v="30"/>
    <d v="2024-09-18T00:00:00"/>
    <x v="4"/>
    <n v="9"/>
    <n v="7"/>
    <n v="7"/>
    <x v="7"/>
    <n v="4"/>
    <x v="7"/>
    <s v="M"/>
    <n v="4"/>
    <x v="7"/>
    <s v="M"/>
    <n v="3"/>
    <x v="5"/>
    <x v="5"/>
    <n v="7"/>
    <n v="5"/>
    <d v="2024-10-02T00:00:00"/>
    <n v="7"/>
    <n v="5"/>
    <d v="2023-08-09T00:00:00"/>
    <d v="2023-09-11T00:00:00"/>
    <d v="2023-10-06T00:00:00"/>
    <d v="2023-11-06T00:00:00"/>
    <d v="2024-05-10T00:00:00"/>
    <d v="2024-06-12T00:00:00"/>
    <d v="2024-07-10T00:00:00"/>
    <d v="2024-08-08T00:00:00"/>
    <d v="2024-10-08T00:00:00"/>
  </r>
  <r>
    <s v="SA"/>
    <x v="34"/>
    <s v="Zona 3"/>
    <s v="SA3 - SA"/>
    <n v="6923"/>
    <n v="6871"/>
    <n v="40"/>
    <m/>
    <m/>
    <n v="449877540"/>
    <n v="275978356"/>
    <n v="0.83733684765575378"/>
    <n v="1835.6666666666667"/>
    <n v="552.5"/>
    <n v="365"/>
    <n v="12.436199095022625"/>
    <n v="60"/>
    <n v="9.2083333333333339"/>
    <n v="30"/>
    <n v="18.416666666666668"/>
    <d v="2021-10-20T00:00:00"/>
    <d v="2021-11-21T00:00:00"/>
    <d v="2021-12-19T00:00:00"/>
    <d v="2022-01-20T00:00:00"/>
    <d v="2022-02-18T00:00:00"/>
    <d v="2022-03-22T00:00:00"/>
    <d v="2022-04-22T00:00:00"/>
    <d v="2022-05-23T00:00:00"/>
    <d v="2022-06-22T00:00:00"/>
    <d v="2022-07-22T00:00:00"/>
    <d v="2022-08-23T00:00:00"/>
    <d v="2022-09-22T00:00:00"/>
    <d v="2022-10-22T00:00:00"/>
    <d v="2022-11-20T00:00:00"/>
    <d v="2022-12-19T00:00:00"/>
    <d v="2023-01-18T00:00:00"/>
    <d v="2023-02-17T00:00:00"/>
    <d v="2023-03-21T00:00:00"/>
    <d v="2023-04-20T00:00:00"/>
    <d v="2023-05-20T00:00:00"/>
    <d v="2023-06-20T00:00:00"/>
    <d v="2023-07-21T00:00:00"/>
    <d v="2023-08-19T00:00:00"/>
    <d v="2023-09-20T00:00:00"/>
    <d v="2023-10-21T00:00:00"/>
    <d v="2023-11-20T00:00:00"/>
    <d v="2023-12-19T00:00:00"/>
    <d v="2024-01-18T00:00:00"/>
    <d v="2024-02-19T00:00:00"/>
    <d v="2024-03-18T00:00:00"/>
    <d v="2024-04-18T00:00:00"/>
    <d v="2024-05-20T00:00:00"/>
    <d v="2024-06-20T00:00:00"/>
    <d v="2024-07-22T00:00:00"/>
    <d v="2024-08-22T00:00:00"/>
    <n v="32"/>
    <n v="28"/>
    <n v="32"/>
    <n v="29"/>
    <n v="32"/>
    <n v="31"/>
    <n v="31"/>
    <n v="30"/>
    <n v="30"/>
    <n v="32"/>
    <n v="30"/>
    <n v="30"/>
    <n v="29"/>
    <n v="29"/>
    <n v="30"/>
    <n v="30"/>
    <n v="32"/>
    <n v="30"/>
    <n v="30"/>
    <n v="31"/>
    <n v="31"/>
    <n v="29"/>
    <n v="32"/>
    <n v="31"/>
    <n v="30"/>
    <n v="29"/>
    <n v="30"/>
    <n v="32"/>
    <n v="28"/>
    <n v="31"/>
    <n v="32"/>
    <n v="31"/>
    <n v="32"/>
    <n v="31"/>
    <n v="29"/>
    <d v="2024-09-19T00:00:00"/>
    <x v="7"/>
    <n v="8"/>
    <n v="6"/>
    <n v="6"/>
    <x v="7"/>
    <n v="4"/>
    <x v="7"/>
    <s v="M"/>
    <n v="4"/>
    <x v="7"/>
    <s v="T"/>
    <n v="3"/>
    <x v="5"/>
    <x v="5"/>
    <n v="7"/>
    <n v="5"/>
    <d v="2024-10-02T00:00:00"/>
    <n v="7"/>
    <n v="5"/>
    <d v="2023-08-10T00:00:00"/>
    <d v="2023-09-11T00:00:00"/>
    <d v="2023-10-05T00:00:00"/>
    <d v="2023-11-06T00:00:00"/>
    <d v="2024-05-10T00:00:00"/>
    <d v="2024-06-13T00:00:00"/>
    <d v="2024-07-10T00:00:00"/>
    <d v="2024-08-08T00:00:00"/>
    <d v="2024-10-08T00:00:00"/>
  </r>
  <r>
    <s v="STO"/>
    <x v="35"/>
    <s v="Zona B1"/>
    <s v="B1 - STO"/>
    <n v="2761"/>
    <n v="2747"/>
    <n v="60"/>
    <m/>
    <m/>
    <n v="142836314"/>
    <n v="105689837"/>
    <n v="1.0518366160151642"/>
    <n v="547.66666666666663"/>
    <n v="150.5625"/>
    <n v="331.89813716362926"/>
    <n v="18.24491490244915"/>
    <n v="60"/>
    <n v="2.5093749999999999"/>
    <n v="30"/>
    <n v="5.0187499999999998"/>
    <d v="2021-10-22T00:00:00"/>
    <d v="2021-11-22T00:00:00"/>
    <d v="2021-12-20T00:00:00"/>
    <d v="2022-01-21T00:00:00"/>
    <d v="2022-02-19T00:00:00"/>
    <d v="2022-03-22T00:00:00"/>
    <d v="2022-04-22T00:00:00"/>
    <d v="2022-05-23T00:00:00"/>
    <d v="2022-06-22T00:00:00"/>
    <d v="2022-07-22T00:00:00"/>
    <d v="2022-08-23T00:00:00"/>
    <d v="2022-09-22T00:00:00"/>
    <d v="2022-10-23T00:00:00"/>
    <d v="2022-11-21T00:00:00"/>
    <d v="2022-12-20T00:00:00"/>
    <d v="2023-01-19T00:00:00"/>
    <d v="2023-02-18T00:00:00"/>
    <d v="2023-03-19T00:00:00"/>
    <d v="2023-04-19T00:00:00"/>
    <d v="2023-05-19T00:00:00"/>
    <d v="2023-06-20T00:00:00"/>
    <d v="2023-07-21T00:00:00"/>
    <d v="2023-08-19T00:00:00"/>
    <d v="2023-09-20T00:00:00"/>
    <d v="2023-10-21T00:00:00"/>
    <d v="2023-11-21T00:00:00"/>
    <d v="2023-12-20T00:00:00"/>
    <d v="2024-01-19T00:00:00"/>
    <d v="2024-02-20T00:00:00"/>
    <d v="2024-03-19T00:00:00"/>
    <d v="2024-04-19T00:00:00"/>
    <d v="2024-05-21T00:00:00"/>
    <d v="2024-06-21T00:00:00"/>
    <d v="2024-07-23T00:00:00"/>
    <d v="2024-08-23T00:00:00"/>
    <n v="31"/>
    <n v="28"/>
    <n v="32"/>
    <n v="29"/>
    <n v="31"/>
    <n v="31"/>
    <n v="31"/>
    <n v="30"/>
    <n v="30"/>
    <n v="32"/>
    <n v="30"/>
    <n v="31"/>
    <n v="29"/>
    <n v="29"/>
    <n v="30"/>
    <n v="30"/>
    <n v="29"/>
    <n v="31"/>
    <n v="30"/>
    <n v="32"/>
    <n v="31"/>
    <n v="29"/>
    <n v="32"/>
    <n v="31"/>
    <n v="31"/>
    <n v="29"/>
    <n v="30"/>
    <n v="32"/>
    <n v="28"/>
    <n v="31"/>
    <n v="32"/>
    <n v="31"/>
    <n v="32"/>
    <n v="31"/>
    <n v="29"/>
    <d v="2024-09-20T00:00:00"/>
    <x v="5"/>
    <n v="7"/>
    <n v="5"/>
    <n v="5"/>
    <x v="7"/>
    <n v="4"/>
    <x v="7"/>
    <s v="M"/>
    <n v="4"/>
    <x v="7"/>
    <s v="M"/>
    <n v="3"/>
    <x v="5"/>
    <x v="5"/>
    <n v="7"/>
    <n v="5"/>
    <d v="2024-10-02T00:00:00"/>
    <n v="7"/>
    <n v="5"/>
    <d v="2023-08-11T00:00:00"/>
    <d v="2023-09-12T00:00:00"/>
    <d v="2023-10-09T00:00:00"/>
    <d v="2023-11-08T00:00:00"/>
    <d v="2024-05-10T00:00:00"/>
    <d v="2024-06-12T00:00:00"/>
    <d v="2024-07-10T00:00:00"/>
    <d v="2024-08-09T00:00:00"/>
    <d v="2024-10-08T00:00:00"/>
  </r>
  <r>
    <s v="BAR"/>
    <x v="36"/>
    <s v="Caldas"/>
    <s v="CLD - BAR"/>
    <n v="4560"/>
    <n v="4864"/>
    <n v="22"/>
    <m/>
    <m/>
    <n v="225693133"/>
    <n v="165696996"/>
    <n v="0.91216485244013479"/>
    <n v="998"/>
    <n v="331.125"/>
    <n v="256.85714285714289"/>
    <n v="14.689316723291808"/>
    <n v="60"/>
    <n v="5.5187499999999998"/>
    <n v="30"/>
    <n v="11.0375"/>
    <d v="2021-10-21T00:00:00"/>
    <d v="2021-11-22T00:00:00"/>
    <d v="2021-12-20T00:00:00"/>
    <d v="2022-01-21T00:00:00"/>
    <d v="2022-02-19T00:00:00"/>
    <d v="2022-03-22T00:00:00"/>
    <d v="2022-04-22T00:00:00"/>
    <d v="2022-05-23T00:00:00"/>
    <d v="2022-06-24T00:00:00"/>
    <d v="2022-07-23T00:00:00"/>
    <d v="2022-08-24T00:00:00"/>
    <d v="2022-09-23T00:00:00"/>
    <d v="2022-10-23T00:00:00"/>
    <d v="2022-11-21T00:00:00"/>
    <d v="2022-12-20T00:00:00"/>
    <d v="2023-01-19T00:00:00"/>
    <d v="2023-02-18T00:00:00"/>
    <d v="2023-03-19T00:00:00"/>
    <d v="2023-04-19T00:00:00"/>
    <d v="2023-05-19T00:00:00"/>
    <d v="2023-06-20T00:00:00"/>
    <d v="2023-07-21T00:00:00"/>
    <d v="2023-08-19T00:00:00"/>
    <d v="2023-09-20T00:00:00"/>
    <d v="2023-10-21T00:00:00"/>
    <d v="2023-11-21T00:00:00"/>
    <d v="2023-12-20T00:00:00"/>
    <d v="2024-01-19T00:00:00"/>
    <d v="2024-02-20T00:00:00"/>
    <d v="2024-03-19T00:00:00"/>
    <d v="2024-04-19T00:00:00"/>
    <d v="2024-05-21T00:00:00"/>
    <d v="2024-06-21T00:00:00"/>
    <d v="2024-07-23T00:00:00"/>
    <d v="2024-08-23T00:00:00"/>
    <n v="32"/>
    <n v="28"/>
    <n v="32"/>
    <n v="29"/>
    <n v="31"/>
    <n v="31"/>
    <n v="31"/>
    <n v="32"/>
    <n v="29"/>
    <n v="32"/>
    <n v="30"/>
    <n v="30"/>
    <n v="29"/>
    <n v="29"/>
    <n v="30"/>
    <n v="30"/>
    <n v="29"/>
    <n v="31"/>
    <n v="30"/>
    <n v="32"/>
    <n v="31"/>
    <n v="29"/>
    <n v="32"/>
    <n v="31"/>
    <n v="31"/>
    <n v="29"/>
    <n v="30"/>
    <n v="32"/>
    <n v="28"/>
    <n v="31"/>
    <n v="32"/>
    <n v="31"/>
    <n v="32"/>
    <n v="31"/>
    <n v="29"/>
    <d v="2024-09-20T00:00:00"/>
    <x v="5"/>
    <n v="7"/>
    <n v="5"/>
    <n v="5"/>
    <x v="7"/>
    <n v="4"/>
    <x v="7"/>
    <s v="M"/>
    <n v="4"/>
    <x v="7"/>
    <s v="M"/>
    <n v="4"/>
    <x v="6"/>
    <x v="6"/>
    <n v="7"/>
    <n v="5"/>
    <d v="2024-10-03T00:00:00"/>
    <n v="7"/>
    <n v="5"/>
    <d v="2023-08-11T00:00:00"/>
    <d v="2023-09-12T00:00:00"/>
    <d v="2023-10-09T00:00:00"/>
    <d v="2023-11-08T00:00:00"/>
    <d v="2024-05-11T00:00:00"/>
    <d v="2024-06-14T00:00:00"/>
    <d v="2024-07-10T00:00:00"/>
    <d v="2024-08-09T00:00:00"/>
    <d v="2024-10-09T00:00:00"/>
  </r>
  <r>
    <s v="BQ"/>
    <x v="37"/>
    <s v="Zona 09"/>
    <s v="Z09 - BQ"/>
    <n v="7746"/>
    <n v="6456"/>
    <n v="1741"/>
    <m/>
    <m/>
    <n v="1418111323"/>
    <n v="1266705843"/>
    <n v="0.94929303699026957"/>
    <n v="2233.3333333333335"/>
    <n v="579.52083333333337"/>
    <n v="400"/>
    <n v="11.140237983966639"/>
    <n v="60"/>
    <n v="9.6586805555555557"/>
    <n v="30"/>
    <n v="19.317361111111111"/>
    <d v="2021-10-21T00:00:00"/>
    <d v="2021-11-21T00:00:00"/>
    <d v="2021-12-20T00:00:00"/>
    <d v="2022-01-20T00:00:00"/>
    <d v="2022-02-18T00:00:00"/>
    <d v="2022-03-19T00:00:00"/>
    <d v="2022-04-20T00:00:00"/>
    <d v="2022-05-20T00:00:00"/>
    <d v="2022-06-21T00:00:00"/>
    <d v="2022-07-21T00:00:00"/>
    <d v="2022-08-22T00:00:00"/>
    <d v="2022-09-21T00:00:00"/>
    <d v="2022-10-22T00:00:00"/>
    <d v="2022-11-21T00:00:00"/>
    <d v="2022-12-20T00:00:00"/>
    <d v="2023-01-19T00:00:00"/>
    <d v="2023-02-17T00:00:00"/>
    <d v="2023-03-21T00:00:00"/>
    <d v="2023-04-20T00:00:00"/>
    <d v="2023-05-20T00:00:00"/>
    <d v="2023-06-21T00:00:00"/>
    <d v="2023-07-22T00:00:00"/>
    <d v="2023-08-22T00:00:00"/>
    <d v="2023-09-21T00:00:00"/>
    <d v="2023-10-23T00:00:00"/>
    <d v="2023-11-21T00:00:00"/>
    <d v="2023-12-19T00:00:00"/>
    <d v="2024-01-17T00:00:00"/>
    <d v="2024-02-17T00:00:00"/>
    <d v="2024-03-16T00:00:00"/>
    <d v="2024-04-17T00:00:00"/>
    <d v="2024-05-18T00:00:00"/>
    <d v="2024-06-19T00:00:00"/>
    <d v="2024-07-21T00:00:00"/>
    <d v="2024-08-21T00:00:00"/>
    <n v="31"/>
    <n v="29"/>
    <n v="31"/>
    <n v="29"/>
    <n v="29"/>
    <n v="32"/>
    <n v="30"/>
    <n v="32"/>
    <n v="30"/>
    <n v="32"/>
    <n v="30"/>
    <n v="31"/>
    <n v="30"/>
    <n v="29"/>
    <n v="30"/>
    <n v="29"/>
    <n v="32"/>
    <n v="30"/>
    <n v="30"/>
    <n v="32"/>
    <n v="31"/>
    <n v="31"/>
    <n v="30"/>
    <n v="32"/>
    <n v="29"/>
    <n v="28"/>
    <n v="29"/>
    <n v="31"/>
    <n v="28"/>
    <n v="32"/>
    <n v="31"/>
    <n v="32"/>
    <n v="32"/>
    <n v="31"/>
    <n v="30"/>
    <d v="2024-09-19T00:00:00"/>
    <x v="7"/>
    <n v="10"/>
    <n v="7"/>
    <n v="7"/>
    <x v="8"/>
    <n v="3"/>
    <x v="8"/>
    <s v="M"/>
    <n v="5"/>
    <x v="8"/>
    <s v="M"/>
    <n v="2"/>
    <x v="6"/>
    <x v="6"/>
    <n v="7"/>
    <n v="5"/>
    <d v="2024-10-03T00:00:00"/>
    <n v="7"/>
    <n v="5"/>
    <d v="2023-08-10T00:00:00"/>
    <d v="2023-09-09T00:00:00"/>
    <d v="2023-10-06T00:00:00"/>
    <d v="2023-11-07T00:00:00"/>
    <d v="2024-05-10T00:00:00"/>
    <d v="2024-06-12T00:00:00"/>
    <d v="2024-07-10T00:00:00"/>
    <d v="2024-08-08T00:00:00"/>
    <d v="2024-10-09T00:00:00"/>
  </r>
  <r>
    <s v="BQ"/>
    <x v="38"/>
    <s v="Zona 01"/>
    <s v="Z01 - BQ"/>
    <n v="5586"/>
    <n v="4352"/>
    <n v="1212"/>
    <m/>
    <m/>
    <n v="1076906161"/>
    <n v="955304074"/>
    <n v="0.95683614581667253"/>
    <n v="1516"/>
    <n v="401.14583333333331"/>
    <n v="400"/>
    <n v="10.848922357829135"/>
    <n v="60"/>
    <n v="6.6857638888888884"/>
    <n v="30"/>
    <n v="13.371527777777777"/>
    <d v="2021-10-23T00:00:00"/>
    <d v="2021-11-24T00:00:00"/>
    <d v="2021-12-22T00:00:00"/>
    <d v="2022-01-22T00:00:00"/>
    <d v="2022-02-21T00:00:00"/>
    <d v="2022-03-24T00:00:00"/>
    <d v="2022-04-25T00:00:00"/>
    <d v="2022-05-25T00:00:00"/>
    <d v="2022-06-25T00:00:00"/>
    <d v="2022-07-26T00:00:00"/>
    <d v="2022-08-26T00:00:00"/>
    <d v="2022-09-26T00:00:00"/>
    <d v="2022-10-26T00:00:00"/>
    <d v="2022-11-24T00:00:00"/>
    <d v="2022-12-23T00:00:00"/>
    <d v="2023-01-23T00:00:00"/>
    <d v="2023-02-21T00:00:00"/>
    <d v="2023-03-22T00:00:00"/>
    <d v="2023-04-21T00:00:00"/>
    <d v="2023-05-23T00:00:00"/>
    <d v="2023-06-22T00:00:00"/>
    <d v="2023-07-22T00:00:00"/>
    <d v="2023-08-23T00:00:00"/>
    <d v="2023-09-22T00:00:00"/>
    <d v="2023-10-24T00:00:00"/>
    <d v="2023-11-24T00:00:00"/>
    <d v="2023-12-22T00:00:00"/>
    <d v="2024-01-22T00:00:00"/>
    <d v="2024-02-22T00:00:00"/>
    <d v="2024-03-21T00:00:00"/>
    <d v="2024-04-22T00:00:00"/>
    <d v="2024-05-23T00:00:00"/>
    <d v="2024-06-24T00:00:00"/>
    <d v="2024-07-25T00:00:00"/>
    <d v="2024-08-23T00:00:00"/>
    <n v="32"/>
    <n v="28"/>
    <n v="31"/>
    <n v="30"/>
    <n v="31"/>
    <n v="32"/>
    <n v="30"/>
    <n v="31"/>
    <n v="31"/>
    <n v="31"/>
    <n v="31"/>
    <n v="30"/>
    <n v="29"/>
    <n v="29"/>
    <n v="29"/>
    <n v="29"/>
    <n v="31"/>
    <n v="30"/>
    <n v="32"/>
    <n v="30"/>
    <n v="30"/>
    <n v="32"/>
    <n v="30"/>
    <n v="32"/>
    <n v="31"/>
    <n v="28"/>
    <n v="31"/>
    <n v="31"/>
    <n v="28"/>
    <n v="32"/>
    <n v="31"/>
    <n v="32"/>
    <n v="31"/>
    <n v="29"/>
    <n v="31"/>
    <d v="2024-09-22T00:00:00"/>
    <x v="8"/>
    <n v="7"/>
    <n v="6"/>
    <n v="6"/>
    <x v="8"/>
    <n v="3"/>
    <x v="8"/>
    <s v="M"/>
    <n v="5"/>
    <x v="8"/>
    <s v="M"/>
    <n v="2"/>
    <x v="6"/>
    <x v="6"/>
    <n v="7"/>
    <n v="5"/>
    <d v="2024-10-03T00:00:00"/>
    <n v="7"/>
    <n v="5"/>
    <d v="2023-08-11T00:00:00"/>
    <d v="2023-09-12T00:00:00"/>
    <d v="2023-10-09T00:00:00"/>
    <d v="2023-11-08T00:00:00"/>
    <d v="2024-05-14T00:00:00"/>
    <d v="2024-06-13T00:00:00"/>
    <d v="2024-07-12T00:00:00"/>
    <d v="2024-08-12T00:00:00"/>
    <d v="2024-10-09T00:00:00"/>
  </r>
  <r>
    <s v="BQ"/>
    <x v="39"/>
    <s v="Zona 08"/>
    <s v="Z08 - BQ"/>
    <n v="8821"/>
    <n v="7169"/>
    <n v="1139"/>
    <m/>
    <m/>
    <n v="1411392045"/>
    <n v="1257510913"/>
    <n v="0.93418666550000984"/>
    <n v="2128.6666666666665"/>
    <n v="522.8125"/>
    <n v="449.555555555556"/>
    <n v="13.712372982665869"/>
    <n v="60"/>
    <n v="8.7135416666666661"/>
    <n v="30"/>
    <n v="17.427083333333332"/>
    <d v="2021-10-23T00:00:00"/>
    <d v="2021-11-23T00:00:00"/>
    <d v="2021-12-21T00:00:00"/>
    <d v="2022-01-21T00:00:00"/>
    <d v="2022-02-19T00:00:00"/>
    <d v="2022-03-23T00:00:00"/>
    <d v="2022-04-23T00:00:00"/>
    <d v="2022-05-24T00:00:00"/>
    <d v="2022-06-23T00:00:00"/>
    <d v="2022-07-25T00:00:00"/>
    <d v="2022-08-25T00:00:00"/>
    <d v="2022-09-24T00:00:00"/>
    <d v="2022-10-24T00:00:00"/>
    <d v="2022-11-22T00:00:00"/>
    <d v="2022-12-21T00:00:00"/>
    <d v="2023-01-20T00:00:00"/>
    <d v="2023-02-21T00:00:00"/>
    <d v="2023-03-22T00:00:00"/>
    <d v="2023-04-21T00:00:00"/>
    <d v="2023-05-23T00:00:00"/>
    <d v="2023-06-22T00:00:00"/>
    <d v="2023-07-24T00:00:00"/>
    <d v="2023-08-23T00:00:00"/>
    <d v="2023-09-22T00:00:00"/>
    <d v="2023-10-23T00:00:00"/>
    <d v="2023-11-22T00:00:00"/>
    <d v="2023-12-21T00:00:00"/>
    <d v="2024-01-20T00:00:00"/>
    <d v="2024-02-21T00:00:00"/>
    <d v="2024-03-20T00:00:00"/>
    <d v="2024-04-20T00:00:00"/>
    <d v="2024-05-22T00:00:00"/>
    <d v="2024-06-22T00:00:00"/>
    <d v="2024-07-24T00:00:00"/>
    <d v="2024-08-24T00:00:00"/>
    <n v="31"/>
    <n v="28"/>
    <n v="31"/>
    <n v="29"/>
    <n v="32"/>
    <n v="31"/>
    <n v="31"/>
    <n v="30"/>
    <n v="32"/>
    <n v="31"/>
    <n v="30"/>
    <n v="30"/>
    <n v="29"/>
    <n v="29"/>
    <n v="30"/>
    <n v="32"/>
    <n v="29"/>
    <n v="30"/>
    <n v="32"/>
    <n v="30"/>
    <n v="32"/>
    <n v="30"/>
    <n v="30"/>
    <n v="31"/>
    <n v="30"/>
    <n v="29"/>
    <n v="30"/>
    <n v="32"/>
    <n v="28"/>
    <n v="31"/>
    <n v="32"/>
    <n v="31"/>
    <n v="32"/>
    <n v="31"/>
    <n v="30"/>
    <d v="2024-09-22T00:00:00"/>
    <x v="8"/>
    <n v="7"/>
    <n v="6"/>
    <n v="6"/>
    <x v="8"/>
    <n v="3"/>
    <x v="8"/>
    <s v="T"/>
    <n v="5"/>
    <x v="8"/>
    <s v="T"/>
    <n v="2"/>
    <x v="6"/>
    <x v="6"/>
    <n v="7"/>
    <n v="5"/>
    <d v="2024-10-03T00:00:00"/>
    <n v="7"/>
    <n v="5"/>
    <d v="2023-08-10T00:00:00"/>
    <d v="2023-09-11T00:00:00"/>
    <d v="2023-10-06T00:00:00"/>
    <d v="2023-11-07T00:00:00"/>
    <d v="2024-05-11T00:00:00"/>
    <d v="2024-06-12T00:00:00"/>
    <d v="2024-07-11T00:00:00"/>
    <d v="2024-08-09T00:00:00"/>
    <d v="2024-10-09T00:00:00"/>
  </r>
  <r>
    <s v="BQ"/>
    <x v="40"/>
    <s v="Zona 35"/>
    <s v="Z35 - BQ"/>
    <n v="8737"/>
    <n v="8362"/>
    <n v="158"/>
    <m/>
    <m/>
    <n v="800654756"/>
    <n v="390062920"/>
    <n v="0.63651889052865962"/>
    <n v="2712"/>
    <n v="760.89583333333337"/>
    <n v="400"/>
    <n v="10.989677737316212"/>
    <n v="60"/>
    <n v="12.681597222222223"/>
    <n v="30"/>
    <n v="25.363194444444446"/>
    <d v="2021-10-22T00:00:00"/>
    <d v="2021-11-23T00:00:00"/>
    <d v="2021-12-22T00:00:00"/>
    <d v="2022-01-23T00:00:00"/>
    <d v="2022-02-22T00:00:00"/>
    <d v="2022-03-24T00:00:00"/>
    <d v="2022-04-25T00:00:00"/>
    <d v="2022-05-25T00:00:00"/>
    <d v="2022-06-25T00:00:00"/>
    <d v="2022-07-26T00:00:00"/>
    <d v="2022-08-27T00:00:00"/>
    <d v="2022-09-26T00:00:00"/>
    <d v="2022-10-25T00:00:00"/>
    <d v="2022-11-23T00:00:00"/>
    <d v="2022-12-22T00:00:00"/>
    <d v="2023-01-21T00:00:00"/>
    <d v="2023-02-22T00:00:00"/>
    <d v="2023-03-23T00:00:00"/>
    <d v="2023-04-22T00:00:00"/>
    <d v="2023-05-24T00:00:00"/>
    <d v="2023-06-23T00:00:00"/>
    <d v="2023-07-25T00:00:00"/>
    <d v="2023-08-24T00:00:00"/>
    <d v="2023-09-23T00:00:00"/>
    <d v="2023-10-24T00:00:00"/>
    <d v="2023-11-23T00:00:00"/>
    <d v="2023-12-21T00:00:00"/>
    <d v="2024-01-20T00:00:00"/>
    <d v="2024-02-21T00:00:00"/>
    <d v="2024-03-20T00:00:00"/>
    <d v="2024-04-20T00:00:00"/>
    <d v="2024-05-22T00:00:00"/>
    <d v="2024-06-22T00:00:00"/>
    <d v="2024-07-24T00:00:00"/>
    <d v="2024-08-24T00:00:00"/>
    <n v="32"/>
    <n v="29"/>
    <n v="32"/>
    <n v="30"/>
    <n v="30"/>
    <n v="32"/>
    <n v="30"/>
    <n v="31"/>
    <n v="31"/>
    <n v="32"/>
    <n v="30"/>
    <n v="29"/>
    <n v="29"/>
    <n v="29"/>
    <n v="30"/>
    <n v="32"/>
    <n v="29"/>
    <n v="30"/>
    <n v="32"/>
    <n v="30"/>
    <n v="32"/>
    <n v="30"/>
    <n v="30"/>
    <n v="31"/>
    <n v="30"/>
    <n v="28"/>
    <n v="30"/>
    <n v="32"/>
    <n v="28"/>
    <n v="31"/>
    <n v="32"/>
    <n v="31"/>
    <n v="32"/>
    <n v="31"/>
    <n v="31"/>
    <d v="2024-09-23T00:00:00"/>
    <x v="9"/>
    <n v="7"/>
    <n v="6"/>
    <n v="6"/>
    <x v="9"/>
    <n v="3"/>
    <x v="9"/>
    <s v="M"/>
    <n v="4"/>
    <x v="9"/>
    <s v="M"/>
    <n v="2"/>
    <x v="7"/>
    <x v="7"/>
    <n v="7"/>
    <n v="5"/>
    <d v="2024-10-04T00:00:00"/>
    <n v="7"/>
    <n v="5"/>
    <d v="2023-08-15T00:00:00"/>
    <d v="2023-09-13T00:00:00"/>
    <d v="2023-10-11T00:00:00"/>
    <d v="2023-11-09T00:00:00"/>
    <d v="2024-05-11T00:00:00"/>
    <d v="2024-06-12T00:00:00"/>
    <d v="2024-07-12T00:00:00"/>
    <d v="2024-08-09T00:00:00"/>
    <d v="2024-10-10T00:00:00"/>
  </r>
  <r>
    <s v="BQ"/>
    <x v="41"/>
    <s v="Zona 23"/>
    <s v="Z23 - BQ"/>
    <n v="3536"/>
    <n v="3324"/>
    <n v="207"/>
    <m/>
    <m/>
    <n v="274809788"/>
    <n v="220344869"/>
    <n v="0.9550138599547211"/>
    <n v="580.66666666666663"/>
    <n v="239.83333333333334"/>
    <n v="400"/>
    <n v="13.859624739402362"/>
    <n v="60"/>
    <n v="3.9972222222222222"/>
    <n v="30"/>
    <n v="7.9944444444444445"/>
    <d v="2021-10-24T00:00:00"/>
    <d v="2021-11-24T00:00:00"/>
    <d v="2021-12-23T00:00:00"/>
    <d v="2022-01-24T00:00:00"/>
    <d v="2022-02-23T00:00:00"/>
    <d v="2022-03-25T00:00:00"/>
    <d v="2022-04-26T00:00:00"/>
    <d v="2022-05-26T00:00:00"/>
    <d v="2022-06-26T00:00:00"/>
    <d v="2022-07-26T00:00:00"/>
    <d v="2022-08-27T00:00:00"/>
    <d v="2022-09-27T00:00:00"/>
    <d v="2022-10-26T00:00:00"/>
    <d v="2022-11-24T00:00:00"/>
    <d v="2022-12-23T00:00:00"/>
    <d v="2023-01-23T00:00:00"/>
    <d v="2023-02-23T00:00:00"/>
    <d v="2023-03-24T00:00:00"/>
    <d v="2023-04-24T00:00:00"/>
    <d v="2023-05-25T00:00:00"/>
    <d v="2023-06-26T00:00:00"/>
    <d v="2023-07-26T00:00:00"/>
    <d v="2023-08-25T00:00:00"/>
    <d v="2023-09-25T00:00:00"/>
    <d v="2023-10-25T00:00:00"/>
    <d v="2023-11-24T00:00:00"/>
    <d v="2023-12-23T00:00:00"/>
    <d v="2024-01-23T00:00:00"/>
    <d v="2024-02-23T00:00:00"/>
    <d v="2024-03-22T00:00:00"/>
    <d v="2024-04-23T00:00:00"/>
    <d v="2024-05-24T00:00:00"/>
    <d v="2024-06-25T00:00:00"/>
    <d v="2024-07-26T00:00:00"/>
    <d v="2024-08-25T00:00:00"/>
    <n v="31"/>
    <n v="29"/>
    <n v="32"/>
    <n v="30"/>
    <n v="30"/>
    <n v="32"/>
    <n v="30"/>
    <n v="31"/>
    <n v="30"/>
    <n v="32"/>
    <n v="31"/>
    <n v="29"/>
    <n v="29"/>
    <n v="29"/>
    <n v="31"/>
    <n v="31"/>
    <n v="29"/>
    <n v="31"/>
    <n v="31"/>
    <n v="32"/>
    <n v="30"/>
    <n v="30"/>
    <n v="31"/>
    <n v="30"/>
    <n v="30"/>
    <n v="29"/>
    <n v="31"/>
    <n v="31"/>
    <n v="28"/>
    <n v="32"/>
    <n v="31"/>
    <n v="32"/>
    <n v="31"/>
    <n v="30"/>
    <n v="31"/>
    <d v="2024-09-24T00:00:00"/>
    <x v="10"/>
    <n v="6"/>
    <n v="5"/>
    <n v="5"/>
    <x v="9"/>
    <n v="3"/>
    <x v="9"/>
    <s v="T"/>
    <n v="4"/>
    <x v="9"/>
    <s v="T"/>
    <n v="2"/>
    <x v="7"/>
    <x v="7"/>
    <n v="7"/>
    <n v="5"/>
    <d v="2024-10-04T00:00:00"/>
    <n v="7"/>
    <n v="5"/>
    <d v="2023-08-15T00:00:00"/>
    <d v="2023-09-14T00:00:00"/>
    <d v="2023-10-11T00:00:00"/>
    <d v="2023-11-10T00:00:00"/>
    <d v="2024-05-15T00:00:00"/>
    <d v="2024-06-14T00:00:00"/>
    <d v="2024-07-12T00:00:00"/>
    <d v="2024-08-09T00:00:00"/>
    <d v="2024-10-10T00:00:00"/>
  </r>
  <r>
    <s v="BQ"/>
    <x v="42"/>
    <s v="Zona 32"/>
    <s v="Z32 - BQ"/>
    <n v="5612"/>
    <n v="3534"/>
    <n v="24"/>
    <m/>
    <m/>
    <n v="429158917"/>
    <n v="147744311"/>
    <n v="0.4858285201902684"/>
    <n v="1140.6666666666667"/>
    <n v="314.66666666666669"/>
    <n v="388.57142857142856"/>
    <n v="11.23093220338983"/>
    <n v="60"/>
    <n v="5.2444444444444445"/>
    <n v="30"/>
    <n v="10.488888888888889"/>
    <d v="2021-10-24T00:00:00"/>
    <d v="2021-11-25T00:00:00"/>
    <d v="2021-12-23T00:00:00"/>
    <d v="2022-01-24T00:00:00"/>
    <d v="2022-02-23T00:00:00"/>
    <d v="2022-03-25T00:00:00"/>
    <d v="2022-04-26T00:00:00"/>
    <d v="2022-05-26T00:00:00"/>
    <d v="2022-06-26T00:00:00"/>
    <d v="2022-07-27T00:00:00"/>
    <d v="2022-08-26T00:00:00"/>
    <d v="2022-09-27T00:00:00"/>
    <d v="2022-10-26T00:00:00"/>
    <d v="2022-11-25T00:00:00"/>
    <d v="2022-12-26T00:00:00"/>
    <d v="2023-01-24T00:00:00"/>
    <d v="2023-02-24T00:00:00"/>
    <d v="2023-03-25T00:00:00"/>
    <d v="2023-04-25T00:00:00"/>
    <d v="2023-05-26T00:00:00"/>
    <d v="2023-06-27T00:00:00"/>
    <d v="2023-07-26T00:00:00"/>
    <d v="2023-08-25T00:00:00"/>
    <d v="2023-09-25T00:00:00"/>
    <d v="2023-10-25T00:00:00"/>
    <d v="2023-11-25T00:00:00"/>
    <d v="2023-12-23T00:00:00"/>
    <d v="2024-01-23T00:00:00"/>
    <d v="2024-02-23T00:00:00"/>
    <d v="2024-03-22T00:00:00"/>
    <d v="2024-04-23T00:00:00"/>
    <d v="2024-05-24T00:00:00"/>
    <d v="2024-06-25T00:00:00"/>
    <d v="2024-07-26T00:00:00"/>
    <d v="2024-08-25T00:00:00"/>
    <n v="32"/>
    <n v="28"/>
    <n v="32"/>
    <n v="30"/>
    <n v="30"/>
    <n v="32"/>
    <n v="30"/>
    <n v="31"/>
    <n v="31"/>
    <n v="30"/>
    <n v="32"/>
    <n v="29"/>
    <n v="30"/>
    <n v="31"/>
    <n v="29"/>
    <n v="31"/>
    <n v="29"/>
    <n v="31"/>
    <n v="31"/>
    <n v="32"/>
    <n v="29"/>
    <n v="30"/>
    <n v="31"/>
    <n v="30"/>
    <n v="31"/>
    <n v="28"/>
    <n v="31"/>
    <n v="31"/>
    <n v="28"/>
    <n v="32"/>
    <n v="31"/>
    <n v="32"/>
    <n v="31"/>
    <n v="30"/>
    <n v="31"/>
    <d v="2024-09-24T00:00:00"/>
    <x v="10"/>
    <n v="6"/>
    <n v="5"/>
    <n v="5"/>
    <x v="9"/>
    <n v="3"/>
    <x v="9"/>
    <s v="M"/>
    <n v="4"/>
    <x v="9"/>
    <s v="M"/>
    <n v="2"/>
    <x v="7"/>
    <x v="7"/>
    <n v="7"/>
    <n v="5"/>
    <d v="2024-10-04T00:00:00"/>
    <n v="7"/>
    <n v="5"/>
    <d v="2023-08-15T00:00:00"/>
    <d v="2023-09-14T00:00:00"/>
    <d v="2023-10-11T00:00:00"/>
    <d v="2023-11-10T00:00:00"/>
    <d v="2024-05-15T00:00:00"/>
    <d v="2024-06-14T00:00:00"/>
    <d v="2024-07-12T00:00:00"/>
    <d v="2024-08-09T00:00:00"/>
    <d v="2024-10-10T00:00:00"/>
  </r>
  <r>
    <s v="BQ"/>
    <x v="43"/>
    <s v="Zona 39"/>
    <s v="Z39 - BQ"/>
    <n v="4580"/>
    <n v="4369"/>
    <n v="105"/>
    <m/>
    <m/>
    <n v="385106151"/>
    <n v="156413728"/>
    <n v="0.6032310310287583"/>
    <n v="1784.6666666666667"/>
    <n v="389.9375"/>
    <n v="400"/>
    <n v="11.204359673024523"/>
    <n v="60"/>
    <n v="6.4989583333333334"/>
    <n v="30"/>
    <n v="12.997916666666667"/>
    <d v="2021-10-25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7T00:00:00"/>
    <d v="2022-09-27T00:00:00"/>
    <d v="2022-10-26T00:00:00"/>
    <d v="2022-11-25T00:00:00"/>
    <d v="2022-12-26T00:00:00"/>
    <d v="2023-01-24T00:00:00"/>
    <d v="2023-02-24T00:00:00"/>
    <d v="2023-03-25T00:00:00"/>
    <d v="2023-04-25T00:00:00"/>
    <d v="2023-05-26T00:00:00"/>
    <d v="2023-06-27T00:00:00"/>
    <d v="2023-07-26T00:00:00"/>
    <d v="2023-08-25T00:00:00"/>
    <d v="2023-09-25T00:00:00"/>
    <d v="2023-10-25T00:00:00"/>
    <d v="2023-11-25T00:00:00"/>
    <d v="2023-12-23T00:00:00"/>
    <d v="2024-01-23T00:00:00"/>
    <d v="2024-02-23T00:00:00"/>
    <d v="2024-03-22T00:00:00"/>
    <d v="2024-04-23T00:00:00"/>
    <d v="2024-05-24T00:00:00"/>
    <d v="2024-06-25T00:00:00"/>
    <d v="2024-07-26T00:00:00"/>
    <d v="2024-08-25T00:00:00"/>
    <n v="32"/>
    <n v="28"/>
    <n v="32"/>
    <n v="30"/>
    <n v="30"/>
    <n v="32"/>
    <n v="30"/>
    <n v="32"/>
    <n v="30"/>
    <n v="30"/>
    <n v="31"/>
    <n v="29"/>
    <n v="30"/>
    <n v="31"/>
    <n v="29"/>
    <n v="31"/>
    <n v="29"/>
    <n v="31"/>
    <n v="31"/>
    <n v="32"/>
    <n v="29"/>
    <n v="30"/>
    <n v="31"/>
    <n v="30"/>
    <n v="31"/>
    <n v="28"/>
    <n v="31"/>
    <n v="31"/>
    <n v="28"/>
    <n v="32"/>
    <n v="31"/>
    <n v="32"/>
    <n v="31"/>
    <n v="30"/>
    <n v="31"/>
    <d v="2024-09-24T00:00:00"/>
    <x v="10"/>
    <n v="6"/>
    <n v="5"/>
    <n v="5"/>
    <x v="9"/>
    <n v="3"/>
    <x v="9"/>
    <s v="T"/>
    <n v="4"/>
    <x v="9"/>
    <s v="T"/>
    <n v="2"/>
    <x v="7"/>
    <x v="7"/>
    <n v="7"/>
    <n v="5"/>
    <d v="2024-10-04T00:00:00"/>
    <n v="7"/>
    <n v="5"/>
    <d v="2023-08-16T00:00:00"/>
    <d v="2023-09-14T00:00:00"/>
    <d v="2023-10-12T00:00:00"/>
    <d v="2023-11-10T00:00:00"/>
    <d v="2024-05-15T00:00:00"/>
    <d v="2024-06-14T00:00:00"/>
    <d v="2024-07-12T00:00:00"/>
    <d v="2024-08-09T00:00:00"/>
    <d v="2024-10-10T00:00:00"/>
  </r>
  <r>
    <s v="BQ"/>
    <x v="44"/>
    <s v="Zona 13"/>
    <s v="Z13 - BQ"/>
    <n v="8762"/>
    <n v="8286"/>
    <n v="542"/>
    <m/>
    <m/>
    <n v="1040225216"/>
    <n v="897759863"/>
    <n v="0.9625131474426103"/>
    <n v="1505.6666666666667"/>
    <n v="464.10416666666669"/>
    <n v="480"/>
    <n v="17.853750505005163"/>
    <n v="60"/>
    <n v="7.735069444444445"/>
    <n v="30"/>
    <n v="15.47013888888889"/>
    <d v="2021-10-24T00:00:00"/>
    <d v="2021-11-24T00:00:00"/>
    <d v="2021-12-23T00:00:00"/>
    <d v="2022-01-24T00:00:00"/>
    <d v="2022-02-23T00:00:00"/>
    <d v="2022-03-25T00:00:00"/>
    <d v="2022-04-26T00:00:00"/>
    <d v="2022-05-26T00:00:00"/>
    <d v="2022-06-26T00:00:00"/>
    <d v="2022-07-25T00:00:00"/>
    <d v="2022-08-25T00:00:00"/>
    <d v="2022-09-24T00:00:00"/>
    <d v="2022-10-24T00:00:00"/>
    <d v="2022-11-24T00:00:00"/>
    <d v="2022-12-23T00:00:00"/>
    <d v="2023-01-23T00:00:00"/>
    <d v="2023-02-23T00:00:00"/>
    <d v="2023-03-25T00:00:00"/>
    <d v="2023-04-24T00:00:00"/>
    <d v="2023-05-25T00:00:00"/>
    <d v="2023-06-26T00:00:00"/>
    <d v="2023-07-26T00:00:00"/>
    <d v="2023-08-25T00:00:00"/>
    <d v="2023-09-25T00:00:00"/>
    <d v="2023-10-25T00:00:00"/>
    <d v="2023-11-24T00:00:00"/>
    <d v="2023-12-22T00:00:00"/>
    <d v="2024-01-22T00:00:00"/>
    <d v="2024-02-22T00:00:00"/>
    <d v="2024-03-21T00:00:00"/>
    <d v="2024-04-22T00:00:00"/>
    <d v="2024-05-23T00:00:00"/>
    <d v="2024-06-24T00:00:00"/>
    <d v="2024-07-25T00:00:00"/>
    <d v="2024-08-26T00:00:00"/>
    <n v="31"/>
    <n v="29"/>
    <n v="32"/>
    <n v="30"/>
    <n v="30"/>
    <n v="32"/>
    <n v="30"/>
    <n v="31"/>
    <n v="29"/>
    <n v="31"/>
    <n v="30"/>
    <n v="30"/>
    <n v="31"/>
    <n v="29"/>
    <n v="31"/>
    <n v="31"/>
    <n v="30"/>
    <n v="30"/>
    <n v="31"/>
    <n v="32"/>
    <n v="30"/>
    <n v="30"/>
    <n v="31"/>
    <n v="30"/>
    <n v="30"/>
    <n v="28"/>
    <n v="31"/>
    <n v="31"/>
    <n v="28"/>
    <n v="32"/>
    <n v="31"/>
    <n v="32"/>
    <n v="31"/>
    <n v="32"/>
    <n v="29"/>
    <d v="2024-09-23T00:00:00"/>
    <x v="9"/>
    <n v="8"/>
    <n v="7"/>
    <n v="7"/>
    <x v="10"/>
    <n v="3"/>
    <x v="10"/>
    <s v="M"/>
    <n v="4"/>
    <x v="10"/>
    <s v="T"/>
    <n v="2"/>
    <x v="8"/>
    <x v="8"/>
    <n v="7"/>
    <n v="5"/>
    <d v="2024-10-05T00:00:00"/>
    <n v="7"/>
    <n v="5"/>
    <d v="2023-08-15T00:00:00"/>
    <d v="2023-09-14T00:00:00"/>
    <d v="2023-10-11T00:00:00"/>
    <d v="2023-11-14T00:00:00"/>
    <d v="2024-05-14T00:00:00"/>
    <d v="2024-06-13T00:00:00"/>
    <d v="2024-07-11T00:00:00"/>
    <d v="2024-08-09T00:00:00"/>
    <d v="2024-10-11T00:00:00"/>
  </r>
  <r>
    <s v="BQ"/>
    <x v="45"/>
    <s v="Zona 34"/>
    <s v="Z34 - BQ"/>
    <n v="8810"/>
    <n v="8539"/>
    <n v="440"/>
    <m/>
    <m/>
    <n v="971771053"/>
    <n v="713261180"/>
    <n v="0.87827265477017702"/>
    <n v="1772.6666666666667"/>
    <n v="607.22916666666663"/>
    <n v="400"/>
    <n v="14.062236250729065"/>
    <n v="60"/>
    <n v="10.120486111111111"/>
    <n v="30"/>
    <n v="20.240972222222222"/>
    <d v="2021-10-23T00:00:00"/>
    <d v="2021-11-24T00:00:00"/>
    <d v="2021-12-22T00:00:00"/>
    <d v="2022-01-22T00:00:00"/>
    <d v="2022-02-21T00:00:00"/>
    <d v="2022-03-24T00:00:00"/>
    <d v="2022-04-25T00:00:00"/>
    <d v="2022-05-25T00:00:00"/>
    <d v="2022-06-25T00:00:00"/>
    <d v="2022-07-27T00:00:00"/>
    <d v="2022-08-26T00:00:00"/>
    <d v="2022-09-26T00:00:00"/>
    <d v="2022-10-25T00:00:00"/>
    <d v="2022-11-24T00:00:00"/>
    <d v="2022-12-23T00:00:00"/>
    <d v="2023-01-23T00:00:00"/>
    <d v="2023-02-22T00:00:00"/>
    <d v="2023-03-23T00:00:00"/>
    <d v="2023-04-22T00:00:00"/>
    <d v="2023-05-24T00:00:00"/>
    <d v="2023-06-23T00:00:00"/>
    <d v="2023-07-24T00:00:00"/>
    <d v="2023-08-23T00:00:00"/>
    <d v="2023-09-22T00:00:00"/>
    <d v="2023-10-23T00:00:00"/>
    <d v="2023-11-24T00:00:00"/>
    <d v="2023-12-22T00:00:00"/>
    <d v="2024-01-22T00:00:00"/>
    <d v="2024-02-22T00:00:00"/>
    <d v="2024-03-21T00:00:00"/>
    <d v="2024-04-22T00:00:00"/>
    <d v="2024-05-23T00:00:00"/>
    <d v="2024-06-24T00:00:00"/>
    <d v="2024-07-25T00:00:00"/>
    <d v="2024-08-26T00:00:00"/>
    <n v="32"/>
    <n v="28"/>
    <n v="31"/>
    <n v="30"/>
    <n v="31"/>
    <n v="32"/>
    <n v="30"/>
    <n v="31"/>
    <n v="32"/>
    <n v="30"/>
    <n v="31"/>
    <n v="29"/>
    <n v="30"/>
    <n v="29"/>
    <n v="31"/>
    <n v="30"/>
    <n v="29"/>
    <n v="30"/>
    <n v="32"/>
    <n v="30"/>
    <n v="31"/>
    <n v="30"/>
    <n v="30"/>
    <n v="31"/>
    <n v="32"/>
    <n v="28"/>
    <n v="31"/>
    <n v="31"/>
    <n v="28"/>
    <n v="32"/>
    <n v="31"/>
    <n v="32"/>
    <n v="31"/>
    <n v="32"/>
    <n v="31"/>
    <d v="2024-09-25T00:00:00"/>
    <x v="11"/>
    <n v="6"/>
    <n v="5"/>
    <n v="5"/>
    <x v="10"/>
    <n v="3"/>
    <x v="10"/>
    <s v="T"/>
    <n v="4"/>
    <x v="10"/>
    <s v="T"/>
    <n v="2"/>
    <x v="8"/>
    <x v="8"/>
    <n v="7"/>
    <n v="5"/>
    <d v="2024-10-05T00:00:00"/>
    <n v="7"/>
    <n v="5"/>
    <d v="2023-08-14T00:00:00"/>
    <d v="2023-09-12T00:00:00"/>
    <d v="2023-10-11T00:00:00"/>
    <d v="2023-11-08T00:00:00"/>
    <d v="2024-05-14T00:00:00"/>
    <d v="2024-06-13T00:00:00"/>
    <d v="2024-07-11T00:00:00"/>
    <d v="2024-08-09T00:00:00"/>
    <d v="2024-10-11T00:00:00"/>
  </r>
  <r>
    <s v="BQ"/>
    <x v="46"/>
    <s v="Zona 44"/>
    <s v="Z44 - BQ"/>
    <n v="7519"/>
    <n v="6143"/>
    <n v="923"/>
    <m/>
    <m/>
    <n v="1108756447"/>
    <n v="1047638815"/>
    <n v="0.97057954075052455"/>
    <n v="1555.6666666666667"/>
    <n v="388.14583333333331"/>
    <n v="400"/>
    <n v="15.826525683001449"/>
    <n v="60"/>
    <n v="6.4690972222222216"/>
    <n v="30"/>
    <n v="12.938194444444443"/>
    <d v="2021-10-22T00:00:00"/>
    <d v="2021-11-23T00:00:00"/>
    <d v="2021-12-21T00:00:00"/>
    <d v="2022-01-22T00:00:00"/>
    <d v="2022-02-21T00:00:00"/>
    <d v="2022-03-23T00:00:00"/>
    <d v="2022-04-23T00:00:00"/>
    <d v="2022-05-24T00:00:00"/>
    <d v="2022-06-24T00:00:00"/>
    <d v="2022-07-25T00:00:00"/>
    <d v="2022-08-25T00:00:00"/>
    <d v="2022-09-24T00:00:00"/>
    <d v="2022-10-24T00:00:00"/>
    <d v="2022-11-23T00:00:00"/>
    <d v="2022-12-22T00:00:00"/>
    <d v="2023-01-21T00:00:00"/>
    <d v="2023-02-22T00:00:00"/>
    <d v="2023-03-23T00:00:00"/>
    <d v="2023-04-22T00:00:00"/>
    <d v="2023-05-24T00:00:00"/>
    <d v="2023-06-23T00:00:00"/>
    <d v="2023-07-25T00:00:00"/>
    <d v="2023-08-24T00:00:00"/>
    <d v="2023-09-23T00:00:00"/>
    <d v="2023-10-24T00:00:00"/>
    <d v="2023-11-23T00:00:00"/>
    <d v="2023-12-21T00:00:00"/>
    <d v="2024-01-20T00:00:00"/>
    <d v="2024-02-21T00:00:00"/>
    <d v="2024-03-20T00:00:00"/>
    <d v="2024-04-20T00:00:00"/>
    <d v="2024-05-22T00:00:00"/>
    <d v="2024-06-22T00:00:00"/>
    <d v="2024-07-24T00:00:00"/>
    <d v="2024-08-24T00:00:00"/>
    <n v="32"/>
    <n v="28"/>
    <n v="32"/>
    <n v="30"/>
    <n v="30"/>
    <n v="31"/>
    <n v="31"/>
    <n v="31"/>
    <n v="31"/>
    <n v="31"/>
    <n v="30"/>
    <n v="30"/>
    <n v="30"/>
    <n v="29"/>
    <n v="30"/>
    <n v="32"/>
    <n v="29"/>
    <n v="30"/>
    <n v="32"/>
    <n v="30"/>
    <n v="32"/>
    <n v="30"/>
    <n v="30"/>
    <n v="31"/>
    <n v="30"/>
    <n v="28"/>
    <n v="30"/>
    <n v="32"/>
    <n v="28"/>
    <n v="31"/>
    <n v="32"/>
    <n v="31"/>
    <n v="32"/>
    <n v="31"/>
    <n v="31"/>
    <d v="2024-09-23T00:00:00"/>
    <x v="9"/>
    <n v="8"/>
    <n v="7"/>
    <n v="7"/>
    <x v="10"/>
    <n v="3"/>
    <x v="10"/>
    <s v="M"/>
    <n v="4"/>
    <x v="10"/>
    <s v="M"/>
    <n v="2"/>
    <x v="8"/>
    <x v="8"/>
    <n v="7"/>
    <n v="5"/>
    <d v="2024-10-05T00:00:00"/>
    <n v="7"/>
    <n v="5"/>
    <d v="2023-08-15T00:00:00"/>
    <d v="2023-09-14T00:00:00"/>
    <d v="2023-10-11T00:00:00"/>
    <d v="2023-11-10T00:00:00"/>
    <d v="2024-05-11T00:00:00"/>
    <d v="2024-06-13T00:00:00"/>
    <d v="2024-07-12T00:00:00"/>
    <d v="2024-08-10T00:00:00"/>
    <d v="2024-10-11T00:00:00"/>
  </r>
  <r>
    <s v="BQ"/>
    <x v="47"/>
    <s v="Zona 55"/>
    <s v="Z55 - BQ"/>
    <n v="4213"/>
    <n v="2253"/>
    <n v="1195"/>
    <m/>
    <m/>
    <n v="1353797697"/>
    <n v="1324748494"/>
    <n v="0.92160000275722176"/>
    <n v="1008"/>
    <n v="282.89583333333331"/>
    <n v="400"/>
    <n v="7.9640621547978503"/>
    <n v="60"/>
    <n v="4.7149305555555552"/>
    <n v="30"/>
    <n v="9.4298611111111104"/>
    <d v="2021-10-27T00:00:00"/>
    <d v="2021-11-27T00:00:00"/>
    <d v="2021-12-28T00:00:00"/>
    <d v="2022-01-26T00:00:00"/>
    <d v="2022-02-25T00:00:00"/>
    <d v="2022-03-25T00:00:00"/>
    <d v="2022-04-26T00:00:00"/>
    <d v="2022-05-26T00:00:00"/>
    <d v="2022-06-24T00:00:00"/>
    <d v="2022-07-26T00:00:00"/>
    <d v="2022-08-26T00:00:00"/>
    <d v="2022-09-27T00:00:00"/>
    <d v="2022-10-27T00:00:00"/>
    <d v="2022-11-25T00:00:00"/>
    <d v="2022-12-26T00:00:00"/>
    <d v="2023-01-24T00:00:00"/>
    <d v="2023-02-24T00:00:00"/>
    <d v="2023-03-25T00:00:00"/>
    <d v="2023-04-25T00:00:00"/>
    <d v="2023-05-26T00:00:00"/>
    <d v="2023-06-27T00:00:00"/>
    <d v="2023-07-27T00:00:00"/>
    <d v="2023-08-26T00:00:00"/>
    <d v="2023-09-26T00:00:00"/>
    <d v="2023-10-26T00:00:00"/>
    <d v="2023-11-25T00:00:00"/>
    <d v="2023-12-23T00:00:00"/>
    <d v="2024-01-23T00:00:00"/>
    <d v="2024-02-23T00:00:00"/>
    <d v="2024-03-22T00:00:00"/>
    <d v="2024-04-23T00:00:00"/>
    <d v="2024-05-24T00:00:00"/>
    <d v="2024-06-25T00:00:00"/>
    <d v="2024-07-26T00:00:00"/>
    <d v="2024-08-26T00:00:00"/>
    <n v="31"/>
    <n v="31"/>
    <n v="29"/>
    <n v="30"/>
    <n v="28"/>
    <n v="32"/>
    <n v="30"/>
    <n v="29"/>
    <n v="32"/>
    <n v="31"/>
    <n v="32"/>
    <n v="30"/>
    <n v="29"/>
    <n v="31"/>
    <n v="29"/>
    <n v="31"/>
    <n v="29"/>
    <n v="31"/>
    <n v="31"/>
    <n v="32"/>
    <n v="30"/>
    <n v="30"/>
    <n v="31"/>
    <n v="30"/>
    <n v="30"/>
    <n v="28"/>
    <n v="31"/>
    <n v="31"/>
    <n v="28"/>
    <n v="32"/>
    <n v="31"/>
    <n v="32"/>
    <n v="31"/>
    <n v="31"/>
    <n v="31"/>
    <d v="2024-09-25T00:00:00"/>
    <x v="11"/>
    <n v="6"/>
    <n v="5"/>
    <n v="5"/>
    <x v="10"/>
    <n v="3"/>
    <x v="10"/>
    <s v="T"/>
    <n v="4"/>
    <x v="10"/>
    <s v="M"/>
    <n v="2"/>
    <x v="8"/>
    <x v="8"/>
    <n v="7"/>
    <n v="5"/>
    <d v="2024-10-05T00:00:00"/>
    <n v="7"/>
    <n v="5"/>
    <d v="2023-08-16T00:00:00"/>
    <d v="2023-09-15T00:00:00"/>
    <d v="2023-10-12T00:00:00"/>
    <d v="2023-11-14T00:00:00"/>
    <d v="2024-05-15T00:00:00"/>
    <d v="2024-06-14T00:00:00"/>
    <d v="2024-07-13T00:00:00"/>
    <d v="2024-08-13T00:00:00"/>
    <d v="2024-10-11T00:00:00"/>
  </r>
  <r>
    <s v="SO"/>
    <x v="48"/>
    <s v="Zona 5"/>
    <s v="05 - SO"/>
    <n v="5229"/>
    <n v="4336"/>
    <n v="131"/>
    <m/>
    <m/>
    <n v="358753560"/>
    <n v="269436586"/>
    <n v="0.99229534056583824"/>
    <n v="827"/>
    <n v="327.39583333333331"/>
    <n v="397.44444444444446"/>
    <n v="13.243907095132041"/>
    <n v="60"/>
    <n v="5.4565972222222223"/>
    <n v="30"/>
    <n v="10.913194444444445"/>
    <d v="2021-10-26T00:00:00"/>
    <d v="2021-11-27T00:00:00"/>
    <d v="2021-12-26T00:00:00"/>
    <d v="2022-01-26T00:00:00"/>
    <d v="2022-02-25T00:00:00"/>
    <d v="2022-03-28T00:00:00"/>
    <d v="2022-04-28T00:00:00"/>
    <d v="2022-05-28T00:00:00"/>
    <d v="2022-06-29T00:00:00"/>
    <d v="2022-07-29T00:00:00"/>
    <d v="2022-08-29T00:00:00"/>
    <d v="2022-09-29T00:00:00"/>
    <d v="2022-10-28T00:00:00"/>
    <d v="2022-11-27T00:00:00"/>
    <d v="2022-12-28T00:00:00"/>
    <d v="2023-01-26T00:00:00"/>
    <d v="2023-02-26T00:00:00"/>
    <d v="2023-03-27T00:00:00"/>
    <d v="2023-04-26T00:00:00"/>
    <d v="2023-05-27T00:00:00"/>
    <d v="2023-06-28T00:00:00"/>
    <d v="2023-07-28T00:00:00"/>
    <d v="2023-08-28T00:00:00"/>
    <d v="2023-09-27T00:00:00"/>
    <d v="2023-10-27T00:00:00"/>
    <d v="2023-11-27T00:00:00"/>
    <d v="2023-12-27T00:00:00"/>
    <d v="2024-01-25T00:00:00"/>
    <d v="2024-02-26T00:00:00"/>
    <d v="2024-03-26T00:00:00"/>
    <d v="2024-04-25T00:00:00"/>
    <d v="2024-05-27T00:00:00"/>
    <d v="2024-06-27T00:00:00"/>
    <d v="2024-07-29T00:00:00"/>
    <d v="2024-08-28T00:00:00"/>
    <n v="32"/>
    <n v="29"/>
    <n v="31"/>
    <n v="30"/>
    <n v="31"/>
    <n v="31"/>
    <n v="30"/>
    <n v="32"/>
    <n v="30"/>
    <n v="31"/>
    <n v="31"/>
    <n v="29"/>
    <n v="30"/>
    <n v="31"/>
    <n v="29"/>
    <n v="31"/>
    <n v="29"/>
    <n v="30"/>
    <n v="31"/>
    <n v="32"/>
    <n v="30"/>
    <n v="31"/>
    <n v="30"/>
    <n v="30"/>
    <n v="31"/>
    <n v="30"/>
    <n v="29"/>
    <n v="32"/>
    <n v="29"/>
    <n v="30"/>
    <n v="32"/>
    <n v="31"/>
    <n v="32"/>
    <n v="30"/>
    <n v="31"/>
    <d v="2024-09-27T00:00:00"/>
    <x v="12"/>
    <n v="5"/>
    <n v="4"/>
    <n v="4"/>
    <x v="11"/>
    <n v="4"/>
    <x v="11"/>
    <s v="T"/>
    <n v="4"/>
    <x v="11"/>
    <s v="T"/>
    <n v="4"/>
    <x v="9"/>
    <x v="9"/>
    <n v="7"/>
    <n v="5"/>
    <d v="2024-10-08T00:00:00"/>
    <n v="7"/>
    <n v="5"/>
    <d v="2023-08-17T00:00:00"/>
    <d v="2023-09-16T00:00:00"/>
    <d v="2023-10-13T00:00:00"/>
    <d v="2023-11-14T00:00:00"/>
    <d v="2024-05-16T00:00:00"/>
    <d v="2024-06-14T00:00:00"/>
    <d v="2024-07-13T00:00:00"/>
    <d v="2024-08-13T00:00:00"/>
    <d v="2024-10-14T00:00:00"/>
  </r>
  <r>
    <s v="BQ"/>
    <x v="49"/>
    <s v="Zona 22"/>
    <s v="Z22 - BQ"/>
    <n v="3571"/>
    <n v="3196"/>
    <n v="384"/>
    <m/>
    <m/>
    <n v="335808640"/>
    <n v="271845514"/>
    <n v="0.91031919034730058"/>
    <n v="684"/>
    <n v="231.35416666666666"/>
    <n v="390.75"/>
    <n v="13.814317874831158"/>
    <n v="60"/>
    <n v="3.8559027777777777"/>
    <n v="30"/>
    <n v="7.7118055555555554"/>
    <d v="2021-10-26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7T00:00:00"/>
    <d v="2022-09-27T00:00:00"/>
    <d v="2022-10-27T00:00:00"/>
    <d v="2022-11-26T00:00:00"/>
    <d v="2022-12-27T00:00:00"/>
    <d v="2023-01-25T00:00:00"/>
    <d v="2023-02-25T00:00:00"/>
    <d v="2023-03-27T00:00:00"/>
    <d v="2023-04-26T00:00:00"/>
    <d v="2023-05-27T00:00:00"/>
    <d v="2023-06-28T00:00:00"/>
    <d v="2023-07-28T00:00:00"/>
    <d v="2023-08-28T00:00:00"/>
    <d v="2023-09-27T00:00:00"/>
    <d v="2023-10-26T00:00:00"/>
    <d v="2023-11-26T00:00:00"/>
    <d v="2023-12-27T00:00:00"/>
    <d v="2024-01-25T00:00:00"/>
    <d v="2024-02-26T00:00:00"/>
    <d v="2024-03-26T00:00:00"/>
    <d v="2024-04-25T00:00:00"/>
    <d v="2024-05-27T00:00:00"/>
    <d v="2024-06-27T00:00:00"/>
    <d v="2024-07-29T00:00:00"/>
    <d v="2024-08-28T00:00:00"/>
    <n v="31"/>
    <n v="28"/>
    <n v="32"/>
    <n v="30"/>
    <n v="30"/>
    <n v="32"/>
    <n v="30"/>
    <n v="32"/>
    <n v="30"/>
    <n v="30"/>
    <n v="31"/>
    <n v="30"/>
    <n v="30"/>
    <n v="31"/>
    <n v="29"/>
    <n v="31"/>
    <n v="30"/>
    <n v="30"/>
    <n v="31"/>
    <n v="32"/>
    <n v="30"/>
    <n v="31"/>
    <n v="30"/>
    <n v="29"/>
    <n v="31"/>
    <n v="31"/>
    <n v="29"/>
    <n v="32"/>
    <n v="29"/>
    <n v="30"/>
    <n v="32"/>
    <n v="31"/>
    <n v="32"/>
    <n v="30"/>
    <n v="30"/>
    <d v="2024-09-26T00:00:00"/>
    <x v="13"/>
    <n v="6"/>
    <n v="5"/>
    <n v="5"/>
    <x v="11"/>
    <n v="4"/>
    <x v="11"/>
    <s v="M"/>
    <n v="4"/>
    <x v="11"/>
    <s v="T"/>
    <n v="4"/>
    <x v="9"/>
    <x v="9"/>
    <n v="7"/>
    <n v="5"/>
    <d v="2024-10-08T00:00:00"/>
    <n v="7"/>
    <n v="5"/>
    <d v="2023-08-17T00:00:00"/>
    <d v="2023-09-16T00:00:00"/>
    <d v="2023-10-13T00:00:00"/>
    <d v="2023-11-15T00:00:00"/>
    <d v="2024-05-16T00:00:00"/>
    <d v="2024-06-15T00:00:00"/>
    <d v="2024-07-13T00:00:00"/>
    <d v="2024-08-13T00:00:00"/>
    <d v="2024-10-14T00:00:00"/>
  </r>
  <r>
    <s v="BQ"/>
    <x v="50"/>
    <s v="Zona 43"/>
    <s v="Z43 - BQ"/>
    <n v="4892"/>
    <n v="4878"/>
    <n v="14"/>
    <m/>
    <m/>
    <n v="269980264"/>
    <n v="164114512"/>
    <n v="0.92197895214477965"/>
    <n v="863.33333333333337"/>
    <n v="494.89583333333331"/>
    <n v="364"/>
    <n v="9.8566196590191542"/>
    <n v="60"/>
    <n v="8.2482638888888893"/>
    <n v="30"/>
    <n v="16.496527777777779"/>
    <d v="2021-10-26T00:00:00"/>
    <d v="2021-11-27T00:00:00"/>
    <d v="2021-12-26T00:00:00"/>
    <d v="2022-01-26T00:00:00"/>
    <d v="2022-02-25T00:00:00"/>
    <d v="2022-03-28T00:00:00"/>
    <d v="2022-04-28T00:00:00"/>
    <d v="2022-05-28T00:00:00"/>
    <d v="2022-06-29T00:00:00"/>
    <d v="2022-07-29T00:00:00"/>
    <d v="2022-08-29T00:00:00"/>
    <d v="2022-09-29T00:00:00"/>
    <d v="2022-10-28T00:00:00"/>
    <d v="2022-11-27T00:00:00"/>
    <d v="2022-12-28T00:00:00"/>
    <d v="2023-01-26T00:00:00"/>
    <d v="2023-02-26T00:00:00"/>
    <d v="2023-03-28T00:00:00"/>
    <d v="2023-04-27T00:00:00"/>
    <d v="2023-05-29T00:00:00"/>
    <d v="2023-06-29T00:00:00"/>
    <d v="2023-07-29T00:00:00"/>
    <d v="2023-08-29T00:00:00"/>
    <d v="2023-09-28T00:00:00"/>
    <d v="2023-10-28T00:00:00"/>
    <d v="2023-11-27T00:00:00"/>
    <d v="2023-12-28T00:00:00"/>
    <d v="2024-01-26T00:00:00"/>
    <d v="2024-02-27T00:00:00"/>
    <d v="2024-03-27T00:00:00"/>
    <d v="2024-04-26T00:00:00"/>
    <d v="2024-05-28T00:00:00"/>
    <d v="2024-06-28T00:00:00"/>
    <d v="2024-07-30T00:00:00"/>
    <d v="2024-08-29T00:00:00"/>
    <n v="32"/>
    <n v="29"/>
    <n v="31"/>
    <n v="30"/>
    <n v="31"/>
    <n v="31"/>
    <n v="30"/>
    <n v="32"/>
    <n v="30"/>
    <n v="31"/>
    <n v="31"/>
    <n v="29"/>
    <n v="30"/>
    <n v="31"/>
    <n v="29"/>
    <n v="31"/>
    <n v="30"/>
    <n v="30"/>
    <n v="32"/>
    <n v="31"/>
    <n v="30"/>
    <n v="31"/>
    <n v="30"/>
    <n v="30"/>
    <n v="30"/>
    <n v="31"/>
    <n v="29"/>
    <n v="32"/>
    <n v="29"/>
    <n v="30"/>
    <n v="32"/>
    <n v="31"/>
    <n v="32"/>
    <n v="30"/>
    <n v="32"/>
    <d v="2024-09-29T00:00:00"/>
    <x v="14"/>
    <n v="3"/>
    <n v="4"/>
    <n v="4"/>
    <x v="11"/>
    <n v="4"/>
    <x v="11"/>
    <s v="M"/>
    <n v="4"/>
    <x v="11"/>
    <s v="M"/>
    <n v="4"/>
    <x v="9"/>
    <x v="9"/>
    <n v="7"/>
    <n v="5"/>
    <d v="2024-10-08T00:00:00"/>
    <n v="7"/>
    <n v="5"/>
    <d v="2023-08-17T00:00:00"/>
    <d v="2023-09-18T00:00:00"/>
    <d v="2023-10-16T00:00:00"/>
    <d v="2023-11-16T00:00:00"/>
    <d v="2024-05-17T00:00:00"/>
    <d v="2024-06-19T00:00:00"/>
    <d v="2024-07-18T00:00:00"/>
    <d v="2024-08-16T00:00:00"/>
    <d v="2024-10-14T00:00:00"/>
  </r>
  <r>
    <s v="BQ"/>
    <x v="51"/>
    <s v="Zona 37"/>
    <s v="Z37 - BQ"/>
    <n v="4090"/>
    <n v="4070"/>
    <n v="34"/>
    <m/>
    <m/>
    <n v="274216631"/>
    <n v="214074852"/>
    <n v="0.96219287767130324"/>
    <n v="838.33333333333337"/>
    <n v="221.6875"/>
    <n v="407"/>
    <n v="18.35917676910065"/>
    <n v="60"/>
    <n v="3.6947916666666667"/>
    <n v="30"/>
    <n v="7.3895833333333334"/>
    <d v="2021-10-27T00:00:00"/>
    <d v="2021-11-28T00:00:00"/>
    <d v="2021-12-29T00:00:00"/>
    <d v="2022-01-28T00:00:00"/>
    <d v="2022-02-28T00:00:00"/>
    <d v="2022-03-31T00:00:00"/>
    <d v="2022-04-30T00:00:00"/>
    <d v="2022-06-01T00:00:00"/>
    <d v="2022-07-01T00:00:00"/>
    <d v="2022-08-01T00:00:00"/>
    <d v="2022-08-31T00:00:00"/>
    <d v="2022-09-30T00:00:00"/>
    <d v="2022-10-29T00:00:00"/>
    <d v="2022-11-28T00:00:00"/>
    <d v="2022-12-29T00:00:00"/>
    <d v="2023-01-27T00:00:00"/>
    <d v="2023-02-27T00:00:00"/>
    <d v="2023-03-28T00:00:00"/>
    <d v="2023-04-27T00:00:00"/>
    <d v="2023-05-29T00:00:00"/>
    <d v="2023-06-29T00:00:00"/>
    <d v="2023-07-29T00:00:00"/>
    <d v="2023-08-29T00:00:00"/>
    <d v="2023-09-28T00:00:00"/>
    <d v="2023-10-28T00:00:00"/>
    <d v="2023-11-28T00:00:00"/>
    <d v="2023-12-27T00:00:00"/>
    <d v="2024-01-25T00:00:00"/>
    <d v="2024-02-26T00:00:00"/>
    <d v="2024-03-26T00:00:00"/>
    <d v="2024-04-25T00:00:00"/>
    <d v="2024-05-27T00:00:00"/>
    <d v="2024-06-27T00:00:00"/>
    <d v="2024-07-29T00:00:00"/>
    <d v="2024-08-28T00:00:00"/>
    <n v="32"/>
    <n v="31"/>
    <n v="30"/>
    <n v="31"/>
    <n v="31"/>
    <n v="30"/>
    <n v="32"/>
    <n v="30"/>
    <n v="31"/>
    <n v="30"/>
    <n v="30"/>
    <n v="29"/>
    <n v="30"/>
    <n v="31"/>
    <n v="29"/>
    <n v="31"/>
    <n v="29"/>
    <n v="30"/>
    <n v="32"/>
    <n v="31"/>
    <n v="30"/>
    <n v="31"/>
    <n v="30"/>
    <n v="30"/>
    <n v="31"/>
    <n v="29"/>
    <n v="29"/>
    <n v="32"/>
    <n v="29"/>
    <n v="30"/>
    <n v="32"/>
    <n v="31"/>
    <n v="32"/>
    <n v="30"/>
    <n v="31"/>
    <d v="2024-09-27T00:00:00"/>
    <x v="12"/>
    <n v="5"/>
    <n v="4"/>
    <n v="4"/>
    <x v="11"/>
    <n v="4"/>
    <x v="11"/>
    <s v="T"/>
    <n v="4"/>
    <x v="11"/>
    <s v="M"/>
    <n v="4"/>
    <x v="9"/>
    <x v="9"/>
    <n v="7"/>
    <n v="5"/>
    <d v="2024-10-08T00:00:00"/>
    <n v="7"/>
    <n v="5"/>
    <d v="2023-08-17T00:00:00"/>
    <d v="2023-09-18T00:00:00"/>
    <d v="2023-10-13T00:00:00"/>
    <d v="2023-11-15T00:00:00"/>
    <d v="2024-05-17T00:00:00"/>
    <d v="2024-06-14T00:00:00"/>
    <d v="2024-07-13T00:00:00"/>
    <d v="2024-08-13T00:00:00"/>
    <d v="2024-10-14T00:00:00"/>
  </r>
  <r>
    <s v="BQ"/>
    <x v="52"/>
    <s v="Zona 19"/>
    <s v="Z19 - BQ"/>
    <n v="5884"/>
    <n v="1527"/>
    <n v="3"/>
    <m/>
    <m/>
    <n v="595049168"/>
    <n v="122343180"/>
    <n v="0.34110001208060481"/>
    <n v="537.33333333333337"/>
    <n v="174.97916666666666"/>
    <n v="354.66666666666669"/>
    <n v="8.7267531849029645"/>
    <n v="60"/>
    <n v="2.9163194444444445"/>
    <n v="30"/>
    <n v="5.8326388888888889"/>
    <d v="2021-10-29T00:00:00"/>
    <d v="2021-11-30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1T00:00:00"/>
    <d v="2022-09-30T00:00:00"/>
    <d v="2022-10-30T00:00:00"/>
    <d v="2022-11-29T00:00:00"/>
    <d v="2022-12-30T00:00:00"/>
    <d v="2023-01-28T00:00:00"/>
    <d v="2023-02-28T00:00:00"/>
    <d v="2023-03-29T00:00:00"/>
    <d v="2023-04-28T00:00:00"/>
    <d v="2023-05-30T00:00:00"/>
    <d v="2023-06-30T00:00:00"/>
    <d v="2023-07-31T00:00:00"/>
    <d v="2023-08-30T00:00:00"/>
    <d v="2023-09-29T00:00:00"/>
    <d v="2023-10-30T00:00:00"/>
    <d v="2023-11-29T00:00:00"/>
    <d v="2023-12-28T00:00:00"/>
    <d v="2024-01-26T00:00:00"/>
    <d v="2024-02-27T00:00:00"/>
    <d v="2024-03-27T00:00:00"/>
    <d v="2024-04-26T00:00:00"/>
    <d v="2024-05-28T00:00:00"/>
    <d v="2024-06-28T00:00:00"/>
    <d v="2024-07-30T00:00:00"/>
    <d v="2024-08-29T00:00:00"/>
    <n v="32"/>
    <n v="28"/>
    <n v="30"/>
    <n v="30"/>
    <n v="32"/>
    <n v="30"/>
    <n v="32"/>
    <n v="30"/>
    <n v="30"/>
    <n v="32"/>
    <n v="30"/>
    <n v="30"/>
    <n v="30"/>
    <n v="31"/>
    <n v="29"/>
    <n v="31"/>
    <n v="29"/>
    <n v="30"/>
    <n v="32"/>
    <n v="31"/>
    <n v="31"/>
    <n v="30"/>
    <n v="30"/>
    <n v="31"/>
    <n v="30"/>
    <n v="29"/>
    <n v="29"/>
    <n v="32"/>
    <n v="29"/>
    <n v="30"/>
    <n v="32"/>
    <n v="31"/>
    <n v="32"/>
    <n v="30"/>
    <n v="32"/>
    <d v="2024-09-29T00:00:00"/>
    <x v="14"/>
    <n v="3"/>
    <n v="4"/>
    <n v="4"/>
    <x v="11"/>
    <n v="4"/>
    <x v="11"/>
    <s v="M"/>
    <n v="4"/>
    <x v="11"/>
    <s v="M"/>
    <n v="4"/>
    <x v="9"/>
    <x v="9"/>
    <n v="7"/>
    <n v="5"/>
    <d v="2024-10-08T00:00:00"/>
    <n v="7"/>
    <n v="5"/>
    <d v="2023-08-18T00:00:00"/>
    <d v="2023-09-18T00:00:00"/>
    <d v="2023-10-17T00:00:00"/>
    <d v="2023-11-16T00:00:00"/>
    <d v="2024-05-17T00:00:00"/>
    <d v="2024-06-19T00:00:00"/>
    <d v="2024-07-18T00:00:00"/>
    <d v="2024-08-16T00:00:00"/>
    <d v="2024-10-14T00:00:00"/>
  </r>
  <r>
    <s v="BQ"/>
    <x v="53"/>
    <s v="Zona 54"/>
    <s v="Z54 - BQ"/>
    <n v="5555"/>
    <n v="3655"/>
    <n v="1516"/>
    <m/>
    <m/>
    <n v="1221516543"/>
    <n v="1136742082"/>
    <n v="0.93928991728678213"/>
    <n v="1655"/>
    <n v="458.20833333333331"/>
    <n v="400"/>
    <n v="7.9767209238883332"/>
    <n v="60"/>
    <n v="7.6368055555555552"/>
    <n v="30"/>
    <n v="15.27361111111111"/>
    <d v="2021-10-27T00:00:00"/>
    <d v="2021-11-28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1T00:00:00"/>
    <d v="2022-09-30T00:00:00"/>
    <d v="2022-10-29T00:00:00"/>
    <d v="2022-11-28T00:00:00"/>
    <d v="2022-12-29T00:00:00"/>
    <d v="2023-01-27T00:00:00"/>
    <d v="2023-02-27T00:00:00"/>
    <d v="2023-03-28T00:00:00"/>
    <d v="2023-04-27T00:00:00"/>
    <d v="2023-05-29T00:00:00"/>
    <d v="2023-06-29T00:00:00"/>
    <d v="2023-07-29T00:00:00"/>
    <d v="2023-08-30T00:00:00"/>
    <d v="2023-09-29T00:00:00"/>
    <d v="2023-10-30T00:00:00"/>
    <d v="2023-11-28T00:00:00"/>
    <d v="2023-12-29T00:00:00"/>
    <d v="2024-01-27T00:00:00"/>
    <d v="2024-02-28T00:00:00"/>
    <d v="2024-03-30T00:00:00"/>
    <d v="2024-04-27T00:00:00"/>
    <d v="2024-05-29T00:00:00"/>
    <d v="2024-06-29T00:00:00"/>
    <d v="2024-07-31T00:00:00"/>
    <d v="2024-08-30T00:00:00"/>
    <n v="32"/>
    <n v="30"/>
    <n v="30"/>
    <n v="30"/>
    <n v="32"/>
    <n v="30"/>
    <n v="32"/>
    <n v="30"/>
    <n v="30"/>
    <n v="32"/>
    <n v="30"/>
    <n v="29"/>
    <n v="30"/>
    <n v="31"/>
    <n v="29"/>
    <n v="31"/>
    <n v="29"/>
    <n v="30"/>
    <n v="32"/>
    <n v="31"/>
    <n v="30"/>
    <n v="32"/>
    <n v="30"/>
    <n v="31"/>
    <n v="29"/>
    <n v="31"/>
    <n v="29"/>
    <n v="32"/>
    <n v="31"/>
    <n v="28"/>
    <n v="32"/>
    <n v="31"/>
    <n v="32"/>
    <n v="30"/>
    <n v="32"/>
    <d v="2024-09-30T00:00:00"/>
    <x v="15"/>
    <n v="3"/>
    <n v="4"/>
    <n v="4"/>
    <x v="12"/>
    <n v="5"/>
    <x v="12"/>
    <s v="M"/>
    <n v="4"/>
    <x v="12"/>
    <s v="M"/>
    <n v="3"/>
    <x v="9"/>
    <x v="9"/>
    <n v="7"/>
    <n v="5"/>
    <d v="2024-10-08T00:00:00"/>
    <n v="7"/>
    <n v="5"/>
    <d v="2023-08-17T00:00:00"/>
    <d v="2023-09-18T00:00:00"/>
    <d v="2023-10-16T00:00:00"/>
    <d v="2023-11-16T00:00:00"/>
    <d v="2024-05-18T00:00:00"/>
    <d v="2024-06-19T00:00:00"/>
    <d v="2024-07-19T00:00:00"/>
    <d v="2024-08-16T00:00:00"/>
    <d v="2024-10-14T00:00:00"/>
  </r>
  <r>
    <s v="BQ"/>
    <x v="54"/>
    <s v="Zona 05"/>
    <s v="Z05 - BQ"/>
    <n v="4229"/>
    <n v="4292"/>
    <n v="915"/>
    <m/>
    <m/>
    <n v="1328756061"/>
    <n v="1269351424"/>
    <n v="0.96903368713467419"/>
    <n v="1182.6666666666667"/>
    <n v="400.1875"/>
    <n v="400"/>
    <n v="10.724972669061378"/>
    <n v="60"/>
    <n v="6.6697916666666668"/>
    <n v="30"/>
    <n v="13.339583333333334"/>
    <d v="2021-10-28T00:00:00"/>
    <d v="2021-11-29T00:00:00"/>
    <d v="2021-12-30T00:00:00"/>
    <d v="2022-01-31T00:00:00"/>
    <d v="2022-03-02T00:00:00"/>
    <d v="2022-04-02T00:00:00"/>
    <d v="2022-05-03T00:00:00"/>
    <d v="2022-06-03T00:00:00"/>
    <d v="2022-07-02T00:00:00"/>
    <d v="2022-08-02T00:00:00"/>
    <d v="2022-09-01T00:00:00"/>
    <d v="2022-09-30T00:00:00"/>
    <d v="2022-10-29T00:00:00"/>
    <d v="2022-11-28T00:00:00"/>
    <d v="2022-12-29T00:00:00"/>
    <d v="2023-01-27T00:00:00"/>
    <d v="2023-02-27T00:00:00"/>
    <d v="2023-03-29T00:00:00"/>
    <d v="2023-04-28T00:00:00"/>
    <d v="2023-05-30T00:00:00"/>
    <d v="2023-06-30T00:00:00"/>
    <d v="2023-07-31T00:00:00"/>
    <d v="2023-08-29T00:00:00"/>
    <d v="2023-09-28T00:00:00"/>
    <d v="2023-10-30T00:00:00"/>
    <d v="2023-11-28T00:00:00"/>
    <d v="2023-12-29T00:00:00"/>
    <d v="2024-01-27T00:00:00"/>
    <d v="2024-02-28T00:00:00"/>
    <d v="2024-03-30T00:00:00"/>
    <d v="2024-04-27T00:00:00"/>
    <d v="2024-05-29T00:00:00"/>
    <d v="2024-06-29T00:00:00"/>
    <d v="2024-07-31T00:00:00"/>
    <d v="2024-08-30T00:00:00"/>
    <n v="32"/>
    <n v="31"/>
    <n v="32"/>
    <n v="30"/>
    <n v="31"/>
    <n v="31"/>
    <n v="31"/>
    <n v="29"/>
    <n v="31"/>
    <n v="30"/>
    <n v="29"/>
    <n v="29"/>
    <n v="30"/>
    <n v="31"/>
    <n v="29"/>
    <n v="31"/>
    <n v="30"/>
    <n v="30"/>
    <n v="32"/>
    <n v="31"/>
    <n v="31"/>
    <n v="29"/>
    <n v="30"/>
    <n v="32"/>
    <n v="29"/>
    <n v="31"/>
    <n v="29"/>
    <n v="32"/>
    <n v="31"/>
    <n v="28"/>
    <n v="32"/>
    <n v="31"/>
    <n v="32"/>
    <n v="30"/>
    <n v="32"/>
    <d v="2024-09-30T00:00:00"/>
    <x v="15"/>
    <n v="3"/>
    <n v="4"/>
    <n v="4"/>
    <x v="12"/>
    <n v="5"/>
    <x v="12"/>
    <s v="T"/>
    <n v="4"/>
    <x v="12"/>
    <s v="M"/>
    <n v="4"/>
    <x v="10"/>
    <x v="10"/>
    <n v="7"/>
    <n v="5"/>
    <d v="2024-10-09T00:00:00"/>
    <n v="7"/>
    <n v="5"/>
    <d v="2023-08-18T00:00:00"/>
    <d v="2023-09-19T00:00:00"/>
    <d v="2023-10-16T00:00:00"/>
    <d v="2023-11-16T00:00:00"/>
    <d v="2024-05-18T00:00:00"/>
    <d v="2024-06-19T00:00:00"/>
    <d v="2024-07-19T00:00:00"/>
    <d v="2024-08-17T00:00:00"/>
    <d v="2024-10-15T00:00:00"/>
  </r>
  <r>
    <s v="BQ"/>
    <x v="55"/>
    <s v="Zona 42"/>
    <s v="Z42 - BQ"/>
    <n v="10552"/>
    <n v="8563"/>
    <n v="744"/>
    <m/>
    <m/>
    <n v="1355615956"/>
    <n v="1237536029"/>
    <n v="0.9906511788470973"/>
    <n v="2751.6666666666665"/>
    <n v="588"/>
    <n v="400"/>
    <n v="14.562925170068027"/>
    <n v="60"/>
    <n v="9.8000000000000007"/>
    <n v="30"/>
    <n v="19.600000000000001"/>
    <d v="2021-10-28T00:00:00"/>
    <d v="2021-11-29T00:00:00"/>
    <d v="2021-12-29T00:00:00"/>
    <d v="2022-01-28T00:00:00"/>
    <d v="2022-02-28T00:00:00"/>
    <d v="2022-03-31T00:00:00"/>
    <d v="2022-04-30T00:00:00"/>
    <d v="2022-06-01T00:00:00"/>
    <d v="2022-07-01T00:00:00"/>
    <d v="2022-08-01T00:00:00"/>
    <d v="2022-09-01T00:00:00"/>
    <d v="2022-10-01T00:00:00"/>
    <d v="2022-10-31T00:00:00"/>
    <d v="2022-11-29T00:00:00"/>
    <d v="2022-12-30T00:00:00"/>
    <d v="2023-01-28T00:00:00"/>
    <d v="2023-02-28T00:00:00"/>
    <d v="2023-03-30T00:00:00"/>
    <d v="2023-04-29T00:00:00"/>
    <d v="2023-05-31T00:00:00"/>
    <d v="2023-07-01T00:00:00"/>
    <d v="2023-08-01T00:00:00"/>
    <d v="2023-08-30T00:00:00"/>
    <d v="2023-09-29T00:00:00"/>
    <d v="2023-10-30T00:00:00"/>
    <d v="2023-11-29T00:00:00"/>
    <d v="2023-12-29T00:00:00"/>
    <d v="2024-01-27T00:00:00"/>
    <d v="2024-02-28T00:00:00"/>
    <d v="2024-03-30T00:00:00"/>
    <d v="2024-04-27T00:00:00"/>
    <d v="2024-05-29T00:00:00"/>
    <d v="2024-06-29T00:00:00"/>
    <d v="2024-07-31T00:00:00"/>
    <d v="2024-08-30T00:00:00"/>
    <n v="32"/>
    <n v="30"/>
    <n v="30"/>
    <n v="31"/>
    <n v="31"/>
    <n v="30"/>
    <n v="32"/>
    <n v="30"/>
    <n v="31"/>
    <n v="31"/>
    <n v="30"/>
    <n v="30"/>
    <n v="29"/>
    <n v="31"/>
    <n v="29"/>
    <n v="31"/>
    <n v="30"/>
    <n v="30"/>
    <n v="32"/>
    <n v="31"/>
    <n v="31"/>
    <n v="29"/>
    <n v="30"/>
    <n v="31"/>
    <n v="30"/>
    <n v="30"/>
    <n v="29"/>
    <n v="32"/>
    <n v="31"/>
    <n v="28"/>
    <n v="32"/>
    <n v="31"/>
    <n v="32"/>
    <n v="30"/>
    <n v="32"/>
    <d v="2024-09-30T00:00:00"/>
    <x v="15"/>
    <n v="3"/>
    <n v="4"/>
    <n v="4"/>
    <x v="12"/>
    <n v="5"/>
    <x v="12"/>
    <s v="M"/>
    <n v="4"/>
    <x v="12"/>
    <s v="M"/>
    <n v="4"/>
    <x v="10"/>
    <x v="10"/>
    <n v="7"/>
    <n v="5"/>
    <d v="2024-10-09T00:00:00"/>
    <n v="7"/>
    <n v="5"/>
    <d v="2023-08-18T00:00:00"/>
    <d v="2023-09-18T00:00:00"/>
    <d v="2023-10-16T00:00:00"/>
    <d v="2023-11-16T00:00:00"/>
    <d v="2024-05-18T00:00:00"/>
    <d v="2024-06-20T00:00:00"/>
    <d v="2024-07-19T00:00:00"/>
    <d v="2024-08-16T00:00:00"/>
    <d v="2024-10-15T00:00:00"/>
  </r>
  <r>
    <s v="SGR"/>
    <x v="56"/>
    <s v="Zona A1"/>
    <s v="A1 - SGR"/>
    <n v="2811"/>
    <n v="2870"/>
    <n v="43"/>
    <m/>
    <m/>
    <n v="123059265"/>
    <n v="68610957"/>
    <n v="0.60508158096071374"/>
    <n v="634.66666666666663"/>
    <n v="256.35416666666663"/>
    <n v="291"/>
    <n v="11.195449004469729"/>
    <n v="60"/>
    <n v="4.2725694444444438"/>
    <n v="30"/>
    <n v="8.5451388888888875"/>
    <d v="2021-10-22T00:00:00"/>
    <d v="2021-11-22T00:00:00"/>
    <d v="2021-12-21T00:00:00"/>
    <d v="2022-01-21T00:00:00"/>
    <d v="2022-02-19T00:00:00"/>
    <d v="2022-03-22T00:00:00"/>
    <d v="2022-04-22T00:00:00"/>
    <d v="2022-05-23T00:00:00"/>
    <d v="2022-06-24T00:00:00"/>
    <d v="2022-07-23T00:00:00"/>
    <d v="2022-08-24T00:00:00"/>
    <d v="2022-09-23T00:00:00"/>
    <d v="2022-10-23T00:00:00"/>
    <d v="2022-11-22T00:00:00"/>
    <d v="2022-12-21T00:00:00"/>
    <d v="2023-01-20T00:00:00"/>
    <d v="2023-02-18T00:00:00"/>
    <d v="2023-03-22T00:00:00"/>
    <d v="2023-04-21T00:00:00"/>
    <d v="2023-05-23T00:00:00"/>
    <d v="2023-06-21T00:00:00"/>
    <d v="2023-07-22T00:00:00"/>
    <d v="2023-08-22T00:00:00"/>
    <d v="2023-09-21T00:00:00"/>
    <d v="2023-10-22T00:00:00"/>
    <d v="2023-11-22T00:00:00"/>
    <d v="2023-12-23T00:00:00"/>
    <d v="2024-01-23T00:00:00"/>
    <d v="2024-02-23T00:00:00"/>
    <d v="2024-03-22T00:00:00"/>
    <d v="2024-04-23T00:00:00"/>
    <d v="2024-05-24T00:00:00"/>
    <d v="2024-06-25T00:00:00"/>
    <d v="2024-07-26T00:00:00"/>
    <d v="2024-08-25T00:00:00"/>
    <n v="31"/>
    <n v="29"/>
    <n v="31"/>
    <n v="29"/>
    <n v="31"/>
    <n v="31"/>
    <n v="31"/>
    <n v="32"/>
    <n v="29"/>
    <n v="32"/>
    <n v="30"/>
    <n v="30"/>
    <n v="30"/>
    <n v="29"/>
    <n v="30"/>
    <n v="29"/>
    <n v="32"/>
    <n v="30"/>
    <n v="32"/>
    <n v="29"/>
    <n v="31"/>
    <n v="31"/>
    <n v="30"/>
    <n v="31"/>
    <n v="31"/>
    <n v="31"/>
    <n v="31"/>
    <n v="31"/>
    <n v="28"/>
    <n v="32"/>
    <n v="31"/>
    <n v="32"/>
    <n v="31"/>
    <n v="30"/>
    <n v="31"/>
    <d v="2024-09-24T00:00:00"/>
    <x v="10"/>
    <n v="10"/>
    <n v="8"/>
    <n v="8"/>
    <x v="13"/>
    <n v="4"/>
    <x v="13"/>
    <s v="M"/>
    <n v="4"/>
    <x v="13"/>
    <s v="M"/>
    <n v="3"/>
    <x v="10"/>
    <x v="10"/>
    <n v="7"/>
    <n v="5"/>
    <d v="2024-10-09T00:00:00"/>
    <n v="7"/>
    <n v="5"/>
    <d v="2023-08-11T00:00:00"/>
    <d v="2023-09-12T00:00:00"/>
    <d v="2023-10-09T00:00:00"/>
    <d v="2023-11-09T00:00:00"/>
    <d v="2024-05-14T00:00:00"/>
    <d v="2024-06-13T00:00:00"/>
    <d v="2024-07-13T00:00:00"/>
    <d v="2024-08-09T00:00:00"/>
    <d v="2024-10-15T00:00:00"/>
  </r>
  <r>
    <s v="STO"/>
    <x v="57"/>
    <s v="Zona B2"/>
    <s v="B2 - STO"/>
    <n v="1602"/>
    <n v="1595"/>
    <n v="15"/>
    <m/>
    <m/>
    <n v="88235154"/>
    <n v="64255758"/>
    <n v="0.85972746133759825"/>
    <n v="414"/>
    <n v="75.395833333333329"/>
    <n v="271.2"/>
    <n v="21.155015197568389"/>
    <n v="60"/>
    <n v="1.2565972222222221"/>
    <n v="30"/>
    <n v="2.5131944444444443"/>
    <d v="2021-10-20T00:00:00"/>
    <d v="2021-11-21T00:00:00"/>
    <d v="2021-12-19T00:00:00"/>
    <d v="2022-01-20T00:00:00"/>
    <d v="2022-02-18T00:00:00"/>
    <d v="2022-03-22T00:00:00"/>
    <d v="2022-04-22T00:00:00"/>
    <d v="2022-05-23T00:00:00"/>
    <d v="2022-06-24T00:00:00"/>
    <d v="2022-07-23T00:00:00"/>
    <d v="2022-08-23T00:00:00"/>
    <d v="2022-09-22T00:00:00"/>
    <d v="2022-10-23T00:00:00"/>
    <d v="2022-11-21T00:00:00"/>
    <d v="2022-12-20T00:00:00"/>
    <d v="2023-01-19T00:00:00"/>
    <d v="2023-02-18T00:00:00"/>
    <d v="2023-03-21T00:00:00"/>
    <d v="2023-04-20T00:00:00"/>
    <d v="2023-05-20T00:00:00"/>
    <d v="2023-06-20T00:00:00"/>
    <d v="2023-07-21T00:00:00"/>
    <d v="2023-08-22T00:00:00"/>
    <d v="2023-09-21T00:00:00"/>
    <d v="2023-10-22T00:00:00"/>
    <d v="2023-11-21T00:00:00"/>
    <d v="2023-12-23T00:00:00"/>
    <d v="2024-01-23T00:00:00"/>
    <d v="2024-02-23T00:00:00"/>
    <d v="2024-03-22T00:00:00"/>
    <d v="2024-04-23T00:00:00"/>
    <d v="2024-05-24T00:00:00"/>
    <d v="2024-06-25T00:00:00"/>
    <d v="2024-07-26T00:00:00"/>
    <d v="2024-08-25T00:00:00"/>
    <n v="32"/>
    <n v="28"/>
    <n v="32"/>
    <n v="29"/>
    <n v="32"/>
    <n v="31"/>
    <n v="31"/>
    <n v="32"/>
    <n v="29"/>
    <n v="31"/>
    <n v="30"/>
    <n v="31"/>
    <n v="29"/>
    <n v="29"/>
    <n v="30"/>
    <n v="30"/>
    <n v="31"/>
    <n v="30"/>
    <n v="30"/>
    <n v="31"/>
    <n v="31"/>
    <n v="32"/>
    <n v="30"/>
    <n v="31"/>
    <n v="30"/>
    <n v="32"/>
    <n v="31"/>
    <n v="31"/>
    <n v="28"/>
    <n v="32"/>
    <n v="31"/>
    <n v="32"/>
    <n v="31"/>
    <n v="30"/>
    <n v="31"/>
    <d v="2024-09-24T00:00:00"/>
    <x v="10"/>
    <n v="10"/>
    <n v="8"/>
    <n v="8"/>
    <x v="13"/>
    <n v="4"/>
    <x v="13"/>
    <s v="M"/>
    <n v="4"/>
    <x v="13"/>
    <s v="T"/>
    <n v="3"/>
    <x v="10"/>
    <x v="10"/>
    <n v="7"/>
    <n v="5"/>
    <d v="2024-10-09T00:00:00"/>
    <n v="7"/>
    <n v="5"/>
    <d v="2023-08-11T00:00:00"/>
    <d v="2023-09-12T00:00:00"/>
    <d v="2023-10-09T00:00:00"/>
    <d v="2023-11-08T00:00:00"/>
    <d v="2024-05-14T00:00:00"/>
    <d v="2024-06-13T00:00:00"/>
    <d v="2024-07-13T00:00:00"/>
    <d v="2024-08-09T00:00:00"/>
    <d v="2024-10-15T00:00:00"/>
  </r>
  <r>
    <s v="GLP"/>
    <x v="58"/>
    <s v="Paluato"/>
    <s v="GL1 - GLP"/>
    <n v="180"/>
    <n v="184"/>
    <n v="59"/>
    <m/>
    <m/>
    <n v="15110878"/>
    <n v="7179773"/>
    <n v="0.82215941285565619"/>
    <n v="62.666666666666664"/>
    <n v="20.8125"/>
    <n v="126"/>
    <n v="8.8408408408408405"/>
    <n v="60"/>
    <n v="0.34687499999999999"/>
    <n v="30"/>
    <n v="0.69374999999999998"/>
    <d v="2021-10-23T00:00:00"/>
    <d v="2021-11-23T00:00:00"/>
    <d v="2021-12-21T00:00:00"/>
    <d v="2022-01-22T00:00:00"/>
    <d v="2022-02-21T00:00:00"/>
    <d v="2022-03-23T00:00:00"/>
    <d v="2022-04-23T00:00:00"/>
    <d v="2022-05-24T00:00:00"/>
    <d v="2022-06-24T00:00:00"/>
    <d v="2022-07-25T00:00:00"/>
    <d v="2022-08-26T00:00:00"/>
    <d v="2022-09-26T00:00:00"/>
    <d v="2022-10-25T00:00:00"/>
    <d v="2022-11-23T00:00:00"/>
    <d v="2022-12-22T00:00:00"/>
    <d v="2023-01-21T00:00:00"/>
    <d v="2023-02-22T00:00:00"/>
    <d v="2023-03-23T00:00:00"/>
    <d v="2023-04-24T00:00:00"/>
    <d v="2023-05-25T00:00:00"/>
    <d v="2023-06-26T00:00:00"/>
    <d v="2023-07-26T00:00:00"/>
    <d v="2023-08-25T00:00:00"/>
    <d v="2023-09-25T00:00:00"/>
    <d v="2023-10-24T00:00:00"/>
    <d v="2023-11-23T00:00:00"/>
    <d v="2023-12-22T00:00:00"/>
    <d v="2024-01-22T00:00:00"/>
    <d v="2024-02-22T00:00:00"/>
    <d v="2024-03-21T00:00:00"/>
    <d v="2024-04-22T00:00:00"/>
    <d v="2024-05-23T00:00:00"/>
    <d v="2024-06-24T00:00:00"/>
    <d v="2024-07-25T00:00:00"/>
    <d v="2024-08-25T00:00:00"/>
    <n v="31"/>
    <n v="28"/>
    <n v="32"/>
    <n v="30"/>
    <n v="30"/>
    <n v="31"/>
    <n v="31"/>
    <n v="31"/>
    <n v="31"/>
    <n v="32"/>
    <n v="31"/>
    <n v="29"/>
    <n v="29"/>
    <n v="29"/>
    <n v="30"/>
    <n v="32"/>
    <n v="29"/>
    <n v="32"/>
    <n v="31"/>
    <n v="32"/>
    <n v="30"/>
    <n v="30"/>
    <n v="31"/>
    <n v="29"/>
    <n v="30"/>
    <n v="29"/>
    <n v="31"/>
    <n v="31"/>
    <n v="28"/>
    <n v="32"/>
    <n v="31"/>
    <n v="32"/>
    <n v="31"/>
    <n v="31"/>
    <n v="31"/>
    <d v="2024-09-24T00:00:00"/>
    <x v="10"/>
    <n v="10"/>
    <n v="8"/>
    <n v="8"/>
    <x v="13"/>
    <n v="4"/>
    <x v="13"/>
    <s v="M"/>
    <n v="4"/>
    <x v="13"/>
    <s v="M"/>
    <n v="3"/>
    <x v="10"/>
    <x v="10"/>
    <n v="7"/>
    <n v="5"/>
    <d v="2024-10-09T00:00:00"/>
    <n v="7"/>
    <n v="5"/>
    <d v="2023-08-15T00:00:00"/>
    <d v="2023-09-14T00:00:00"/>
    <d v="2023-10-12T00:00:00"/>
    <d v="2023-11-10T00:00:00"/>
    <d v="2024-05-14T00:00:00"/>
    <d v="2024-06-13T00:00:00"/>
    <d v="2024-07-10T00:00:00"/>
    <d v="2024-08-09T00:00:00"/>
    <d v="2024-10-15T00:00:00"/>
  </r>
  <r>
    <s v="MLB"/>
    <x v="59"/>
    <s v="Malabo (A.Bloque)"/>
    <s v="ML1 - MLB"/>
    <n v="1"/>
    <n v="2"/>
    <n v="0"/>
    <m/>
    <m/>
    <n v="46988879"/>
    <n v="0"/>
    <n v="3.8204725781199378"/>
    <n v="0"/>
    <n v="0"/>
    <n v="5"/>
    <n v="1"/>
    <n v="60"/>
    <n v="0"/>
    <n v="30"/>
    <n v="0"/>
    <d v="2021-10-24T00:00:00"/>
    <d v="2021-11-25T00:00:00"/>
    <d v="2021-12-23T00:00:00"/>
    <d v="2022-01-23T00:00:00"/>
    <d v="2022-02-22T00:00:00"/>
    <d v="2022-03-25T00:00:00"/>
    <d v="2022-04-26T00:00:00"/>
    <d v="2022-05-26T00:00:00"/>
    <d v="2022-06-26T00:00:00"/>
    <d v="2022-07-27T00:00:00"/>
    <d v="2022-08-27T00:00:00"/>
    <d v="2022-09-27T00:00:00"/>
    <d v="2022-10-26T00:00:00"/>
    <d v="2022-11-25T00:00:00"/>
    <d v="2022-12-26T00:00:00"/>
    <d v="2023-01-24T00:00:00"/>
    <d v="2023-02-24T00:00:00"/>
    <d v="2023-03-24T00:00:00"/>
    <d v="2023-04-24T00:00:00"/>
    <d v="2023-05-25T00:00:00"/>
    <d v="2023-06-26T00:00:00"/>
    <d v="2023-07-25T00:00:00"/>
    <d v="2023-08-24T00:00:00"/>
    <d v="2023-09-23T00:00:00"/>
    <d v="2023-10-25T00:00:00"/>
    <d v="2023-11-25T00:00:00"/>
    <d v="2023-12-23T00:00:00"/>
    <d v="2024-01-23T00:00:00"/>
    <d v="2024-02-23T00:00:00"/>
    <d v="2024-03-22T00:00:00"/>
    <d v="2024-04-23T00:00:00"/>
    <d v="2024-05-24T00:00:00"/>
    <d v="2024-06-25T00:00:00"/>
    <d v="2024-07-26T00:00:00"/>
    <d v="2024-08-25T00:00:00"/>
    <n v="32"/>
    <n v="28"/>
    <n v="31"/>
    <n v="30"/>
    <n v="31"/>
    <n v="32"/>
    <n v="30"/>
    <n v="31"/>
    <n v="31"/>
    <n v="31"/>
    <n v="31"/>
    <n v="29"/>
    <n v="30"/>
    <n v="31"/>
    <n v="29"/>
    <n v="31"/>
    <n v="28"/>
    <n v="31"/>
    <n v="31"/>
    <n v="32"/>
    <n v="29"/>
    <n v="30"/>
    <n v="30"/>
    <n v="32"/>
    <n v="31"/>
    <n v="28"/>
    <n v="31"/>
    <n v="31"/>
    <n v="28"/>
    <n v="32"/>
    <n v="31"/>
    <n v="32"/>
    <n v="31"/>
    <n v="30"/>
    <n v="31"/>
    <d v="2024-09-24T00:00:00"/>
    <x v="10"/>
    <n v="10"/>
    <n v="8"/>
    <n v="8"/>
    <x v="13"/>
    <n v="4"/>
    <x v="13"/>
    <s v="M"/>
    <n v="4"/>
    <x v="13"/>
    <s v="M"/>
    <n v="3"/>
    <x v="10"/>
    <x v="10"/>
    <n v="7"/>
    <n v="5"/>
    <d v="2024-10-09T00:00:00"/>
    <n v="7"/>
    <n v="5"/>
    <d v="2023-08-14T00:00:00"/>
    <d v="2023-09-13T00:00:00"/>
    <d v="2023-10-10T00:00:00"/>
    <d v="2023-11-09T00:00:00"/>
    <d v="2024-05-15T00:00:00"/>
    <d v="2024-06-14T00:00:00"/>
    <d v="2024-07-16T00:00:00"/>
    <d v="2024-08-09T00:00:00"/>
    <d v="2024-10-15T00:00:00"/>
  </r>
  <r>
    <s v="MLB"/>
    <x v="60"/>
    <s v="Urb. Lluvia de Oro"/>
    <s v="ML2 - MLB"/>
    <n v="569"/>
    <n v="570"/>
    <n v="0"/>
    <m/>
    <m/>
    <n v="13325757"/>
    <n v="6990325"/>
    <n v="0.43610087007815956"/>
    <n v="475.66666666666669"/>
    <n v="47.4375"/>
    <n v="400"/>
    <n v="12.015810276679842"/>
    <n v="60"/>
    <n v="0.79062500000000002"/>
    <n v="30"/>
    <n v="1.58125"/>
    <d v="2021-10-25T00:00:00"/>
    <d v="2021-11-25T00:00:00"/>
    <d v="2021-12-23T00:00:00"/>
    <d v="2022-01-23T00:00:00"/>
    <d v="2022-02-22T00:00:00"/>
    <d v="2022-03-25T00:00:00"/>
    <d v="2022-04-26T00:00:00"/>
    <d v="2022-05-26T00:00:00"/>
    <d v="2022-06-26T00:00:00"/>
    <d v="2022-07-27T00:00:00"/>
    <d v="2022-08-27T00:00:00"/>
    <d v="2022-09-27T00:00:00"/>
    <d v="2022-10-26T00:00:00"/>
    <d v="2022-11-25T00:00:00"/>
    <d v="2022-12-26T00:00:00"/>
    <d v="2023-01-24T00:00:00"/>
    <d v="2023-02-24T00:00:00"/>
    <d v="2023-03-24T00:00:00"/>
    <d v="2023-04-24T00:00:00"/>
    <d v="2023-05-25T00:00:00"/>
    <d v="2023-06-26T00:00:00"/>
    <d v="2023-07-25T00:00:00"/>
    <d v="2023-08-24T00:00:00"/>
    <d v="2023-09-23T00:00:00"/>
    <d v="2023-10-25T00:00:00"/>
    <d v="2023-11-25T00:00:00"/>
    <d v="2023-12-23T00:00:00"/>
    <d v="2024-01-23T00:00:00"/>
    <d v="2024-02-23T00:00:00"/>
    <d v="2024-03-22T00:00:00"/>
    <d v="2024-04-23T00:00:00"/>
    <d v="2024-05-24T00:00:00"/>
    <d v="2024-06-25T00:00:00"/>
    <d v="2024-07-26T00:00:00"/>
    <d v="2024-08-25T00:00:00"/>
    <n v="31"/>
    <n v="28"/>
    <n v="31"/>
    <n v="30"/>
    <n v="31"/>
    <n v="32"/>
    <n v="30"/>
    <n v="31"/>
    <n v="31"/>
    <n v="31"/>
    <n v="31"/>
    <n v="29"/>
    <n v="30"/>
    <n v="31"/>
    <n v="29"/>
    <n v="31"/>
    <n v="28"/>
    <n v="31"/>
    <n v="31"/>
    <n v="32"/>
    <n v="29"/>
    <n v="30"/>
    <n v="30"/>
    <n v="32"/>
    <n v="31"/>
    <n v="28"/>
    <n v="31"/>
    <n v="31"/>
    <n v="28"/>
    <n v="32"/>
    <n v="31"/>
    <n v="32"/>
    <n v="31"/>
    <n v="30"/>
    <n v="31"/>
    <d v="2024-09-24T00:00:00"/>
    <x v="10"/>
    <n v="10"/>
    <n v="8"/>
    <n v="8"/>
    <x v="13"/>
    <n v="4"/>
    <x v="13"/>
    <s v="M"/>
    <n v="4"/>
    <x v="13"/>
    <s v="M"/>
    <n v="3"/>
    <x v="10"/>
    <x v="10"/>
    <n v="7"/>
    <n v="5"/>
    <d v="2024-10-09T00:00:00"/>
    <n v="7"/>
    <n v="5"/>
    <d v="2023-08-14T00:00:00"/>
    <d v="2023-09-13T00:00:00"/>
    <d v="2023-10-10T00:00:00"/>
    <d v="2023-11-09T00:00:00"/>
    <d v="2024-05-15T00:00:00"/>
    <d v="2024-06-14T00:00:00"/>
    <d v="2024-07-16T00:00:00"/>
    <d v="2024-08-14T00:00:00"/>
    <d v="2024-10-15T00:00:00"/>
  </r>
  <r>
    <s v="GLP"/>
    <x v="61"/>
    <s v="Galapa - Abajo"/>
    <s v="ABJ - GLP"/>
    <n v="4171"/>
    <n v="4124"/>
    <n v="319"/>
    <m/>
    <m/>
    <n v="426059545"/>
    <n v="318817263"/>
    <n v="0.95415626145870747"/>
    <n v="951.33333333333337"/>
    <n v="287.97916666666669"/>
    <n v="344.14285714285717"/>
    <n v="14.320480358822252"/>
    <n v="60"/>
    <n v="4.7996527777777782"/>
    <n v="30"/>
    <n v="9.5993055555555564"/>
    <d v="2021-10-25T00:00:00"/>
    <d v="2021-11-25T00:00:00"/>
    <d v="2021-12-24T00:00:00"/>
    <d v="2022-01-25T00:00:00"/>
    <d v="2022-02-24T00:00:00"/>
    <d v="2022-03-28T00:00:00"/>
    <d v="2022-04-28T00:00:00"/>
    <d v="2022-05-28T00:00:00"/>
    <d v="2022-06-29T00:00:00"/>
    <d v="2022-07-29T00:00:00"/>
    <d v="2022-08-29T00:00:00"/>
    <d v="2022-09-28T00:00:00"/>
    <d v="2022-10-27T00:00:00"/>
    <d v="2022-11-25T00:00:00"/>
    <d v="2022-12-26T00:00:00"/>
    <d v="2023-01-24T00:00:00"/>
    <d v="2023-02-24T00:00:00"/>
    <d v="2023-03-24T00:00:00"/>
    <d v="2023-04-24T00:00:00"/>
    <d v="2023-05-25T00:00:00"/>
    <d v="2023-06-26T00:00:00"/>
    <d v="2023-07-25T00:00:00"/>
    <d v="2023-08-24T00:00:00"/>
    <d v="2023-09-23T00:00:00"/>
    <d v="2023-10-24T00:00:00"/>
    <d v="2023-11-25T00:00:00"/>
    <d v="2023-12-23T00:00:00"/>
    <d v="2024-01-23T00:00:00"/>
    <d v="2024-02-23T00:00:00"/>
    <d v="2024-03-22T00:00:00"/>
    <d v="2024-04-23T00:00:00"/>
    <d v="2024-05-24T00:00:00"/>
    <d v="2024-06-25T00:00:00"/>
    <d v="2024-07-26T00:00:00"/>
    <d v="2024-08-26T00:00:00"/>
    <n v="31"/>
    <n v="29"/>
    <n v="32"/>
    <n v="30"/>
    <n v="32"/>
    <n v="31"/>
    <n v="30"/>
    <n v="32"/>
    <n v="30"/>
    <n v="31"/>
    <n v="30"/>
    <n v="29"/>
    <n v="29"/>
    <n v="31"/>
    <n v="29"/>
    <n v="31"/>
    <n v="28"/>
    <n v="31"/>
    <n v="31"/>
    <n v="32"/>
    <n v="29"/>
    <n v="30"/>
    <n v="30"/>
    <n v="31"/>
    <n v="32"/>
    <n v="28"/>
    <n v="31"/>
    <n v="31"/>
    <n v="28"/>
    <n v="32"/>
    <n v="31"/>
    <n v="32"/>
    <n v="31"/>
    <n v="31"/>
    <n v="31"/>
    <d v="2024-09-25T00:00:00"/>
    <x v="11"/>
    <n v="9"/>
    <n v="7"/>
    <n v="7"/>
    <x v="13"/>
    <n v="4"/>
    <x v="13"/>
    <s v="M"/>
    <n v="4"/>
    <x v="13"/>
    <s v="M"/>
    <n v="4"/>
    <x v="11"/>
    <x v="11"/>
    <n v="7"/>
    <n v="5"/>
    <d v="2024-10-10T00:00:00"/>
    <n v="7"/>
    <n v="5"/>
    <d v="2023-08-15T00:00:00"/>
    <d v="2023-09-13T00:00:00"/>
    <d v="2023-10-10T00:00:00"/>
    <d v="2023-11-10T00:00:00"/>
    <d v="2024-05-14T00:00:00"/>
    <d v="2024-06-13T00:00:00"/>
    <d v="2024-07-17T00:00:00"/>
    <d v="2024-08-10T00:00:00"/>
    <d v="2024-10-16T00:00:00"/>
  </r>
  <r>
    <s v="BAR"/>
    <x v="62"/>
    <s v="Cienagueta"/>
    <s v="CIE - BAR"/>
    <n v="1142"/>
    <n v="1141"/>
    <n v="0"/>
    <m/>
    <m/>
    <n v="41981750"/>
    <n v="28093105"/>
    <n v="0.93783067532575315"/>
    <n v="207.33333333333334"/>
    <n v="56.166666666666671"/>
    <n v="351.5"/>
    <n v="20.314540059347181"/>
    <n v="60"/>
    <n v="0.93611111111111123"/>
    <n v="30"/>
    <n v="1.8722222222222225"/>
    <d v="2021-10-25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8T00:00:00"/>
    <d v="2022-09-28T00:00:00"/>
    <d v="2022-10-27T00:00:00"/>
    <d v="2022-11-27T00:00:00"/>
    <d v="2022-12-28T00:00:00"/>
    <d v="2023-01-26T00:00:00"/>
    <d v="2023-02-26T00:00:00"/>
    <d v="2023-03-27T00:00:00"/>
    <d v="2023-04-26T00:00:00"/>
    <d v="2023-05-27T00:00:00"/>
    <d v="2023-06-27T00:00:00"/>
    <d v="2023-07-27T00:00:00"/>
    <d v="2023-08-26T00:00:00"/>
    <d v="2023-09-26T00:00:00"/>
    <d v="2023-10-26T00:00:00"/>
    <d v="2023-11-27T00:00:00"/>
    <d v="2023-12-26T00:00:00"/>
    <d v="2024-01-24T00:00:00"/>
    <d v="2024-02-24T00:00:00"/>
    <d v="2024-03-23T00:00:00"/>
    <d v="2024-04-24T00:00:00"/>
    <d v="2024-05-25T00:00:00"/>
    <d v="2024-06-26T00:00:00"/>
    <d v="2024-07-27T00:00:00"/>
    <d v="2024-08-27T00:00:00"/>
    <n v="32"/>
    <n v="28"/>
    <n v="32"/>
    <n v="30"/>
    <n v="30"/>
    <n v="32"/>
    <n v="30"/>
    <n v="32"/>
    <n v="30"/>
    <n v="31"/>
    <n v="31"/>
    <n v="29"/>
    <n v="31"/>
    <n v="31"/>
    <n v="29"/>
    <n v="31"/>
    <n v="29"/>
    <n v="30"/>
    <n v="31"/>
    <n v="31"/>
    <n v="30"/>
    <n v="30"/>
    <n v="31"/>
    <n v="30"/>
    <n v="32"/>
    <n v="29"/>
    <n v="29"/>
    <n v="31"/>
    <n v="28"/>
    <n v="32"/>
    <n v="31"/>
    <n v="32"/>
    <n v="31"/>
    <n v="31"/>
    <n v="31"/>
    <d v="2024-09-26T00:00:00"/>
    <x v="13"/>
    <n v="8"/>
    <n v="6"/>
    <n v="6"/>
    <x v="13"/>
    <n v="4"/>
    <x v="13"/>
    <s v="M"/>
    <n v="4"/>
    <x v="13"/>
    <s v="T"/>
    <n v="4"/>
    <x v="11"/>
    <x v="11"/>
    <n v="7"/>
    <n v="5"/>
    <d v="2024-10-10T00:00:00"/>
    <n v="7"/>
    <n v="5"/>
    <d v="2023-08-16T00:00:00"/>
    <d v="2023-09-15T00:00:00"/>
    <d v="2023-10-12T00:00:00"/>
    <d v="2023-11-14T00:00:00"/>
    <d v="2024-05-16T00:00:00"/>
    <d v="2024-06-15T00:00:00"/>
    <d v="2024-07-17T00:00:00"/>
    <d v="2024-08-10T00:00:00"/>
    <d v="2024-10-16T00:00:00"/>
  </r>
  <r>
    <s v="BAR"/>
    <x v="63"/>
    <s v="Centro - España"/>
    <s v="ESP - BAR"/>
    <n v="3170"/>
    <n v="3181"/>
    <n v="19"/>
    <m/>
    <m/>
    <n v="161310001"/>
    <n v="129029659"/>
    <n v="0.9131561990553364"/>
    <n v="731.66666666666663"/>
    <n v="175.79166666666666"/>
    <n v="338.28571428571428"/>
    <n v="18.095283242474522"/>
    <n v="60"/>
    <n v="2.9298611111111108"/>
    <n v="30"/>
    <n v="5.8597222222222216"/>
    <d v="2021-10-26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8T00:00:00"/>
    <d v="2022-09-27T00:00:00"/>
    <d v="2022-10-26T00:00:00"/>
    <d v="2022-11-27T00:00:00"/>
    <d v="2022-12-28T00:00:00"/>
    <d v="2023-01-26T00:00:00"/>
    <d v="2023-02-26T00:00:00"/>
    <d v="2023-03-27T00:00:00"/>
    <d v="2023-04-26T00:00:00"/>
    <d v="2023-05-27T00:00:00"/>
    <d v="2023-06-28T00:00:00"/>
    <d v="2023-07-28T00:00:00"/>
    <d v="2023-08-28T00:00:00"/>
    <d v="2023-09-27T00:00:00"/>
    <d v="2023-10-27T00:00:00"/>
    <d v="2023-11-27T00:00:00"/>
    <d v="2023-12-26T00:00:00"/>
    <d v="2024-01-24T00:00:00"/>
    <d v="2024-02-24T00:00:00"/>
    <d v="2024-03-23T00:00:00"/>
    <d v="2024-04-24T00:00:00"/>
    <d v="2024-05-25T00:00:00"/>
    <d v="2024-06-26T00:00:00"/>
    <d v="2024-07-27T00:00:00"/>
    <d v="2024-08-27T00:00:00"/>
    <n v="31"/>
    <n v="28"/>
    <n v="32"/>
    <n v="30"/>
    <n v="30"/>
    <n v="32"/>
    <n v="30"/>
    <n v="32"/>
    <n v="30"/>
    <n v="31"/>
    <n v="30"/>
    <n v="29"/>
    <n v="32"/>
    <n v="31"/>
    <n v="29"/>
    <n v="31"/>
    <n v="29"/>
    <n v="30"/>
    <n v="31"/>
    <n v="32"/>
    <n v="30"/>
    <n v="31"/>
    <n v="30"/>
    <n v="30"/>
    <n v="31"/>
    <n v="29"/>
    <n v="29"/>
    <n v="31"/>
    <n v="28"/>
    <n v="32"/>
    <n v="31"/>
    <n v="32"/>
    <n v="31"/>
    <n v="31"/>
    <n v="31"/>
    <d v="2024-09-26T00:00:00"/>
    <x v="13"/>
    <n v="8"/>
    <n v="6"/>
    <n v="6"/>
    <x v="13"/>
    <n v="4"/>
    <x v="13"/>
    <s v="M"/>
    <n v="4"/>
    <x v="13"/>
    <s v="T"/>
    <n v="4"/>
    <x v="11"/>
    <x v="11"/>
    <n v="7"/>
    <n v="5"/>
    <d v="2024-10-10T00:00:00"/>
    <n v="7"/>
    <n v="5"/>
    <d v="2023-08-16T00:00:00"/>
    <d v="2023-09-24T00:00:00"/>
    <d v="2023-10-13T00:00:00"/>
    <d v="2023-11-14T00:00:00"/>
    <d v="2024-05-16T00:00:00"/>
    <d v="2024-06-15T00:00:00"/>
    <d v="2024-07-16T00:00:00"/>
    <d v="2024-08-10T00:00:00"/>
    <d v="2024-10-16T00:00:00"/>
  </r>
  <r>
    <s v="GLP"/>
    <x v="64"/>
    <s v="Galapa - Arriba"/>
    <s v="ARB - GLP"/>
    <n v="4074"/>
    <n v="4042"/>
    <n v="13"/>
    <m/>
    <m/>
    <n v="351715612"/>
    <n v="237072053"/>
    <n v="0.87076745744708817"/>
    <n v="805.66666666666663"/>
    <n v="207.58333333333334"/>
    <n v="371.5"/>
    <n v="19.471698113207545"/>
    <n v="60"/>
    <n v="3.4597222222222226"/>
    <n v="30"/>
    <n v="6.9194444444444452"/>
    <d v="2021-10-24T00:00:00"/>
    <d v="2021-11-25T00:00:00"/>
    <d v="2021-12-23T00:00:00"/>
    <d v="2022-01-23T00:00:00"/>
    <d v="2022-02-22T00:00:00"/>
    <d v="2022-03-25T00:00:00"/>
    <d v="2022-04-26T00:00:00"/>
    <d v="2022-05-26T00:00:00"/>
    <d v="2022-06-26T00:00:00"/>
    <d v="2022-07-27T00:00:00"/>
    <d v="2022-08-28T00:00:00"/>
    <d v="2022-09-28T00:00:00"/>
    <d v="2022-10-28T00:00:00"/>
    <d v="2022-11-26T00:00:00"/>
    <d v="2022-12-27T00:00:00"/>
    <d v="2023-01-25T00:00:00"/>
    <d v="2023-02-25T00:00:00"/>
    <d v="2023-03-26T00:00:00"/>
    <d v="2023-04-25T00:00:00"/>
    <d v="2023-05-26T00:00:00"/>
    <d v="2023-06-27T00:00:00"/>
    <d v="2023-07-27T00:00:00"/>
    <d v="2023-08-26T00:00:00"/>
    <d v="2023-09-26T00:00:00"/>
    <d v="2023-10-26T00:00:00"/>
    <d v="2023-11-26T00:00:00"/>
    <d v="2023-12-26T00:00:00"/>
    <d v="2024-01-24T00:00:00"/>
    <d v="2024-02-24T00:00:00"/>
    <d v="2024-03-23T00:00:00"/>
    <d v="2024-04-24T00:00:00"/>
    <d v="2024-05-25T00:00:00"/>
    <d v="2024-06-26T00:00:00"/>
    <d v="2024-07-27T00:00:00"/>
    <d v="2024-08-27T00:00:00"/>
    <n v="32"/>
    <n v="28"/>
    <n v="31"/>
    <n v="30"/>
    <n v="31"/>
    <n v="32"/>
    <n v="30"/>
    <n v="31"/>
    <n v="31"/>
    <n v="32"/>
    <n v="31"/>
    <n v="30"/>
    <n v="29"/>
    <n v="31"/>
    <n v="29"/>
    <n v="31"/>
    <n v="29"/>
    <n v="30"/>
    <n v="31"/>
    <n v="32"/>
    <n v="30"/>
    <n v="30"/>
    <n v="31"/>
    <n v="30"/>
    <n v="31"/>
    <n v="30"/>
    <n v="29"/>
    <n v="31"/>
    <n v="28"/>
    <n v="32"/>
    <n v="31"/>
    <n v="32"/>
    <n v="31"/>
    <n v="31"/>
    <n v="31"/>
    <d v="2024-09-26T00:00:00"/>
    <x v="13"/>
    <n v="8"/>
    <n v="6"/>
    <n v="6"/>
    <x v="13"/>
    <n v="4"/>
    <x v="13"/>
    <s v="M"/>
    <n v="4"/>
    <x v="13"/>
    <s v="M"/>
    <n v="4"/>
    <x v="11"/>
    <x v="11"/>
    <n v="7"/>
    <n v="5"/>
    <d v="2024-10-10T00:00:00"/>
    <n v="7"/>
    <n v="5"/>
    <d v="2023-08-16T00:00:00"/>
    <d v="2023-09-15T00:00:00"/>
    <d v="2023-10-13T00:00:00"/>
    <d v="2023-11-14T00:00:00"/>
    <d v="2024-05-16T00:00:00"/>
    <d v="2024-06-15T00:00:00"/>
    <d v="2024-07-17T00:00:00"/>
    <d v="2024-08-13T00:00:00"/>
    <d v="2024-10-16T00:00:00"/>
  </r>
  <r>
    <s v="SA"/>
    <x v="65"/>
    <s v="Zona 1"/>
    <s v="SA1 - SA"/>
    <n v="6142"/>
    <n v="5932"/>
    <n v="3"/>
    <m/>
    <m/>
    <n v="267601562"/>
    <n v="132381160"/>
    <n v="0.75958570116786761"/>
    <n v="1377.6666666666667"/>
    <n v="506.125"/>
    <n v="350.44444444444446"/>
    <n v="11.720424796245986"/>
    <n v="60"/>
    <n v="8.4354166666666668"/>
    <n v="30"/>
    <n v="16.870833333333334"/>
    <d v="2021-10-25T00:00:00"/>
    <d v="2021-11-26T00:00:00"/>
    <d v="2021-12-26T00:00:00"/>
    <d v="2022-01-26T00:00:00"/>
    <d v="2022-02-25T00:00:00"/>
    <d v="2022-03-28T00:00:00"/>
    <d v="2022-04-28T00:00:00"/>
    <d v="2022-05-28T00:00:00"/>
    <d v="2022-06-29T00:00:00"/>
    <d v="2022-07-29T00:00:00"/>
    <d v="2022-08-29T00:00:00"/>
    <d v="2022-09-28T00:00:00"/>
    <d v="2022-10-27T00:00:00"/>
    <d v="2022-11-26T00:00:00"/>
    <d v="2022-12-27T00:00:00"/>
    <d v="2023-01-25T00:00:00"/>
    <d v="2023-02-25T00:00:00"/>
    <d v="2023-03-26T00:00:00"/>
    <d v="2023-04-25T00:00:00"/>
    <d v="2023-05-26T00:00:00"/>
    <d v="2023-06-27T00:00:00"/>
    <d v="2023-07-27T00:00:00"/>
    <d v="2023-08-26T00:00:00"/>
    <d v="2023-09-26T00:00:00"/>
    <d v="2023-10-27T00:00:00"/>
    <d v="2023-11-26T00:00:00"/>
    <d v="2023-12-26T00:00:00"/>
    <d v="2024-01-24T00:00:00"/>
    <d v="2024-02-24T00:00:00"/>
    <d v="2024-03-23T00:00:00"/>
    <d v="2024-04-24T00:00:00"/>
    <d v="2024-05-25T00:00:00"/>
    <d v="2024-06-26T00:00:00"/>
    <d v="2024-07-27T00:00:00"/>
    <d v="2024-08-27T00:00:00"/>
    <n v="32"/>
    <n v="30"/>
    <n v="31"/>
    <n v="30"/>
    <n v="31"/>
    <n v="31"/>
    <n v="30"/>
    <n v="32"/>
    <n v="30"/>
    <n v="31"/>
    <n v="30"/>
    <n v="29"/>
    <n v="30"/>
    <n v="31"/>
    <n v="29"/>
    <n v="31"/>
    <n v="29"/>
    <n v="30"/>
    <n v="31"/>
    <n v="32"/>
    <n v="30"/>
    <n v="30"/>
    <n v="31"/>
    <n v="31"/>
    <n v="30"/>
    <n v="30"/>
    <n v="29"/>
    <n v="31"/>
    <n v="28"/>
    <n v="32"/>
    <n v="31"/>
    <n v="32"/>
    <n v="31"/>
    <n v="31"/>
    <n v="30"/>
    <d v="2024-09-25T00:00:00"/>
    <x v="11"/>
    <n v="9"/>
    <n v="7"/>
    <n v="7"/>
    <x v="13"/>
    <n v="4"/>
    <x v="13"/>
    <s v="M"/>
    <n v="4"/>
    <x v="13"/>
    <s v="T"/>
    <n v="4"/>
    <x v="11"/>
    <x v="11"/>
    <n v="7"/>
    <n v="5"/>
    <d v="2024-10-10T00:00:00"/>
    <n v="7"/>
    <n v="5"/>
    <d v="2023-08-16T00:00:00"/>
    <d v="2023-09-14T00:00:00"/>
    <d v="2023-10-12T00:00:00"/>
    <d v="2023-11-14T00:00:00"/>
    <d v="2024-05-16T00:00:00"/>
    <d v="2024-06-15T00:00:00"/>
    <d v="2024-07-17T00:00:00"/>
    <d v="2024-08-10T00:00:00"/>
    <d v="2024-10-16T00:00:00"/>
  </r>
  <r>
    <s v="STO"/>
    <x v="66"/>
    <s v="Zona B3"/>
    <s v="B3 - STO"/>
    <n v="1839"/>
    <n v="1810"/>
    <n v="12"/>
    <m/>
    <m/>
    <n v="88046004"/>
    <n v="46072996"/>
    <n v="0.84657061159810887"/>
    <n v="478"/>
    <n v="114.8125"/>
    <n v="362"/>
    <n v="15.764833968426784"/>
    <n v="60"/>
    <n v="1.9135416666666667"/>
    <n v="30"/>
    <n v="3.8270833333333334"/>
    <d v="2021-10-28T00:00:00"/>
    <d v="2021-11-29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0T00:00:00"/>
    <d v="2022-09-29T00:00:00"/>
    <d v="2022-10-30T00:00:00"/>
    <d v="2022-11-28T00:00:00"/>
    <d v="2022-12-29T00:00:00"/>
    <d v="2023-01-27T00:00:00"/>
    <d v="2023-02-27T00:00:00"/>
    <d v="2023-03-29T00:00:00"/>
    <d v="2023-04-28T00:00:00"/>
    <d v="2023-05-30T00:00:00"/>
    <d v="2023-06-30T00:00:00"/>
    <d v="2023-07-31T00:00:00"/>
    <d v="2023-08-29T00:00:00"/>
    <d v="2023-09-28T00:00:00"/>
    <d v="2023-10-28T00:00:00"/>
    <d v="2023-11-28T00:00:00"/>
    <d v="2023-12-28T00:00:00"/>
    <d v="2024-01-26T00:00:00"/>
    <d v="2024-02-27T00:00:00"/>
    <d v="2024-03-27T00:00:00"/>
    <d v="2024-04-26T00:00:00"/>
    <d v="2024-05-28T00:00:00"/>
    <d v="2024-06-28T00:00:00"/>
    <d v="2024-07-30T00:00:00"/>
    <d v="2024-08-29T00:00:00"/>
    <n v="32"/>
    <n v="29"/>
    <n v="30"/>
    <n v="30"/>
    <n v="32"/>
    <n v="30"/>
    <n v="32"/>
    <n v="30"/>
    <n v="30"/>
    <n v="31"/>
    <n v="30"/>
    <n v="31"/>
    <n v="29"/>
    <n v="31"/>
    <n v="29"/>
    <n v="31"/>
    <n v="30"/>
    <n v="30"/>
    <n v="32"/>
    <n v="31"/>
    <n v="31"/>
    <n v="29"/>
    <n v="30"/>
    <n v="30"/>
    <n v="31"/>
    <n v="30"/>
    <n v="29"/>
    <n v="32"/>
    <n v="29"/>
    <n v="30"/>
    <n v="32"/>
    <n v="31"/>
    <n v="32"/>
    <n v="30"/>
    <n v="32"/>
    <d v="2024-09-29T00:00:00"/>
    <x v="14"/>
    <n v="5"/>
    <n v="5"/>
    <n v="5"/>
    <x v="13"/>
    <n v="4"/>
    <x v="13"/>
    <s v="M"/>
    <n v="4"/>
    <x v="13"/>
    <s v="T"/>
    <n v="4"/>
    <x v="11"/>
    <x v="11"/>
    <n v="7"/>
    <n v="5"/>
    <d v="2024-10-10T00:00:00"/>
    <n v="7"/>
    <n v="5"/>
    <d v="2023-08-18T00:00:00"/>
    <d v="2023-09-18T00:00:00"/>
    <d v="2023-10-17T00:00:00"/>
    <d v="2023-11-21T00:00:00"/>
    <d v="2024-05-18T00:00:00"/>
    <d v="2024-06-15T00:00:00"/>
    <d v="2024-07-17T00:00:00"/>
    <d v="2024-08-14T00:00:00"/>
    <d v="2024-10-16T00:00:00"/>
  </r>
  <r>
    <s v="SO"/>
    <x v="67"/>
    <s v="Zona 30B"/>
    <s v="30B - SO"/>
    <n v="11745"/>
    <n v="11922"/>
    <n v="52"/>
    <m/>
    <m/>
    <n v="434952950"/>
    <n v="248327836"/>
    <n v="0.84697894775710081"/>
    <n v="1700.6666666666667"/>
    <n v="828.39583333333326"/>
    <n v="400"/>
    <n v="14.391670648592914"/>
    <n v="60"/>
    <n v="13.806597222222221"/>
    <n v="30"/>
    <n v="27.613194444444442"/>
    <d v="2021-10-25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8T00:00:00"/>
    <d v="2022-09-29T00:00:00"/>
    <d v="2022-10-28T00:00:00"/>
    <d v="2022-11-26T00:00:00"/>
    <d v="2022-12-27T00:00:00"/>
    <d v="2023-01-25T00:00:00"/>
    <d v="2023-02-25T00:00:00"/>
    <d v="2023-03-27T00:00:00"/>
    <d v="2023-04-26T00:00:00"/>
    <d v="2023-05-27T00:00:00"/>
    <d v="2023-06-28T00:00:00"/>
    <d v="2023-07-27T00:00:00"/>
    <d v="2023-08-26T00:00:00"/>
    <d v="2023-09-26T00:00:00"/>
    <d v="2023-10-26T00:00:00"/>
    <d v="2023-11-26T00:00:00"/>
    <d v="2023-12-27T00:00:00"/>
    <d v="2024-01-25T00:00:00"/>
    <d v="2024-02-26T00:00:00"/>
    <d v="2024-03-26T00:00:00"/>
    <d v="2024-04-25T00:00:00"/>
    <d v="2024-05-27T00:00:00"/>
    <d v="2024-06-27T00:00:00"/>
    <d v="2024-07-29T00:00:00"/>
    <d v="2024-08-28T00:00:00"/>
    <n v="32"/>
    <n v="28"/>
    <n v="32"/>
    <n v="30"/>
    <n v="30"/>
    <n v="32"/>
    <n v="30"/>
    <n v="32"/>
    <n v="30"/>
    <n v="31"/>
    <n v="32"/>
    <n v="29"/>
    <n v="29"/>
    <n v="31"/>
    <n v="29"/>
    <n v="31"/>
    <n v="30"/>
    <n v="30"/>
    <n v="31"/>
    <n v="32"/>
    <n v="29"/>
    <n v="30"/>
    <n v="31"/>
    <n v="30"/>
    <n v="31"/>
    <n v="31"/>
    <n v="29"/>
    <n v="32"/>
    <n v="29"/>
    <n v="30"/>
    <n v="32"/>
    <n v="31"/>
    <n v="32"/>
    <n v="30"/>
    <n v="31"/>
    <d v="2024-09-27T00:00:00"/>
    <x v="12"/>
    <n v="9"/>
    <n v="6"/>
    <n v="6"/>
    <x v="14"/>
    <n v="3"/>
    <x v="14"/>
    <s v="M"/>
    <n v="5"/>
    <x v="14"/>
    <s v="M"/>
    <n v="2"/>
    <x v="11"/>
    <x v="11"/>
    <n v="7"/>
    <n v="5"/>
    <d v="2024-10-10T00:00:00"/>
    <n v="7"/>
    <n v="5"/>
    <d v="2023-08-16T00:00:00"/>
    <d v="2023-09-15T00:00:00"/>
    <d v="2023-10-12T00:00:00"/>
    <d v="2023-11-15T00:00:00"/>
    <d v="2024-05-17T00:00:00"/>
    <d v="2024-06-19T00:00:00"/>
    <d v="2024-07-17T00:00:00"/>
    <d v="2024-08-13T00:00:00"/>
    <d v="2024-10-16T00:00:00"/>
  </r>
  <r>
    <s v="SO"/>
    <x v="68"/>
    <s v="Zona 26"/>
    <s v="26 - SO"/>
    <n v="3986"/>
    <n v="3667"/>
    <n v="134"/>
    <m/>
    <m/>
    <n v="261681438"/>
    <n v="211739900"/>
    <n v="1.0281875955569326"/>
    <n v="745.33333333333337"/>
    <n v="252.47916666666666"/>
    <n v="394.66666666666669"/>
    <n v="14.523970624638997"/>
    <n v="60"/>
    <n v="4.2079861111111105"/>
    <n v="30"/>
    <n v="8.4159722222222211"/>
    <d v="2021-10-27T00:00:00"/>
    <d v="2021-11-28T00:00:00"/>
    <d v="2021-12-26T00:00:00"/>
    <d v="2022-01-26T00:00:00"/>
    <d v="2022-02-25T00:00:00"/>
    <d v="2022-03-28T00:00:00"/>
    <d v="2022-04-28T00:00:00"/>
    <d v="2022-05-28T00:00:00"/>
    <d v="2022-06-29T00:00:00"/>
    <d v="2022-07-29T00:00:00"/>
    <d v="2022-08-30T00:00:00"/>
    <d v="2022-09-29T00:00:00"/>
    <d v="2022-10-29T00:00:00"/>
    <d v="2022-11-28T00:00:00"/>
    <d v="2022-12-29T00:00:00"/>
    <d v="2023-01-27T00:00:00"/>
    <d v="2023-02-27T00:00:00"/>
    <d v="2023-03-28T00:00:00"/>
    <d v="2023-04-27T00:00:00"/>
    <d v="2023-05-29T00:00:00"/>
    <d v="2023-06-28T00:00:00"/>
    <d v="2023-07-28T00:00:00"/>
    <d v="2023-08-28T00:00:00"/>
    <d v="2023-09-27T00:00:00"/>
    <d v="2023-10-28T00:00:00"/>
    <d v="2023-11-28T00:00:00"/>
    <d v="2023-12-28T00:00:00"/>
    <d v="2024-01-26T00:00:00"/>
    <d v="2024-02-27T00:00:00"/>
    <d v="2024-03-27T00:00:00"/>
    <d v="2024-04-26T00:00:00"/>
    <d v="2024-05-28T00:00:00"/>
    <d v="2024-06-28T00:00:00"/>
    <d v="2024-07-30T00:00:00"/>
    <d v="2024-08-29T00:00:00"/>
    <n v="32"/>
    <n v="28"/>
    <n v="31"/>
    <n v="30"/>
    <n v="31"/>
    <n v="31"/>
    <n v="30"/>
    <n v="32"/>
    <n v="30"/>
    <n v="32"/>
    <n v="30"/>
    <n v="30"/>
    <n v="30"/>
    <n v="31"/>
    <n v="29"/>
    <n v="31"/>
    <n v="29"/>
    <n v="30"/>
    <n v="32"/>
    <n v="30"/>
    <n v="30"/>
    <n v="31"/>
    <n v="30"/>
    <n v="31"/>
    <n v="31"/>
    <n v="30"/>
    <n v="29"/>
    <n v="32"/>
    <n v="29"/>
    <n v="30"/>
    <n v="32"/>
    <n v="31"/>
    <n v="32"/>
    <n v="30"/>
    <n v="32"/>
    <d v="2024-09-29T00:00:00"/>
    <x v="14"/>
    <n v="7"/>
    <n v="6"/>
    <n v="6"/>
    <x v="14"/>
    <n v="3"/>
    <x v="14"/>
    <s v="T"/>
    <n v="5"/>
    <x v="14"/>
    <s v="M"/>
    <n v="3"/>
    <x v="12"/>
    <x v="12"/>
    <n v="7"/>
    <n v="5"/>
    <d v="2024-10-11T00:00:00"/>
    <n v="7"/>
    <n v="5"/>
    <d v="2023-08-17T00:00:00"/>
    <d v="2023-09-16T00:00:00"/>
    <d v="2023-10-13T00:00:00"/>
    <d v="2023-11-15T00:00:00"/>
    <d v="2024-05-17T00:00:00"/>
    <d v="2024-06-19T00:00:00"/>
    <d v="2024-07-18T00:00:00"/>
    <d v="2024-08-16T00:00:00"/>
    <d v="2024-10-17T00:00:00"/>
  </r>
  <r>
    <s v="SO"/>
    <x v="69"/>
    <s v="Zona 27"/>
    <s v="27 - SO"/>
    <n v="4599"/>
    <n v="4112"/>
    <n v="51"/>
    <m/>
    <m/>
    <n v="215766749"/>
    <n v="154548816"/>
    <n v="0.99392218574702018"/>
    <n v="694.33333333333337"/>
    <n v="284.16666666666669"/>
    <n v="383.09523809523807"/>
    <n v="14.470381231671553"/>
    <n v="60"/>
    <n v="4.7361111111111116"/>
    <n v="30"/>
    <n v="9.4722222222222232"/>
    <d v="2021-10-29T00:00:00"/>
    <d v="2021-11-30T00:00:00"/>
    <d v="2021-12-30T00:00:00"/>
    <d v="2022-01-29T00:00:00"/>
    <d v="2022-03-01T00:00:00"/>
    <d v="2022-04-01T00:00:00"/>
    <d v="2022-05-02T00:00:00"/>
    <d v="2022-06-02T00:00:00"/>
    <d v="2022-07-02T00:00:00"/>
    <d v="2022-08-02T00:00:00"/>
    <d v="2022-09-03T00:00:00"/>
    <d v="2022-10-02T00:00:00"/>
    <d v="2022-10-31T00:00:00"/>
    <d v="2022-11-30T00:00:00"/>
    <d v="2022-12-31T00:00:00"/>
    <d v="2023-01-30T00:00:00"/>
    <d v="2023-03-01T00:00:00"/>
    <d v="2023-03-30T00:00:00"/>
    <d v="2023-04-29T00:00:00"/>
    <d v="2023-05-31T00:00:00"/>
    <d v="2023-07-01T00:00:00"/>
    <d v="2023-08-01T00:00:00"/>
    <d v="2023-08-31T00:00:00"/>
    <d v="2023-09-30T00:00:00"/>
    <d v="2023-10-31T00:00:00"/>
    <d v="2023-11-30T00:00:00"/>
    <d v="2023-12-28T00:00:00"/>
    <d v="2024-01-26T00:00:00"/>
    <d v="2024-02-27T00:00:00"/>
    <d v="2024-03-27T00:00:00"/>
    <d v="2024-04-26T00:00:00"/>
    <d v="2024-05-28T00:00:00"/>
    <d v="2024-06-28T00:00:00"/>
    <d v="2024-07-30T00:00:00"/>
    <d v="2024-08-29T00:00:00"/>
    <n v="32"/>
    <n v="30"/>
    <n v="30"/>
    <n v="31"/>
    <n v="31"/>
    <n v="31"/>
    <n v="31"/>
    <n v="30"/>
    <n v="31"/>
    <n v="32"/>
    <n v="29"/>
    <n v="29"/>
    <n v="30"/>
    <n v="31"/>
    <n v="30"/>
    <n v="30"/>
    <n v="29"/>
    <n v="30"/>
    <n v="32"/>
    <n v="31"/>
    <n v="31"/>
    <n v="30"/>
    <n v="30"/>
    <n v="31"/>
    <n v="30"/>
    <n v="28"/>
    <n v="29"/>
    <n v="32"/>
    <n v="29"/>
    <n v="30"/>
    <n v="32"/>
    <n v="31"/>
    <n v="32"/>
    <n v="30"/>
    <n v="32"/>
    <d v="2024-09-29T00:00:00"/>
    <x v="14"/>
    <n v="7"/>
    <n v="6"/>
    <n v="6"/>
    <x v="14"/>
    <n v="3"/>
    <x v="14"/>
    <s v="M"/>
    <n v="5"/>
    <x v="14"/>
    <s v="T"/>
    <n v="3"/>
    <x v="12"/>
    <x v="12"/>
    <n v="7"/>
    <n v="5"/>
    <d v="2024-10-11T00:00:00"/>
    <n v="7"/>
    <n v="5"/>
    <d v="2023-08-22T00:00:00"/>
    <d v="2023-09-19T00:00:00"/>
    <d v="2023-10-18T00:00:00"/>
    <d v="2023-11-17T00:00:00"/>
    <d v="2024-05-17T00:00:00"/>
    <d v="2024-06-20T00:00:00"/>
    <d v="2024-07-18T00:00:00"/>
    <d v="2024-08-14T00:00:00"/>
    <d v="2024-10-17T00:00:00"/>
  </r>
  <r>
    <s v="SO"/>
    <x v="70"/>
    <s v="Zona 9"/>
    <s v="09 - SO"/>
    <n v="6611"/>
    <n v="6376"/>
    <n v="163"/>
    <m/>
    <m/>
    <n v="437026509"/>
    <n v="366416417"/>
    <n v="1.0368970886600342"/>
    <n v="1064"/>
    <n v="441.95833333333331"/>
    <n v="394.77777777777777"/>
    <n v="14.426699349486189"/>
    <n v="60"/>
    <n v="7.3659722222222221"/>
    <n v="30"/>
    <n v="14.731944444444444"/>
    <d v="2021-10-27T00:00:00"/>
    <d v="2021-11-28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0T00:00:00"/>
    <d v="2022-10-01T00:00:00"/>
    <d v="2022-10-30T00:00:00"/>
    <d v="2022-11-28T00:00:00"/>
    <d v="2022-12-29T00:00:00"/>
    <d v="2023-01-27T00:00:00"/>
    <d v="2023-02-27T00:00:00"/>
    <d v="2023-03-29T00:00:00"/>
    <d v="2023-04-28T00:00:00"/>
    <d v="2023-05-30T00:00:00"/>
    <d v="2023-06-30T00:00:00"/>
    <d v="2023-07-31T00:00:00"/>
    <d v="2023-08-29T00:00:00"/>
    <d v="2023-09-28T00:00:00"/>
    <d v="2023-10-28T00:00:00"/>
    <d v="2023-11-28T00:00:00"/>
    <d v="2023-12-29T00:00:00"/>
    <d v="2024-01-27T00:00:00"/>
    <d v="2024-02-28T00:00:00"/>
    <d v="2024-03-30T00:00:00"/>
    <d v="2024-04-27T00:00:00"/>
    <d v="2024-05-29T00:00:00"/>
    <d v="2024-06-29T00:00:00"/>
    <d v="2024-07-31T00:00:00"/>
    <d v="2024-08-30T00:00:00"/>
    <n v="32"/>
    <n v="30"/>
    <n v="30"/>
    <n v="30"/>
    <n v="32"/>
    <n v="30"/>
    <n v="32"/>
    <n v="30"/>
    <n v="30"/>
    <n v="31"/>
    <n v="32"/>
    <n v="29"/>
    <n v="29"/>
    <n v="31"/>
    <n v="29"/>
    <n v="31"/>
    <n v="30"/>
    <n v="30"/>
    <n v="32"/>
    <n v="31"/>
    <n v="31"/>
    <n v="29"/>
    <n v="30"/>
    <n v="30"/>
    <n v="31"/>
    <n v="31"/>
    <n v="29"/>
    <n v="32"/>
    <n v="31"/>
    <n v="28"/>
    <n v="32"/>
    <n v="31"/>
    <n v="32"/>
    <n v="30"/>
    <n v="32"/>
    <d v="2024-09-30T00:00:00"/>
    <x v="15"/>
    <n v="6"/>
    <n v="5"/>
    <n v="5"/>
    <x v="14"/>
    <n v="3"/>
    <x v="14"/>
    <s v="T"/>
    <n v="5"/>
    <x v="14"/>
    <s v="T"/>
    <n v="3"/>
    <x v="12"/>
    <x v="12"/>
    <n v="7"/>
    <n v="5"/>
    <d v="2024-10-11T00:00:00"/>
    <n v="7"/>
    <n v="5"/>
    <d v="2023-08-18T00:00:00"/>
    <d v="2023-09-18T00:00:00"/>
    <d v="2023-10-16T00:00:00"/>
    <d v="2023-11-15T00:00:00"/>
    <d v="2024-05-18T00:00:00"/>
    <d v="2024-06-19T00:00:00"/>
    <d v="2024-07-18T00:00:00"/>
    <d v="2024-08-19T00:00:00"/>
    <d v="2024-10-17T00:00:00"/>
  </r>
  <r>
    <s v="BQ"/>
    <x v="71"/>
    <s v="Zona 40"/>
    <s v="Z40 - BQ"/>
    <n v="6803"/>
    <n v="5676"/>
    <n v="19"/>
    <m/>
    <m/>
    <n v="588695392"/>
    <n v="203910069"/>
    <n v="0.53875986953117283"/>
    <n v="2015.3333333333333"/>
    <n v="560.66666666666663"/>
    <n v="400"/>
    <n v="10.123662306777646"/>
    <n v="60"/>
    <n v="9.3444444444444432"/>
    <n v="30"/>
    <n v="18.688888888888886"/>
    <d v="2021-10-29T00:00:00"/>
    <d v="2021-11-30T00:00:00"/>
    <d v="2021-12-31T00:00:00"/>
    <d v="2022-01-31T00:00:00"/>
    <d v="2022-03-02T00:00:00"/>
    <d v="2022-04-02T00:00:00"/>
    <d v="2022-05-03T00:00:00"/>
    <d v="2022-06-03T00:00:00"/>
    <d v="2022-07-03T00:00:00"/>
    <d v="2022-08-03T00:00:00"/>
    <d v="2022-09-02T00:00:00"/>
    <d v="2022-10-02T00:00:00"/>
    <d v="2022-10-31T00:00:00"/>
    <d v="2022-11-30T00:00:00"/>
    <d v="2022-12-31T00:00:00"/>
    <d v="2023-01-30T00:00:00"/>
    <d v="2023-03-01T00:00:00"/>
    <d v="2023-03-30T00:00:00"/>
    <d v="2023-04-29T00:00:00"/>
    <d v="2023-05-31T00:00:00"/>
    <d v="2023-07-01T00:00:00"/>
    <d v="2023-08-01T00:00:00"/>
    <d v="2023-08-31T00:00:00"/>
    <d v="2023-09-30T00:00:00"/>
    <d v="2023-10-31T00:00:00"/>
    <d v="2023-11-30T00:00:00"/>
    <d v="2023-12-30T00:00:00"/>
    <d v="2024-01-29T00:00:00"/>
    <d v="2024-02-29T00:00:00"/>
    <d v="2024-03-31T00:00:00"/>
    <d v="2024-04-29T00:00:00"/>
    <d v="2024-05-30T00:00:00"/>
    <d v="2024-06-30T00:00:00"/>
    <d v="2024-08-01T00:00:00"/>
    <d v="2024-08-31T00:00:00"/>
    <n v="32"/>
    <n v="31"/>
    <n v="31"/>
    <n v="30"/>
    <n v="31"/>
    <n v="31"/>
    <n v="31"/>
    <n v="30"/>
    <n v="31"/>
    <n v="30"/>
    <n v="30"/>
    <n v="29"/>
    <n v="30"/>
    <n v="31"/>
    <n v="30"/>
    <n v="30"/>
    <n v="29"/>
    <n v="30"/>
    <n v="32"/>
    <n v="31"/>
    <n v="31"/>
    <n v="30"/>
    <n v="30"/>
    <n v="31"/>
    <n v="30"/>
    <n v="30"/>
    <n v="30"/>
    <n v="31"/>
    <n v="31"/>
    <n v="29"/>
    <n v="31"/>
    <n v="31"/>
    <n v="32"/>
    <n v="30"/>
    <n v="32"/>
    <d v="2024-10-01T00:00:00"/>
    <x v="16"/>
    <n v="6"/>
    <n v="5"/>
    <n v="5"/>
    <x v="15"/>
    <n v="3"/>
    <x v="15"/>
    <s v="M"/>
    <n v="4"/>
    <x v="15"/>
    <s v="M"/>
    <n v="2"/>
    <x v="12"/>
    <x v="12"/>
    <n v="7"/>
    <n v="5"/>
    <d v="2024-10-11T00:00:00"/>
    <n v="7"/>
    <n v="5"/>
    <d v="2023-08-18T00:00:00"/>
    <d v="2023-09-18T00:00:00"/>
    <d v="2023-10-17T00:00:00"/>
    <d v="2023-11-16T00:00:00"/>
    <d v="2024-05-22T00:00:00"/>
    <d v="2024-06-20T00:00:00"/>
    <d v="2024-07-19T00:00:00"/>
    <d v="2024-08-19T00:00:00"/>
    <d v="2024-10-17T00:00:00"/>
  </r>
  <r>
    <s v="BQ"/>
    <x v="72"/>
    <s v="Zona 12"/>
    <s v="Z12 - BQ"/>
    <n v="8754"/>
    <n v="7914"/>
    <n v="778"/>
    <m/>
    <m/>
    <n v="1272076373"/>
    <n v="1207752917"/>
    <n v="1.000884968505469"/>
    <n v="1926.3333333333333"/>
    <n v="527.5625"/>
    <n v="450.16666666666703"/>
    <n v="15.001066224380997"/>
    <n v="60"/>
    <n v="8.7927083333333336"/>
    <n v="30"/>
    <n v="17.585416666666667"/>
    <d v="2021-10-30T00:00:00"/>
    <d v="2021-12-01T00:00:00"/>
    <d v="2021-12-31T00:00:00"/>
    <d v="2022-02-01T00:00:00"/>
    <d v="2022-03-03T00:00:00"/>
    <d v="2022-04-04T00:00:00"/>
    <d v="2022-05-04T00:00:00"/>
    <d v="2022-06-04T00:00:00"/>
    <d v="2022-07-05T00:00:00"/>
    <d v="2022-08-04T00:00:00"/>
    <d v="2022-09-02T00:00:00"/>
    <d v="2022-10-03T00:00:00"/>
    <d v="2022-11-01T00:00:00"/>
    <d v="2022-12-01T00:00:00"/>
    <d v="2023-01-02T00:00:00"/>
    <d v="2023-01-31T00:00:00"/>
    <d v="2023-03-02T00:00:00"/>
    <d v="2023-03-31T00:00:00"/>
    <d v="2023-05-02T00:00:00"/>
    <d v="2023-06-01T00:00:00"/>
    <d v="2023-07-03T00:00:00"/>
    <d v="2023-08-02T00:00:00"/>
    <d v="2023-09-01T00:00:00"/>
    <d v="2023-10-02T00:00:00"/>
    <d v="2023-11-01T00:00:00"/>
    <d v="2023-12-01T00:00:00"/>
    <d v="2024-01-02T00:00:00"/>
    <d v="2024-01-30T00:00:00"/>
    <d v="2024-03-01T00:00:00"/>
    <d v="2024-04-01T00:00:00"/>
    <d v="2024-04-30T00:00:00"/>
    <d v="2024-05-31T00:00:00"/>
    <d v="2024-07-02T00:00:00"/>
    <d v="2024-08-02T00:00:00"/>
    <d v="2024-09-02T00:00:00"/>
    <n v="32"/>
    <n v="30"/>
    <n v="32"/>
    <n v="30"/>
    <n v="32"/>
    <n v="30"/>
    <n v="31"/>
    <n v="31"/>
    <n v="30"/>
    <n v="29"/>
    <n v="31"/>
    <n v="29"/>
    <n v="30"/>
    <n v="32"/>
    <n v="29"/>
    <n v="30"/>
    <n v="29"/>
    <n v="32"/>
    <n v="30"/>
    <n v="32"/>
    <n v="30"/>
    <n v="30"/>
    <n v="31"/>
    <n v="30"/>
    <n v="30"/>
    <n v="32"/>
    <n v="28"/>
    <n v="31"/>
    <n v="31"/>
    <n v="29"/>
    <n v="31"/>
    <n v="32"/>
    <n v="31"/>
    <n v="31"/>
    <n v="32"/>
    <d v="2024-10-03T00:00:00"/>
    <x v="17"/>
    <n v="5"/>
    <n v="4"/>
    <n v="4"/>
    <x v="16"/>
    <n v="3"/>
    <x v="16"/>
    <s v="T"/>
    <n v="5"/>
    <x v="16"/>
    <s v="T"/>
    <n v="1"/>
    <x v="12"/>
    <x v="12"/>
    <n v="7"/>
    <n v="5"/>
    <d v="2024-10-11T00:00:00"/>
    <n v="7"/>
    <n v="5"/>
    <d v="2023-08-23T00:00:00"/>
    <d v="2023-09-20T00:00:00"/>
    <d v="2023-10-19T00:00:00"/>
    <d v="2023-11-17T00:00:00"/>
    <d v="2024-05-22T00:00:00"/>
    <d v="2024-06-22T00:00:00"/>
    <d v="2024-07-25T00:00:00"/>
    <d v="2024-08-21T00:00:00"/>
    <d v="2024-10-17T00:00:00"/>
  </r>
  <r>
    <s v="BQ"/>
    <x v="73"/>
    <s v="Zona 14"/>
    <s v="Z14 - BQ"/>
    <n v="8663"/>
    <n v="7917"/>
    <n v="886"/>
    <m/>
    <m/>
    <n v="1224141713"/>
    <n v="943495515"/>
    <n v="0.86058332398453363"/>
    <n v="1829.6666666666667"/>
    <n v="504.20833333333331"/>
    <n v="450"/>
    <n v="15.701842822907198"/>
    <n v="60"/>
    <n v="8.4034722222222218"/>
    <n v="30"/>
    <n v="16.806944444444444"/>
    <d v="2021-10-26T00:00:00"/>
    <d v="2021-11-27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0T00:00:00"/>
    <d v="2022-09-30T00:00:00"/>
    <d v="2022-10-29T00:00:00"/>
    <d v="2022-11-27T00:00:00"/>
    <d v="2022-12-28T00:00:00"/>
    <d v="2023-01-26T00:00:00"/>
    <d v="2023-02-26T00:00:00"/>
    <d v="2023-03-28T00:00:00"/>
    <d v="2023-04-27T00:00:00"/>
    <d v="2023-05-29T00:00:00"/>
    <d v="2023-06-29T00:00:00"/>
    <d v="2023-07-28T00:00:00"/>
    <d v="2023-08-28T00:00:00"/>
    <d v="2023-09-27T00:00:00"/>
    <d v="2023-10-27T00:00:00"/>
    <d v="2023-11-27T00:00:00"/>
    <d v="2023-12-28T00:00:00"/>
    <d v="2024-01-26T00:00:00"/>
    <d v="2024-02-27T00:00:00"/>
    <d v="2024-03-27T00:00:00"/>
    <d v="2024-04-26T00:00:00"/>
    <d v="2024-05-28T00:00:00"/>
    <d v="2024-06-28T00:00:00"/>
    <d v="2024-07-30T00:00:00"/>
    <d v="2024-08-29T00:00:00"/>
    <n v="32"/>
    <n v="31"/>
    <n v="30"/>
    <n v="30"/>
    <n v="32"/>
    <n v="30"/>
    <n v="32"/>
    <n v="30"/>
    <n v="30"/>
    <n v="31"/>
    <n v="31"/>
    <n v="29"/>
    <n v="29"/>
    <n v="31"/>
    <n v="29"/>
    <n v="31"/>
    <n v="30"/>
    <n v="30"/>
    <n v="32"/>
    <n v="31"/>
    <n v="29"/>
    <n v="31"/>
    <n v="30"/>
    <n v="30"/>
    <n v="31"/>
    <n v="31"/>
    <n v="29"/>
    <n v="32"/>
    <n v="29"/>
    <n v="30"/>
    <n v="32"/>
    <n v="31"/>
    <n v="32"/>
    <n v="30"/>
    <n v="32"/>
    <d v="2024-09-29T00:00:00"/>
    <x v="14"/>
    <n v="9"/>
    <n v="8"/>
    <n v="8"/>
    <x v="16"/>
    <n v="3"/>
    <x v="16"/>
    <s v="T"/>
    <n v="5"/>
    <x v="16"/>
    <s v="T"/>
    <n v="2"/>
    <x v="13"/>
    <x v="13"/>
    <n v="7"/>
    <n v="5"/>
    <d v="2024-10-12T00:00:00"/>
    <n v="7"/>
    <n v="5"/>
    <d v="2023-08-17T00:00:00"/>
    <d v="2023-09-18T00:00:00"/>
    <d v="2023-10-13T00:00:00"/>
    <d v="2023-11-15T00:00:00"/>
    <d v="2024-05-17T00:00:00"/>
    <d v="2024-06-19T00:00:00"/>
    <d v="2024-07-18T00:00:00"/>
    <d v="2024-08-16T00:00:00"/>
    <d v="2024-10-18T00:00:00"/>
  </r>
  <r>
    <s v="BQ"/>
    <x v="74"/>
    <s v="Zona 02"/>
    <s v="Z02 - BQ"/>
    <n v="8114"/>
    <n v="6639"/>
    <n v="1045"/>
    <m/>
    <m/>
    <n v="1841980860"/>
    <n v="1714230149"/>
    <n v="0.96283430041371687"/>
    <n v="1979.6666666666667"/>
    <n v="492.6875"/>
    <n v="420"/>
    <n v="13.475072941773437"/>
    <n v="60"/>
    <n v="8.2114583333333329"/>
    <n v="30"/>
    <n v="16.422916666666666"/>
    <d v="2021-10-29T00:00:00"/>
    <d v="2021-11-30T00:00:00"/>
    <d v="2021-12-31T00:00:00"/>
    <d v="2022-01-31T00:00:00"/>
    <d v="2022-03-02T00:00:00"/>
    <d v="2022-04-02T00:00:00"/>
    <d v="2022-05-03T00:00:00"/>
    <d v="2022-06-03T00:00:00"/>
    <d v="2022-07-02T00:00:00"/>
    <d v="2022-08-02T00:00:00"/>
    <d v="2022-09-01T00:00:00"/>
    <d v="2022-10-03T00:00:00"/>
    <d v="2022-11-01T00:00:00"/>
    <d v="2022-11-30T00:00:00"/>
    <d v="2022-12-31T00:00:00"/>
    <d v="2023-01-30T00:00:00"/>
    <d v="2023-03-01T00:00:00"/>
    <d v="2023-04-01T00:00:00"/>
    <d v="2023-05-03T00:00:00"/>
    <d v="2023-06-02T00:00:00"/>
    <d v="2023-07-04T00:00:00"/>
    <d v="2023-08-03T00:00:00"/>
    <d v="2023-09-02T00:00:00"/>
    <d v="2023-10-03T00:00:00"/>
    <d v="2023-11-01T00:00:00"/>
    <d v="2023-11-30T00:00:00"/>
    <d v="2023-12-30T00:00:00"/>
    <d v="2024-01-29T00:00:00"/>
    <d v="2024-02-29T00:00:00"/>
    <d v="2024-04-01T00:00:00"/>
    <d v="2024-04-30T00:00:00"/>
    <d v="2024-05-31T00:00:00"/>
    <d v="2024-07-02T00:00:00"/>
    <d v="2024-08-02T00:00:00"/>
    <d v="2024-09-02T00:00:00"/>
    <n v="32"/>
    <n v="31"/>
    <n v="31"/>
    <n v="30"/>
    <n v="31"/>
    <n v="31"/>
    <n v="31"/>
    <n v="29"/>
    <n v="31"/>
    <n v="30"/>
    <n v="32"/>
    <n v="29"/>
    <n v="29"/>
    <n v="31"/>
    <n v="30"/>
    <n v="30"/>
    <n v="31"/>
    <n v="32"/>
    <n v="30"/>
    <n v="32"/>
    <n v="30"/>
    <n v="30"/>
    <n v="31"/>
    <n v="29"/>
    <n v="29"/>
    <n v="30"/>
    <n v="30"/>
    <n v="31"/>
    <n v="32"/>
    <n v="29"/>
    <n v="31"/>
    <n v="32"/>
    <n v="31"/>
    <n v="31"/>
    <n v="32"/>
    <d v="2024-10-03T00:00:00"/>
    <x v="17"/>
    <n v="5"/>
    <n v="4"/>
    <n v="4"/>
    <x v="16"/>
    <n v="3"/>
    <x v="16"/>
    <s v="M"/>
    <n v="5"/>
    <x v="16"/>
    <s v="M"/>
    <n v="2"/>
    <x v="13"/>
    <x v="13"/>
    <n v="7"/>
    <n v="5"/>
    <d v="2024-10-12T00:00:00"/>
    <n v="7"/>
    <n v="5"/>
    <d v="2023-08-23T00:00:00"/>
    <d v="2023-09-21T00:00:00"/>
    <d v="2023-10-19T00:00:00"/>
    <d v="2023-11-16T00:00:00"/>
    <d v="2024-05-22T00:00:00"/>
    <d v="2024-06-21T00:00:00"/>
    <d v="2024-07-19T00:00:00"/>
    <d v="2024-08-19T00:00:00"/>
    <d v="2024-10-18T00:00:00"/>
  </r>
  <r>
    <s v="BQ"/>
    <x v="75"/>
    <s v="Zona 06"/>
    <s v="Z06 - BQ"/>
    <n v="9040"/>
    <n v="5793"/>
    <n v="2077"/>
    <m/>
    <m/>
    <n v="1504414565"/>
    <n v="1338654221"/>
    <n v="1.0195346891412143"/>
    <n v="1902"/>
    <n v="516.125"/>
    <n v="400"/>
    <n v="11.224025187696778"/>
    <n v="60"/>
    <n v="8.6020833333333329"/>
    <n v="30"/>
    <n v="17.204166666666666"/>
    <d v="2021-10-30T00:00:00"/>
    <d v="2021-12-01T00:00:00"/>
    <d v="2021-12-30T00:00:00"/>
    <d v="2022-01-29T00:00:00"/>
    <d v="2022-03-01T00:00:00"/>
    <d v="2022-04-01T00:00:00"/>
    <d v="2022-05-02T00:00:00"/>
    <d v="2022-06-02T00:00:00"/>
    <d v="2022-07-02T00:00:00"/>
    <d v="2022-08-02T00:00:00"/>
    <d v="2022-09-02T00:00:00"/>
    <d v="2022-10-04T00:00:00"/>
    <d v="2022-11-02T00:00:00"/>
    <d v="2022-12-01T00:00:00"/>
    <d v="2023-01-02T00:00:00"/>
    <d v="2023-01-31T00:00:00"/>
    <d v="2023-03-02T00:00:00"/>
    <d v="2023-04-01T00:00:00"/>
    <d v="2023-05-03T00:00:00"/>
    <d v="2023-06-02T00:00:00"/>
    <d v="2023-07-04T00:00:00"/>
    <d v="2023-08-03T00:00:00"/>
    <d v="2023-09-02T00:00:00"/>
    <d v="2023-10-03T00:00:00"/>
    <d v="2023-11-02T00:00:00"/>
    <d v="2023-12-01T00:00:00"/>
    <d v="2024-01-02T00:00:00"/>
    <d v="2024-01-30T00:00:00"/>
    <d v="2024-03-01T00:00:00"/>
    <d v="2024-04-01T00:00:00"/>
    <d v="2024-04-30T00:00:00"/>
    <d v="2024-05-31T00:00:00"/>
    <d v="2024-07-02T00:00:00"/>
    <d v="2024-08-02T00:00:00"/>
    <d v="2024-09-02T00:00:00"/>
    <n v="32"/>
    <n v="29"/>
    <n v="30"/>
    <n v="31"/>
    <n v="31"/>
    <n v="31"/>
    <n v="31"/>
    <n v="30"/>
    <n v="31"/>
    <n v="31"/>
    <n v="32"/>
    <n v="29"/>
    <n v="29"/>
    <n v="32"/>
    <n v="29"/>
    <n v="30"/>
    <n v="30"/>
    <n v="32"/>
    <n v="30"/>
    <n v="32"/>
    <n v="30"/>
    <n v="30"/>
    <n v="31"/>
    <n v="30"/>
    <n v="29"/>
    <n v="32"/>
    <n v="28"/>
    <n v="31"/>
    <n v="31"/>
    <n v="29"/>
    <n v="31"/>
    <n v="32"/>
    <n v="31"/>
    <n v="31"/>
    <n v="32"/>
    <d v="2024-10-03T00:00:00"/>
    <x v="17"/>
    <n v="5"/>
    <n v="4"/>
    <n v="4"/>
    <x v="16"/>
    <n v="3"/>
    <x v="16"/>
    <s v="M"/>
    <n v="5"/>
    <x v="16"/>
    <s v="M"/>
    <n v="2"/>
    <x v="13"/>
    <x v="13"/>
    <n v="7"/>
    <n v="5"/>
    <d v="2024-10-12T00:00:00"/>
    <n v="7"/>
    <n v="5"/>
    <d v="2023-08-23T00:00:00"/>
    <d v="2023-09-21T00:00:00"/>
    <d v="2023-10-19T00:00:00"/>
    <d v="2023-11-22T00:00:00"/>
    <d v="2024-05-22T00:00:00"/>
    <d v="2024-06-21T00:00:00"/>
    <d v="2024-07-25T00:00:00"/>
    <d v="2024-08-20T00:00:00"/>
    <d v="2024-10-18T00:00:00"/>
  </r>
  <r>
    <s v="SO"/>
    <x v="76"/>
    <s v="Zona 8"/>
    <s v="08 - SO"/>
    <n v="8145"/>
    <n v="8077"/>
    <n v="294"/>
    <m/>
    <m/>
    <n v="533889293"/>
    <n v="451611546"/>
    <n v="1.0326975294582867"/>
    <n v="1462.6666666666667"/>
    <n v="513.5625"/>
    <n v="400"/>
    <n v="15.727394426189607"/>
    <n v="60"/>
    <n v="8.5593749999999993"/>
    <n v="30"/>
    <n v="17.118749999999999"/>
    <d v="2021-10-28T00:00:00"/>
    <d v="2021-11-29T00:00:00"/>
    <d v="2021-12-29T00:00:00"/>
    <d v="2022-01-28T00:00:00"/>
    <d v="2022-02-28T00:00:00"/>
    <d v="2022-03-31T00:00:00"/>
    <d v="2022-04-30T00:00:00"/>
    <d v="2022-06-01T00:00:00"/>
    <d v="2022-07-01T00:00:00"/>
    <d v="2022-08-01T00:00:00"/>
    <d v="2022-08-31T00:00:00"/>
    <d v="2022-10-01T00:00:00"/>
    <d v="2022-10-30T00:00:00"/>
    <d v="2022-11-29T00:00:00"/>
    <d v="2022-12-30T00:00:00"/>
    <d v="2023-01-28T00:00:00"/>
    <d v="2023-02-28T00:00:00"/>
    <d v="2023-03-29T00:00:00"/>
    <d v="2023-04-28T00:00:00"/>
    <d v="2023-05-30T00:00:00"/>
    <d v="2023-06-30T00:00:00"/>
    <d v="2023-07-31T00:00:00"/>
    <d v="2023-08-30T00:00:00"/>
    <d v="2023-09-29T00:00:00"/>
    <d v="2023-10-30T00:00:00"/>
    <d v="2023-11-29T00:00:00"/>
    <d v="2023-12-30T00:00:00"/>
    <d v="2024-01-29T00:00:00"/>
    <d v="2024-02-29T00:00:00"/>
    <d v="2024-03-31T00:00:00"/>
    <d v="2024-04-29T00:00:00"/>
    <d v="2024-05-30T00:00:00"/>
    <d v="2024-06-30T00:00:00"/>
    <d v="2024-08-01T00:00:00"/>
    <d v="2024-08-31T00:00:00"/>
    <n v="32"/>
    <n v="30"/>
    <n v="30"/>
    <n v="31"/>
    <n v="31"/>
    <n v="30"/>
    <n v="32"/>
    <n v="30"/>
    <n v="31"/>
    <n v="30"/>
    <n v="31"/>
    <n v="29"/>
    <n v="30"/>
    <n v="31"/>
    <n v="29"/>
    <n v="31"/>
    <n v="29"/>
    <n v="30"/>
    <n v="32"/>
    <n v="31"/>
    <n v="31"/>
    <n v="30"/>
    <n v="30"/>
    <n v="31"/>
    <n v="30"/>
    <n v="31"/>
    <n v="30"/>
    <n v="31"/>
    <n v="31"/>
    <n v="29"/>
    <n v="31"/>
    <n v="31"/>
    <n v="32"/>
    <n v="30"/>
    <n v="32"/>
    <d v="2024-10-01T00:00:00"/>
    <x v="16"/>
    <n v="8"/>
    <n v="7"/>
    <n v="7"/>
    <x v="17"/>
    <n v="4"/>
    <x v="17"/>
    <s v="T"/>
    <n v="5"/>
    <x v="17"/>
    <s v="M"/>
    <n v="1"/>
    <x v="13"/>
    <x v="13"/>
    <n v="7"/>
    <n v="5"/>
    <d v="2024-10-12T00:00:00"/>
    <n v="7"/>
    <n v="5"/>
    <d v="2023-08-18T00:00:00"/>
    <d v="2023-09-18T00:00:00"/>
    <d v="2023-10-16T00:00:00"/>
    <d v="2023-11-15T00:00:00"/>
    <d v="2024-05-22T00:00:00"/>
    <d v="2024-06-21T00:00:00"/>
    <d v="2024-07-20T00:00:00"/>
    <d v="2024-08-20T00:00:00"/>
    <d v="2024-10-18T00:00:00"/>
  </r>
  <r>
    <s v="SO"/>
    <x v="77"/>
    <s v="Zona 31"/>
    <s v="31 - SO"/>
    <n v="3383"/>
    <n v="3568"/>
    <n v="7"/>
    <m/>
    <m/>
    <n v="88076185"/>
    <n v="45651383"/>
    <n v="1.0042079877976708"/>
    <n v="468.66666666666669"/>
    <n v="309.125"/>
    <n v="391"/>
    <n v="11.542256368782855"/>
    <n v="60"/>
    <n v="5.1520833333333336"/>
    <n v="30"/>
    <n v="10.304166666666667"/>
    <d v="2021-10-30T00:00:00"/>
    <d v="2021-12-01T00:00:00"/>
    <d v="2021-12-31T00:00:00"/>
    <d v="2022-01-31T00:00:00"/>
    <d v="2022-03-02T00:00:00"/>
    <d v="2022-04-02T00:00:00"/>
    <d v="2022-05-03T00:00:00"/>
    <d v="2022-06-03T00:00:00"/>
    <d v="2022-07-03T00:00:00"/>
    <d v="2022-08-03T00:00:00"/>
    <d v="2022-09-03T00:00:00"/>
    <d v="2022-10-03T00:00:00"/>
    <d v="2022-11-01T00:00:00"/>
    <d v="2022-12-01T00:00:00"/>
    <d v="2023-01-02T00:00:00"/>
    <d v="2023-01-31T00:00:00"/>
    <d v="2023-03-02T00:00:00"/>
    <d v="2023-03-31T00:00:00"/>
    <d v="2023-04-30T00:00:00"/>
    <d v="2023-06-01T00:00:00"/>
    <d v="2023-07-03T00:00:00"/>
    <d v="2023-08-02T00:00:00"/>
    <d v="2023-08-31T00:00:00"/>
    <d v="2023-09-30T00:00:00"/>
    <d v="2023-10-31T00:00:00"/>
    <d v="2023-12-01T00:00:00"/>
    <d v="2024-01-02T00:00:00"/>
    <d v="2024-01-30T00:00:00"/>
    <d v="2024-03-01T00:00:00"/>
    <d v="2024-04-01T00:00:00"/>
    <d v="2024-04-30T00:00:00"/>
    <d v="2024-05-31T00:00:00"/>
    <d v="2024-07-02T00:00:00"/>
    <d v="2024-08-02T00:00:00"/>
    <d v="2024-09-02T00:00:00"/>
    <n v="32"/>
    <n v="30"/>
    <n v="31"/>
    <n v="30"/>
    <n v="31"/>
    <n v="31"/>
    <n v="31"/>
    <n v="30"/>
    <n v="31"/>
    <n v="31"/>
    <n v="30"/>
    <n v="29"/>
    <n v="30"/>
    <n v="32"/>
    <n v="29"/>
    <n v="30"/>
    <n v="29"/>
    <n v="30"/>
    <n v="32"/>
    <n v="32"/>
    <n v="30"/>
    <n v="29"/>
    <n v="30"/>
    <n v="31"/>
    <n v="31"/>
    <n v="32"/>
    <n v="28"/>
    <n v="31"/>
    <n v="31"/>
    <n v="29"/>
    <n v="31"/>
    <n v="32"/>
    <n v="31"/>
    <n v="31"/>
    <n v="32"/>
    <d v="2024-10-03T00:00:00"/>
    <x v="17"/>
    <n v="6"/>
    <n v="5"/>
    <n v="5"/>
    <x v="17"/>
    <n v="4"/>
    <x v="17"/>
    <s v="M"/>
    <n v="5"/>
    <x v="17"/>
    <s v="M"/>
    <n v="1"/>
    <x v="13"/>
    <x v="13"/>
    <n v="7"/>
    <n v="5"/>
    <d v="2024-10-12T00:00:00"/>
    <n v="7"/>
    <n v="5"/>
    <d v="2023-08-23T00:00:00"/>
    <d v="2023-09-22T00:00:00"/>
    <d v="2023-10-18T00:00:00"/>
    <d v="2023-11-17T00:00:00"/>
    <d v="2024-05-23T00:00:00"/>
    <d v="2024-06-20T00:00:00"/>
    <d v="2024-07-24T00:00:00"/>
    <d v="2024-08-21T00:00:00"/>
    <d v="2024-10-18T00:00:00"/>
  </r>
  <r>
    <s v="SO"/>
    <x v="78"/>
    <s v="Zona 2"/>
    <s v="02 - SO"/>
    <n v="5575"/>
    <n v="5363"/>
    <n v="118"/>
    <m/>
    <m/>
    <n v="339749850"/>
    <n v="250997842"/>
    <n v="1.0997178940363233"/>
    <n v="1164.3333333333333"/>
    <n v="322.91666666666669"/>
    <n v="391"/>
    <n v="16.608000000000001"/>
    <n v="60"/>
    <n v="5.3819444444444446"/>
    <n v="30"/>
    <n v="10.763888888888889"/>
    <d v="2021-10-29T00:00:00"/>
    <d v="2021-11-30T00:00:00"/>
    <d v="2021-12-30T00:00:00"/>
    <d v="2022-01-29T00:00:00"/>
    <d v="2022-03-01T00:00:00"/>
    <d v="2022-04-01T00:00:00"/>
    <d v="2022-05-02T00:00:00"/>
    <d v="2022-06-02T00:00:00"/>
    <d v="2022-07-03T00:00:00"/>
    <d v="2022-08-03T00:00:00"/>
    <d v="2022-09-04T00:00:00"/>
    <d v="2022-10-03T00:00:00"/>
    <d v="2022-11-01T00:00:00"/>
    <d v="2022-11-30T00:00:00"/>
    <d v="2022-12-31T00:00:00"/>
    <d v="2023-01-30T00:00:00"/>
    <d v="2023-03-01T00:00:00"/>
    <d v="2023-03-31T00:00:00"/>
    <d v="2023-05-02T00:00:00"/>
    <d v="2023-06-02T00:00:00"/>
    <d v="2023-07-04T00:00:00"/>
    <d v="2023-08-03T00:00:00"/>
    <d v="2023-09-02T00:00:00"/>
    <d v="2023-10-03T00:00:00"/>
    <d v="2023-11-01T00:00:00"/>
    <d v="2023-11-30T00:00:00"/>
    <d v="2023-12-30T00:00:00"/>
    <d v="2024-01-31T00:00:00"/>
    <d v="2024-03-02T00:00:00"/>
    <d v="2024-04-02T00:00:00"/>
    <d v="2024-05-02T00:00:00"/>
    <d v="2024-06-01T00:00:00"/>
    <d v="2024-07-03T00:00:00"/>
    <d v="2024-08-03T00:00:00"/>
    <d v="2024-09-03T00:00:00"/>
    <n v="32"/>
    <n v="30"/>
    <n v="30"/>
    <n v="31"/>
    <n v="31"/>
    <n v="31"/>
    <n v="31"/>
    <n v="31"/>
    <n v="31"/>
    <n v="32"/>
    <n v="29"/>
    <n v="29"/>
    <n v="29"/>
    <n v="31"/>
    <n v="30"/>
    <n v="30"/>
    <n v="30"/>
    <n v="32"/>
    <n v="31"/>
    <n v="32"/>
    <n v="30"/>
    <n v="30"/>
    <n v="31"/>
    <n v="29"/>
    <n v="29"/>
    <n v="30"/>
    <n v="32"/>
    <n v="31"/>
    <n v="31"/>
    <n v="30"/>
    <n v="30"/>
    <n v="32"/>
    <n v="31"/>
    <n v="31"/>
    <n v="32"/>
    <d v="2024-10-04T00:00:00"/>
    <x v="18"/>
    <n v="5"/>
    <n v="4"/>
    <n v="4"/>
    <x v="17"/>
    <n v="4"/>
    <x v="17"/>
    <s v="T"/>
    <n v="5"/>
    <x v="17"/>
    <s v="T"/>
    <n v="5"/>
    <x v="14"/>
    <x v="14"/>
    <n v="7"/>
    <n v="5"/>
    <d v="2024-10-16T00:00:00"/>
    <n v="7"/>
    <n v="5"/>
    <d v="2023-08-23T00:00:00"/>
    <d v="2023-09-20T00:00:00"/>
    <d v="2023-10-19T00:00:00"/>
    <d v="2023-11-17T00:00:00"/>
    <d v="2024-05-23T00:00:00"/>
    <d v="2024-06-22T00:00:00"/>
    <d v="2024-07-26T00:00:00"/>
    <d v="2024-08-23T00:00:00"/>
    <d v="2024-10-22T00:00:00"/>
  </r>
  <r>
    <s v="SO"/>
    <x v="79"/>
    <s v="Zona 3"/>
    <s v="03 - SO"/>
    <n v="3836"/>
    <n v="2233"/>
    <n v="15"/>
    <m/>
    <m/>
    <n v="197276765"/>
    <n v="99938343"/>
    <n v="0.7537616811482083"/>
    <n v="464.66666666666669"/>
    <n v="141.95833333333334"/>
    <n v="391"/>
    <n v="15.729967713530964"/>
    <n v="60"/>
    <n v="2.3659722222222226"/>
    <n v="30"/>
    <n v="4.7319444444444452"/>
    <d v="2021-11-02T00:00:00"/>
    <d v="2021-12-02T00:00:00"/>
    <d v="2022-01-03T00:00:00"/>
    <d v="2022-02-02T00:00:00"/>
    <d v="2022-03-04T00:00:00"/>
    <d v="2022-04-05T00:00:00"/>
    <d v="2022-05-05T00:00:00"/>
    <d v="2022-06-05T00:00:00"/>
    <d v="2022-07-06T00:00:00"/>
    <d v="2022-08-05T00:00:00"/>
    <d v="2022-09-03T00:00:00"/>
    <d v="2022-10-04T00:00:00"/>
    <d v="2022-11-02T00:00:00"/>
    <d v="2022-12-02T00:00:00"/>
    <d v="2023-01-03T00:00:00"/>
    <d v="2023-02-01T00:00:00"/>
    <d v="2023-03-03T00:00:00"/>
    <d v="2023-03-31T00:00:00"/>
    <d v="2023-04-30T00:00:00"/>
    <d v="2023-06-01T00:00:00"/>
    <d v="2023-07-03T00:00:00"/>
    <d v="2023-08-02T00:00:00"/>
    <d v="2023-09-01T00:00:00"/>
    <d v="2023-10-02T00:00:00"/>
    <d v="2023-11-02T00:00:00"/>
    <d v="2023-12-02T00:00:00"/>
    <d v="2024-01-03T00:00:00"/>
    <d v="2024-01-31T00:00:00"/>
    <d v="2024-03-02T00:00:00"/>
    <d v="2024-04-02T00:00:00"/>
    <d v="2024-05-02T00:00:00"/>
    <d v="2024-06-01T00:00:00"/>
    <d v="2024-07-03T00:00:00"/>
    <d v="2024-08-03T00:00:00"/>
    <d v="2024-09-03T00:00:00"/>
    <n v="30"/>
    <n v="32"/>
    <n v="30"/>
    <n v="30"/>
    <n v="32"/>
    <n v="30"/>
    <n v="31"/>
    <n v="31"/>
    <n v="30"/>
    <n v="29"/>
    <n v="31"/>
    <n v="29"/>
    <n v="30"/>
    <n v="32"/>
    <n v="29"/>
    <n v="30"/>
    <n v="28"/>
    <n v="30"/>
    <n v="32"/>
    <n v="32"/>
    <n v="30"/>
    <n v="30"/>
    <n v="31"/>
    <n v="31"/>
    <n v="30"/>
    <n v="32"/>
    <n v="28"/>
    <n v="31"/>
    <n v="31"/>
    <n v="30"/>
    <n v="30"/>
    <n v="32"/>
    <n v="31"/>
    <n v="31"/>
    <n v="32"/>
    <d v="2024-10-04T00:00:00"/>
    <x v="18"/>
    <n v="5"/>
    <n v="4"/>
    <n v="4"/>
    <x v="17"/>
    <n v="4"/>
    <x v="17"/>
    <s v="T"/>
    <n v="5"/>
    <x v="17"/>
    <s v="T"/>
    <n v="6"/>
    <x v="15"/>
    <x v="15"/>
    <n v="7"/>
    <n v="5"/>
    <d v="2024-10-17T00:00:00"/>
    <n v="7"/>
    <n v="5"/>
    <d v="2023-08-23T00:00:00"/>
    <d v="2023-09-20T00:00:00"/>
    <d v="2023-10-18T00:00:00"/>
    <d v="2023-11-17T00:00:00"/>
    <d v="2024-05-23T00:00:00"/>
    <d v="2024-06-22T00:00:00"/>
    <d v="2024-07-24T00:00:00"/>
    <d v="2024-08-22T00:00:00"/>
    <d v="2024-10-23T00:00:00"/>
  </r>
  <r>
    <s v="SO"/>
    <x v="80"/>
    <s v="Zona 28"/>
    <s v="28 - SO"/>
    <n v="4930"/>
    <n v="4051"/>
    <n v="38"/>
    <m/>
    <m/>
    <n v="175881183"/>
    <n v="89338211"/>
    <n v="0.72510876689498638"/>
    <n v="470.66666666666669"/>
    <n v="358.375"/>
    <n v="354.11764705882354"/>
    <n v="11.303801883501919"/>
    <n v="60"/>
    <n v="5.9729166666666664"/>
    <n v="30"/>
    <n v="11.945833333333333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4T00:00:00"/>
    <d v="2022-10-04T00:00:00"/>
    <d v="2022-11-04T00:00:00"/>
    <d v="2022-12-03T00:00:00"/>
    <d v="2023-01-04T00:00:00"/>
    <d v="2023-02-02T00:00:00"/>
    <d v="2023-03-04T00:00:00"/>
    <d v="2023-04-02T00:00:00"/>
    <d v="2023-05-03T00:00:00"/>
    <d v="2023-06-03T00:00:00"/>
    <d v="2023-07-05T00:00:00"/>
    <d v="2023-08-04T00:00:00"/>
    <d v="2023-09-04T00:00:00"/>
    <d v="2023-10-04T00:00:00"/>
    <d v="2023-11-03T00:00:00"/>
    <d v="2023-12-03T00:00:00"/>
    <d v="2024-01-04T00:00:00"/>
    <d v="2024-02-01T00:00:00"/>
    <d v="2024-03-03T00:00:00"/>
    <d v="2024-04-03T00:00:00"/>
    <d v="2024-05-03T00:00:00"/>
    <d v="2024-06-04T00:00:00"/>
    <d v="2024-07-04T00:00:00"/>
    <d v="2024-08-04T00:00:00"/>
    <d v="2024-09-04T00:00:00"/>
    <n v="30"/>
    <n v="32"/>
    <n v="29"/>
    <n v="30"/>
    <n v="32"/>
    <n v="30"/>
    <n v="31"/>
    <n v="31"/>
    <n v="30"/>
    <n v="30"/>
    <n v="30"/>
    <n v="31"/>
    <n v="29"/>
    <n v="32"/>
    <n v="29"/>
    <n v="30"/>
    <n v="29"/>
    <n v="31"/>
    <n v="31"/>
    <n v="32"/>
    <n v="30"/>
    <n v="31"/>
    <n v="30"/>
    <n v="30"/>
    <n v="30"/>
    <n v="32"/>
    <n v="28"/>
    <n v="31"/>
    <n v="31"/>
    <n v="30"/>
    <n v="32"/>
    <n v="30"/>
    <n v="31"/>
    <n v="31"/>
    <n v="32"/>
    <d v="2024-10-05T00:00:00"/>
    <x v="19"/>
    <n v="4"/>
    <n v="4"/>
    <n v="4"/>
    <x v="17"/>
    <n v="4"/>
    <x v="17"/>
    <s v="M"/>
    <n v="5"/>
    <x v="17"/>
    <s v="T"/>
    <n v="5"/>
    <x v="14"/>
    <x v="14"/>
    <n v="7"/>
    <n v="5"/>
    <d v="2024-10-16T00:00:00"/>
    <n v="7"/>
    <n v="5"/>
    <d v="2023-08-24T00:00:00"/>
    <d v="2023-09-23T00:00:00"/>
    <d v="2023-10-20T00:00:00"/>
    <d v="2023-11-23T00:00:00"/>
    <d v="2024-05-24T00:00:00"/>
    <d v="2024-06-22T00:00:00"/>
    <d v="2024-07-24T00:00:00"/>
    <d v="2024-08-23T00:00:00"/>
    <d v="2024-10-22T00:00:00"/>
  </r>
  <r>
    <s v="BQ"/>
    <x v="81"/>
    <s v="Zona 27"/>
    <s v="Z27 - BQ"/>
    <n v="5943"/>
    <n v="4504"/>
    <n v="308"/>
    <m/>
    <m/>
    <n v="612252521"/>
    <n v="436213540"/>
    <n v="0.84797180892161383"/>
    <n v="1050.3333333333333"/>
    <n v="321.77083333333331"/>
    <n v="379.6"/>
    <n v="13.997539656846877"/>
    <n v="60"/>
    <n v="5.3628472222222223"/>
    <n v="30"/>
    <n v="10.725694444444445"/>
    <d v="2021-11-04T00:00:00"/>
    <d v="2021-12-04T00:00:00"/>
    <d v="2022-01-05T00:00:00"/>
    <d v="2022-02-03T00:00:00"/>
    <d v="2022-03-05T00:00:00"/>
    <d v="2022-04-06T00:00:00"/>
    <d v="2022-05-06T00:00:00"/>
    <d v="2022-06-06T00:00:00"/>
    <d v="2022-07-07T00:00:00"/>
    <d v="2022-08-06T00:00:00"/>
    <d v="2022-09-06T00:00:00"/>
    <d v="2022-10-06T00:00:00"/>
    <d v="2022-11-04T00:00:00"/>
    <d v="2022-12-04T00:00:00"/>
    <d v="2023-01-05T00:00:00"/>
    <d v="2023-02-03T00:00:00"/>
    <d v="2023-03-06T00:00:00"/>
    <d v="2023-04-03T00:00:00"/>
    <d v="2023-05-05T00:00:00"/>
    <d v="2023-06-05T00:00:00"/>
    <d v="2023-07-06T00:00:00"/>
    <d v="2023-08-05T00:00:00"/>
    <d v="2023-09-05T00:00:00"/>
    <d v="2023-10-05T00:00:00"/>
    <d v="2023-11-04T00:00:00"/>
    <d v="2023-12-04T00:00:00"/>
    <d v="2024-01-05T00:00:00"/>
    <d v="2024-02-02T00:00:00"/>
    <d v="2024-03-04T00:00:00"/>
    <d v="2024-04-04T00:00:00"/>
    <d v="2024-05-04T00:00:00"/>
    <d v="2024-06-05T00:00:00"/>
    <d v="2024-07-05T00:00:00"/>
    <d v="2024-08-05T00:00:00"/>
    <d v="2024-09-05T00:00:00"/>
    <n v="30"/>
    <n v="32"/>
    <n v="29"/>
    <n v="30"/>
    <n v="32"/>
    <n v="30"/>
    <n v="31"/>
    <n v="31"/>
    <n v="30"/>
    <n v="31"/>
    <n v="30"/>
    <n v="29"/>
    <n v="30"/>
    <n v="32"/>
    <n v="29"/>
    <n v="31"/>
    <n v="28"/>
    <n v="32"/>
    <n v="31"/>
    <n v="31"/>
    <n v="30"/>
    <n v="31"/>
    <n v="30"/>
    <n v="30"/>
    <n v="30"/>
    <n v="32"/>
    <n v="28"/>
    <n v="31"/>
    <n v="31"/>
    <n v="30"/>
    <n v="32"/>
    <n v="30"/>
    <n v="31"/>
    <n v="31"/>
    <n v="32"/>
    <d v="2024-10-06T00:00:00"/>
    <x v="20"/>
    <n v="4"/>
    <n v="5"/>
    <n v="5"/>
    <x v="18"/>
    <n v="5"/>
    <x v="18"/>
    <s v="M"/>
    <n v="5"/>
    <x v="18"/>
    <s v="T"/>
    <n v="4"/>
    <x v="14"/>
    <x v="14"/>
    <n v="7"/>
    <n v="5"/>
    <d v="2024-10-16T00:00:00"/>
    <n v="7"/>
    <n v="5"/>
    <d v="2023-08-25T00:00:00"/>
    <d v="2023-09-24T00:00:00"/>
    <d v="2023-10-20T00:00:00"/>
    <d v="2023-11-23T00:00:00"/>
    <d v="2024-05-25T00:00:00"/>
    <d v="2024-06-25T00:00:00"/>
    <d v="2024-07-25T00:00:00"/>
    <d v="2024-08-24T00:00:00"/>
    <d v="2024-10-22T00:00:00"/>
  </r>
  <r>
    <s v="BQ"/>
    <x v="82"/>
    <s v="Zona 18"/>
    <s v="Z18 - BQ"/>
    <n v="6062"/>
    <n v="5952"/>
    <n v="242"/>
    <m/>
    <m/>
    <n v="1274090913"/>
    <n v="1134480196"/>
    <n v="0.97205110425626584"/>
    <n v="1302.6666666666667"/>
    <n v="434.1875"/>
    <n v="380.53846153846155"/>
    <n v="13.708363322297394"/>
    <n v="60"/>
    <n v="7.2364583333333332"/>
    <n v="30"/>
    <n v="14.472916666666666"/>
    <d v="2021-11-04T00:00:00"/>
    <d v="2021-12-04T00:00:00"/>
    <d v="2022-01-05T00:00:00"/>
    <d v="2022-02-05T00:00:00"/>
    <d v="2022-03-08T00:00:00"/>
    <d v="2022-04-08T00:00:00"/>
    <d v="2022-05-07T00:00:00"/>
    <d v="2022-06-07T00:00:00"/>
    <d v="2022-07-08T00:00:00"/>
    <d v="2022-08-08T00:00:00"/>
    <d v="2022-09-07T00:00:00"/>
    <d v="2022-10-07T00:00:00"/>
    <d v="2022-11-05T00:00:00"/>
    <d v="2022-12-04T00:00:00"/>
    <d v="2023-01-05T00:00:00"/>
    <d v="2023-02-03T00:00:00"/>
    <d v="2023-03-06T00:00:00"/>
    <d v="2023-04-05T00:00:00"/>
    <d v="2023-05-06T00:00:00"/>
    <d v="2023-06-06T00:00:00"/>
    <d v="2023-07-07T00:00:00"/>
    <d v="2023-08-07T00:00:00"/>
    <d v="2023-09-06T00:00:00"/>
    <d v="2023-10-06T00:00:00"/>
    <d v="2023-11-05T00:00:00"/>
    <d v="2023-12-04T00:00:00"/>
    <d v="2024-01-05T00:00:00"/>
    <d v="2024-02-03T00:00:00"/>
    <d v="2024-03-05T00:00:00"/>
    <d v="2024-04-05T00:00:00"/>
    <d v="2024-05-06T00:00:00"/>
    <d v="2024-06-06T00:00:00"/>
    <d v="2024-07-06T00:00:00"/>
    <d v="2024-08-06T00:00:00"/>
    <d v="2024-09-06T00:00:00"/>
    <n v="30"/>
    <n v="32"/>
    <n v="31"/>
    <n v="31"/>
    <n v="31"/>
    <n v="29"/>
    <n v="31"/>
    <n v="31"/>
    <n v="31"/>
    <n v="30"/>
    <n v="30"/>
    <n v="29"/>
    <n v="29"/>
    <n v="32"/>
    <n v="29"/>
    <n v="31"/>
    <n v="30"/>
    <n v="31"/>
    <n v="31"/>
    <n v="31"/>
    <n v="31"/>
    <n v="30"/>
    <n v="30"/>
    <n v="30"/>
    <n v="29"/>
    <n v="32"/>
    <n v="29"/>
    <n v="31"/>
    <n v="31"/>
    <n v="31"/>
    <n v="31"/>
    <n v="30"/>
    <n v="31"/>
    <n v="31"/>
    <n v="32"/>
    <d v="2024-10-07T00:00:00"/>
    <x v="21"/>
    <n v="3"/>
    <n v="4"/>
    <n v="4"/>
    <x v="18"/>
    <n v="5"/>
    <x v="18"/>
    <s v="M"/>
    <n v="5"/>
    <x v="18"/>
    <s v="T"/>
    <n v="4"/>
    <x v="14"/>
    <x v="14"/>
    <n v="7"/>
    <n v="5"/>
    <d v="2024-10-16T00:00:00"/>
    <n v="7"/>
    <n v="5"/>
    <d v="2023-08-28T00:00:00"/>
    <d v="2023-09-26T00:00:00"/>
    <d v="2023-10-25T00:00:00"/>
    <d v="2023-11-24T00:00:00"/>
    <d v="2024-05-28T00:00:00"/>
    <d v="2024-06-25T00:00:00"/>
    <d v="2024-07-23T00:00:00"/>
    <d v="2024-08-21T00:00:00"/>
    <d v="2024-10-22T00:00:00"/>
  </r>
  <r>
    <s v="PDR"/>
    <x v="83"/>
    <s v="Zona1"/>
    <s v="1 - PDR"/>
    <n v="1443"/>
    <n v="1378"/>
    <n v="6"/>
    <m/>
    <m/>
    <n v="60375272"/>
    <n v="21631206"/>
    <n v="0.71006300165236591"/>
    <n v="533.66666666666663"/>
    <n v="107.77083333333333"/>
    <n v="280"/>
    <n v="12.786390875700754"/>
    <n v="60"/>
    <n v="1.7961805555555554"/>
    <n v="30"/>
    <n v="3.5923611111111109"/>
    <d v="2021-10-24T00:00:00"/>
    <d v="2021-11-25T00:00:00"/>
    <d v="2021-12-23T00:00:00"/>
    <d v="2022-01-23T00:00:00"/>
    <d v="2022-02-22T00:00:00"/>
    <d v="2022-03-26T00:00:00"/>
    <d v="2022-04-27T00:00:00"/>
    <d v="2022-05-27T00:00:00"/>
    <d v="2022-06-28T00:00:00"/>
    <d v="2022-07-27T00:00:00"/>
    <d v="2022-08-28T00:00:00"/>
    <d v="2022-09-28T00:00:00"/>
    <d v="2022-10-27T00:00:00"/>
    <d v="2022-11-25T00:00:00"/>
    <d v="2022-12-26T00:00:00"/>
    <d v="2023-01-24T00:00:00"/>
    <d v="2023-02-24T00:00:00"/>
    <d v="2023-03-24T00:00:00"/>
    <d v="2023-04-23T00:00:00"/>
    <d v="2023-05-25T00:00:00"/>
    <d v="2023-06-26T00:00:00"/>
    <d v="2023-07-25T00:00:00"/>
    <d v="2023-08-24T00:00:00"/>
    <d v="2023-09-23T00:00:00"/>
    <d v="2023-10-25T00:00:00"/>
    <d v="2023-11-25T00:00:00"/>
    <d v="2023-12-26T00:00:00"/>
    <d v="2024-01-24T00:00:00"/>
    <d v="2024-02-24T00:00:00"/>
    <d v="2024-03-23T00:00:00"/>
    <d v="2024-04-24T00:00:00"/>
    <d v="2024-05-25T00:00:00"/>
    <d v="2024-06-26T00:00:00"/>
    <d v="2024-07-27T00:00:00"/>
    <d v="2024-08-27T00:00:00"/>
    <n v="32"/>
    <n v="28"/>
    <n v="31"/>
    <n v="30"/>
    <n v="32"/>
    <n v="32"/>
    <n v="30"/>
    <n v="32"/>
    <n v="29"/>
    <n v="32"/>
    <n v="31"/>
    <n v="29"/>
    <n v="29"/>
    <n v="31"/>
    <n v="29"/>
    <n v="31"/>
    <n v="28"/>
    <n v="30"/>
    <n v="32"/>
    <n v="32"/>
    <n v="29"/>
    <n v="30"/>
    <n v="30"/>
    <n v="32"/>
    <n v="31"/>
    <n v="31"/>
    <n v="29"/>
    <n v="31"/>
    <n v="28"/>
    <n v="32"/>
    <n v="31"/>
    <n v="32"/>
    <n v="31"/>
    <n v="31"/>
    <n v="31"/>
    <d v="2024-09-26T00:00:00"/>
    <x v="13"/>
    <n v="15"/>
    <n v="11"/>
    <n v="11"/>
    <x v="19"/>
    <n v="4"/>
    <x v="19"/>
    <s v="M"/>
    <n v="5"/>
    <x v="19"/>
    <s v="T"/>
    <n v="3"/>
    <x v="14"/>
    <x v="14"/>
    <n v="7"/>
    <n v="5"/>
    <d v="2024-10-16T00:00:00"/>
    <n v="7"/>
    <n v="5"/>
    <d v="2023-08-14T00:00:00"/>
    <d v="2023-09-13T00:00:00"/>
    <d v="2023-10-10T00:00:00"/>
    <d v="2023-11-09T00:00:00"/>
    <d v="2024-05-15T00:00:00"/>
    <d v="2024-06-15T00:00:00"/>
    <d v="2024-07-16T00:00:00"/>
    <d v="2024-08-14T00:00:00"/>
    <d v="2024-10-22T00:00:00"/>
  </r>
  <r>
    <s v="TUB"/>
    <x v="84"/>
    <s v="Guaymaral"/>
    <s v="3 - TUB"/>
    <n v="258"/>
    <n v="259"/>
    <n v="0"/>
    <m/>
    <m/>
    <n v="5668416"/>
    <n v="2604498"/>
    <n v="0.26636381303600304"/>
    <n v="115.66666666666667"/>
    <n v="22.875"/>
    <n v="230"/>
    <n v="11.3224043715847"/>
    <n v="60"/>
    <n v="0.38124999999999998"/>
    <n v="30"/>
    <n v="0.76249999999999996"/>
    <d v="2021-10-29T00:00:00"/>
    <d v="2021-11-30T00:00:00"/>
    <d v="2021-12-29T00:00:00"/>
    <d v="2022-01-29T00:00:00"/>
    <d v="2022-03-01T00:00:00"/>
    <d v="2022-04-01T00:00:00"/>
    <d v="2022-05-02T00:00:00"/>
    <d v="2022-06-02T00:00:00"/>
    <d v="2022-07-02T00:00:00"/>
    <d v="2022-08-02T00:00:00"/>
    <d v="2022-09-03T00:00:00"/>
    <d v="2022-10-02T00:00:00"/>
    <d v="2022-10-31T00:00:00"/>
    <d v="2022-11-30T00:00:00"/>
    <d v="2022-12-31T00:00:00"/>
    <d v="2023-01-30T00:00:00"/>
    <d v="2023-03-01T00:00:00"/>
    <d v="2023-03-30T00:00:00"/>
    <d v="2023-04-29T00:00:00"/>
    <d v="2023-05-31T00:00:00"/>
    <d v="2023-07-01T00:00:00"/>
    <d v="2023-08-01T00:00:00"/>
    <d v="2023-08-30T00:00:00"/>
    <d v="2023-09-29T00:00:00"/>
    <d v="2023-10-30T00:00:00"/>
    <d v="2023-11-30T00:00:00"/>
    <d v="2023-12-29T00:00:00"/>
    <d v="2024-01-29T00:00:00"/>
    <d v="2024-02-29T00:00:00"/>
    <d v="2024-03-31T00:00:00"/>
    <d v="2024-04-29T00:00:00"/>
    <d v="2024-05-30T00:00:00"/>
    <d v="2024-06-30T00:00:00"/>
    <d v="2024-08-01T00:00:00"/>
    <d v="2024-08-31T00:00:00"/>
    <n v="32"/>
    <n v="29"/>
    <n v="31"/>
    <n v="31"/>
    <n v="31"/>
    <n v="31"/>
    <n v="31"/>
    <n v="30"/>
    <n v="31"/>
    <n v="32"/>
    <n v="29"/>
    <n v="29"/>
    <n v="30"/>
    <n v="31"/>
    <n v="30"/>
    <n v="30"/>
    <n v="29"/>
    <n v="30"/>
    <n v="32"/>
    <n v="31"/>
    <n v="31"/>
    <n v="29"/>
    <n v="30"/>
    <n v="31"/>
    <n v="31"/>
    <n v="29"/>
    <n v="31"/>
    <n v="31"/>
    <n v="31"/>
    <n v="29"/>
    <n v="31"/>
    <n v="31"/>
    <n v="32"/>
    <n v="30"/>
    <n v="32"/>
    <d v="2024-10-01T00:00:00"/>
    <x v="16"/>
    <n v="10"/>
    <n v="8"/>
    <n v="8"/>
    <x v="19"/>
    <n v="4"/>
    <x v="19"/>
    <s v="M"/>
    <n v="5"/>
    <x v="19"/>
    <s v="T"/>
    <n v="4"/>
    <x v="15"/>
    <x v="15"/>
    <n v="7"/>
    <n v="5"/>
    <d v="2024-10-17T00:00:00"/>
    <n v="7"/>
    <n v="5"/>
    <d v="2023-08-22T00:00:00"/>
    <d v="2023-09-21T00:00:00"/>
    <d v="2023-10-18T00:00:00"/>
    <d v="2023-11-21T00:00:00"/>
    <d v="2024-05-18T00:00:00"/>
    <d v="2024-06-20T00:00:00"/>
    <d v="2024-07-20T00:00:00"/>
    <d v="2024-08-17T00:00:00"/>
    <d v="2024-10-23T00:00:00"/>
  </r>
  <r>
    <s v="JDA"/>
    <x v="48"/>
    <s v="Chorrera"/>
    <s v="5 - JDA"/>
    <n v="256"/>
    <n v="256"/>
    <n v="0"/>
    <m/>
    <m/>
    <n v="5681180"/>
    <n v="4014667"/>
    <n v="0.85262289258955171"/>
    <n v="42.333333333333336"/>
    <n v="21.104166666666664"/>
    <n v="243"/>
    <n v="12.130306021717672"/>
    <n v="60"/>
    <n v="0.35173611111111108"/>
    <n v="30"/>
    <n v="0.70347222222222217"/>
    <d v="2021-10-30T00:00:00"/>
    <d v="2021-12-01T00:00:00"/>
    <d v="2021-12-29T00:00:00"/>
    <d v="2022-01-27T00:00:00"/>
    <d v="2022-02-26T00:00:00"/>
    <d v="2022-03-30T00:00:00"/>
    <d v="2022-04-29T00:00:00"/>
    <d v="2022-05-31T00:00:00"/>
    <d v="2022-06-30T00:00:00"/>
    <d v="2022-07-30T00:00:00"/>
    <d v="2022-08-30T00:00:00"/>
    <d v="2022-09-30T00:00:00"/>
    <d v="2022-10-30T00:00:00"/>
    <d v="2022-12-01T00:00:00"/>
    <d v="2022-12-31T00:00:00"/>
    <d v="2023-01-30T00:00:00"/>
    <d v="2023-03-01T00:00:00"/>
    <d v="2023-03-31T00:00:00"/>
    <d v="2023-04-30T00:00:00"/>
    <d v="2023-06-01T00:00:00"/>
    <d v="2023-07-03T00:00:00"/>
    <d v="2023-08-02T00:00:00"/>
    <d v="2023-09-01T00:00:00"/>
    <d v="2023-10-02T00:00:00"/>
    <d v="2023-11-01T00:00:00"/>
    <d v="2023-12-01T00:00:00"/>
    <d v="2024-01-02T00:00:00"/>
    <d v="2024-01-31T00:00:00"/>
    <d v="2024-03-02T00:00:00"/>
    <d v="2024-04-02T00:00:00"/>
    <d v="2024-05-02T00:00:00"/>
    <d v="2024-06-01T00:00:00"/>
    <d v="2024-07-03T00:00:00"/>
    <d v="2024-08-03T00:00:00"/>
    <d v="2024-09-03T00:00:00"/>
    <n v="32"/>
    <n v="28"/>
    <n v="29"/>
    <n v="30"/>
    <n v="32"/>
    <n v="30"/>
    <n v="32"/>
    <n v="30"/>
    <n v="30"/>
    <n v="31"/>
    <n v="31"/>
    <n v="30"/>
    <n v="32"/>
    <n v="30"/>
    <n v="30"/>
    <n v="30"/>
    <n v="30"/>
    <n v="30"/>
    <n v="32"/>
    <n v="32"/>
    <n v="30"/>
    <n v="30"/>
    <n v="31"/>
    <n v="30"/>
    <n v="30"/>
    <n v="32"/>
    <n v="29"/>
    <n v="31"/>
    <n v="31"/>
    <n v="30"/>
    <n v="30"/>
    <n v="32"/>
    <n v="31"/>
    <n v="31"/>
    <n v="32"/>
    <d v="2024-10-04T00:00:00"/>
    <x v="18"/>
    <n v="7"/>
    <n v="5"/>
    <n v="5"/>
    <x v="19"/>
    <n v="4"/>
    <x v="19"/>
    <s v="M"/>
    <n v="5"/>
    <x v="19"/>
    <s v="T"/>
    <n v="4"/>
    <x v="15"/>
    <x v="15"/>
    <n v="7"/>
    <n v="5"/>
    <d v="2024-10-17T00:00:00"/>
    <n v="7"/>
    <n v="5"/>
    <d v="2023-08-22T00:00:00"/>
    <d v="2023-09-21T00:00:00"/>
    <d v="2023-10-18T00:00:00"/>
    <d v="2023-11-21T00:00:00"/>
    <d v="2024-05-23T00:00:00"/>
    <d v="2024-06-21T00:00:00"/>
    <d v="2024-07-23T00:00:00"/>
    <d v="2024-08-21T00:00:00"/>
    <d v="2024-10-23T00:00:00"/>
  </r>
  <r>
    <s v="BQ"/>
    <x v="85"/>
    <s v="Zona 15"/>
    <s v="Z15 - BQ"/>
    <n v="9247"/>
    <n v="8465"/>
    <n v="703"/>
    <m/>
    <m/>
    <n v="1128252939"/>
    <n v="969152457"/>
    <n v="0.92762012705198593"/>
    <n v="1726.6666666666667"/>
    <n v="538.8125"/>
    <n v="480"/>
    <n v="15.710474422920775"/>
    <n v="60"/>
    <n v="8.9802083333333336"/>
    <n v="30"/>
    <n v="17.960416666666667"/>
    <d v="2021-11-02T00:00:00"/>
    <d v="2021-12-02T00:00:00"/>
    <d v="2022-01-03T00:00:00"/>
    <d v="2022-02-01T00:00:00"/>
    <d v="2022-03-03T00:00:00"/>
    <d v="2022-04-04T00:00:00"/>
    <d v="2022-05-04T00:00:00"/>
    <d v="2022-06-04T00:00:00"/>
    <d v="2022-07-05T00:00:00"/>
    <d v="2022-08-04T00:00:00"/>
    <d v="2022-09-05T00:00:00"/>
    <d v="2022-10-05T00:00:00"/>
    <d v="2022-11-03T00:00:00"/>
    <d v="2022-12-02T00:00:00"/>
    <d v="2023-01-03T00:00:00"/>
    <d v="2023-02-01T00:00:00"/>
    <d v="2023-03-03T00:00:00"/>
    <d v="2023-04-03T00:00:00"/>
    <d v="2023-05-04T00:00:00"/>
    <d v="2023-06-03T00:00:00"/>
    <d v="2023-07-05T00:00:00"/>
    <d v="2023-08-04T00:00:00"/>
    <d v="2023-09-04T00:00:00"/>
    <d v="2023-10-04T00:00:00"/>
    <d v="2023-11-03T00:00:00"/>
    <d v="2023-12-02T00:00:00"/>
    <d v="2024-01-03T00:00:00"/>
    <d v="2024-01-31T00:00:00"/>
    <d v="2024-03-02T00:00:00"/>
    <d v="2024-04-02T00:00:00"/>
    <d v="2024-05-02T00:00:00"/>
    <d v="2024-06-01T00:00:00"/>
    <d v="2024-07-03T00:00:00"/>
    <d v="2024-08-03T00:00:00"/>
    <d v="2024-09-03T00:00:00"/>
    <n v="30"/>
    <n v="32"/>
    <n v="29"/>
    <n v="30"/>
    <n v="32"/>
    <n v="30"/>
    <n v="31"/>
    <n v="31"/>
    <n v="30"/>
    <n v="32"/>
    <n v="30"/>
    <n v="29"/>
    <n v="29"/>
    <n v="32"/>
    <n v="29"/>
    <n v="30"/>
    <n v="31"/>
    <n v="31"/>
    <n v="30"/>
    <n v="32"/>
    <n v="30"/>
    <n v="31"/>
    <n v="30"/>
    <n v="30"/>
    <n v="29"/>
    <n v="32"/>
    <n v="28"/>
    <n v="31"/>
    <n v="31"/>
    <n v="30"/>
    <n v="30"/>
    <n v="32"/>
    <n v="31"/>
    <n v="31"/>
    <n v="32"/>
    <d v="2024-10-04T00:00:00"/>
    <x v="18"/>
    <n v="6"/>
    <n v="5"/>
    <n v="5"/>
    <x v="18"/>
    <n v="5"/>
    <x v="18"/>
    <s v="T"/>
    <n v="5"/>
    <x v="18"/>
    <s v="M"/>
    <n v="5"/>
    <x v="15"/>
    <x v="15"/>
    <n v="7"/>
    <n v="5"/>
    <d v="2024-10-17T00:00:00"/>
    <n v="7"/>
    <n v="5"/>
    <d v="2023-08-24T00:00:00"/>
    <d v="2023-09-23T00:00:00"/>
    <d v="2023-10-20T00:00:00"/>
    <d v="2023-11-22T00:00:00"/>
    <d v="2024-05-23T00:00:00"/>
    <d v="2024-06-22T00:00:00"/>
    <d v="2024-07-25T00:00:00"/>
    <d v="2024-08-23T00:00:00"/>
    <d v="2024-10-23T00:00:00"/>
  </r>
  <r>
    <s v="PDR"/>
    <x v="86"/>
    <s v="Zona2"/>
    <s v="2 - PDR"/>
    <n v="1231"/>
    <n v="1186"/>
    <n v="2"/>
    <m/>
    <m/>
    <n v="40762078"/>
    <n v="10941572"/>
    <n v="0.62666174915118078"/>
    <n v="464.33333333333331"/>
    <n v="151.75"/>
    <n v="280"/>
    <n v="7.8154859967051067"/>
    <n v="60"/>
    <n v="2.5291666666666668"/>
    <n v="30"/>
    <n v="5.0583333333333336"/>
    <d v="2021-10-24T00:00:00"/>
    <d v="2021-11-25T00:00:00"/>
    <d v="2021-12-23T00:00:00"/>
    <d v="2022-01-23T00:00:00"/>
    <d v="2022-02-22T00:00:00"/>
    <d v="2022-03-26T00:00:00"/>
    <d v="2022-04-27T00:00:00"/>
    <d v="2022-05-27T00:00:00"/>
    <d v="2022-06-28T00:00:00"/>
    <d v="2022-07-27T00:00:00"/>
    <d v="2022-08-28T00:00:00"/>
    <d v="2022-09-28T00:00:00"/>
    <d v="2022-10-27T00:00:00"/>
    <d v="2022-11-25T00:00:00"/>
    <d v="2022-12-26T00:00:00"/>
    <d v="2023-01-24T00:00:00"/>
    <d v="2023-02-24T00:00:00"/>
    <d v="2023-03-24T00:00:00"/>
    <d v="2023-04-23T00:00:00"/>
    <d v="2023-05-25T00:00:00"/>
    <d v="2023-06-26T00:00:00"/>
    <d v="2023-07-25T00:00:00"/>
    <d v="2023-08-24T00:00:00"/>
    <d v="2023-09-23T00:00:00"/>
    <d v="2023-10-25T00:00:00"/>
    <d v="2023-11-25T00:00:00"/>
    <d v="2023-12-26T00:00:00"/>
    <d v="2024-01-24T00:00:00"/>
    <d v="2024-02-24T00:00:00"/>
    <d v="2024-03-23T00:00:00"/>
    <d v="2024-04-24T00:00:00"/>
    <d v="2024-05-25T00:00:00"/>
    <d v="2024-06-26T00:00:00"/>
    <d v="2024-07-27T00:00:00"/>
    <d v="2024-08-27T00:00:00"/>
    <n v="32"/>
    <n v="28"/>
    <n v="31"/>
    <n v="30"/>
    <n v="32"/>
    <n v="32"/>
    <n v="30"/>
    <n v="32"/>
    <n v="29"/>
    <n v="32"/>
    <n v="31"/>
    <n v="29"/>
    <n v="29"/>
    <n v="31"/>
    <n v="29"/>
    <n v="31"/>
    <n v="28"/>
    <n v="30"/>
    <n v="32"/>
    <n v="32"/>
    <n v="29"/>
    <n v="30"/>
    <n v="30"/>
    <n v="32"/>
    <n v="31"/>
    <n v="31"/>
    <n v="29"/>
    <n v="31"/>
    <n v="28"/>
    <n v="32"/>
    <n v="31"/>
    <n v="32"/>
    <n v="31"/>
    <n v="31"/>
    <n v="31"/>
    <d v="2024-09-26T00:00:00"/>
    <x v="13"/>
    <n v="15"/>
    <n v="11"/>
    <n v="11"/>
    <x v="19"/>
    <n v="4"/>
    <x v="19"/>
    <s v="M"/>
    <n v="5"/>
    <x v="19"/>
    <s v="T"/>
    <n v="5"/>
    <x v="16"/>
    <x v="16"/>
    <n v="7"/>
    <n v="5"/>
    <d v="2024-10-18T00:00:00"/>
    <n v="7"/>
    <n v="5"/>
    <d v="2023-08-14T00:00:00"/>
    <d v="2023-09-13T00:00:00"/>
    <d v="2023-10-10T00:00:00"/>
    <d v="2023-11-09T00:00:00"/>
    <d v="2024-05-16T00:00:00"/>
    <d v="2024-06-15T00:00:00"/>
    <d v="2024-07-16T00:00:00"/>
    <d v="2024-08-14T00:00:00"/>
    <d v="2024-10-24T00:00:00"/>
  </r>
  <r>
    <s v="PDR"/>
    <x v="84"/>
    <s v="Zona3"/>
    <s v="3 - PDR"/>
    <n v="735"/>
    <n v="732"/>
    <n v="4"/>
    <m/>
    <m/>
    <n v="52444246"/>
    <n v="34701563"/>
    <n v="0.87217665191795557"/>
    <n v="286.33333333333331"/>
    <n v="53.583333333333336"/>
    <n v="280"/>
    <n v="13.660964230171073"/>
    <n v="60"/>
    <n v="0.8930555555555556"/>
    <n v="30"/>
    <n v="1.7861111111111112"/>
    <d v="2021-10-24T00:00:00"/>
    <d v="2021-11-25T00:00:00"/>
    <d v="2021-12-23T00:00:00"/>
    <d v="2022-01-23T00:00:00"/>
    <d v="2022-02-22T00:00:00"/>
    <d v="2022-03-26T00:00:00"/>
    <d v="2022-04-27T00:00:00"/>
    <d v="2022-05-27T00:00:00"/>
    <d v="2022-06-28T00:00:00"/>
    <d v="2022-07-27T00:00:00"/>
    <d v="2022-08-28T00:00:00"/>
    <d v="2022-09-28T00:00:00"/>
    <d v="2022-10-27T00:00:00"/>
    <d v="2022-11-25T00:00:00"/>
    <d v="2022-12-26T00:00:00"/>
    <d v="2023-01-24T00:00:00"/>
    <d v="2023-02-24T00:00:00"/>
    <d v="2023-03-24T00:00:00"/>
    <d v="2023-04-23T00:00:00"/>
    <d v="2023-05-25T00:00:00"/>
    <d v="2023-06-26T00:00:00"/>
    <d v="2023-07-25T00:00:00"/>
    <d v="2023-08-24T00:00:00"/>
    <d v="2023-09-23T00:00:00"/>
    <d v="2023-10-25T00:00:00"/>
    <d v="2023-11-25T00:00:00"/>
    <d v="2023-12-26T00:00:00"/>
    <d v="2024-01-24T00:00:00"/>
    <d v="2024-02-24T00:00:00"/>
    <d v="2024-03-23T00:00:00"/>
    <d v="2024-04-24T00:00:00"/>
    <d v="2024-05-25T00:00:00"/>
    <d v="2024-06-26T00:00:00"/>
    <d v="2024-07-27T00:00:00"/>
    <d v="2024-08-27T00:00:00"/>
    <n v="32"/>
    <n v="28"/>
    <n v="31"/>
    <n v="30"/>
    <n v="32"/>
    <n v="32"/>
    <n v="30"/>
    <n v="32"/>
    <n v="29"/>
    <n v="32"/>
    <n v="31"/>
    <n v="29"/>
    <n v="29"/>
    <n v="31"/>
    <n v="29"/>
    <n v="31"/>
    <n v="28"/>
    <n v="30"/>
    <n v="32"/>
    <n v="32"/>
    <n v="29"/>
    <n v="30"/>
    <n v="30"/>
    <n v="32"/>
    <n v="31"/>
    <n v="31"/>
    <n v="29"/>
    <n v="31"/>
    <n v="28"/>
    <n v="32"/>
    <n v="31"/>
    <n v="32"/>
    <n v="31"/>
    <n v="31"/>
    <n v="31"/>
    <d v="2024-09-26T00:00:00"/>
    <x v="13"/>
    <n v="15"/>
    <n v="11"/>
    <n v="11"/>
    <x v="19"/>
    <n v="4"/>
    <x v="19"/>
    <s v="M"/>
    <n v="5"/>
    <x v="19"/>
    <s v="T"/>
    <n v="5"/>
    <x v="16"/>
    <x v="16"/>
    <n v="7"/>
    <n v="5"/>
    <d v="2024-10-18T00:00:00"/>
    <n v="7"/>
    <n v="5"/>
    <d v="2023-08-14T00:00:00"/>
    <d v="2023-09-13T00:00:00"/>
    <d v="2023-10-10T00:00:00"/>
    <d v="2023-11-09T00:00:00"/>
    <d v="2024-05-16T00:00:00"/>
    <d v="2024-06-15T00:00:00"/>
    <d v="2024-07-16T00:00:00"/>
    <d v="2024-08-14T00:00:00"/>
    <d v="2024-10-24T00:00:00"/>
  </r>
  <r>
    <s v="JDA"/>
    <x v="83"/>
    <s v="Juan De Acosta"/>
    <s v="1 - JDA"/>
    <n v="2000"/>
    <n v="2001"/>
    <n v="15"/>
    <m/>
    <m/>
    <n v="77121718"/>
    <n v="46396370"/>
    <n v="0.82820363584708689"/>
    <n v="393"/>
    <n v="106"/>
    <n v="305.2"/>
    <n v="18.877358490566039"/>
    <n v="60"/>
    <n v="1.7666666666666666"/>
    <n v="30"/>
    <n v="3.5333333333333332"/>
    <d v="2021-10-28T00:00:00"/>
    <d v="2021-11-29T00:00:00"/>
    <d v="2021-12-29T00:00:00"/>
    <d v="2022-01-28T00:00:00"/>
    <d v="2022-02-28T00:00:00"/>
    <d v="2022-03-31T00:00:00"/>
    <d v="2022-04-30T00:00:00"/>
    <d v="2022-06-01T00:00:00"/>
    <d v="2022-07-01T00:00:00"/>
    <d v="2022-08-01T00:00:00"/>
    <d v="2022-09-01T00:00:00"/>
    <d v="2022-10-02T00:00:00"/>
    <d v="2022-10-31T00:00:00"/>
    <d v="2022-11-29T00:00:00"/>
    <d v="2022-12-30T00:00:00"/>
    <d v="2023-01-28T00:00:00"/>
    <d v="2023-02-28T00:00:00"/>
    <d v="2023-03-30T00:00:00"/>
    <d v="2023-04-29T00:00:00"/>
    <d v="2023-05-31T00:00:00"/>
    <d v="2023-07-01T00:00:00"/>
    <d v="2023-08-01T00:00:00"/>
    <d v="2023-08-31T00:00:00"/>
    <d v="2023-09-30T00:00:00"/>
    <d v="2023-10-31T00:00:00"/>
    <d v="2023-11-29T00:00:00"/>
    <d v="2023-12-29T00:00:00"/>
    <d v="2024-01-29T00:00:00"/>
    <d v="2024-02-29T00:00:00"/>
    <d v="2024-03-31T00:00:00"/>
    <d v="2024-04-29T00:00:00"/>
    <d v="2024-05-30T00:00:00"/>
    <d v="2024-06-30T00:00:00"/>
    <d v="2024-08-01T00:00:00"/>
    <d v="2024-08-31T00:00:00"/>
    <n v="32"/>
    <n v="30"/>
    <n v="30"/>
    <n v="31"/>
    <n v="31"/>
    <n v="30"/>
    <n v="32"/>
    <n v="30"/>
    <n v="31"/>
    <n v="31"/>
    <n v="31"/>
    <n v="29"/>
    <n v="29"/>
    <n v="31"/>
    <n v="29"/>
    <n v="31"/>
    <n v="30"/>
    <n v="30"/>
    <n v="32"/>
    <n v="31"/>
    <n v="31"/>
    <n v="30"/>
    <n v="30"/>
    <n v="31"/>
    <n v="29"/>
    <n v="30"/>
    <n v="31"/>
    <n v="31"/>
    <n v="31"/>
    <n v="29"/>
    <n v="31"/>
    <n v="31"/>
    <n v="32"/>
    <n v="30"/>
    <n v="32"/>
    <d v="2024-10-01T00:00:00"/>
    <x v="16"/>
    <n v="10"/>
    <n v="8"/>
    <n v="8"/>
    <x v="19"/>
    <n v="4"/>
    <x v="19"/>
    <s v="M"/>
    <n v="5"/>
    <x v="19"/>
    <s v="T"/>
    <n v="5"/>
    <x v="16"/>
    <x v="16"/>
    <n v="7"/>
    <n v="5"/>
    <d v="2024-10-18T00:00:00"/>
    <n v="7"/>
    <n v="5"/>
    <d v="2023-08-22T00:00:00"/>
    <d v="2023-09-20T00:00:00"/>
    <d v="2023-10-17T00:00:00"/>
    <d v="2023-11-21T00:00:00"/>
    <d v="2024-05-18T00:00:00"/>
    <d v="2024-06-20T00:00:00"/>
    <d v="2024-07-20T00:00:00"/>
    <d v="2024-08-17T00:00:00"/>
    <d v="2024-10-24T00:00:00"/>
  </r>
  <r>
    <s v="BQ"/>
    <x v="87"/>
    <s v="Zona 20"/>
    <s v="Z20 - BQ"/>
    <n v="7297"/>
    <n v="4945"/>
    <n v="346"/>
    <m/>
    <m/>
    <n v="1317277504"/>
    <n v="660682394"/>
    <n v="0.63694045832937429"/>
    <n v="2397"/>
    <n v="373.08333333333331"/>
    <n v="356.23076923076923"/>
    <n v="13.254411436229619"/>
    <n v="60"/>
    <n v="6.218055555555555"/>
    <n v="30"/>
    <n v="12.43611111111111"/>
    <d v="2021-11-02T00:00:00"/>
    <d v="2021-12-02T00:00:00"/>
    <d v="2022-01-03T00:00:00"/>
    <d v="2022-02-01T00:00:00"/>
    <d v="2022-03-03T00:00:00"/>
    <d v="2022-04-04T00:00:00"/>
    <d v="2022-05-04T00:00:00"/>
    <d v="2022-06-04T00:00:00"/>
    <d v="2022-07-05T00:00:00"/>
    <d v="2022-08-04T00:00:00"/>
    <d v="2022-09-05T00:00:00"/>
    <d v="2022-10-05T00:00:00"/>
    <d v="2022-11-03T00:00:00"/>
    <d v="2022-12-02T00:00:00"/>
    <d v="2023-01-03T00:00:00"/>
    <d v="2023-02-01T00:00:00"/>
    <d v="2023-03-03T00:00:00"/>
    <d v="2023-04-01T00:00:00"/>
    <d v="2023-05-02T00:00:00"/>
    <d v="2023-06-02T00:00:00"/>
    <d v="2023-07-04T00:00:00"/>
    <d v="2023-08-03T00:00:00"/>
    <d v="2023-09-01T00:00:00"/>
    <d v="2023-10-02T00:00:00"/>
    <d v="2023-11-02T00:00:00"/>
    <d v="2023-12-02T00:00:00"/>
    <d v="2024-01-03T00:00:00"/>
    <d v="2024-01-31T00:00:00"/>
    <d v="2024-03-02T00:00:00"/>
    <d v="2024-04-02T00:00:00"/>
    <d v="2024-05-02T00:00:00"/>
    <d v="2024-06-01T00:00:00"/>
    <d v="2024-07-03T00:00:00"/>
    <d v="2024-08-03T00:00:00"/>
    <d v="2024-09-03T00:00:00"/>
    <n v="30"/>
    <n v="32"/>
    <n v="29"/>
    <n v="30"/>
    <n v="32"/>
    <n v="30"/>
    <n v="31"/>
    <n v="31"/>
    <n v="30"/>
    <n v="32"/>
    <n v="30"/>
    <n v="29"/>
    <n v="29"/>
    <n v="32"/>
    <n v="29"/>
    <n v="30"/>
    <n v="29"/>
    <n v="31"/>
    <n v="31"/>
    <n v="32"/>
    <n v="30"/>
    <n v="29"/>
    <n v="31"/>
    <n v="31"/>
    <n v="30"/>
    <n v="32"/>
    <n v="28"/>
    <n v="31"/>
    <n v="31"/>
    <n v="30"/>
    <n v="30"/>
    <n v="32"/>
    <n v="31"/>
    <n v="31"/>
    <n v="32"/>
    <d v="2024-10-04T00:00:00"/>
    <x v="18"/>
    <n v="7"/>
    <n v="5"/>
    <n v="5"/>
    <x v="19"/>
    <n v="4"/>
    <x v="19"/>
    <s v="M"/>
    <n v="5"/>
    <x v="19"/>
    <s v="M"/>
    <n v="4"/>
    <x v="15"/>
    <x v="15"/>
    <n v="7"/>
    <n v="5"/>
    <d v="2024-10-17T00:00:00"/>
    <n v="7"/>
    <n v="5"/>
    <d v="2023-08-24T00:00:00"/>
    <d v="2023-09-21T00:00:00"/>
    <d v="2023-10-19T00:00:00"/>
    <d v="2023-11-23T00:00:00"/>
    <d v="2024-05-23T00:00:00"/>
    <d v="2024-06-21T00:00:00"/>
    <d v="2024-07-19T00:00:00"/>
    <d v="2024-08-19T00:00:00"/>
    <d v="2024-10-23T00:00:00"/>
  </r>
  <r>
    <s v="JDA"/>
    <x v="88"/>
    <s v="San José de Saco"/>
    <s v="JD3 - JDA"/>
    <n v="603"/>
    <n v="605"/>
    <n v="1"/>
    <m/>
    <m/>
    <n v="12748723"/>
    <n v="4518231"/>
    <n v="0.76715281075186614"/>
    <n v="121"/>
    <n v="36.104166666666664"/>
    <n v="210.07739557852818"/>
    <n v="16.757068667051357"/>
    <n v="60"/>
    <n v="0.60173611111111103"/>
    <n v="30"/>
    <n v="1.2034722222222221"/>
    <d v="2021-10-30T00:00:00"/>
    <d v="2021-12-01T00:00:00"/>
    <d v="2021-12-29T00:00:00"/>
    <d v="2022-01-29T00:00:00"/>
    <d v="2022-03-01T00:00:00"/>
    <d v="2022-04-01T00:00:00"/>
    <d v="2022-05-02T00:00:00"/>
    <d v="2022-06-02T00:00:00"/>
    <d v="2022-07-02T00:00:00"/>
    <d v="2022-08-02T00:00:00"/>
    <d v="2022-09-03T00:00:00"/>
    <d v="2022-10-02T00:00:00"/>
    <d v="2022-11-02T00:00:00"/>
    <d v="2022-12-01T00:00:00"/>
    <d v="2023-01-02T00:00:00"/>
    <d v="2023-01-31T00:00:00"/>
    <d v="2023-03-02T00:00:00"/>
    <d v="2023-04-01T00:00:00"/>
    <d v="2023-04-30T00:00:00"/>
    <d v="2023-06-01T00:00:00"/>
    <d v="2023-07-03T00:00:00"/>
    <d v="2023-08-02T00:00:00"/>
    <d v="2023-09-01T00:00:00"/>
    <d v="2023-10-02T00:00:00"/>
    <d v="2023-11-01T00:00:00"/>
    <d v="2023-12-01T00:00:00"/>
    <d v="2024-01-02T00:00:00"/>
    <d v="2024-01-30T00:00:00"/>
    <d v="2024-03-01T00:00:00"/>
    <d v="2024-03-31T00:00:00"/>
    <d v="2024-04-29T00:00:00"/>
    <d v="2024-05-30T00:00:00"/>
    <d v="2024-06-30T00:00:00"/>
    <d v="2024-08-01T00:00:00"/>
    <d v="2024-08-31T00:00:00"/>
    <n v="32"/>
    <n v="28"/>
    <n v="31"/>
    <n v="31"/>
    <n v="31"/>
    <n v="31"/>
    <n v="31"/>
    <n v="30"/>
    <n v="31"/>
    <n v="32"/>
    <n v="29"/>
    <n v="31"/>
    <n v="29"/>
    <n v="32"/>
    <n v="29"/>
    <n v="30"/>
    <n v="30"/>
    <n v="29"/>
    <n v="32"/>
    <n v="32"/>
    <n v="30"/>
    <n v="30"/>
    <n v="31"/>
    <n v="30"/>
    <n v="30"/>
    <n v="32"/>
    <n v="28"/>
    <n v="31"/>
    <n v="30"/>
    <n v="29"/>
    <n v="31"/>
    <n v="31"/>
    <n v="32"/>
    <n v="30"/>
    <n v="32"/>
    <d v="2024-10-01T00:00:00"/>
    <x v="16"/>
    <n v="10"/>
    <n v="8"/>
    <n v="8"/>
    <x v="19"/>
    <n v="4"/>
    <x v="19"/>
    <s v="M"/>
    <n v="5"/>
    <x v="19"/>
    <s v="M"/>
    <n v="4"/>
    <x v="15"/>
    <x v="15"/>
    <n v="7"/>
    <n v="5"/>
    <d v="2024-10-17T00:00:00"/>
    <n v="7"/>
    <n v="5"/>
    <d v="2023-08-22T00:00:00"/>
    <d v="2023-09-21T00:00:00"/>
    <d v="2023-10-18T00:00:00"/>
    <d v="2023-11-21T00:00:00"/>
    <d v="2024-05-18T00:00:00"/>
    <d v="2024-06-20T00:00:00"/>
    <d v="2024-07-20T00:00:00"/>
    <d v="2024-08-17T00:00:00"/>
    <d v="2024-10-23T00:00:00"/>
  </r>
  <r>
    <s v="SA"/>
    <x v="89"/>
    <s v="Zona 2"/>
    <s v="SA2 - SA"/>
    <n v="4020"/>
    <n v="3982"/>
    <n v="12"/>
    <m/>
    <m/>
    <n v="308567304"/>
    <n v="194752647"/>
    <n v="0.81621156831202291"/>
    <n v="1318"/>
    <n v="277.77083333333331"/>
    <n v="332.66666666666669"/>
    <n v="14.335558388959726"/>
    <n v="60"/>
    <n v="4.6295138888888889"/>
    <n v="30"/>
    <n v="9.2590277777777779"/>
    <d v="2021-10-30T00:00:00"/>
    <d v="2021-12-01T00:00:00"/>
    <d v="2021-12-30T00:00:00"/>
    <d v="2022-01-29T00:00:00"/>
    <d v="2022-03-01T00:00:00"/>
    <d v="2022-04-01T00:00:00"/>
    <d v="2022-05-02T00:00:00"/>
    <d v="2022-06-02T00:00:00"/>
    <d v="2022-07-03T00:00:00"/>
    <d v="2022-08-03T00:00:00"/>
    <d v="2022-09-03T00:00:00"/>
    <d v="2022-10-02T00:00:00"/>
    <d v="2022-11-02T00:00:00"/>
    <d v="2022-12-01T00:00:00"/>
    <d v="2023-01-02T00:00:00"/>
    <d v="2023-01-31T00:00:00"/>
    <d v="2023-03-02T00:00:00"/>
    <d v="2023-03-31T00:00:00"/>
    <d v="2023-04-30T00:00:00"/>
    <d v="2023-06-01T00:00:00"/>
    <d v="2023-07-03T00:00:00"/>
    <d v="2023-08-02T00:00:00"/>
    <d v="2023-08-31T00:00:00"/>
    <d v="2023-09-30T00:00:00"/>
    <d v="2023-10-31T00:00:00"/>
    <d v="2023-12-01T00:00:00"/>
    <d v="2024-01-02T00:00:00"/>
    <d v="2024-01-30T00:00:00"/>
    <d v="2024-03-01T00:00:00"/>
    <d v="2024-03-31T00:00:00"/>
    <d v="2024-04-29T00:00:00"/>
    <d v="2024-05-30T00:00:00"/>
    <d v="2024-06-30T00:00:00"/>
    <d v="2024-08-01T00:00:00"/>
    <d v="2024-08-31T00:00:00"/>
    <n v="32"/>
    <n v="29"/>
    <n v="30"/>
    <n v="31"/>
    <n v="31"/>
    <n v="31"/>
    <n v="31"/>
    <n v="31"/>
    <n v="31"/>
    <n v="31"/>
    <n v="29"/>
    <n v="31"/>
    <n v="29"/>
    <n v="32"/>
    <n v="29"/>
    <n v="30"/>
    <n v="29"/>
    <n v="30"/>
    <n v="32"/>
    <n v="32"/>
    <n v="30"/>
    <n v="29"/>
    <n v="30"/>
    <n v="31"/>
    <n v="31"/>
    <n v="32"/>
    <n v="28"/>
    <n v="31"/>
    <n v="30"/>
    <n v="29"/>
    <n v="31"/>
    <n v="31"/>
    <n v="32"/>
    <n v="30"/>
    <n v="32"/>
    <d v="2024-10-01T00:00:00"/>
    <x v="16"/>
    <n v="10"/>
    <n v="8"/>
    <n v="8"/>
    <x v="19"/>
    <n v="4"/>
    <x v="19"/>
    <s v="M"/>
    <n v="5"/>
    <x v="19"/>
    <s v="M"/>
    <n v="4"/>
    <x v="15"/>
    <x v="15"/>
    <n v="7"/>
    <n v="5"/>
    <d v="2024-10-17T00:00:00"/>
    <n v="7"/>
    <n v="5"/>
    <d v="2023-08-22T00:00:00"/>
    <d v="2023-09-20T00:00:00"/>
    <d v="2023-10-17T00:00:00"/>
    <d v="2023-11-21T00:00:00"/>
    <d v="2024-05-22T00:00:00"/>
    <d v="2024-06-21T00:00:00"/>
    <d v="2024-07-20T00:00:00"/>
    <d v="2024-08-17T00:00:00"/>
    <d v="2024-10-23T00:00:00"/>
  </r>
  <r>
    <s v="SA"/>
    <x v="90"/>
    <s v="Zona 4"/>
    <s v="SA4 - SA"/>
    <n v="597"/>
    <n v="587"/>
    <n v="1"/>
    <m/>
    <m/>
    <n v="26684341"/>
    <n v="13273472"/>
    <n v="0.7732544844578968"/>
    <n v="182.66666666666666"/>
    <n v="65.645833333333343"/>
    <n v="260.74149759287252"/>
    <n v="8.9419231989844477"/>
    <n v="60"/>
    <n v="1.0940972222222223"/>
    <n v="30"/>
    <n v="2.1881944444444446"/>
    <d v="2021-10-30T00:00:00"/>
    <d v="2021-12-01T00:00:00"/>
    <d v="2021-12-30T00:00:00"/>
    <d v="2022-01-29T00:00:00"/>
    <d v="2022-03-01T00:00:00"/>
    <d v="2022-04-01T00:00:00"/>
    <d v="2022-05-02T00:00:00"/>
    <d v="2022-06-02T00:00:00"/>
    <d v="2022-07-02T00:00:00"/>
    <d v="2022-08-02T00:00:00"/>
    <d v="2022-09-02T00:00:00"/>
    <d v="2022-10-04T00:00:00"/>
    <d v="2022-11-02T00:00:00"/>
    <d v="2022-12-01T00:00:00"/>
    <d v="2023-01-02T00:00:00"/>
    <d v="2023-01-31T00:00:00"/>
    <d v="2023-03-02T00:00:00"/>
    <d v="2023-04-01T00:00:00"/>
    <d v="2023-04-30T00:00:00"/>
    <d v="2023-06-01T00:00:00"/>
    <d v="2023-07-03T00:00:00"/>
    <d v="2023-08-02T00:00:00"/>
    <d v="2023-09-01T00:00:00"/>
    <d v="2023-10-02T00:00:00"/>
    <d v="2023-11-01T00:00:00"/>
    <d v="2023-12-01T00:00:00"/>
    <d v="2024-01-02T00:00:00"/>
    <d v="2024-01-30T00:00:00"/>
    <d v="2024-03-01T00:00:00"/>
    <d v="2024-03-31T00:00:00"/>
    <d v="2024-04-29T00:00:00"/>
    <d v="2024-05-30T00:00:00"/>
    <d v="2024-06-30T00:00:00"/>
    <d v="2024-08-01T00:00:00"/>
    <d v="2024-08-31T00:00:00"/>
    <n v="32"/>
    <n v="29"/>
    <n v="30"/>
    <n v="31"/>
    <n v="31"/>
    <n v="31"/>
    <n v="31"/>
    <n v="30"/>
    <n v="31"/>
    <n v="31"/>
    <n v="32"/>
    <n v="29"/>
    <n v="29"/>
    <n v="32"/>
    <n v="29"/>
    <n v="30"/>
    <n v="30"/>
    <n v="29"/>
    <n v="32"/>
    <n v="32"/>
    <n v="30"/>
    <n v="30"/>
    <n v="31"/>
    <n v="30"/>
    <n v="30"/>
    <n v="32"/>
    <n v="28"/>
    <n v="31"/>
    <n v="30"/>
    <n v="29"/>
    <n v="31"/>
    <n v="31"/>
    <n v="32"/>
    <n v="30"/>
    <n v="32"/>
    <d v="2024-10-01T00:00:00"/>
    <x v="16"/>
    <n v="10"/>
    <n v="8"/>
    <n v="8"/>
    <x v="19"/>
    <n v="4"/>
    <x v="19"/>
    <s v="M"/>
    <n v="5"/>
    <x v="19"/>
    <s v="M"/>
    <n v="4"/>
    <x v="15"/>
    <x v="15"/>
    <n v="7"/>
    <n v="5"/>
    <d v="2024-10-17T00:00:00"/>
    <n v="7"/>
    <n v="5"/>
    <d v="2023-08-23T00:00:00"/>
    <d v="2023-09-20T00:00:00"/>
    <d v="2023-10-17T00:00:00"/>
    <d v="2023-11-21T00:00:00"/>
    <d v="2024-05-22T00:00:00"/>
    <d v="2024-06-20T00:00:00"/>
    <d v="2024-07-20T00:00:00"/>
    <d v="2024-08-17T00:00:00"/>
    <d v="2024-10-23T00:00:00"/>
  </r>
  <r>
    <s v="BQ"/>
    <x v="91"/>
    <s v="Zona 24"/>
    <s v="Z24 - BQ"/>
    <n v="4264"/>
    <n v="4005"/>
    <n v="214"/>
    <m/>
    <m/>
    <n v="397831312"/>
    <n v="267421604"/>
    <n v="0.85657065478390859"/>
    <n v="664.33333333333337"/>
    <n v="259.6875"/>
    <n v="400"/>
    <n v="15.422382671480145"/>
    <n v="60"/>
    <n v="4.328125"/>
    <n v="30"/>
    <n v="8.65625"/>
    <d v="2021-11-04T00:00:00"/>
    <d v="2021-12-04T00:00:00"/>
    <d v="2022-01-05T00:00:00"/>
    <d v="2022-02-04T00:00:00"/>
    <d v="2022-03-07T00:00:00"/>
    <d v="2022-04-07T00:00:00"/>
    <d v="2022-05-07T00:00:00"/>
    <d v="2022-06-07T00:00:00"/>
    <d v="2022-07-08T00:00:00"/>
    <d v="2022-08-06T00:00:00"/>
    <d v="2022-09-06T00:00:00"/>
    <d v="2022-10-06T00:00:00"/>
    <d v="2022-11-04T00:00:00"/>
    <d v="2022-12-04T00:00:00"/>
    <d v="2023-01-05T00:00:00"/>
    <d v="2023-02-03T00:00:00"/>
    <d v="2023-03-06T00:00:00"/>
    <d v="2023-04-04T00:00:00"/>
    <d v="2023-05-05T00:00:00"/>
    <d v="2023-06-06T00:00:00"/>
    <d v="2023-07-07T00:00:00"/>
    <d v="2023-08-07T00:00:00"/>
    <d v="2023-09-06T00:00:00"/>
    <d v="2023-10-06T00:00:00"/>
    <d v="2023-11-05T00:00:00"/>
    <d v="2023-12-04T00:00:00"/>
    <d v="2024-01-05T00:00:00"/>
    <d v="2024-02-02T00:00:00"/>
    <d v="2024-03-04T00:00:00"/>
    <d v="2024-04-04T00:00:00"/>
    <d v="2024-05-04T00:00:00"/>
    <d v="2024-06-05T00:00:00"/>
    <d v="2024-07-05T00:00:00"/>
    <d v="2024-08-05T00:00:00"/>
    <d v="2024-09-05T00:00:00"/>
    <n v="30"/>
    <n v="32"/>
    <n v="30"/>
    <n v="31"/>
    <n v="31"/>
    <n v="30"/>
    <n v="31"/>
    <n v="31"/>
    <n v="29"/>
    <n v="31"/>
    <n v="30"/>
    <n v="29"/>
    <n v="30"/>
    <n v="32"/>
    <n v="29"/>
    <n v="31"/>
    <n v="29"/>
    <n v="31"/>
    <n v="32"/>
    <n v="31"/>
    <n v="31"/>
    <n v="30"/>
    <n v="30"/>
    <n v="30"/>
    <n v="29"/>
    <n v="32"/>
    <n v="28"/>
    <n v="31"/>
    <n v="31"/>
    <n v="30"/>
    <n v="32"/>
    <n v="30"/>
    <n v="31"/>
    <n v="31"/>
    <n v="32"/>
    <d v="2024-10-06T00:00:00"/>
    <x v="20"/>
    <n v="4"/>
    <n v="5"/>
    <n v="5"/>
    <x v="18"/>
    <n v="5"/>
    <x v="18"/>
    <s v="T"/>
    <n v="5"/>
    <x v="18"/>
    <s v="M"/>
    <n v="6"/>
    <x v="16"/>
    <x v="16"/>
    <n v="7"/>
    <n v="5"/>
    <d v="2024-10-18T00:00:00"/>
    <n v="7"/>
    <n v="5"/>
    <d v="2023-08-28T00:00:00"/>
    <d v="2023-09-26T00:00:00"/>
    <d v="2023-10-25T00:00:00"/>
    <d v="2023-11-24T00:00:00"/>
    <d v="2024-05-25T00:00:00"/>
    <d v="2024-06-27T00:00:00"/>
    <d v="2024-07-26T00:00:00"/>
    <d v="2024-08-27T00:00:00"/>
    <d v="2024-10-24T00:00:00"/>
  </r>
  <r>
    <s v="SO"/>
    <x v="92"/>
    <n v="0"/>
    <s v="28B - SO"/>
    <n v="3916"/>
    <n v="3936"/>
    <n v="13"/>
    <m/>
    <m/>
    <n v="155765073"/>
    <n v="72007226"/>
    <n v="0.74688238880914248"/>
    <n v="966"/>
    <n v="313.375"/>
    <n v="354.11764705882354"/>
    <n v="12.56003191065018"/>
    <n v="60"/>
    <n v="5.2229166666666664"/>
    <n v="30"/>
    <n v="10.445833333333333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3T00:00:00"/>
    <d v="2022-10-04T00:00:00"/>
    <d v="2022-11-02T00:00:00"/>
    <d v="2022-12-03T00:00:00"/>
    <d v="2023-01-04T00:00:00"/>
    <d v="2023-02-02T00:00:00"/>
    <d v="2023-03-04T00:00:00"/>
    <d v="2023-04-02T00:00:00"/>
    <d v="2023-05-04T00:00:00"/>
    <d v="2023-06-05T00:00:00"/>
    <d v="2023-07-06T00:00:00"/>
    <d v="2023-08-05T00:00:00"/>
    <d v="2023-09-05T00:00:00"/>
    <d v="2023-10-05T00:00:00"/>
    <d v="2023-11-04T00:00:00"/>
    <d v="2023-12-03T00:00:00"/>
    <d v="2024-01-04T00:00:00"/>
    <d v="2024-02-01T00:00:00"/>
    <d v="2024-03-03T00:00:00"/>
    <d v="2024-04-03T00:00:00"/>
    <d v="2024-05-03T00:00:00"/>
    <d v="2024-06-04T00:00:00"/>
    <d v="2024-07-04T00:00:00"/>
    <d v="2024-08-04T00:00:00"/>
    <d v="2024-09-04T00:00:00"/>
    <n v="30"/>
    <n v="32"/>
    <n v="29"/>
    <n v="30"/>
    <n v="32"/>
    <n v="30"/>
    <n v="31"/>
    <n v="31"/>
    <n v="30"/>
    <n v="29"/>
    <n v="31"/>
    <n v="29"/>
    <n v="31"/>
    <n v="32"/>
    <n v="29"/>
    <n v="30"/>
    <n v="29"/>
    <n v="32"/>
    <n v="32"/>
    <n v="31"/>
    <n v="30"/>
    <n v="31"/>
    <n v="30"/>
    <n v="30"/>
    <n v="29"/>
    <n v="32"/>
    <n v="28"/>
    <n v="31"/>
    <n v="31"/>
    <n v="30"/>
    <n v="32"/>
    <n v="30"/>
    <n v="31"/>
    <n v="31"/>
    <n v="32"/>
    <d v="2024-10-05T00:00:00"/>
    <x v="19"/>
    <n v="9"/>
    <n v="7"/>
    <n v="7"/>
    <x v="20"/>
    <n v="3"/>
    <x v="20"/>
    <s v="M"/>
    <n v="4"/>
    <x v="20"/>
    <s v="M"/>
    <n v="2"/>
    <x v="16"/>
    <x v="16"/>
    <n v="7"/>
    <n v="5"/>
    <d v="2024-10-18T00:00:00"/>
    <n v="7"/>
    <n v="5"/>
    <d v="2023-08-25T00:00:00"/>
    <d v="2023-09-24T00:00:00"/>
    <d v="2023-10-24T00:00:00"/>
    <d v="2023-11-24T00:00:00"/>
    <d v="2024-05-24T00:00:00"/>
    <d v="2024-06-22T00:00:00"/>
    <d v="2024-07-24T00:00:00"/>
    <d v="2024-08-24T00:00:00"/>
    <d v="2024-10-24T00:00:00"/>
  </r>
  <r>
    <s v="SO"/>
    <x v="93"/>
    <s v="Zona 29"/>
    <s v="29 - SO"/>
    <n v="7177"/>
    <n v="6975"/>
    <n v="47"/>
    <m/>
    <m/>
    <n v="342697692"/>
    <n v="207479519"/>
    <n v="0.96830248262783325"/>
    <n v="1121.3333333333333"/>
    <n v="445.8125"/>
    <n v="400"/>
    <n v="15.645590915463339"/>
    <n v="60"/>
    <n v="7.4302083333333337"/>
    <n v="30"/>
    <n v="14.860416666666667"/>
    <d v="2021-11-03T00:00:00"/>
    <d v="2021-12-03T00:00:00"/>
    <d v="2022-01-04T00:00:00"/>
    <d v="2022-02-03T00:00:00"/>
    <d v="2022-03-05T00:00:00"/>
    <d v="2022-04-06T00:00:00"/>
    <d v="2022-05-06T00:00:00"/>
    <d v="2022-06-06T00:00:00"/>
    <d v="2022-07-07T00:00:00"/>
    <d v="2022-08-06T00:00:00"/>
    <d v="2022-09-06T00:00:00"/>
    <d v="2022-10-06T00:00:00"/>
    <d v="2022-11-04T00:00:00"/>
    <d v="2022-12-03T00:00:00"/>
    <d v="2023-01-04T00:00:00"/>
    <d v="2023-02-02T00:00:00"/>
    <d v="2023-03-04T00:00:00"/>
    <d v="2023-04-02T00:00:00"/>
    <d v="2023-05-04T00:00:00"/>
    <d v="2023-06-05T00:00:00"/>
    <d v="2023-07-06T00:00:00"/>
    <d v="2023-08-05T00:00:00"/>
    <d v="2023-09-05T00:00:00"/>
    <d v="2023-10-05T00:00:00"/>
    <d v="2023-11-04T00:00:00"/>
    <d v="2023-12-03T00:00:00"/>
    <d v="2024-01-04T00:00:00"/>
    <d v="2024-02-01T00:00:00"/>
    <d v="2024-03-03T00:00:00"/>
    <d v="2024-04-03T00:00:00"/>
    <d v="2024-05-03T00:00:00"/>
    <d v="2024-06-04T00:00:00"/>
    <d v="2024-07-04T00:00:00"/>
    <d v="2024-08-04T00:00:00"/>
    <d v="2024-09-04T00:00:00"/>
    <n v="30"/>
    <n v="32"/>
    <n v="30"/>
    <n v="30"/>
    <n v="32"/>
    <n v="30"/>
    <n v="31"/>
    <n v="31"/>
    <n v="30"/>
    <n v="31"/>
    <n v="30"/>
    <n v="29"/>
    <n v="29"/>
    <n v="32"/>
    <n v="29"/>
    <n v="30"/>
    <n v="29"/>
    <n v="32"/>
    <n v="32"/>
    <n v="31"/>
    <n v="30"/>
    <n v="31"/>
    <n v="30"/>
    <n v="30"/>
    <n v="29"/>
    <n v="32"/>
    <n v="28"/>
    <n v="31"/>
    <n v="31"/>
    <n v="30"/>
    <n v="32"/>
    <n v="30"/>
    <n v="31"/>
    <n v="31"/>
    <n v="32"/>
    <d v="2024-10-05T00:00:00"/>
    <x v="19"/>
    <n v="9"/>
    <n v="7"/>
    <n v="7"/>
    <x v="20"/>
    <n v="3"/>
    <x v="20"/>
    <s v="M"/>
    <n v="4"/>
    <x v="20"/>
    <s v="M"/>
    <n v="2"/>
    <x v="16"/>
    <x v="16"/>
    <n v="7"/>
    <n v="5"/>
    <d v="2024-10-18T00:00:00"/>
    <n v="7"/>
    <n v="5"/>
    <d v="2023-08-25T00:00:00"/>
    <d v="2023-09-24T00:00:00"/>
    <d v="2023-10-20T00:00:00"/>
    <d v="2023-11-24T00:00:00"/>
    <d v="2024-05-24T00:00:00"/>
    <d v="2024-06-22T00:00:00"/>
    <d v="2024-07-24T00:00:00"/>
    <d v="2024-08-23T00:00:00"/>
    <d v="2024-10-24T00:00:00"/>
  </r>
  <r>
    <s v="SO"/>
    <x v="94"/>
    <s v="Zona 30A"/>
    <s v="30A - SO"/>
    <n v="3939"/>
    <n v="2140"/>
    <n v="52"/>
    <m/>
    <m/>
    <n v="177052866"/>
    <n v="101178500"/>
    <n v="0.88142777236685033"/>
    <n v="431.66666666666669"/>
    <n v="185.16666666666666"/>
    <n v="397.6"/>
    <n v="11.557155715571557"/>
    <n v="60"/>
    <n v="3.0861111111111108"/>
    <n v="30"/>
    <n v="6.1722222222222216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4T00:00:00"/>
    <d v="2022-10-05T00:00:00"/>
    <d v="2022-11-03T00:00:00"/>
    <d v="2022-12-03T00:00:00"/>
    <d v="2023-01-04T00:00:00"/>
    <d v="2023-02-02T00:00:00"/>
    <d v="2023-03-04T00:00:00"/>
    <d v="2023-04-02T00:00:00"/>
    <d v="2023-05-03T00:00:00"/>
    <d v="2023-06-03T00:00:00"/>
    <d v="2023-07-05T00:00:00"/>
    <d v="2023-08-04T00:00:00"/>
    <d v="2023-09-04T00:00:00"/>
    <d v="2023-10-04T00:00:00"/>
    <d v="2023-11-03T00:00:00"/>
    <d v="2023-12-03T00:00:00"/>
    <d v="2024-01-04T00:00:00"/>
    <d v="2024-02-01T00:00:00"/>
    <d v="2024-03-03T00:00:00"/>
    <d v="2024-04-03T00:00:00"/>
    <d v="2024-05-03T00:00:00"/>
    <d v="2024-06-04T00:00:00"/>
    <d v="2024-07-04T00:00:00"/>
    <d v="2024-08-04T00:00:00"/>
    <d v="2024-09-04T00:00:00"/>
    <n v="30"/>
    <n v="32"/>
    <n v="29"/>
    <n v="30"/>
    <n v="32"/>
    <n v="30"/>
    <n v="31"/>
    <n v="31"/>
    <n v="30"/>
    <n v="30"/>
    <n v="31"/>
    <n v="29"/>
    <n v="30"/>
    <n v="32"/>
    <n v="29"/>
    <n v="30"/>
    <n v="29"/>
    <n v="31"/>
    <n v="31"/>
    <n v="32"/>
    <n v="30"/>
    <n v="31"/>
    <n v="30"/>
    <n v="30"/>
    <n v="30"/>
    <n v="32"/>
    <n v="28"/>
    <n v="31"/>
    <n v="31"/>
    <n v="30"/>
    <n v="32"/>
    <n v="30"/>
    <n v="31"/>
    <n v="31"/>
    <n v="32"/>
    <d v="2024-10-05T00:00:00"/>
    <x v="19"/>
    <n v="9"/>
    <n v="7"/>
    <n v="7"/>
    <x v="20"/>
    <n v="3"/>
    <x v="20"/>
    <s v="T"/>
    <n v="4"/>
    <x v="20"/>
    <s v="T"/>
    <n v="2"/>
    <x v="16"/>
    <x v="16"/>
    <n v="7"/>
    <n v="5"/>
    <d v="2024-10-18T00:00:00"/>
    <n v="7"/>
    <n v="5"/>
    <d v="2023-08-24T00:00:00"/>
    <d v="2023-09-21T00:00:00"/>
    <d v="2023-10-19T00:00:00"/>
    <d v="2023-11-23T00:00:00"/>
    <d v="2024-05-25T00:00:00"/>
    <d v="2024-06-22T00:00:00"/>
    <d v="2024-07-25T00:00:00"/>
    <d v="2024-08-24T00:00:00"/>
    <d v="2024-10-24T00:00:00"/>
  </r>
  <r>
    <s v="SO"/>
    <x v="95"/>
    <s v="Zona 15A"/>
    <s v="15A - SO"/>
    <n v="3749"/>
    <n v="3753"/>
    <n v="135"/>
    <m/>
    <m/>
    <n v="240719695"/>
    <n v="184691067"/>
    <n v="1.108366018118651"/>
    <n v="661.33333333333337"/>
    <n v="257.85416666666663"/>
    <n v="372.21052631578948"/>
    <n v="14.554738628100511"/>
    <n v="60"/>
    <n v="4.2975694444444441"/>
    <n v="30"/>
    <n v="8.5951388888888882"/>
    <d v="2021-11-05T00:00:00"/>
    <d v="2021-12-05T00:00:00"/>
    <d v="2022-01-06T00:00:00"/>
    <d v="2022-02-04T00:00:00"/>
    <d v="2022-03-07T00:00:00"/>
    <d v="2022-04-07T00:00:00"/>
    <d v="2022-05-07T00:00:00"/>
    <d v="2022-06-06T00:00:00"/>
    <d v="2022-07-07T00:00:00"/>
    <d v="2022-08-06T00:00:00"/>
    <d v="2022-09-07T00:00:00"/>
    <d v="2022-10-07T00:00:00"/>
    <d v="2022-11-05T00:00:00"/>
    <d v="2022-12-05T00:00:00"/>
    <d v="2023-01-06T00:00:00"/>
    <d v="2023-02-04T00:00:00"/>
    <d v="2023-03-07T00:00:00"/>
    <d v="2023-04-04T00:00:00"/>
    <d v="2023-05-06T00:00:00"/>
    <d v="2023-06-06T00:00:00"/>
    <d v="2023-07-07T00:00:00"/>
    <d v="2023-08-08T00:00:00"/>
    <d v="2023-09-07T00:00:00"/>
    <d v="2023-10-07T00:00:00"/>
    <d v="2023-11-06T00:00:00"/>
    <d v="2023-12-05T00:00:00"/>
    <d v="2024-01-05T00:00:00"/>
    <d v="2024-02-03T00:00:00"/>
    <d v="2024-03-05T00:00:00"/>
    <d v="2024-04-05T00:00:00"/>
    <d v="2024-05-06T00:00:00"/>
    <d v="2024-06-06T00:00:00"/>
    <d v="2024-07-06T00:00:00"/>
    <d v="2024-08-06T00:00:00"/>
    <d v="2024-09-06T00:00:00"/>
    <n v="30"/>
    <n v="32"/>
    <n v="29"/>
    <n v="31"/>
    <n v="31"/>
    <n v="30"/>
    <n v="30"/>
    <n v="31"/>
    <n v="30"/>
    <n v="32"/>
    <n v="30"/>
    <n v="29"/>
    <n v="30"/>
    <n v="32"/>
    <n v="29"/>
    <n v="31"/>
    <n v="28"/>
    <n v="32"/>
    <n v="31"/>
    <n v="31"/>
    <n v="32"/>
    <n v="30"/>
    <n v="30"/>
    <n v="30"/>
    <n v="29"/>
    <n v="31"/>
    <n v="29"/>
    <n v="31"/>
    <n v="31"/>
    <n v="31"/>
    <n v="31"/>
    <n v="30"/>
    <n v="31"/>
    <n v="31"/>
    <n v="32"/>
    <d v="2024-10-07T00:00:00"/>
    <x v="21"/>
    <n v="7"/>
    <n v="6"/>
    <n v="6"/>
    <x v="20"/>
    <n v="3"/>
    <x v="20"/>
    <s v="T"/>
    <n v="4"/>
    <x v="20"/>
    <s v="T"/>
    <n v="2"/>
    <x v="16"/>
    <x v="16"/>
    <n v="7"/>
    <n v="5"/>
    <d v="2024-10-18T00:00:00"/>
    <n v="7"/>
    <n v="5"/>
    <d v="2023-08-28T00:00:00"/>
    <d v="2023-09-26T00:00:00"/>
    <d v="2023-10-25T00:00:00"/>
    <d v="2023-11-27T00:00:00"/>
    <d v="2024-05-25T00:00:00"/>
    <d v="2024-06-26T00:00:00"/>
    <d v="2024-07-27T00:00:00"/>
    <d v="2024-08-24T00:00:00"/>
    <d v="2024-10-24T00:00:00"/>
  </r>
  <r>
    <s v="JDA"/>
    <x v="21"/>
    <s v="Santa Veronica"/>
    <s v="4 - JDA"/>
    <n v="1344"/>
    <n v="959"/>
    <n v="308"/>
    <m/>
    <m/>
    <n v="121829243"/>
    <n v="106898496"/>
    <n v="0.93202875503702232"/>
    <n v="616.33333333333337"/>
    <n v="279.875"/>
    <n v="220.33333333333334"/>
    <n v="3.4265297007592674"/>
    <n v="60"/>
    <n v="4.6645833333333337"/>
    <n v="30"/>
    <n v="9.3291666666666675"/>
    <d v="2021-11-02T00:00:00"/>
    <d v="2021-12-02T00:00:00"/>
    <d v="2022-01-03T00:00:00"/>
    <d v="2022-02-01T00:00:00"/>
    <d v="2022-03-03T00:00:00"/>
    <d v="2022-04-04T00:00:00"/>
    <d v="2022-05-04T00:00:00"/>
    <d v="2022-06-04T00:00:00"/>
    <d v="2022-07-05T00:00:00"/>
    <d v="2022-08-04T00:00:00"/>
    <d v="2022-09-04T00:00:00"/>
    <d v="2022-10-04T00:00:00"/>
    <d v="2022-11-02T00:00:00"/>
    <d v="2022-12-02T00:00:00"/>
    <d v="2023-01-03T00:00:00"/>
    <d v="2023-02-01T00:00:00"/>
    <d v="2023-03-03T00:00:00"/>
    <d v="2023-04-01T00:00:00"/>
    <d v="2023-05-02T00:00:00"/>
    <d v="2023-06-01T00:00:00"/>
    <d v="2023-07-03T00:00:00"/>
    <d v="2023-08-02T00:00:00"/>
    <d v="2023-09-01T00:00:00"/>
    <d v="2023-10-02T00:00:00"/>
    <d v="2023-11-02T00:00:00"/>
    <d v="2023-12-02T00:00:00"/>
    <d v="2024-01-03T00:00:00"/>
    <d v="2024-01-31T00:00:00"/>
    <d v="2024-03-02T00:00:00"/>
    <d v="2024-04-02T00:00:00"/>
    <d v="2024-05-02T00:00:00"/>
    <d v="2024-06-01T00:00:00"/>
    <d v="2024-07-03T00:00:00"/>
    <d v="2024-08-03T00:00:00"/>
    <d v="2024-09-03T00:00:00"/>
    <n v="30"/>
    <n v="32"/>
    <n v="29"/>
    <n v="30"/>
    <n v="32"/>
    <n v="30"/>
    <n v="31"/>
    <n v="31"/>
    <n v="30"/>
    <n v="31"/>
    <n v="30"/>
    <n v="29"/>
    <n v="30"/>
    <n v="32"/>
    <n v="29"/>
    <n v="30"/>
    <n v="29"/>
    <n v="31"/>
    <n v="30"/>
    <n v="32"/>
    <n v="30"/>
    <n v="30"/>
    <n v="31"/>
    <n v="31"/>
    <n v="30"/>
    <n v="32"/>
    <n v="28"/>
    <n v="31"/>
    <n v="31"/>
    <n v="30"/>
    <n v="30"/>
    <n v="32"/>
    <n v="31"/>
    <n v="31"/>
    <n v="32"/>
    <d v="2024-10-04T00:00:00"/>
    <x v="18"/>
    <n v="7"/>
    <n v="5"/>
    <n v="5"/>
    <x v="19"/>
    <n v="4"/>
    <x v="19"/>
    <s v="M"/>
    <n v="5"/>
    <x v="19"/>
    <s v="M"/>
    <n v="6"/>
    <x v="17"/>
    <x v="17"/>
    <n v="7"/>
    <n v="5"/>
    <d v="2024-10-19T00:00:00"/>
    <n v="7"/>
    <n v="5"/>
    <d v="2023-08-22T00:00:00"/>
    <d v="2023-09-20T00:00:00"/>
    <d v="2023-10-17T00:00:00"/>
    <d v="2023-11-21T00:00:00"/>
    <d v="2024-05-23T00:00:00"/>
    <d v="2024-06-21T00:00:00"/>
    <d v="2024-07-23T00:00:00"/>
    <d v="2024-08-21T00:00:00"/>
    <d v="2024-10-25T00:00:00"/>
  </r>
  <r>
    <s v="SGR"/>
    <x v="96"/>
    <s v="Zona A3"/>
    <s v="A3 - SGR"/>
    <n v="1480"/>
    <n v="1427"/>
    <n v="37"/>
    <m/>
    <m/>
    <n v="84403146"/>
    <n v="55285742"/>
    <n v="0.86760487288998844"/>
    <n v="382"/>
    <n v="87.375"/>
    <n v="288.5"/>
    <n v="16.331902718168813"/>
    <n v="60"/>
    <n v="1.45625"/>
    <n v="30"/>
    <n v="2.9125000000000001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4T00:00:00"/>
    <d v="2022-10-04T00:00:00"/>
    <d v="2022-11-03T00:00:00"/>
    <d v="2022-12-03T00:00:00"/>
    <d v="2023-01-04T00:00:00"/>
    <d v="2023-02-02T00:00:00"/>
    <d v="2023-03-04T00:00:00"/>
    <d v="2023-04-02T00:00:00"/>
    <d v="2023-05-03T00:00:00"/>
    <d v="2023-06-03T00:00:00"/>
    <d v="2023-07-05T00:00:00"/>
    <d v="2023-08-04T00:00:00"/>
    <d v="2023-09-04T00:00:00"/>
    <d v="2023-10-04T00:00:00"/>
    <d v="2023-11-03T00:00:00"/>
    <d v="2023-12-03T00:00:00"/>
    <d v="2024-01-03T00:00:00"/>
    <d v="2024-01-31T00:00:00"/>
    <d v="2024-03-02T00:00:00"/>
    <d v="2024-04-02T00:00:00"/>
    <d v="2024-05-02T00:00:00"/>
    <d v="2024-06-01T00:00:00"/>
    <d v="2024-07-03T00:00:00"/>
    <d v="2024-08-03T00:00:00"/>
    <d v="2024-09-03T00:00:00"/>
    <n v="30"/>
    <n v="32"/>
    <n v="29"/>
    <n v="30"/>
    <n v="32"/>
    <n v="30"/>
    <n v="31"/>
    <n v="31"/>
    <n v="30"/>
    <n v="30"/>
    <n v="30"/>
    <n v="30"/>
    <n v="30"/>
    <n v="32"/>
    <n v="29"/>
    <n v="30"/>
    <n v="29"/>
    <n v="31"/>
    <n v="31"/>
    <n v="32"/>
    <n v="30"/>
    <n v="31"/>
    <n v="30"/>
    <n v="30"/>
    <n v="30"/>
    <n v="31"/>
    <n v="28"/>
    <n v="31"/>
    <n v="31"/>
    <n v="30"/>
    <n v="30"/>
    <n v="32"/>
    <n v="31"/>
    <n v="31"/>
    <n v="32"/>
    <d v="2024-10-04T00:00:00"/>
    <x v="18"/>
    <n v="7"/>
    <n v="5"/>
    <n v="5"/>
    <x v="19"/>
    <n v="4"/>
    <x v="19"/>
    <s v="M"/>
    <n v="5"/>
    <x v="19"/>
    <s v="M"/>
    <n v="6"/>
    <x v="17"/>
    <x v="17"/>
    <n v="7"/>
    <n v="5"/>
    <d v="2024-10-19T00:00:00"/>
    <n v="7"/>
    <n v="5"/>
    <d v="2023-08-24T00:00:00"/>
    <d v="2023-09-23T00:00:00"/>
    <d v="2023-10-20T00:00:00"/>
    <d v="2023-11-21T00:00:00"/>
    <d v="2024-05-23T00:00:00"/>
    <d v="2024-06-21T00:00:00"/>
    <d v="2024-07-23T00:00:00"/>
    <d v="2024-08-22T00:00:00"/>
    <d v="2024-10-25T00:00:00"/>
  </r>
  <r>
    <s v="JDA"/>
    <x v="86"/>
    <s v="Vaiven"/>
    <s v="2 - JDA"/>
    <n v="1172"/>
    <n v="1180"/>
    <n v="9"/>
    <m/>
    <m/>
    <n v="40884693"/>
    <n v="19810866"/>
    <n v="0.75184219042680023"/>
    <n v="421.66666666666669"/>
    <n v="95.979166666666671"/>
    <n v="314"/>
    <n v="12.294334708052963"/>
    <n v="60"/>
    <n v="1.5996527777777778"/>
    <n v="30"/>
    <n v="3.1993055555555556"/>
    <d v="2021-11-04T00:00:00"/>
    <d v="2021-12-05T00:00:00"/>
    <d v="2022-01-06T00:00:00"/>
    <d v="2022-02-04T00:00:00"/>
    <d v="2022-03-07T00:00:00"/>
    <d v="2022-04-07T00:00:00"/>
    <d v="2022-05-07T00:00:00"/>
    <d v="2022-06-06T00:00:00"/>
    <d v="2022-07-07T00:00:00"/>
    <d v="2022-08-06T00:00:00"/>
    <d v="2022-09-06T00:00:00"/>
    <d v="2022-10-07T00:00:00"/>
    <d v="2022-11-05T00:00:00"/>
    <d v="2022-12-05T00:00:00"/>
    <d v="2023-01-06T00:00:00"/>
    <d v="2023-02-04T00:00:00"/>
    <d v="2023-03-07T00:00:00"/>
    <d v="2023-04-04T00:00:00"/>
    <d v="2023-05-04T00:00:00"/>
    <d v="2023-06-05T00:00:00"/>
    <d v="2023-07-06T00:00:00"/>
    <d v="2023-08-05T00:00:00"/>
    <d v="2023-09-04T00:00:00"/>
    <d v="2023-10-04T00:00:00"/>
    <d v="2023-11-03T00:00:00"/>
    <d v="2023-12-05T00:00:00"/>
    <d v="2024-01-04T00:00:00"/>
    <d v="2024-02-01T00:00:00"/>
    <d v="2024-03-03T00:00:00"/>
    <d v="2024-04-03T00:00:00"/>
    <d v="2024-05-03T00:00:00"/>
    <d v="2024-06-04T00:00:00"/>
    <d v="2024-07-04T00:00:00"/>
    <d v="2024-08-04T00:00:00"/>
    <d v="2024-09-04T00:00:00"/>
    <n v="31"/>
    <n v="32"/>
    <n v="29"/>
    <n v="31"/>
    <n v="31"/>
    <n v="30"/>
    <n v="30"/>
    <n v="31"/>
    <n v="30"/>
    <n v="31"/>
    <n v="31"/>
    <n v="29"/>
    <n v="30"/>
    <n v="32"/>
    <n v="29"/>
    <n v="31"/>
    <n v="28"/>
    <n v="30"/>
    <n v="32"/>
    <n v="31"/>
    <n v="30"/>
    <n v="30"/>
    <n v="30"/>
    <n v="30"/>
    <n v="32"/>
    <n v="30"/>
    <n v="28"/>
    <n v="31"/>
    <n v="31"/>
    <n v="30"/>
    <n v="32"/>
    <n v="30"/>
    <n v="31"/>
    <n v="31"/>
    <n v="32"/>
    <d v="2024-10-05T00:00:00"/>
    <x v="19"/>
    <n v="6"/>
    <n v="5"/>
    <n v="5"/>
    <x v="19"/>
    <n v="4"/>
    <x v="19"/>
    <s v="M"/>
    <n v="5"/>
    <x v="19"/>
    <s v="T"/>
    <n v="6"/>
    <x v="17"/>
    <x v="17"/>
    <n v="7"/>
    <n v="5"/>
    <d v="2024-10-19T00:00:00"/>
    <n v="7"/>
    <n v="5"/>
    <d v="2023-08-25T00:00:00"/>
    <d v="2023-09-24T00:00:00"/>
    <d v="2023-10-24T00:00:00"/>
    <d v="2023-11-22T00:00:00"/>
    <d v="2024-05-24T00:00:00"/>
    <d v="2024-06-25T00:00:00"/>
    <d v="2024-07-26T00:00:00"/>
    <d v="2024-08-22T00:00:00"/>
    <d v="2024-10-25T00:00:00"/>
  </r>
  <r>
    <s v="SO"/>
    <x v="97"/>
    <s v="Zona 13A"/>
    <s v="13A - SO"/>
    <n v="5208"/>
    <n v="4282"/>
    <n v="102"/>
    <m/>
    <m/>
    <n v="275725609"/>
    <n v="191892835"/>
    <n v="0.89457273827650707"/>
    <n v="795"/>
    <n v="292.70833333333331"/>
    <n v="396"/>
    <n v="14.628896797153025"/>
    <n v="60"/>
    <n v="4.8784722222222223"/>
    <n v="30"/>
    <n v="9.7569444444444446"/>
    <d v="2021-11-03T00:00:00"/>
    <d v="2021-12-02T00:00:00"/>
    <d v="2022-01-03T00:00:00"/>
    <d v="2022-02-02T00:00:00"/>
    <d v="2022-03-04T00:00:00"/>
    <d v="2022-04-05T00:00:00"/>
    <d v="2022-05-05T00:00:00"/>
    <d v="2022-06-05T00:00:00"/>
    <d v="2022-07-06T00:00:00"/>
    <d v="2022-08-05T00:00:00"/>
    <d v="2022-09-05T00:00:00"/>
    <d v="2022-10-05T00:00:00"/>
    <d v="2022-11-03T00:00:00"/>
    <d v="2022-12-02T00:00:00"/>
    <d v="2023-01-03T00:00:00"/>
    <d v="2023-02-01T00:00:00"/>
    <d v="2023-03-03T00:00:00"/>
    <d v="2023-04-03T00:00:00"/>
    <d v="2023-05-04T00:00:00"/>
    <d v="2023-06-03T00:00:00"/>
    <d v="2023-07-05T00:00:00"/>
    <d v="2023-08-04T00:00:00"/>
    <d v="2023-09-04T00:00:00"/>
    <d v="2023-10-04T00:00:00"/>
    <d v="2023-11-03T00:00:00"/>
    <d v="2023-12-02T00:00:00"/>
    <d v="2024-01-03T00:00:00"/>
    <d v="2024-02-01T00:00:00"/>
    <d v="2024-03-03T00:00:00"/>
    <d v="2024-04-03T00:00:00"/>
    <d v="2024-05-03T00:00:00"/>
    <d v="2024-06-04T00:00:00"/>
    <d v="2024-07-04T00:00:00"/>
    <d v="2024-08-04T00:00:00"/>
    <d v="2024-09-04T00:00:00"/>
    <n v="29"/>
    <n v="32"/>
    <n v="30"/>
    <n v="30"/>
    <n v="32"/>
    <n v="30"/>
    <n v="31"/>
    <n v="31"/>
    <n v="30"/>
    <n v="31"/>
    <n v="30"/>
    <n v="29"/>
    <n v="29"/>
    <n v="32"/>
    <n v="29"/>
    <n v="30"/>
    <n v="31"/>
    <n v="31"/>
    <n v="30"/>
    <n v="32"/>
    <n v="30"/>
    <n v="31"/>
    <n v="30"/>
    <n v="30"/>
    <n v="29"/>
    <n v="32"/>
    <n v="29"/>
    <n v="31"/>
    <n v="31"/>
    <n v="30"/>
    <n v="32"/>
    <n v="30"/>
    <n v="31"/>
    <n v="31"/>
    <n v="32"/>
    <d v="2024-10-05T00:00:00"/>
    <x v="19"/>
    <n v="9"/>
    <n v="7"/>
    <n v="7"/>
    <x v="20"/>
    <n v="3"/>
    <x v="20"/>
    <s v="T"/>
    <n v="4"/>
    <x v="20"/>
    <s v="T"/>
    <n v="3"/>
    <x v="17"/>
    <x v="17"/>
    <n v="7"/>
    <n v="5"/>
    <d v="2024-10-19T00:00:00"/>
    <n v="7"/>
    <n v="5"/>
    <d v="2023-08-24T00:00:00"/>
    <d v="2023-09-23T00:00:00"/>
    <d v="2023-10-20T00:00:00"/>
    <d v="2023-11-23T00:00:00"/>
    <d v="2024-05-24T00:00:00"/>
    <d v="2024-06-25T00:00:00"/>
    <d v="2024-07-25T00:00:00"/>
    <d v="2024-08-23T00:00:00"/>
    <d v="2024-10-25T00:00:00"/>
  </r>
  <r>
    <s v="SO"/>
    <x v="98"/>
    <s v="Zona 28A"/>
    <s v="28A - SO"/>
    <n v="2984"/>
    <n v="2898"/>
    <n v="7"/>
    <m/>
    <m/>
    <n v="109597515"/>
    <n v="47354639"/>
    <n v="0.71985961509020668"/>
    <n v="815.33333333333337"/>
    <n v="244.9375"/>
    <n v="354.11764705882354"/>
    <n v="11.831589691247768"/>
    <n v="60"/>
    <n v="4.0822916666666664"/>
    <n v="30"/>
    <n v="8.1645833333333329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5T00:00:00"/>
    <d v="2022-10-06T00:00:00"/>
    <d v="2022-11-05T00:00:00"/>
    <d v="2022-12-04T00:00:00"/>
    <d v="2023-01-05T00:00:00"/>
    <d v="2023-02-03T00:00:00"/>
    <d v="2023-03-06T00:00:00"/>
    <d v="2023-04-03T00:00:00"/>
    <d v="2023-05-05T00:00:00"/>
    <d v="2023-06-05T00:00:00"/>
    <d v="2023-07-06T00:00:00"/>
    <d v="2023-08-05T00:00:00"/>
    <d v="2023-09-05T00:00:00"/>
    <d v="2023-10-05T00:00:00"/>
    <d v="2023-11-04T00:00:00"/>
    <d v="2023-12-04T00:00:00"/>
    <d v="2024-01-04T00:00:00"/>
    <d v="2024-02-02T00:00:00"/>
    <d v="2024-03-04T00:00:00"/>
    <d v="2024-04-04T00:00:00"/>
    <d v="2024-05-04T00:00:00"/>
    <d v="2024-06-05T00:00:00"/>
    <d v="2024-07-05T00:00:00"/>
    <d v="2024-08-05T00:00:00"/>
    <d v="2024-09-05T00:00:00"/>
    <n v="30"/>
    <n v="32"/>
    <n v="29"/>
    <n v="30"/>
    <n v="32"/>
    <n v="30"/>
    <n v="31"/>
    <n v="31"/>
    <n v="30"/>
    <n v="31"/>
    <n v="31"/>
    <n v="30"/>
    <n v="29"/>
    <n v="32"/>
    <n v="29"/>
    <n v="31"/>
    <n v="28"/>
    <n v="32"/>
    <n v="31"/>
    <n v="31"/>
    <n v="30"/>
    <n v="31"/>
    <n v="30"/>
    <n v="30"/>
    <n v="30"/>
    <n v="31"/>
    <n v="29"/>
    <n v="31"/>
    <n v="31"/>
    <n v="30"/>
    <n v="32"/>
    <n v="30"/>
    <n v="31"/>
    <n v="31"/>
    <n v="32"/>
    <d v="2024-10-06T00:00:00"/>
    <x v="20"/>
    <n v="8"/>
    <n v="7"/>
    <n v="7"/>
    <x v="20"/>
    <n v="3"/>
    <x v="20"/>
    <s v="M"/>
    <n v="4"/>
    <x v="20"/>
    <s v="M"/>
    <n v="3"/>
    <x v="17"/>
    <x v="17"/>
    <n v="7"/>
    <n v="5"/>
    <d v="2024-10-19T00:00:00"/>
    <n v="7"/>
    <n v="5"/>
    <d v="2023-08-25T00:00:00"/>
    <d v="2023-09-24T00:00:00"/>
    <d v="2023-10-24T00:00:00"/>
    <d v="2023-11-24T00:00:00"/>
    <d v="2024-05-25T00:00:00"/>
    <d v="2024-06-25T00:00:00"/>
    <d v="2024-07-25T00:00:00"/>
    <d v="2024-08-24T00:00:00"/>
    <d v="2024-10-25T00:00:00"/>
  </r>
  <r>
    <s v="SO"/>
    <x v="99"/>
    <s v="Zona 12"/>
    <s v="12 - SO"/>
    <n v="6170"/>
    <n v="5692"/>
    <n v="213"/>
    <m/>
    <m/>
    <n v="420263727"/>
    <n v="358665754"/>
    <n v="1.072329368645268"/>
    <n v="1122.3333333333333"/>
    <n v="349.0625"/>
    <n v="396.25"/>
    <n v="16.306535362578334"/>
    <n v="60"/>
    <n v="5.817708333333333"/>
    <n v="30"/>
    <n v="11.635416666666666"/>
    <d v="2021-11-02T00:00:00"/>
    <d v="2021-12-04T00:00:00"/>
    <d v="2022-01-05T00:00:00"/>
    <d v="2022-02-03T00:00:00"/>
    <d v="2022-03-05T00:00:00"/>
    <d v="2022-04-06T00:00:00"/>
    <d v="2022-05-06T00:00:00"/>
    <d v="2022-06-07T00:00:00"/>
    <d v="2022-07-08T00:00:00"/>
    <d v="2022-08-08T00:00:00"/>
    <d v="2022-09-07T00:00:00"/>
    <d v="2022-10-07T00:00:00"/>
    <d v="2022-11-05T00:00:00"/>
    <d v="2022-12-04T00:00:00"/>
    <d v="2023-01-05T00:00:00"/>
    <d v="2023-02-03T00:00:00"/>
    <d v="2023-03-06T00:00:00"/>
    <d v="2023-04-04T00:00:00"/>
    <d v="2023-05-05T00:00:00"/>
    <d v="2023-06-06T00:00:00"/>
    <d v="2023-07-07T00:00:00"/>
    <d v="2023-08-07T00:00:00"/>
    <d v="2023-09-06T00:00:00"/>
    <d v="2023-10-06T00:00:00"/>
    <d v="2023-11-05T00:00:00"/>
    <d v="2023-12-04T00:00:00"/>
    <d v="2024-01-05T00:00:00"/>
    <d v="2024-02-02T00:00:00"/>
    <d v="2024-03-04T00:00:00"/>
    <d v="2024-04-04T00:00:00"/>
    <d v="2024-05-04T00:00:00"/>
    <d v="2024-06-05T00:00:00"/>
    <d v="2024-07-05T00:00:00"/>
    <d v="2024-08-05T00:00:00"/>
    <d v="2024-09-05T00:00:00"/>
    <n v="32"/>
    <n v="32"/>
    <n v="29"/>
    <n v="30"/>
    <n v="32"/>
    <n v="30"/>
    <n v="32"/>
    <n v="31"/>
    <n v="31"/>
    <n v="30"/>
    <n v="30"/>
    <n v="29"/>
    <n v="29"/>
    <n v="32"/>
    <n v="29"/>
    <n v="31"/>
    <n v="29"/>
    <n v="31"/>
    <n v="32"/>
    <n v="31"/>
    <n v="31"/>
    <n v="30"/>
    <n v="30"/>
    <n v="30"/>
    <n v="29"/>
    <n v="32"/>
    <n v="28"/>
    <n v="31"/>
    <n v="31"/>
    <n v="30"/>
    <n v="32"/>
    <n v="30"/>
    <n v="31"/>
    <n v="31"/>
    <n v="32"/>
    <d v="2024-10-06T00:00:00"/>
    <x v="20"/>
    <n v="9"/>
    <n v="8"/>
    <n v="8"/>
    <x v="21"/>
    <n v="3"/>
    <x v="21"/>
    <s v="M"/>
    <n v="4"/>
    <x v="21"/>
    <s v="M"/>
    <n v="2"/>
    <x v="17"/>
    <x v="17"/>
    <n v="7"/>
    <n v="5"/>
    <d v="2024-10-19T00:00:00"/>
    <n v="7"/>
    <n v="5"/>
    <d v="2023-08-28T00:00:00"/>
    <d v="2023-09-26T00:00:00"/>
    <d v="2023-10-25T00:00:00"/>
    <d v="2023-11-24T00:00:00"/>
    <d v="2024-05-25T00:00:00"/>
    <d v="2024-06-26T00:00:00"/>
    <d v="2024-07-24T00:00:00"/>
    <d v="2024-08-23T00:00:00"/>
    <d v="2024-10-25T00:00:00"/>
  </r>
  <r>
    <s v="SO"/>
    <x v="100"/>
    <s v="Zona 13"/>
    <s v="13 - SO"/>
    <n v="5460"/>
    <n v="5435"/>
    <n v="151"/>
    <m/>
    <m/>
    <n v="318237743"/>
    <n v="262046758"/>
    <n v="1.0515746229993819"/>
    <n v="881.33333333333337"/>
    <n v="325.1875"/>
    <n v="396"/>
    <n v="16.713434556986353"/>
    <n v="60"/>
    <n v="5.4197916666666668"/>
    <n v="30"/>
    <n v="10.839583333333334"/>
    <d v="2021-11-04T00:00:00"/>
    <d v="2021-12-05T00:00:00"/>
    <d v="2022-01-06T00:00:00"/>
    <d v="2022-02-04T00:00:00"/>
    <d v="2022-03-07T00:00:00"/>
    <d v="2022-04-08T00:00:00"/>
    <d v="2022-05-09T00:00:00"/>
    <d v="2022-06-08T00:00:00"/>
    <d v="2022-07-09T00:00:00"/>
    <d v="2022-08-09T00:00:00"/>
    <d v="2022-09-07T00:00:00"/>
    <d v="2022-10-07T00:00:00"/>
    <d v="2022-11-06T00:00:00"/>
    <d v="2022-12-06T00:00:00"/>
    <d v="2023-01-07T00:00:00"/>
    <d v="2023-02-06T00:00:00"/>
    <d v="2023-03-08T00:00:00"/>
    <d v="2023-04-08T00:00:00"/>
    <d v="2023-05-08T00:00:00"/>
    <d v="2023-06-07T00:00:00"/>
    <d v="2023-07-08T00:00:00"/>
    <d v="2023-08-07T00:00:00"/>
    <d v="2023-09-06T00:00:00"/>
    <d v="2023-10-06T00:00:00"/>
    <d v="2023-11-05T00:00:00"/>
    <d v="2023-12-06T00:00:00"/>
    <d v="2024-01-06T00:00:00"/>
    <d v="2024-02-03T00:00:00"/>
    <d v="2024-03-05T00:00:00"/>
    <d v="2024-04-05T00:00:00"/>
    <d v="2024-05-06T00:00:00"/>
    <d v="2024-06-06T00:00:00"/>
    <d v="2024-07-06T00:00:00"/>
    <d v="2024-08-06T00:00:00"/>
    <d v="2024-09-06T00:00:00"/>
    <n v="31"/>
    <n v="32"/>
    <n v="29"/>
    <n v="31"/>
    <n v="32"/>
    <n v="31"/>
    <n v="30"/>
    <n v="31"/>
    <n v="31"/>
    <n v="29"/>
    <n v="30"/>
    <n v="30"/>
    <n v="30"/>
    <n v="32"/>
    <n v="30"/>
    <n v="30"/>
    <n v="31"/>
    <n v="30"/>
    <n v="30"/>
    <n v="31"/>
    <n v="30"/>
    <n v="30"/>
    <n v="30"/>
    <n v="30"/>
    <n v="31"/>
    <n v="31"/>
    <n v="28"/>
    <n v="31"/>
    <n v="31"/>
    <n v="31"/>
    <n v="31"/>
    <n v="30"/>
    <n v="31"/>
    <n v="31"/>
    <n v="32"/>
    <d v="2024-10-07T00:00:00"/>
    <x v="21"/>
    <n v="8"/>
    <n v="7"/>
    <n v="7"/>
    <x v="21"/>
    <n v="3"/>
    <x v="21"/>
    <s v="T"/>
    <n v="4"/>
    <x v="21"/>
    <s v="M"/>
    <n v="2"/>
    <x v="17"/>
    <x v="17"/>
    <n v="7"/>
    <n v="5"/>
    <d v="2024-10-19T00:00:00"/>
    <n v="7"/>
    <n v="5"/>
    <d v="2023-08-28T00:00:00"/>
    <d v="2023-09-26T00:00:00"/>
    <d v="2023-10-25T00:00:00"/>
    <d v="2023-11-24T00:00:00"/>
    <d v="2024-05-25T00:00:00"/>
    <d v="2024-06-26T00:00:00"/>
    <d v="2024-07-27T00:00:00"/>
    <d v="2024-08-24T00:00:00"/>
    <d v="2024-10-25T00:00:00"/>
  </r>
  <r>
    <s v="BQ"/>
    <x v="101"/>
    <s v="Zona 16"/>
    <s v="Z16 - BQ"/>
    <n v="8764"/>
    <n v="7956"/>
    <n v="739"/>
    <m/>
    <m/>
    <n v="1179458963"/>
    <n v="945904788"/>
    <n v="0.99440755509022571"/>
    <n v="1636.6666666666667"/>
    <n v="482.4375"/>
    <n v="429.944444444444"/>
    <n v="16.491255343956471"/>
    <n v="60"/>
    <n v="8.0406250000000004"/>
    <n v="30"/>
    <n v="16.081250000000001"/>
    <d v="2021-11-05T00:00:00"/>
    <d v="2021-12-06T00:00:00"/>
    <d v="2022-01-07T00:00:00"/>
    <d v="2022-02-05T00:00:00"/>
    <d v="2022-03-08T00:00:00"/>
    <d v="2022-04-09T00:00:00"/>
    <d v="2022-05-10T00:00:00"/>
    <d v="2022-06-09T00:00:00"/>
    <d v="2022-07-11T00:00:00"/>
    <d v="2022-08-10T00:00:00"/>
    <d v="2022-09-09T00:00:00"/>
    <d v="2022-10-08T00:00:00"/>
    <d v="2022-11-06T00:00:00"/>
    <d v="2022-12-05T00:00:00"/>
    <d v="2023-01-06T00:00:00"/>
    <d v="2023-02-04T00:00:00"/>
    <d v="2023-03-07T00:00:00"/>
    <d v="2023-04-05T00:00:00"/>
    <d v="2023-05-06T00:00:00"/>
    <d v="2023-06-07T00:00:00"/>
    <d v="2023-07-08T00:00:00"/>
    <d v="2023-08-08T00:00:00"/>
    <d v="2023-09-07T00:00:00"/>
    <d v="2023-10-07T00:00:00"/>
    <d v="2023-11-06T00:00:00"/>
    <d v="2023-12-05T00:00:00"/>
    <d v="2024-01-06T00:00:00"/>
    <d v="2024-02-04T00:00:00"/>
    <d v="2024-03-06T00:00:00"/>
    <d v="2024-04-06T00:00:00"/>
    <d v="2024-05-07T00:00:00"/>
    <d v="2024-06-07T00:00:00"/>
    <d v="2024-07-08T00:00:00"/>
    <d v="2024-08-08T00:00:00"/>
    <d v="2024-09-07T00:00:00"/>
    <n v="31"/>
    <n v="32"/>
    <n v="29"/>
    <n v="31"/>
    <n v="32"/>
    <n v="31"/>
    <n v="30"/>
    <n v="32"/>
    <n v="30"/>
    <n v="30"/>
    <n v="29"/>
    <n v="29"/>
    <n v="29"/>
    <n v="32"/>
    <n v="29"/>
    <n v="31"/>
    <n v="29"/>
    <n v="31"/>
    <n v="32"/>
    <n v="31"/>
    <n v="31"/>
    <n v="30"/>
    <n v="30"/>
    <n v="30"/>
    <n v="29"/>
    <n v="32"/>
    <n v="29"/>
    <n v="31"/>
    <n v="31"/>
    <n v="31"/>
    <n v="31"/>
    <n v="31"/>
    <n v="31"/>
    <n v="30"/>
    <n v="32"/>
    <d v="2024-10-08T00:00:00"/>
    <x v="22"/>
    <n v="7"/>
    <n v="6"/>
    <n v="6"/>
    <x v="21"/>
    <n v="3"/>
    <x v="21"/>
    <s v="T"/>
    <n v="4"/>
    <x v="21"/>
    <s v="M"/>
    <n v="2"/>
    <x v="17"/>
    <x v="17"/>
    <n v="7"/>
    <n v="5"/>
    <d v="2024-10-19T00:00:00"/>
    <n v="7"/>
    <n v="5"/>
    <d v="2023-08-29T00:00:00"/>
    <d v="2023-09-27T00:00:00"/>
    <d v="2023-10-26T00:00:00"/>
    <d v="2023-11-28T00:00:00"/>
    <d v="2024-05-28T00:00:00"/>
    <d v="2024-06-25T00:00:00"/>
    <d v="2024-07-26T00:00:00"/>
    <d v="2024-08-27T00:00:00"/>
    <d v="2024-10-25T00:00:00"/>
  </r>
  <r>
    <s v="TUB"/>
    <x v="86"/>
    <s v="Cuatro Bocas"/>
    <s v="2 - TUB"/>
    <n v="280"/>
    <n v="285"/>
    <n v="1"/>
    <m/>
    <m/>
    <n v="11473532"/>
    <n v="6225346"/>
    <n v="0.99963867860836775"/>
    <n v="71"/>
    <n v="32.375"/>
    <n v="290"/>
    <n v="8.8030888030888033"/>
    <n v="60"/>
    <n v="0.5395833333333333"/>
    <n v="30"/>
    <n v="1.0791666666666666"/>
    <d v="2021-11-04T00:00:00"/>
    <d v="2021-12-05T00:00:00"/>
    <d v="2022-01-05T00:00:00"/>
    <d v="2022-02-04T00:00:00"/>
    <d v="2022-03-07T00:00:00"/>
    <d v="2022-04-07T00:00:00"/>
    <d v="2022-05-07T00:00:00"/>
    <d v="2022-06-06T00:00:00"/>
    <d v="2022-07-07T00:00:00"/>
    <d v="2022-08-06T00:00:00"/>
    <d v="2022-09-06T00:00:00"/>
    <d v="2022-10-06T00:00:00"/>
    <d v="2022-11-04T00:00:00"/>
    <d v="2022-12-03T00:00:00"/>
    <d v="2023-01-04T00:00:00"/>
    <d v="2023-02-02T00:00:00"/>
    <d v="2023-03-04T00:00:00"/>
    <d v="2023-04-02T00:00:00"/>
    <d v="2023-05-03T00:00:00"/>
    <d v="2023-06-03T00:00:00"/>
    <d v="2023-07-05T00:00:00"/>
    <d v="2023-08-04T00:00:00"/>
    <d v="2023-09-04T00:00:00"/>
    <d v="2023-10-04T00:00:00"/>
    <d v="2023-11-03T00:00:00"/>
    <d v="2023-12-03T00:00:00"/>
    <d v="2024-01-04T00:00:00"/>
    <d v="2024-02-01T00:00:00"/>
    <d v="2024-03-03T00:00:00"/>
    <d v="2024-04-03T00:00:00"/>
    <d v="2024-05-03T00:00:00"/>
    <d v="2024-06-04T00:00:00"/>
    <d v="2024-07-04T00:00:00"/>
    <d v="2024-08-04T00:00:00"/>
    <d v="2024-09-04T00:00:00"/>
    <n v="31"/>
    <n v="31"/>
    <n v="30"/>
    <n v="31"/>
    <n v="31"/>
    <n v="30"/>
    <n v="30"/>
    <n v="31"/>
    <n v="30"/>
    <n v="31"/>
    <n v="30"/>
    <n v="29"/>
    <n v="29"/>
    <n v="32"/>
    <n v="29"/>
    <n v="30"/>
    <n v="29"/>
    <n v="31"/>
    <n v="31"/>
    <n v="32"/>
    <n v="30"/>
    <n v="31"/>
    <n v="30"/>
    <n v="30"/>
    <n v="30"/>
    <n v="32"/>
    <n v="28"/>
    <n v="31"/>
    <n v="31"/>
    <n v="30"/>
    <n v="32"/>
    <n v="30"/>
    <n v="31"/>
    <n v="31"/>
    <n v="32"/>
    <d v="2024-10-05T00:00:00"/>
    <x v="19"/>
    <n v="6"/>
    <n v="5"/>
    <n v="5"/>
    <x v="19"/>
    <n v="4"/>
    <x v="19"/>
    <s v="M"/>
    <n v="5"/>
    <x v="19"/>
    <s v="T"/>
    <n v="9"/>
    <x v="18"/>
    <x v="18"/>
    <n v="7"/>
    <n v="5"/>
    <d v="2024-10-22T00:00:00"/>
    <n v="7"/>
    <n v="5"/>
    <d v="2023-08-24T00:00:00"/>
    <d v="2023-09-24T00:00:00"/>
    <d v="2023-10-24T00:00:00"/>
    <d v="2023-11-23T00:00:00"/>
    <d v="2024-05-24T00:00:00"/>
    <d v="2024-06-22T00:00:00"/>
    <d v="2024-07-26T00:00:00"/>
    <d v="2024-08-22T00:00:00"/>
    <d v="2024-10-28T00:00:00"/>
  </r>
  <r>
    <s v="TUB"/>
    <x v="48"/>
    <s v="Playa Mendoza"/>
    <s v="5 - TUB"/>
    <n v="316"/>
    <n v="76"/>
    <n v="314"/>
    <m/>
    <m/>
    <n v="53353898"/>
    <n v="21811706"/>
    <n v="0.72453254137281831"/>
    <n v="140"/>
    <n v="68.229166666666657"/>
    <n v="300"/>
    <n v="1.1138931297709924"/>
    <n v="60"/>
    <n v="1.1371527777777777"/>
    <n v="30"/>
    <n v="2.2743055555555554"/>
    <d v="2021-11-04T00:00:00"/>
    <d v="2021-12-05T00:00:00"/>
    <d v="2022-01-05T00:00:00"/>
    <d v="2022-02-04T00:00:00"/>
    <d v="2022-03-07T00:00:00"/>
    <d v="2022-04-07T00:00:00"/>
    <d v="2022-05-07T00:00:00"/>
    <d v="2022-06-06T00:00:00"/>
    <d v="2022-07-07T00:00:00"/>
    <d v="2022-08-06T00:00:00"/>
    <d v="2022-09-06T00:00:00"/>
    <d v="2022-10-06T00:00:00"/>
    <d v="2022-11-05T00:00:00"/>
    <d v="2022-12-05T00:00:00"/>
    <d v="2023-01-06T00:00:00"/>
    <d v="2023-02-04T00:00:00"/>
    <d v="2023-03-07T00:00:00"/>
    <d v="2023-04-04T00:00:00"/>
    <d v="2023-05-05T00:00:00"/>
    <d v="2023-06-05T00:00:00"/>
    <d v="2023-07-06T00:00:00"/>
    <d v="2023-08-05T00:00:00"/>
    <d v="2023-09-05T00:00:00"/>
    <d v="2023-10-05T00:00:00"/>
    <d v="2023-11-04T00:00:00"/>
    <d v="2023-12-05T00:00:00"/>
    <d v="2024-01-04T00:00:00"/>
    <d v="2024-02-01T00:00:00"/>
    <d v="2024-03-03T00:00:00"/>
    <d v="2024-04-03T00:00:00"/>
    <d v="2024-05-03T00:00:00"/>
    <d v="2024-06-04T00:00:00"/>
    <d v="2024-07-04T00:00:00"/>
    <d v="2024-08-04T00:00:00"/>
    <d v="2024-09-04T00:00:00"/>
    <n v="31"/>
    <n v="31"/>
    <n v="30"/>
    <n v="31"/>
    <n v="31"/>
    <n v="30"/>
    <n v="30"/>
    <n v="31"/>
    <n v="30"/>
    <n v="31"/>
    <n v="30"/>
    <n v="30"/>
    <n v="30"/>
    <n v="32"/>
    <n v="29"/>
    <n v="31"/>
    <n v="28"/>
    <n v="31"/>
    <n v="31"/>
    <n v="31"/>
    <n v="30"/>
    <n v="31"/>
    <n v="30"/>
    <n v="30"/>
    <n v="31"/>
    <n v="30"/>
    <n v="28"/>
    <n v="31"/>
    <n v="31"/>
    <n v="30"/>
    <n v="32"/>
    <n v="30"/>
    <n v="31"/>
    <n v="31"/>
    <n v="32"/>
    <d v="2024-10-05T00:00:00"/>
    <x v="19"/>
    <n v="6"/>
    <n v="5"/>
    <n v="5"/>
    <x v="19"/>
    <n v="4"/>
    <x v="19"/>
    <s v="M"/>
    <n v="5"/>
    <x v="19"/>
    <s v="M"/>
    <n v="9"/>
    <x v="18"/>
    <x v="18"/>
    <n v="7"/>
    <n v="5"/>
    <d v="2024-10-22T00:00:00"/>
    <n v="7"/>
    <n v="5"/>
    <d v="2023-08-25T00:00:00"/>
    <d v="2023-09-24T00:00:00"/>
    <d v="2023-10-25T00:00:00"/>
    <d v="2023-11-23T00:00:00"/>
    <d v="2024-05-24T00:00:00"/>
    <d v="2024-06-25T00:00:00"/>
    <d v="2024-07-23T00:00:00"/>
    <d v="2024-08-22T00:00:00"/>
    <d v="2024-10-28T00:00:00"/>
  </r>
  <r>
    <s v="TUB"/>
    <x v="83"/>
    <s v="Tubará"/>
    <s v="1 - TUB"/>
    <n v="1475"/>
    <n v="1426"/>
    <n v="8"/>
    <m/>
    <m/>
    <n v="61901084"/>
    <n v="51189425"/>
    <n v="1.0898917086682274"/>
    <n v="295"/>
    <n v="116.8125"/>
    <n v="286.5"/>
    <n v="12.207597645799893"/>
    <n v="60"/>
    <n v="1.9468749999999999"/>
    <n v="30"/>
    <n v="3.8937499999999998"/>
    <d v="2021-11-04T00:00:00"/>
    <d v="2021-12-05T00:00:00"/>
    <d v="2022-01-05T00:00:00"/>
    <d v="2022-02-04T00:00:00"/>
    <d v="2022-03-07T00:00:00"/>
    <d v="2022-04-07T00:00:00"/>
    <d v="2022-05-07T00:00:00"/>
    <d v="2022-06-06T00:00:00"/>
    <d v="2022-07-07T00:00:00"/>
    <d v="2022-08-06T00:00:00"/>
    <d v="2022-09-06T00:00:00"/>
    <d v="2022-10-06T00:00:00"/>
    <d v="2022-11-05T00:00:00"/>
    <d v="2022-12-05T00:00:00"/>
    <d v="2023-01-06T00:00:00"/>
    <d v="2023-02-04T00:00:00"/>
    <d v="2023-03-07T00:00:00"/>
    <d v="2023-04-04T00:00:00"/>
    <d v="2023-05-05T00:00:00"/>
    <d v="2023-06-05T00:00:00"/>
    <d v="2023-07-06T00:00:00"/>
    <d v="2023-08-05T00:00:00"/>
    <d v="2023-09-05T00:00:00"/>
    <d v="2023-10-05T00:00:00"/>
    <d v="2023-11-04T00:00:00"/>
    <d v="2023-12-05T00:00:00"/>
    <d v="2024-01-04T00:00:00"/>
    <d v="2024-02-02T00:00:00"/>
    <d v="2024-03-04T00:00:00"/>
    <d v="2024-04-04T00:00:00"/>
    <d v="2024-05-04T00:00:00"/>
    <d v="2024-06-05T00:00:00"/>
    <d v="2024-07-05T00:00:00"/>
    <d v="2024-08-05T00:00:00"/>
    <d v="2024-09-05T00:00:00"/>
    <n v="31"/>
    <n v="31"/>
    <n v="30"/>
    <n v="31"/>
    <n v="31"/>
    <n v="30"/>
    <n v="30"/>
    <n v="31"/>
    <n v="30"/>
    <n v="31"/>
    <n v="30"/>
    <n v="30"/>
    <n v="30"/>
    <n v="32"/>
    <n v="29"/>
    <n v="31"/>
    <n v="28"/>
    <n v="31"/>
    <n v="31"/>
    <n v="31"/>
    <n v="30"/>
    <n v="31"/>
    <n v="30"/>
    <n v="30"/>
    <n v="31"/>
    <n v="30"/>
    <n v="29"/>
    <n v="31"/>
    <n v="31"/>
    <n v="30"/>
    <n v="32"/>
    <n v="30"/>
    <n v="31"/>
    <n v="31"/>
    <n v="32"/>
    <d v="2024-10-06T00:00:00"/>
    <x v="20"/>
    <n v="5"/>
    <n v="5"/>
    <n v="5"/>
    <x v="19"/>
    <n v="4"/>
    <x v="19"/>
    <s v="M"/>
    <n v="5"/>
    <x v="19"/>
    <s v="T"/>
    <n v="9"/>
    <x v="18"/>
    <x v="18"/>
    <n v="7"/>
    <n v="5"/>
    <d v="2024-10-22T00:00:00"/>
    <n v="7"/>
    <n v="5"/>
    <d v="2023-08-25T00:00:00"/>
    <d v="2023-09-24T00:00:00"/>
    <d v="2023-10-24T00:00:00"/>
    <d v="2023-11-22T00:00:00"/>
    <d v="2024-05-25T00:00:00"/>
    <d v="2024-06-25T00:00:00"/>
    <d v="2024-07-24T00:00:00"/>
    <d v="2024-08-22T00:00:00"/>
    <d v="2024-10-28T00:00:00"/>
  </r>
  <r>
    <s v="BQ"/>
    <x v="102"/>
    <s v="Zona 17"/>
    <s v="Z17 - BQ"/>
    <n v="8096"/>
    <n v="7176"/>
    <n v="998"/>
    <m/>
    <m/>
    <n v="1118450999"/>
    <n v="823571223"/>
    <n v="0.99194470940612256"/>
    <n v="1842.3333333333333"/>
    <n v="535.95833333333326"/>
    <n v="450.33333333333297"/>
    <n v="13.389100520873827"/>
    <n v="60"/>
    <n v="8.9326388888888868"/>
    <n v="30"/>
    <n v="17.865277777777774"/>
    <d v="2021-11-06T00:00:00"/>
    <d v="2021-12-07T00:00:00"/>
    <d v="2022-01-06T00:00:00"/>
    <d v="2022-02-05T00:00:00"/>
    <d v="2022-03-08T00:00:00"/>
    <d v="2022-04-09T00:00:00"/>
    <d v="2022-05-10T00:00:00"/>
    <d v="2022-06-09T00:00:00"/>
    <d v="2022-07-11T00:00:00"/>
    <d v="2022-08-10T00:00:00"/>
    <d v="2022-09-09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9T00:00:00"/>
    <d v="2023-07-11T00:00:00"/>
    <d v="2023-08-10T00:00:00"/>
    <d v="2023-09-09T00:00:00"/>
    <d v="2023-10-10T00:00:00"/>
    <d v="2023-11-08T00:00:00"/>
    <d v="2023-12-07T00:00:00"/>
    <d v="2024-01-07T00:00:00"/>
    <d v="2024-02-04T00:00:00"/>
    <d v="2024-03-06T00:00:00"/>
    <d v="2024-04-06T00:00:00"/>
    <d v="2024-05-07T00:00:00"/>
    <d v="2024-06-07T00:00:00"/>
    <d v="2024-07-08T00:00:00"/>
    <d v="2024-08-08T00:00:00"/>
    <d v="2024-09-07T00:00:00"/>
    <n v="31"/>
    <n v="30"/>
    <n v="30"/>
    <n v="31"/>
    <n v="32"/>
    <n v="31"/>
    <n v="30"/>
    <n v="32"/>
    <n v="30"/>
    <n v="30"/>
    <n v="31"/>
    <n v="29"/>
    <n v="29"/>
    <n v="32"/>
    <n v="30"/>
    <n v="30"/>
    <n v="32"/>
    <n v="29"/>
    <n v="31"/>
    <n v="32"/>
    <n v="30"/>
    <n v="30"/>
    <n v="31"/>
    <n v="29"/>
    <n v="29"/>
    <n v="31"/>
    <n v="28"/>
    <n v="31"/>
    <n v="31"/>
    <n v="31"/>
    <n v="31"/>
    <n v="31"/>
    <n v="31"/>
    <n v="30"/>
    <n v="32"/>
    <d v="2024-10-08T00:00:00"/>
    <x v="22"/>
    <n v="7"/>
    <n v="6"/>
    <n v="6"/>
    <x v="21"/>
    <n v="3"/>
    <x v="21"/>
    <s v="M"/>
    <n v="4"/>
    <x v="21"/>
    <s v="M"/>
    <n v="5"/>
    <x v="18"/>
    <x v="18"/>
    <n v="7"/>
    <n v="5"/>
    <d v="2024-10-22T00:00:00"/>
    <n v="7"/>
    <n v="5"/>
    <d v="2023-08-30T00:00:00"/>
    <d v="2023-09-28T00:00:00"/>
    <d v="2023-10-27T00:00:00"/>
    <d v="2023-11-27T00:00:00"/>
    <d v="2024-05-28T00:00:00"/>
    <d v="2024-06-26T00:00:00"/>
    <d v="2024-07-26T00:00:00"/>
    <d v="2024-08-27T00:00:00"/>
    <d v="2024-10-28T00:00:00"/>
  </r>
  <r>
    <s v="BQ"/>
    <x v="103"/>
    <s v="Zona 30"/>
    <s v="Z30 - BQ"/>
    <n v="6868"/>
    <n v="6401"/>
    <n v="177"/>
    <m/>
    <m/>
    <n v="543145816"/>
    <n v="354712109"/>
    <n v="0.92637785281221008"/>
    <n v="1506"/>
    <n v="410.625"/>
    <n v="400"/>
    <n v="15.588432267884322"/>
    <n v="60"/>
    <n v="6.84375"/>
    <n v="30"/>
    <n v="13.6875"/>
    <d v="2021-11-05T00:00:00"/>
    <d v="2021-12-05T00:00:00"/>
    <d v="2022-01-06T00:00:00"/>
    <d v="2022-02-04T00:00:00"/>
    <d v="2022-03-07T00:00:00"/>
    <d v="2022-04-08T00:00:00"/>
    <d v="2022-05-09T00:00:00"/>
    <d v="2022-06-08T00:00:00"/>
    <d v="2022-07-09T00:00:00"/>
    <d v="2022-08-09T00:00:00"/>
    <d v="2022-09-08T00:00:00"/>
    <d v="2022-10-08T00:00:00"/>
    <d v="2022-11-06T00:00:00"/>
    <d v="2022-12-05T00:00:00"/>
    <d v="2023-01-06T00:00:00"/>
    <d v="2023-02-04T00:00:00"/>
    <d v="2023-03-07T00:00:00"/>
    <d v="2023-04-05T00:00:00"/>
    <d v="2023-05-06T00:00:00"/>
    <d v="2023-06-07T00:00:00"/>
    <d v="2023-07-08T00:00:00"/>
    <d v="2023-08-08T00:00:00"/>
    <d v="2023-09-07T00:00:00"/>
    <d v="2023-10-07T00:00:00"/>
    <d v="2023-11-06T00:00:00"/>
    <d v="2023-12-05T00:00:00"/>
    <d v="2024-01-06T00:00:00"/>
    <d v="2024-02-03T00:00:00"/>
    <d v="2024-03-05T00:00:00"/>
    <d v="2024-04-05T00:00:00"/>
    <d v="2024-05-06T00:00:00"/>
    <d v="2024-06-06T00:00:00"/>
    <d v="2024-07-06T00:00:00"/>
    <d v="2024-08-06T00:00:00"/>
    <d v="2024-09-06T00:00:00"/>
    <n v="30"/>
    <n v="32"/>
    <n v="29"/>
    <n v="31"/>
    <n v="32"/>
    <n v="31"/>
    <n v="30"/>
    <n v="31"/>
    <n v="31"/>
    <n v="30"/>
    <n v="30"/>
    <n v="29"/>
    <n v="29"/>
    <n v="32"/>
    <n v="29"/>
    <n v="31"/>
    <n v="29"/>
    <n v="31"/>
    <n v="32"/>
    <n v="31"/>
    <n v="31"/>
    <n v="30"/>
    <n v="30"/>
    <n v="30"/>
    <n v="29"/>
    <n v="32"/>
    <n v="28"/>
    <n v="31"/>
    <n v="31"/>
    <n v="31"/>
    <n v="31"/>
    <n v="30"/>
    <n v="31"/>
    <n v="31"/>
    <n v="32"/>
    <d v="2024-10-07T00:00:00"/>
    <x v="21"/>
    <n v="9"/>
    <n v="8"/>
    <n v="8"/>
    <x v="22"/>
    <n v="4"/>
    <x v="22"/>
    <s v="M"/>
    <n v="4"/>
    <x v="22"/>
    <s v="M"/>
    <n v="4"/>
    <x v="18"/>
    <x v="18"/>
    <n v="7"/>
    <n v="5"/>
    <d v="2024-10-22T00:00:00"/>
    <n v="7"/>
    <n v="5"/>
    <d v="2023-08-29T00:00:00"/>
    <d v="2023-09-27T00:00:00"/>
    <d v="2023-10-26T00:00:00"/>
    <d v="2023-11-27T00:00:00"/>
    <d v="2024-05-28T00:00:00"/>
    <d v="2024-06-25T00:00:00"/>
    <d v="2024-07-23T00:00:00"/>
    <d v="2024-08-21T00:00:00"/>
    <d v="2024-10-28T00:00:00"/>
  </r>
  <r>
    <s v="BQ"/>
    <x v="104"/>
    <s v="Zona 25"/>
    <s v="Z25 - BQ"/>
    <n v="8641"/>
    <n v="7978"/>
    <n v="575"/>
    <m/>
    <m/>
    <n v="930965738"/>
    <n v="693394742"/>
    <n v="0.99993391344021798"/>
    <n v="1462.3333333333333"/>
    <n v="524.20833333333337"/>
    <n v="400"/>
    <n v="15.219139972975119"/>
    <n v="60"/>
    <n v="8.7368055555555557"/>
    <n v="30"/>
    <n v="17.473611111111111"/>
    <d v="2021-11-07T00:00:00"/>
    <d v="2021-12-09T00:00:00"/>
    <d v="2022-01-08T00:00:00"/>
    <d v="2022-02-08T00:00:00"/>
    <d v="2022-03-10T00:00:00"/>
    <d v="2022-04-09T00:00:00"/>
    <d v="2022-05-09T00:00:00"/>
    <d v="2022-06-08T00:00:00"/>
    <d v="2022-07-09T00:00:00"/>
    <d v="2022-08-09T00:00:00"/>
    <d v="2022-09-08T00:00:00"/>
    <d v="2022-10-09T00:00:00"/>
    <d v="2022-11-09T00:00:00"/>
    <d v="2022-12-09T00:00:00"/>
    <d v="2023-01-10T00:00:00"/>
    <d v="2023-02-08T00:00:00"/>
    <d v="2023-03-10T00:00:00"/>
    <d v="2023-04-11T00:00:00"/>
    <d v="2023-05-10T00:00:00"/>
    <d v="2023-06-09T00:00:00"/>
    <d v="2023-07-11T00:00:00"/>
    <d v="2023-08-10T00:00:00"/>
    <d v="2023-09-09T00:00:00"/>
    <d v="2023-10-10T00:00:00"/>
    <d v="2023-11-08T00:00:00"/>
    <d v="2023-12-09T00:00:00"/>
    <d v="2024-01-09T00:00:00"/>
    <d v="2024-02-06T00:00:00"/>
    <d v="2024-03-08T00:00:00"/>
    <d v="2024-04-09T00:00:00"/>
    <d v="2024-05-09T00:00:00"/>
    <d v="2024-06-09T00:00:00"/>
    <d v="2024-07-10T00:00:00"/>
    <d v="2024-08-10T00:00:00"/>
    <d v="2024-09-10T00:00:00"/>
    <n v="32"/>
    <n v="30"/>
    <n v="31"/>
    <n v="30"/>
    <n v="30"/>
    <n v="30"/>
    <n v="30"/>
    <n v="31"/>
    <n v="31"/>
    <n v="30"/>
    <n v="31"/>
    <n v="31"/>
    <n v="30"/>
    <n v="32"/>
    <n v="29"/>
    <n v="30"/>
    <n v="32"/>
    <n v="29"/>
    <n v="30"/>
    <n v="32"/>
    <n v="30"/>
    <n v="30"/>
    <n v="31"/>
    <n v="29"/>
    <n v="31"/>
    <n v="31"/>
    <n v="28"/>
    <n v="31"/>
    <n v="32"/>
    <n v="30"/>
    <n v="31"/>
    <n v="31"/>
    <n v="31"/>
    <n v="31"/>
    <n v="31"/>
    <d v="2024-10-10T00:00:00"/>
    <x v="23"/>
    <n v="6"/>
    <n v="5"/>
    <n v="5"/>
    <x v="22"/>
    <n v="4"/>
    <x v="22"/>
    <s v="T"/>
    <n v="4"/>
    <x v="22"/>
    <s v="T"/>
    <n v="4"/>
    <x v="18"/>
    <x v="18"/>
    <n v="7"/>
    <n v="5"/>
    <d v="2024-10-22T00:00:00"/>
    <n v="7"/>
    <n v="5"/>
    <d v="2023-08-30T00:00:00"/>
    <d v="2023-09-28T00:00:00"/>
    <d v="2023-10-27T00:00:00"/>
    <d v="2023-11-27T00:00:00"/>
    <d v="2024-05-31T00:00:00"/>
    <d v="2024-06-28T00:00:00"/>
    <d v="2024-07-30T00:00:00"/>
    <d v="2024-08-29T00:00:00"/>
    <d v="2024-10-28T00:00:00"/>
  </r>
  <r>
    <s v="BQ"/>
    <x v="105"/>
    <s v="Zona 31"/>
    <s v="Z31 - BQ"/>
    <n v="3880"/>
    <n v="3629"/>
    <n v="45"/>
    <m/>
    <m/>
    <n v="100555469"/>
    <n v="32426816"/>
    <n v="0.93820444956505722"/>
    <n v="809"/>
    <n v="289.70833333333331"/>
    <n v="338.1"/>
    <n v="10"/>
    <n v="60"/>
    <n v="4.8284722222222216"/>
    <n v="30"/>
    <n v="9.6569444444444432"/>
    <d v="2021-11-08T00:00:00"/>
    <d v="2021-12-10T00:00:00"/>
    <d v="2022-01-11T00:00:00"/>
    <d v="2022-02-09T00:00:00"/>
    <d v="2022-03-11T00:00:00"/>
    <d v="2022-04-12T00:00:00"/>
    <d v="2022-05-13T00:00:00"/>
    <d v="2022-06-13T00:00:00"/>
    <d v="2022-07-14T00:00:00"/>
    <d v="2022-08-13T00:00:00"/>
    <d v="2022-09-13T00:00:00"/>
    <d v="2022-10-12T00:00:00"/>
    <d v="2022-11-11T00:00:00"/>
    <d v="2022-12-10T00:00:00"/>
    <d v="2023-01-11T00:00:00"/>
    <d v="2023-02-09T00:00:00"/>
    <d v="2023-03-11T00:00:00"/>
    <d v="2023-04-12T00:00:00"/>
    <d v="2023-05-11T00:00:00"/>
    <d v="2023-06-10T00:00:00"/>
    <d v="2023-07-12T00:00:00"/>
    <d v="2023-08-11T00:00:00"/>
    <d v="2023-09-11T00:00:00"/>
    <d v="2023-10-11T00:00:00"/>
    <d v="2023-11-09T00:00:00"/>
    <d v="2023-12-10T00:00:00"/>
    <d v="2024-01-10T00:00:00"/>
    <d v="2024-02-07T00:00:00"/>
    <d v="2024-03-09T00:00:00"/>
    <d v="2024-04-10T00:00:00"/>
    <d v="2024-05-10T00:00:00"/>
    <d v="2024-06-11T00:00:00"/>
    <d v="2024-07-12T00:00:00"/>
    <d v="2024-08-12T00:00:00"/>
    <d v="2024-09-11T00:00:00"/>
    <n v="32"/>
    <n v="32"/>
    <n v="29"/>
    <n v="30"/>
    <n v="32"/>
    <n v="31"/>
    <n v="31"/>
    <n v="31"/>
    <n v="30"/>
    <n v="31"/>
    <n v="29"/>
    <n v="30"/>
    <n v="29"/>
    <n v="32"/>
    <n v="29"/>
    <n v="30"/>
    <n v="32"/>
    <n v="29"/>
    <n v="30"/>
    <n v="32"/>
    <n v="30"/>
    <n v="31"/>
    <n v="30"/>
    <n v="29"/>
    <n v="31"/>
    <n v="31"/>
    <n v="28"/>
    <n v="31"/>
    <n v="32"/>
    <n v="30"/>
    <n v="32"/>
    <n v="31"/>
    <n v="31"/>
    <n v="30"/>
    <n v="31"/>
    <d v="2024-10-11T00:00:00"/>
    <x v="24"/>
    <n v="5"/>
    <n v="4"/>
    <n v="4"/>
    <x v="22"/>
    <n v="4"/>
    <x v="22"/>
    <s v="T"/>
    <n v="4"/>
    <x v="22"/>
    <s v="M"/>
    <n v="4"/>
    <x v="18"/>
    <x v="18"/>
    <n v="7"/>
    <n v="5"/>
    <d v="2024-10-22T00:00:00"/>
    <n v="7"/>
    <n v="5"/>
    <d v="2023-08-31T00:00:00"/>
    <d v="2023-09-30T00:00:00"/>
    <d v="2023-10-30T00:00:00"/>
    <d v="2023-11-28T00:00:00"/>
    <d v="2024-05-30T00:00:00"/>
    <d v="2024-06-28T00:00:00"/>
    <d v="2024-07-30T00:00:00"/>
    <d v="2024-08-29T00:00:00"/>
    <d v="2024-10-28T00:00:00"/>
  </r>
  <r>
    <s v="PIJ"/>
    <x v="106"/>
    <s v="Hibacharo"/>
    <s v="PI2 - PIJ"/>
    <n v="342"/>
    <n v="343"/>
    <n v="0"/>
    <m/>
    <m/>
    <n v="5252075"/>
    <n v="212517"/>
    <n v="4.6886420590197047E-3"/>
    <n v="127.33333333333333"/>
    <n v="26.5625"/>
    <n v="243"/>
    <n v="12.912941176470587"/>
    <n v="60"/>
    <n v="0.44270833333333331"/>
    <n v="30"/>
    <n v="0.88541666666666663"/>
    <d v="2021-11-06T00:00:00"/>
    <d v="2021-12-07T00:00:00"/>
    <d v="2022-01-07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8T00:00:00"/>
    <d v="2023-07-10T00:00:00"/>
    <d v="2023-08-09T00:00:00"/>
    <d v="2023-09-08T00:00:00"/>
    <d v="2023-10-09T00:00:00"/>
    <d v="2023-11-07T00:00:00"/>
    <d v="2023-12-07T00:00:00"/>
    <d v="2024-01-08T00:00:00"/>
    <d v="2024-02-05T00:00:00"/>
    <d v="2024-03-07T00:00:00"/>
    <d v="2024-04-08T00:00:00"/>
    <d v="2024-05-08T00:00:00"/>
    <d v="2024-06-08T00:00:00"/>
    <d v="2024-07-09T00:00:00"/>
    <d v="2024-08-09T00:00:00"/>
    <d v="2024-09-09T00:00:00"/>
    <n v="31"/>
    <n v="31"/>
    <n v="31"/>
    <n v="30"/>
    <n v="32"/>
    <n v="31"/>
    <n v="30"/>
    <n v="32"/>
    <n v="30"/>
    <n v="30"/>
    <n v="30"/>
    <n v="29"/>
    <n v="29"/>
    <n v="32"/>
    <n v="30"/>
    <n v="30"/>
    <n v="32"/>
    <n v="29"/>
    <n v="30"/>
    <n v="32"/>
    <n v="30"/>
    <n v="30"/>
    <n v="31"/>
    <n v="29"/>
    <n v="30"/>
    <n v="32"/>
    <n v="28"/>
    <n v="31"/>
    <n v="32"/>
    <n v="30"/>
    <n v="31"/>
    <n v="31"/>
    <n v="31"/>
    <n v="31"/>
    <n v="31"/>
    <d v="2024-10-09T00:00:00"/>
    <x v="25"/>
    <n v="9"/>
    <n v="7"/>
    <n v="7"/>
    <x v="23"/>
    <n v="4"/>
    <x v="23"/>
    <s v="M"/>
    <n v="4"/>
    <x v="23"/>
    <s v="T"/>
    <n v="2"/>
    <x v="18"/>
    <x v="18"/>
    <n v="7"/>
    <n v="5"/>
    <d v="2024-10-22T00:00:00"/>
    <n v="7"/>
    <n v="5"/>
    <d v="2023-08-29T00:00:00"/>
    <d v="2023-09-27T00:00:00"/>
    <d v="2023-10-26T00:00:00"/>
    <d v="2023-11-30T00:00:00"/>
    <d v="2024-05-29T00:00:00"/>
    <d v="2024-06-27T00:00:00"/>
    <d v="2024-07-31T00:00:00"/>
    <d v="2024-08-30T00:00:00"/>
    <d v="2024-10-28T00:00:00"/>
  </r>
  <r>
    <s v="SO"/>
    <x v="107"/>
    <s v="Zona 15"/>
    <s v="15 - SO"/>
    <n v="3931"/>
    <n v="3896"/>
    <n v="118"/>
    <m/>
    <m/>
    <n v="269101598"/>
    <n v="225186696"/>
    <n v="1.1156712640228119"/>
    <n v="588.66666666666663"/>
    <n v="266.45833333333331"/>
    <n v="372.21052631578948"/>
    <n v="14.621422986708367"/>
    <n v="60"/>
    <n v="4.4409722222222223"/>
    <n v="30"/>
    <n v="8.8819444444444446"/>
    <d v="2021-11-07T00:00:00"/>
    <d v="2021-12-07T00:00:00"/>
    <d v="2022-01-08T00:00:00"/>
    <d v="2022-02-08T00:00:00"/>
    <d v="2022-03-10T00:00:00"/>
    <d v="2022-04-10T00:00:00"/>
    <d v="2022-05-10T00:00:00"/>
    <d v="2022-06-09T00:00:00"/>
    <d v="2022-07-11T00:00:00"/>
    <d v="2022-08-10T00:00:00"/>
    <d v="2022-09-09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8T00:00:00"/>
    <d v="2023-07-10T00:00:00"/>
    <d v="2023-08-09T00:00:00"/>
    <d v="2023-09-08T00:00:00"/>
    <d v="2023-10-09T00:00:00"/>
    <d v="2023-11-07T00:00:00"/>
    <d v="2023-12-07T00:00:00"/>
    <d v="2024-01-08T00:00:00"/>
    <d v="2024-02-05T00:00:00"/>
    <d v="2024-03-07T00:00:00"/>
    <d v="2024-04-08T00:00:00"/>
    <d v="2024-05-08T00:00:00"/>
    <d v="2024-06-08T00:00:00"/>
    <d v="2024-07-09T00:00:00"/>
    <d v="2024-08-09T00:00:00"/>
    <d v="2024-09-09T00:00:00"/>
    <n v="30"/>
    <n v="32"/>
    <n v="31"/>
    <n v="30"/>
    <n v="31"/>
    <n v="30"/>
    <n v="30"/>
    <n v="32"/>
    <n v="30"/>
    <n v="30"/>
    <n v="31"/>
    <n v="29"/>
    <n v="29"/>
    <n v="32"/>
    <n v="30"/>
    <n v="30"/>
    <n v="32"/>
    <n v="29"/>
    <n v="30"/>
    <n v="32"/>
    <n v="30"/>
    <n v="30"/>
    <n v="31"/>
    <n v="29"/>
    <n v="30"/>
    <n v="32"/>
    <n v="28"/>
    <n v="31"/>
    <n v="32"/>
    <n v="30"/>
    <n v="31"/>
    <n v="31"/>
    <n v="31"/>
    <n v="31"/>
    <n v="31"/>
    <d v="2024-10-09T00:00:00"/>
    <x v="25"/>
    <n v="8"/>
    <n v="7"/>
    <n v="7"/>
    <x v="24"/>
    <n v="5"/>
    <x v="24"/>
    <s v="T"/>
    <n v="4"/>
    <x v="24"/>
    <s v="M"/>
    <n v="4"/>
    <x v="19"/>
    <x v="19"/>
    <n v="7"/>
    <n v="5"/>
    <d v="2024-10-23T00:00:00"/>
    <n v="7"/>
    <n v="5"/>
    <d v="2023-08-29T00:00:00"/>
    <d v="2023-09-27T00:00:00"/>
    <d v="2023-10-26T00:00:00"/>
    <d v="2023-11-27T00:00:00"/>
    <d v="2024-05-29T00:00:00"/>
    <d v="2024-06-26T00:00:00"/>
    <d v="2024-07-27T00:00:00"/>
    <d v="2024-08-29T00:00:00"/>
    <d v="2024-10-29T00:00:00"/>
  </r>
  <r>
    <s v="SO"/>
    <x v="108"/>
    <s v="Zona 25"/>
    <s v="25 - SO"/>
    <n v="7070"/>
    <n v="6493"/>
    <n v="249"/>
    <m/>
    <m/>
    <n v="442041848"/>
    <n v="328441975"/>
    <n v="1.0558520969102478"/>
    <n v="1209"/>
    <n v="453.54166666666663"/>
    <n v="400"/>
    <n v="14.316214974735876"/>
    <n v="60"/>
    <n v="7.5590277777777768"/>
    <n v="30"/>
    <n v="15.118055555555554"/>
    <d v="2021-11-06T00:00:00"/>
    <d v="2021-12-06T00:00:00"/>
    <d v="2022-01-07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09T00:00:00"/>
    <d v="2022-11-07T00:00:00"/>
    <d v="2022-12-06T00:00:00"/>
    <d v="2023-01-07T00:00:00"/>
    <d v="2023-02-06T00:00:00"/>
    <d v="2023-03-08T00:00:00"/>
    <d v="2023-04-08T00:00:00"/>
    <d v="2023-05-08T00:00:00"/>
    <d v="2023-06-08T00:00:00"/>
    <d v="2023-07-10T00:00:00"/>
    <d v="2023-08-09T00:00:00"/>
    <d v="2023-09-08T00:00:00"/>
    <d v="2023-10-09T00:00:00"/>
    <d v="2023-11-07T00:00:00"/>
    <d v="2023-12-06T00:00:00"/>
    <d v="2024-01-07T00:00:00"/>
    <d v="2024-02-05T00:00:00"/>
    <d v="2024-03-07T00:00:00"/>
    <d v="2024-04-08T00:00:00"/>
    <d v="2024-05-08T00:00:00"/>
    <d v="2024-06-08T00:00:00"/>
    <d v="2024-07-09T00:00:00"/>
    <d v="2024-08-09T00:00:00"/>
    <d v="2024-09-09T00:00:00"/>
    <n v="30"/>
    <n v="32"/>
    <n v="31"/>
    <n v="30"/>
    <n v="32"/>
    <n v="31"/>
    <n v="30"/>
    <n v="32"/>
    <n v="30"/>
    <n v="30"/>
    <n v="29"/>
    <n v="29"/>
    <n v="29"/>
    <n v="32"/>
    <n v="30"/>
    <n v="30"/>
    <n v="31"/>
    <n v="30"/>
    <n v="31"/>
    <n v="32"/>
    <n v="30"/>
    <n v="30"/>
    <n v="31"/>
    <n v="29"/>
    <n v="29"/>
    <n v="32"/>
    <n v="29"/>
    <n v="31"/>
    <n v="32"/>
    <n v="30"/>
    <n v="31"/>
    <n v="31"/>
    <n v="31"/>
    <n v="31"/>
    <n v="31"/>
    <d v="2024-10-09T00:00:00"/>
    <x v="25"/>
    <n v="8"/>
    <n v="7"/>
    <n v="7"/>
    <x v="24"/>
    <n v="5"/>
    <x v="24"/>
    <s v="M"/>
    <n v="4"/>
    <x v="24"/>
    <s v="T"/>
    <n v="4"/>
    <x v="19"/>
    <x v="19"/>
    <n v="7"/>
    <n v="5"/>
    <d v="2024-10-23T00:00:00"/>
    <n v="7"/>
    <n v="5"/>
    <d v="2023-08-30T00:00:00"/>
    <d v="2023-09-28T00:00:00"/>
    <d v="2023-10-26T00:00:00"/>
    <d v="2023-11-27T00:00:00"/>
    <d v="2024-05-29T00:00:00"/>
    <d v="2024-06-26T00:00:00"/>
    <d v="2024-07-27T00:00:00"/>
    <d v="2024-08-28T00:00:00"/>
    <d v="2024-10-29T00:00:00"/>
  </r>
  <r>
    <s v="PIJ"/>
    <x v="83"/>
    <s v="Piojó"/>
    <s v="1 - PIJ"/>
    <n v="555"/>
    <n v="563"/>
    <n v="4"/>
    <m/>
    <m/>
    <n v="14393554"/>
    <n v="9919847"/>
    <n v="0.85991230648100392"/>
    <n v="155"/>
    <n v="37.9375"/>
    <n v="243"/>
    <n v="14.840197693574959"/>
    <n v="60"/>
    <n v="0.6322916666666667"/>
    <n v="30"/>
    <n v="1.2645833333333334"/>
    <d v="2021-11-06T00:00:00"/>
    <d v="2021-12-07T00:00:00"/>
    <d v="2022-01-07T00:00:00"/>
    <d v="2022-02-07T00:00:00"/>
    <d v="2022-03-09T00:00:00"/>
    <d v="2022-04-08T00:00:00"/>
    <d v="2022-05-07T00:00:00"/>
    <d v="2022-06-07T00:00:00"/>
    <d v="2022-07-08T00:00:00"/>
    <d v="2022-08-08T00:00:00"/>
    <d v="2022-09-08T00:00:00"/>
    <d v="2022-10-08T00:00:00"/>
    <d v="2022-11-07T00:00:00"/>
    <d v="2022-12-06T00:00:00"/>
    <d v="2023-01-07T00:00:00"/>
    <d v="2023-02-06T00:00:00"/>
    <d v="2023-03-08T00:00:00"/>
    <d v="2023-04-08T00:00:00"/>
    <d v="2023-05-08T00:00:00"/>
    <d v="2023-06-07T00:00:00"/>
    <d v="2023-07-08T00:00:00"/>
    <d v="2023-08-07T00:00:00"/>
    <d v="2023-09-06T00:00:00"/>
    <d v="2023-10-06T00:00:00"/>
    <d v="2023-11-05T00:00:00"/>
    <d v="2023-12-06T00:00:00"/>
    <d v="2024-01-07T00:00:00"/>
    <d v="2024-02-04T00:00:00"/>
    <d v="2024-03-06T00:00:00"/>
    <d v="2024-04-06T00:00:00"/>
    <d v="2024-05-07T00:00:00"/>
    <d v="2024-06-07T00:00:00"/>
    <d v="2024-07-08T00:00:00"/>
    <d v="2024-08-08T00:00:00"/>
    <d v="2024-09-07T00:00:00"/>
    <n v="31"/>
    <n v="31"/>
    <n v="31"/>
    <n v="30"/>
    <n v="30"/>
    <n v="29"/>
    <n v="31"/>
    <n v="31"/>
    <n v="31"/>
    <n v="31"/>
    <n v="30"/>
    <n v="30"/>
    <n v="29"/>
    <n v="32"/>
    <n v="30"/>
    <n v="30"/>
    <n v="31"/>
    <n v="30"/>
    <n v="30"/>
    <n v="31"/>
    <n v="30"/>
    <n v="30"/>
    <n v="30"/>
    <n v="30"/>
    <n v="31"/>
    <n v="32"/>
    <n v="28"/>
    <n v="31"/>
    <n v="31"/>
    <n v="31"/>
    <n v="31"/>
    <n v="31"/>
    <n v="31"/>
    <n v="30"/>
    <n v="32"/>
    <d v="2024-10-08T00:00:00"/>
    <x v="22"/>
    <n v="10"/>
    <n v="8"/>
    <n v="8"/>
    <x v="23"/>
    <n v="4"/>
    <x v="23"/>
    <s v="M"/>
    <n v="4"/>
    <x v="23"/>
    <s v="T"/>
    <n v="3"/>
    <x v="19"/>
    <x v="19"/>
    <n v="7"/>
    <n v="5"/>
    <d v="2024-10-23T00:00:00"/>
    <n v="7"/>
    <n v="5"/>
    <d v="2023-08-28T00:00:00"/>
    <d v="2023-09-26T00:00:00"/>
    <d v="2023-10-25T00:00:00"/>
    <d v="2023-11-22T00:00:00"/>
    <d v="2024-05-28T00:00:00"/>
    <d v="2024-06-26T00:00:00"/>
    <d v="2024-07-30T00:00:00"/>
    <d v="2024-08-29T00:00:00"/>
    <d v="2024-10-29T00:00:00"/>
  </r>
  <r>
    <s v="SO"/>
    <x v="109"/>
    <s v="Zona 15B"/>
    <s v="15B - SO"/>
    <n v="3866"/>
    <n v="4104"/>
    <n v="42"/>
    <m/>
    <m/>
    <n v="175349355"/>
    <n v="123321214"/>
    <n v="1.0619394628496572"/>
    <n v="596.66666666666663"/>
    <n v="241"/>
    <n v="372.21052631578948"/>
    <n v="17.029045643153527"/>
    <n v="60"/>
    <n v="4.0166666666666666"/>
    <n v="30"/>
    <n v="8.0333333333333332"/>
    <d v="2021-11-07T00:00:00"/>
    <d v="2021-12-09T00:00:00"/>
    <d v="2022-01-07T00:00:00"/>
    <d v="2022-02-07T00:00:00"/>
    <d v="2022-03-09T00:00:00"/>
    <d v="2022-04-08T00:00:00"/>
    <d v="2022-05-07T00:00:00"/>
    <d v="2022-06-07T00:00:00"/>
    <d v="2022-07-08T00:00:00"/>
    <d v="2022-08-08T00:00:00"/>
    <d v="2022-09-08T00:00:00"/>
    <d v="2022-10-08T00:00:00"/>
    <d v="2022-11-07T00:00:00"/>
    <d v="2022-12-09T00:00:00"/>
    <d v="2023-01-10T00:00:00"/>
    <d v="2023-02-08T00:00:00"/>
    <d v="2023-03-10T00:00:00"/>
    <d v="2023-04-11T00:00:00"/>
    <d v="2023-05-10T00:00:00"/>
    <d v="2023-06-10T00:00:00"/>
    <d v="2023-07-12T00:00:00"/>
    <d v="2023-08-11T00:00:00"/>
    <d v="2023-09-11T00:00:00"/>
    <d v="2023-10-11T00:00:00"/>
    <d v="2023-11-09T00:00:00"/>
    <d v="2023-12-09T00:00:00"/>
    <d v="2024-01-09T00:00:00"/>
    <d v="2024-02-06T00:00:00"/>
    <d v="2024-03-08T00:00:00"/>
    <d v="2024-04-09T00:00:00"/>
    <d v="2024-05-09T00:00:00"/>
    <d v="2024-06-09T00:00:00"/>
    <d v="2024-07-10T00:00:00"/>
    <d v="2024-08-10T00:00:00"/>
    <d v="2024-09-10T00:00:00"/>
    <n v="32"/>
    <n v="29"/>
    <n v="31"/>
    <n v="30"/>
    <n v="30"/>
    <n v="29"/>
    <n v="31"/>
    <n v="31"/>
    <n v="31"/>
    <n v="31"/>
    <n v="30"/>
    <n v="30"/>
    <n v="32"/>
    <n v="32"/>
    <n v="29"/>
    <n v="30"/>
    <n v="32"/>
    <n v="29"/>
    <n v="31"/>
    <n v="32"/>
    <n v="30"/>
    <n v="31"/>
    <n v="30"/>
    <n v="29"/>
    <n v="30"/>
    <n v="31"/>
    <n v="28"/>
    <n v="31"/>
    <n v="32"/>
    <n v="30"/>
    <n v="31"/>
    <n v="31"/>
    <n v="31"/>
    <n v="31"/>
    <n v="31"/>
    <d v="2024-10-10T00:00:00"/>
    <x v="23"/>
    <n v="7"/>
    <n v="6"/>
    <n v="6"/>
    <x v="24"/>
    <n v="5"/>
    <x v="24"/>
    <s v="T"/>
    <n v="4"/>
    <x v="24"/>
    <s v="M"/>
    <n v="4"/>
    <x v="19"/>
    <x v="19"/>
    <n v="7"/>
    <n v="5"/>
    <d v="2024-10-23T00:00:00"/>
    <n v="7"/>
    <n v="5"/>
    <d v="2023-08-30T00:00:00"/>
    <d v="2023-09-28T00:00:00"/>
    <d v="2023-10-27T00:00:00"/>
    <d v="2023-11-28T00:00:00"/>
    <d v="2024-05-30T00:00:00"/>
    <d v="2024-06-27T00:00:00"/>
    <d v="2024-07-30T00:00:00"/>
    <d v="2024-08-30T00:00:00"/>
    <d v="2024-10-29T00:00:00"/>
  </r>
  <r>
    <s v="SO"/>
    <x v="110"/>
    <s v="Zona 34"/>
    <s v="34 - SO"/>
    <n v="11886"/>
    <n v="9375"/>
    <n v="756"/>
    <m/>
    <m/>
    <n v="407663695"/>
    <n v="298207413"/>
    <n v="1.0697739021686399"/>
    <n v="2093.6666666666665"/>
    <n v="642.20833333333337"/>
    <n v="391"/>
    <n v="14.598066567183546"/>
    <n v="60"/>
    <n v="10.703472222222222"/>
    <n v="30"/>
    <n v="21.406944444444445"/>
    <d v="2021-11-06T00:00:00"/>
    <d v="2021-12-07T00:00:00"/>
    <d v="2022-01-08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8T00:00:00"/>
    <d v="2023-07-10T00:00:00"/>
    <d v="2023-08-09T00:00:00"/>
    <d v="2023-09-08T00:00:00"/>
    <d v="2023-10-09T00:00:00"/>
    <d v="2023-11-07T00:00:00"/>
    <d v="2023-12-07T00:00:00"/>
    <d v="2024-01-08T00:00:00"/>
    <d v="2024-02-05T00:00:00"/>
    <d v="2024-03-07T00:00:00"/>
    <d v="2024-04-08T00:00:00"/>
    <d v="2024-05-08T00:00:00"/>
    <d v="2024-06-08T00:00:00"/>
    <d v="2024-07-09T00:00:00"/>
    <d v="2024-08-09T00:00:00"/>
    <d v="2024-09-09T00:00:00"/>
    <n v="31"/>
    <n v="32"/>
    <n v="30"/>
    <n v="30"/>
    <n v="32"/>
    <n v="31"/>
    <n v="30"/>
    <n v="32"/>
    <n v="30"/>
    <n v="30"/>
    <n v="30"/>
    <n v="29"/>
    <n v="29"/>
    <n v="32"/>
    <n v="30"/>
    <n v="30"/>
    <n v="32"/>
    <n v="29"/>
    <n v="30"/>
    <n v="32"/>
    <n v="30"/>
    <n v="30"/>
    <n v="31"/>
    <n v="29"/>
    <n v="30"/>
    <n v="32"/>
    <n v="28"/>
    <n v="31"/>
    <n v="32"/>
    <n v="30"/>
    <n v="31"/>
    <n v="31"/>
    <n v="31"/>
    <n v="31"/>
    <n v="31"/>
    <d v="2024-10-09T00:00:00"/>
    <x v="25"/>
    <n v="8"/>
    <n v="7"/>
    <n v="7"/>
    <x v="24"/>
    <n v="5"/>
    <x v="24"/>
    <s v="M"/>
    <n v="4"/>
    <x v="24"/>
    <s v="M"/>
    <n v="4"/>
    <x v="19"/>
    <x v="19"/>
    <n v="7"/>
    <n v="5"/>
    <d v="2024-10-23T00:00:00"/>
    <n v="7"/>
    <n v="5"/>
    <d v="2023-08-30T00:00:00"/>
    <d v="2023-09-28T00:00:00"/>
    <d v="2023-10-27T00:00:00"/>
    <d v="2023-11-28T00:00:00"/>
    <d v="2024-05-29T00:00:00"/>
    <d v="2024-06-29T00:00:00"/>
    <d v="2024-07-27T00:00:00"/>
    <d v="2024-08-27T00:00:00"/>
    <d v="2024-10-29T00:00:00"/>
  </r>
  <r>
    <s v="GLP"/>
    <x v="111"/>
    <s v="Mundo Feliz"/>
    <s v="MFE - GLP"/>
    <n v="2282"/>
    <n v="2221"/>
    <n v="4"/>
    <m/>
    <m/>
    <n v="216515635"/>
    <n v="129193707"/>
    <n v="0.97566777447652975"/>
    <n v="593.33333333333337"/>
    <n v="207.58333333333334"/>
    <n v="384.25"/>
    <n v="10.69931754315536"/>
    <n v="60"/>
    <n v="3.4597222222222226"/>
    <n v="30"/>
    <n v="6.9194444444444452"/>
    <d v="2021-11-05T00:00:00"/>
    <d v="2021-12-06T00:00:00"/>
    <d v="2022-01-04T00:00:00"/>
    <d v="2022-02-03T00:00:00"/>
    <d v="2022-03-05T00:00:00"/>
    <d v="2022-04-06T00:00:00"/>
    <d v="2022-05-06T00:00:00"/>
    <d v="2022-06-07T00:00:00"/>
    <d v="2022-07-08T00:00:00"/>
    <d v="2022-08-08T00:00:00"/>
    <d v="2022-09-08T00:00:00"/>
    <d v="2022-10-09T00:00:00"/>
    <d v="2022-11-07T00:00:00"/>
    <d v="2022-12-06T00:00:00"/>
    <d v="2023-01-07T00:00:00"/>
    <d v="2023-02-06T00:00:00"/>
    <d v="2023-03-08T00:00:00"/>
    <d v="2023-04-08T00:00:00"/>
    <d v="2023-05-08T00:00:00"/>
    <d v="2023-06-06T00:00:00"/>
    <d v="2023-07-07T00:00:00"/>
    <d v="2023-08-05T00:00:00"/>
    <d v="2023-09-05T00:00:00"/>
    <d v="2023-10-05T00:00:00"/>
    <d v="2023-11-04T00:00:00"/>
    <d v="2023-12-06T00:00:00"/>
    <d v="2024-01-07T00:00:00"/>
    <d v="2024-02-04T00:00:00"/>
    <d v="2024-03-06T00:00:00"/>
    <d v="2024-04-06T00:00:00"/>
    <d v="2024-05-07T00:00:00"/>
    <d v="2024-06-07T00:00:00"/>
    <d v="2024-07-08T00:00:00"/>
    <d v="2024-08-08T00:00:00"/>
    <d v="2024-09-07T00:00:00"/>
    <n v="31"/>
    <n v="29"/>
    <n v="30"/>
    <n v="30"/>
    <n v="32"/>
    <n v="30"/>
    <n v="32"/>
    <n v="31"/>
    <n v="31"/>
    <n v="31"/>
    <n v="31"/>
    <n v="29"/>
    <n v="29"/>
    <n v="32"/>
    <n v="30"/>
    <n v="30"/>
    <n v="31"/>
    <n v="30"/>
    <n v="29"/>
    <n v="31"/>
    <n v="29"/>
    <n v="31"/>
    <n v="30"/>
    <n v="30"/>
    <n v="32"/>
    <n v="32"/>
    <n v="28"/>
    <n v="31"/>
    <n v="31"/>
    <n v="31"/>
    <n v="31"/>
    <n v="31"/>
    <n v="31"/>
    <n v="30"/>
    <n v="32"/>
    <d v="2024-10-08T00:00:00"/>
    <x v="22"/>
    <n v="10"/>
    <n v="8"/>
    <n v="8"/>
    <x v="23"/>
    <n v="4"/>
    <x v="23"/>
    <s v="M"/>
    <n v="4"/>
    <x v="23"/>
    <s v="M"/>
    <n v="3"/>
    <x v="19"/>
    <x v="19"/>
    <n v="7"/>
    <n v="5"/>
    <d v="2024-10-23T00:00:00"/>
    <n v="7"/>
    <n v="5"/>
    <d v="2023-08-28T00:00:00"/>
    <d v="2023-09-26T00:00:00"/>
    <d v="2023-10-24T00:00:00"/>
    <d v="2023-11-22T00:00:00"/>
    <d v="2024-05-28T00:00:00"/>
    <d v="2024-06-27T00:00:00"/>
    <d v="2024-07-30T00:00:00"/>
    <d v="2024-08-29T00:00:00"/>
    <d v="2024-10-29T00:00:00"/>
  </r>
  <r>
    <s v="PIJ"/>
    <x v="112"/>
    <s v="Aguas Vivas"/>
    <s v="PI3 - PIJ"/>
    <n v="108"/>
    <n v="108"/>
    <n v="0"/>
    <m/>
    <m/>
    <n v="2052438"/>
    <n v="380754"/>
    <n v="5.252257497917022E-2"/>
    <n v="39.333333333333336"/>
    <n v="17.666666666666668"/>
    <n v="243"/>
    <n v="6.1132075471698109"/>
    <n v="60"/>
    <n v="0.29444444444444445"/>
    <n v="30"/>
    <n v="0.58888888888888891"/>
    <d v="2021-11-06T00:00:00"/>
    <d v="2021-12-07T00:00:00"/>
    <d v="2022-01-07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8T00:00:00"/>
    <d v="2023-07-10T00:00:00"/>
    <d v="2023-08-09T00:00:00"/>
    <d v="2023-09-08T00:00:00"/>
    <d v="2023-10-09T00:00:00"/>
    <d v="2023-11-07T00:00:00"/>
    <d v="2023-12-07T00:00:00"/>
    <d v="2024-01-08T00:00:00"/>
    <d v="2024-02-05T00:00:00"/>
    <d v="2024-03-07T00:00:00"/>
    <d v="2024-04-08T00:00:00"/>
    <d v="2024-05-08T00:00:00"/>
    <d v="2024-06-08T00:00:00"/>
    <d v="2024-07-09T00:00:00"/>
    <d v="2024-08-09T00:00:00"/>
    <d v="2024-09-09T00:00:00"/>
    <n v="31"/>
    <n v="31"/>
    <n v="31"/>
    <n v="30"/>
    <n v="32"/>
    <n v="31"/>
    <n v="30"/>
    <n v="32"/>
    <n v="30"/>
    <n v="30"/>
    <n v="30"/>
    <n v="29"/>
    <n v="29"/>
    <n v="32"/>
    <n v="30"/>
    <n v="30"/>
    <n v="32"/>
    <n v="29"/>
    <n v="30"/>
    <n v="32"/>
    <n v="30"/>
    <n v="30"/>
    <n v="31"/>
    <n v="29"/>
    <n v="30"/>
    <n v="32"/>
    <n v="28"/>
    <n v="31"/>
    <n v="32"/>
    <n v="30"/>
    <n v="31"/>
    <n v="31"/>
    <n v="31"/>
    <n v="31"/>
    <n v="31"/>
    <d v="2024-10-09T00:00:00"/>
    <x v="25"/>
    <n v="9"/>
    <n v="7"/>
    <n v="7"/>
    <x v="23"/>
    <n v="4"/>
    <x v="23"/>
    <s v="M"/>
    <n v="4"/>
    <x v="23"/>
    <s v="T"/>
    <n v="3"/>
    <x v="19"/>
    <x v="19"/>
    <n v="7"/>
    <n v="5"/>
    <d v="2024-10-23T00:00:00"/>
    <n v="7"/>
    <n v="5"/>
    <d v="2023-08-29T00:00:00"/>
    <d v="2023-09-27T00:00:00"/>
    <d v="2023-10-26T00:00:00"/>
    <d v="2023-11-30T00:00:00"/>
    <d v="2024-05-29T00:00:00"/>
    <d v="2024-06-27T00:00:00"/>
    <d v="2024-07-31T00:00:00"/>
    <d v="2024-08-30T00:00:00"/>
    <d v="2024-10-29T00:00:00"/>
  </r>
  <r>
    <s v="TUB"/>
    <x v="113"/>
    <s v="Playa Abello"/>
    <s v="TU4 - TUB"/>
    <n v="913"/>
    <n v="884"/>
    <n v="102"/>
    <m/>
    <m/>
    <n v="110760352"/>
    <n v="48773737"/>
    <n v="0.95346785483703345"/>
    <n v="339.66666666666669"/>
    <n v="119.5625"/>
    <n v="290"/>
    <n v="7.3936225823314166"/>
    <n v="60"/>
    <n v="1.9927083333333333"/>
    <n v="30"/>
    <n v="3.9854166666666666"/>
    <d v="2021-11-07T00:00:00"/>
    <d v="2021-12-09T00:00:00"/>
    <d v="2022-01-07T00:00:00"/>
    <d v="2022-02-07T00:00:00"/>
    <d v="2022-03-09T00:00:00"/>
    <d v="2022-04-08T00:00:00"/>
    <d v="2022-05-06T00:00:00"/>
    <d v="2022-06-07T00:00:00"/>
    <d v="2022-07-08T00:00:00"/>
    <d v="2022-08-08T00:00:00"/>
    <d v="2022-09-08T00:00:00"/>
    <d v="2022-10-08T00:00:00"/>
    <d v="2022-11-07T00:00:00"/>
    <d v="2022-12-06T00:00:00"/>
    <d v="2023-01-07T00:00:00"/>
    <d v="2023-02-06T00:00:00"/>
    <d v="2023-03-08T00:00:00"/>
    <d v="2023-04-08T00:00:00"/>
    <d v="2023-05-08T00:00:00"/>
    <d v="2023-06-07T00:00:00"/>
    <d v="2023-07-08T00:00:00"/>
    <d v="2023-08-08T00:00:00"/>
    <d v="2023-09-07T00:00:00"/>
    <d v="2023-10-07T00:00:00"/>
    <d v="2023-11-06T00:00:00"/>
    <d v="2023-12-06T00:00:00"/>
    <d v="2024-01-07T00:00:00"/>
    <d v="2024-02-05T00:00:00"/>
    <d v="2024-03-07T00:00:00"/>
    <d v="2024-04-08T00:00:00"/>
    <d v="2024-05-08T00:00:00"/>
    <d v="2024-06-08T00:00:00"/>
    <d v="2024-07-09T00:00:00"/>
    <d v="2024-08-09T00:00:00"/>
    <d v="2024-09-09T00:00:00"/>
    <n v="32"/>
    <n v="29"/>
    <n v="31"/>
    <n v="30"/>
    <n v="30"/>
    <n v="29"/>
    <n v="32"/>
    <n v="31"/>
    <n v="31"/>
    <n v="31"/>
    <n v="30"/>
    <n v="30"/>
    <n v="29"/>
    <n v="32"/>
    <n v="30"/>
    <n v="30"/>
    <n v="31"/>
    <n v="30"/>
    <n v="30"/>
    <n v="31"/>
    <n v="31"/>
    <n v="30"/>
    <n v="30"/>
    <n v="30"/>
    <n v="30"/>
    <n v="32"/>
    <n v="29"/>
    <n v="31"/>
    <n v="32"/>
    <n v="30"/>
    <n v="31"/>
    <n v="31"/>
    <n v="31"/>
    <n v="31"/>
    <n v="31"/>
    <d v="2024-10-09T00:00:00"/>
    <x v="25"/>
    <n v="9"/>
    <n v="7"/>
    <n v="7"/>
    <x v="23"/>
    <n v="4"/>
    <x v="23"/>
    <s v="M"/>
    <n v="4"/>
    <x v="23"/>
    <s v="M"/>
    <n v="3"/>
    <x v="19"/>
    <x v="19"/>
    <n v="7"/>
    <n v="5"/>
    <d v="2024-10-23T00:00:00"/>
    <n v="7"/>
    <n v="5"/>
    <d v="2023-08-29T00:00:00"/>
    <d v="2023-09-27T00:00:00"/>
    <d v="2023-10-26T00:00:00"/>
    <d v="2023-11-22T00:00:00"/>
    <d v="2024-05-28T00:00:00"/>
    <d v="2024-06-27T00:00:00"/>
    <d v="2024-07-30T00:00:00"/>
    <d v="2024-08-30T00:00:00"/>
    <d v="2024-10-29T00:00:00"/>
  </r>
  <r>
    <s v="BQ"/>
    <x v="114"/>
    <s v="Zona 28"/>
    <s v="Z28 - BQ"/>
    <n v="8195"/>
    <n v="7620"/>
    <n v="315"/>
    <m/>
    <m/>
    <n v="100555469"/>
    <n v="32426816"/>
    <n v="0.95366599364551652"/>
    <n v="1487.6666666666667"/>
    <n v="471"/>
    <n v="370.5"/>
    <n v="16.178343949044585"/>
    <n v="60"/>
    <n v="7.85"/>
    <n v="30"/>
    <n v="15.7"/>
    <d v="2021-11-07T00:00:00"/>
    <d v="2021-12-09T00:00:00"/>
    <d v="2022-01-09T00:00:00"/>
    <d v="2022-02-08T00:00:00"/>
    <d v="2022-03-10T00:00:00"/>
    <d v="2022-04-11T00:00:00"/>
    <d v="2022-05-12T00:00:00"/>
    <d v="2022-06-11T00:00:00"/>
    <d v="2022-07-13T00:00:00"/>
    <d v="2022-08-12T00:00:00"/>
    <d v="2022-09-12T00:00:00"/>
    <d v="2022-10-11T00:00:00"/>
    <d v="2022-11-09T00:00:00"/>
    <d v="2022-12-09T00:00:00"/>
    <d v="2023-01-10T00:00:00"/>
    <d v="2023-02-08T00:00:00"/>
    <d v="2023-03-10T00:00:00"/>
    <d v="2023-04-11T00:00:00"/>
    <d v="2023-05-10T00:00:00"/>
    <d v="2023-06-09T00:00:00"/>
    <d v="2023-07-11T00:00:00"/>
    <d v="2023-08-10T00:00:00"/>
    <d v="2023-09-09T00:00:00"/>
    <d v="2023-10-10T00:00:00"/>
    <d v="2023-11-08T00:00:00"/>
    <d v="2023-12-09T00:00:00"/>
    <d v="2024-01-09T00:00:00"/>
    <d v="2024-02-06T00:00:00"/>
    <d v="2024-03-08T00:00:00"/>
    <d v="2024-04-09T00:00:00"/>
    <d v="2024-05-09T00:00:00"/>
    <d v="2024-06-09T00:00:00"/>
    <d v="2024-07-10T00:00:00"/>
    <d v="2024-08-10T00:00:00"/>
    <d v="2024-09-10T00:00:00"/>
    <n v="32"/>
    <n v="31"/>
    <n v="30"/>
    <n v="30"/>
    <n v="32"/>
    <n v="31"/>
    <n v="30"/>
    <n v="32"/>
    <n v="30"/>
    <n v="31"/>
    <n v="29"/>
    <n v="29"/>
    <n v="30"/>
    <n v="32"/>
    <n v="29"/>
    <n v="30"/>
    <n v="32"/>
    <n v="29"/>
    <n v="30"/>
    <n v="32"/>
    <n v="30"/>
    <n v="30"/>
    <n v="31"/>
    <n v="29"/>
    <n v="31"/>
    <n v="31"/>
    <n v="28"/>
    <n v="31"/>
    <n v="32"/>
    <n v="30"/>
    <n v="31"/>
    <n v="31"/>
    <n v="31"/>
    <n v="31"/>
    <n v="31"/>
    <d v="2024-10-10T00:00:00"/>
    <x v="23"/>
    <n v="6"/>
    <n v="5"/>
    <n v="5"/>
    <x v="22"/>
    <n v="4"/>
    <x v="22"/>
    <s v="M"/>
    <n v="4"/>
    <x v="22"/>
    <s v="T"/>
    <n v="6"/>
    <x v="20"/>
    <x v="20"/>
    <n v="7"/>
    <n v="5"/>
    <d v="2024-10-24T00:00:00"/>
    <n v="7"/>
    <n v="5"/>
    <d v="2023-08-30T00:00:00"/>
    <d v="2023-09-28T00:00:00"/>
    <d v="2023-10-27T00:00:00"/>
    <d v="2023-11-27T00:00:00"/>
    <d v="2024-05-29T00:00:00"/>
    <d v="2024-06-28T00:00:00"/>
    <d v="2024-07-26T00:00:00"/>
    <d v="2024-08-27T00:00:00"/>
    <d v="2024-10-30T00:00:00"/>
  </r>
  <r>
    <s v="POL"/>
    <x v="83"/>
    <s v="Zona 01"/>
    <s v="01 - POL"/>
    <n v="3262"/>
    <n v="3241"/>
    <n v="112"/>
    <m/>
    <m/>
    <n v="100555469"/>
    <n v="32426816"/>
    <n v="0.85763171955293216"/>
    <n v="883.33333333333337"/>
    <n v="167.3125"/>
    <n v="348.14285714285717"/>
    <n v="9"/>
    <n v="60"/>
    <n v="2.7885416666666667"/>
    <n v="30"/>
    <n v="5.5770833333333334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1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d v="2024-06-13T00:00:00"/>
    <d v="2024-07-13T00:00:00"/>
    <d v="2024-08-13T00:00:00"/>
    <d v="2024-09-12T00:00:00"/>
    <n v="32"/>
    <n v="32"/>
    <n v="29"/>
    <n v="30"/>
    <n v="31"/>
    <n v="31"/>
    <n v="31"/>
    <n v="31"/>
    <n v="30"/>
    <n v="31"/>
    <n v="30"/>
    <n v="29"/>
    <n v="30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n v="30"/>
    <n v="31"/>
    <n v="30"/>
    <n v="31"/>
    <d v="2024-10-12T00:00:00"/>
    <x v="26"/>
    <n v="6"/>
    <n v="5"/>
    <n v="5"/>
    <x v="23"/>
    <n v="4"/>
    <x v="23"/>
    <s v="M"/>
    <n v="4"/>
    <x v="23"/>
    <s v="M"/>
    <n v="4"/>
    <x v="20"/>
    <x v="20"/>
    <n v="7"/>
    <n v="5"/>
    <d v="2024-10-24T00:00:00"/>
    <n v="7"/>
    <n v="5"/>
    <d v="2023-08-31T00:00:00"/>
    <d v="2023-09-30T00:00:00"/>
    <d v="2023-10-31T00:00:00"/>
    <d v="2023-11-30T00:00:00"/>
    <d v="2024-05-31T00:00:00"/>
    <d v="2024-06-29T00:00:00"/>
    <d v="2024-07-31T00:00:00"/>
    <d v="2024-08-31T00:00:00"/>
    <d v="2024-10-30T00:00:00"/>
  </r>
  <r>
    <s v="SA"/>
    <x v="48"/>
    <s v="Zona 5"/>
    <s v="SA5 - SA"/>
    <n v="343"/>
    <n v="344"/>
    <n v="0"/>
    <m/>
    <m/>
    <n v="100555469"/>
    <n v="32426816"/>
    <n v="9.5251059032766608E-2"/>
    <m/>
    <n v="36.1875"/>
    <m/>
    <m/>
    <n v="60"/>
    <n v="0.60312500000000002"/>
    <n v="30"/>
    <n v="1.20625"/>
    <d v="2021-11-07T00:00:00"/>
    <d v="2021-12-09T00:00:00"/>
    <d v="2022-01-09T00:00:00"/>
    <d v="2022-02-09T00:00:00"/>
    <d v="2022-03-11T00:00:00"/>
    <d v="2022-04-11T00:00:00"/>
    <d v="2022-05-11T00:00:00"/>
    <d v="2022-06-10T00:00:00"/>
    <d v="2022-07-12T00:00:00"/>
    <d v="2022-08-11T00:00:00"/>
    <d v="2022-09-10T00:00:00"/>
    <d v="2022-10-10T00:00:00"/>
    <d v="2022-11-09T00:00:00"/>
    <d v="2022-12-09T00:00:00"/>
    <d v="2023-01-10T00:00:00"/>
    <d v="2023-02-08T00:00:00"/>
    <d v="2023-03-10T00:00:00"/>
    <d v="2023-04-11T00:00:00"/>
    <d v="2023-05-10T00:00:00"/>
    <d v="2023-06-09T00:00:00"/>
    <d v="2023-07-11T00:00:00"/>
    <d v="2023-08-10T00:00:00"/>
    <d v="2023-09-09T00:00:00"/>
    <d v="2023-10-10T00:00:00"/>
    <d v="2023-11-08T00:00:00"/>
    <d v="2023-12-09T00:00:00"/>
    <d v="2024-01-09T00:00:00"/>
    <d v="2024-02-06T00:00:00"/>
    <d v="2024-03-08T00:00:00"/>
    <d v="2024-04-09T00:00:00"/>
    <d v="2024-05-09T00:00:00"/>
    <d v="2024-06-09T00:00:00"/>
    <d v="2024-07-10T00:00:00"/>
    <d v="2024-08-10T00:00:00"/>
    <d v="2024-09-10T00:00:00"/>
    <n v="32"/>
    <n v="31"/>
    <n v="31"/>
    <n v="30"/>
    <n v="31"/>
    <n v="30"/>
    <n v="30"/>
    <n v="32"/>
    <n v="30"/>
    <n v="30"/>
    <n v="30"/>
    <n v="30"/>
    <n v="30"/>
    <n v="32"/>
    <n v="29"/>
    <n v="30"/>
    <n v="32"/>
    <n v="29"/>
    <n v="30"/>
    <n v="32"/>
    <n v="30"/>
    <n v="30"/>
    <n v="31"/>
    <n v="29"/>
    <n v="31"/>
    <n v="31"/>
    <n v="28"/>
    <n v="31"/>
    <n v="32"/>
    <n v="30"/>
    <n v="31"/>
    <n v="31"/>
    <n v="31"/>
    <n v="31"/>
    <n v="31"/>
    <d v="2024-10-10T00:00:00"/>
    <x v="23"/>
    <n v="8"/>
    <n v="6"/>
    <n v="6"/>
    <x v="23"/>
    <n v="4"/>
    <x v="23"/>
    <s v="M"/>
    <n v="4"/>
    <x v="23"/>
    <s v="T"/>
    <n v="4"/>
    <x v="20"/>
    <x v="20"/>
    <n v="7"/>
    <n v="5"/>
    <d v="2024-10-24T00:00:00"/>
    <n v="7"/>
    <n v="5"/>
    <d v="2023-08-30T00:00:00"/>
    <d v="2023-09-28T00:00:00"/>
    <d v="2023-10-27T00:00:00"/>
    <d v="2023-11-29T00:00:00"/>
    <d v="2024-05-29T00:00:00"/>
    <d v="2024-06-28T00:00:00"/>
    <d v="2024-07-31T00:00:00"/>
    <d v="2024-08-30T00:00:00"/>
    <d v="2024-10-30T00:00:00"/>
  </r>
  <r>
    <s v="POL"/>
    <x v="115"/>
    <s v="Pital-Polonuevo"/>
    <s v="P02 - POL"/>
    <n v="293"/>
    <n v="293"/>
    <n v="1"/>
    <m/>
    <m/>
    <n v="100555469"/>
    <n v="32426816"/>
    <n v="0.68082883849382714"/>
    <n v="77.333333333333329"/>
    <n v="25.083333333333336"/>
    <n v="242.71310926005884"/>
    <n v="1"/>
    <n v="60"/>
    <n v="0.41805555555555557"/>
    <n v="30"/>
    <n v="0.83611111111111114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1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d v="2024-06-13T00:00:00"/>
    <d v="2024-07-13T00:00:00"/>
    <d v="2024-08-13T00:00:00"/>
    <d v="2024-09-12T00:00:00"/>
    <n v="32"/>
    <n v="32"/>
    <n v="29"/>
    <n v="30"/>
    <n v="31"/>
    <n v="31"/>
    <n v="31"/>
    <n v="31"/>
    <n v="30"/>
    <n v="31"/>
    <n v="30"/>
    <n v="29"/>
    <n v="30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n v="30"/>
    <n v="31"/>
    <n v="30"/>
    <n v="31"/>
    <d v="2024-10-12T00:00:00"/>
    <x v="26"/>
    <n v="6"/>
    <n v="5"/>
    <n v="5"/>
    <x v="23"/>
    <n v="4"/>
    <x v="23"/>
    <s v="M"/>
    <n v="4"/>
    <x v="23"/>
    <s v="M"/>
    <n v="4"/>
    <x v="20"/>
    <x v="20"/>
    <n v="7"/>
    <n v="5"/>
    <d v="2024-10-24T00:00:00"/>
    <n v="7"/>
    <n v="5"/>
    <d v="2023-08-31T00:00:00"/>
    <d v="2023-09-30T00:00:00"/>
    <d v="2023-10-31T00:00:00"/>
    <d v="2023-11-30T00:00:00"/>
    <d v="2024-05-31T00:00:00"/>
    <d v="2024-06-29T00:00:00"/>
    <d v="2024-07-31T00:00:00"/>
    <d v="2024-08-31T00:00:00"/>
    <d v="2024-10-30T00:00:00"/>
  </r>
  <r>
    <s v="PAL"/>
    <x v="116"/>
    <s v="Palmar 1"/>
    <s v="PA1 - PAL"/>
    <n v="2356"/>
    <n v="2333"/>
    <n v="7"/>
    <m/>
    <m/>
    <n v="100555469"/>
    <n v="32426816"/>
    <n v="1.0063663502644709"/>
    <n v="419"/>
    <n v="115.83333333333333"/>
    <n v="307"/>
    <n v="7"/>
    <n v="60"/>
    <n v="1.9305555555555556"/>
    <n v="30"/>
    <n v="3.8611111111111112"/>
    <d v="2021-11-08T00:00:00"/>
    <d v="2021-12-10T00:00:00"/>
    <d v="2022-01-09T00:00:00"/>
    <d v="2022-02-10T00:00:00"/>
    <d v="2022-03-12T00:00:00"/>
    <d v="2022-04-12T00:00:00"/>
    <d v="2022-05-13T00:00:00"/>
    <d v="2022-06-13T00:00:00"/>
    <d v="2022-07-14T00:00:00"/>
    <d v="2022-08-13T00:00:00"/>
    <d v="2022-09-12T00:00:00"/>
    <d v="2022-10-11T00:00:00"/>
    <d v="2022-11-10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d v="2024-06-13T00:00:00"/>
    <d v="2024-07-13T00:00:00"/>
    <d v="2024-08-13T00:00:00"/>
    <d v="2024-09-12T00:00:00"/>
    <n v="32"/>
    <n v="30"/>
    <n v="32"/>
    <n v="30"/>
    <n v="31"/>
    <n v="31"/>
    <n v="31"/>
    <n v="31"/>
    <n v="30"/>
    <n v="30"/>
    <n v="29"/>
    <n v="30"/>
    <n v="31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n v="30"/>
    <n v="31"/>
    <n v="30"/>
    <n v="31"/>
    <d v="2024-10-12T00:00:00"/>
    <x v="26"/>
    <n v="6"/>
    <n v="5"/>
    <n v="5"/>
    <x v="23"/>
    <n v="4"/>
    <x v="23"/>
    <s v="M"/>
    <n v="4"/>
    <x v="23"/>
    <s v="M"/>
    <n v="4"/>
    <x v="20"/>
    <x v="20"/>
    <n v="7"/>
    <n v="5"/>
    <d v="2024-10-24T00:00:00"/>
    <n v="7"/>
    <n v="5"/>
    <d v="2023-08-31T00:00:00"/>
    <d v="2023-09-30T00:00:00"/>
    <d v="2023-10-31T00:00:00"/>
    <d v="2023-11-29T00:00:00"/>
    <d v="2024-05-30T00:00:00"/>
    <d v="2024-06-28T00:00:00"/>
    <d v="2024-07-31T00:00:00"/>
    <d v="2024-08-30T00:00:00"/>
    <d v="2024-10-30T00:00:00"/>
  </r>
  <r>
    <s v="PAL"/>
    <x v="117"/>
    <s v="Palmar 2"/>
    <s v="PA2 - PAL"/>
    <n v="2097"/>
    <n v="2052"/>
    <n v="10"/>
    <m/>
    <m/>
    <n v="100555469"/>
    <n v="32426816"/>
    <n v="0.96813791474533906"/>
    <n v="424.66666666666669"/>
    <n v="168.66666666666669"/>
    <n v="307"/>
    <n v="7"/>
    <n v="60"/>
    <n v="2.8111111111111113"/>
    <n v="30"/>
    <n v="5.6222222222222227"/>
    <d v="2021-11-09T00:00:00"/>
    <d v="2021-12-11T00:00:00"/>
    <d v="2022-01-12T00:00:00"/>
    <d v="2022-02-10T00:00:00"/>
    <d v="2022-03-12T00:00:00"/>
    <d v="2022-04-12T00:00:00"/>
    <d v="2022-05-12T00:00:00"/>
    <d v="2022-06-11T00:00:00"/>
    <d v="2022-07-13T00:00:00"/>
    <d v="2022-08-12T00:00:00"/>
    <d v="2022-09-13T00:00:00"/>
    <d v="2022-10-12T00:00:00"/>
    <d v="2022-11-11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d v="2024-06-13T00:00:00"/>
    <d v="2024-07-13T00:00:00"/>
    <d v="2024-08-13T00:00:00"/>
    <d v="2024-09-12T00:00:00"/>
    <n v="32"/>
    <n v="32"/>
    <n v="29"/>
    <n v="30"/>
    <n v="31"/>
    <n v="30"/>
    <n v="30"/>
    <n v="32"/>
    <n v="30"/>
    <n v="32"/>
    <n v="29"/>
    <n v="30"/>
    <n v="30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n v="30"/>
    <n v="31"/>
    <n v="30"/>
    <n v="31"/>
    <d v="2024-10-12T00:00:00"/>
    <x v="26"/>
    <n v="6"/>
    <n v="5"/>
    <n v="5"/>
    <x v="23"/>
    <n v="4"/>
    <x v="23"/>
    <s v="M"/>
    <n v="4"/>
    <x v="23"/>
    <s v="M"/>
    <n v="4"/>
    <x v="20"/>
    <x v="20"/>
    <n v="7"/>
    <n v="5"/>
    <d v="2024-10-24T00:00:00"/>
    <n v="7"/>
    <n v="5"/>
    <d v="2023-08-31T00:00:00"/>
    <d v="2023-09-30T00:00:00"/>
    <d v="2023-10-31T00:00:00"/>
    <d v="2023-11-29T00:00:00"/>
    <d v="2024-05-31T00:00:00"/>
    <d v="2024-06-28T00:00:00"/>
    <d v="2024-07-31T00:00:00"/>
    <d v="2024-08-30T00:00:00"/>
    <d v="2024-10-30T00:00:00"/>
  </r>
  <r>
    <s v="PAL"/>
    <x v="118"/>
    <s v="Palmar 3"/>
    <s v="PA3 - PAL"/>
    <n v="1144"/>
    <n v="1058"/>
    <n v="9"/>
    <m/>
    <m/>
    <n v="83266758"/>
    <n v="92012248"/>
    <n v="0.7874363766843917"/>
    <n v="383.33333333333331"/>
    <n v="69.416666666666657"/>
    <n v="307"/>
    <n v="3"/>
    <n v="60"/>
    <n v="1.1569444444444443"/>
    <n v="30"/>
    <n v="2.3138888888888887"/>
    <d v="2021-11-08T00:00:00"/>
    <d v="2021-12-10T00:00:00"/>
    <d v="2022-01-09T00:00:00"/>
    <d v="2022-02-08T00:00:00"/>
    <d v="2022-03-10T00:00:00"/>
    <d v="2022-04-10T00:00:00"/>
    <d v="2022-05-11T00:00:00"/>
    <d v="2022-06-10T00:00:00"/>
    <d v="2022-07-12T00:00:00"/>
    <d v="2022-08-11T00:00:00"/>
    <d v="2022-09-12T00:00:00"/>
    <d v="2022-10-12T00:00:00"/>
    <d v="2022-11-11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d v="2024-06-13T00:00:00"/>
    <d v="2024-07-13T00:00:00"/>
    <d v="2024-08-13T00:00:00"/>
    <d v="2024-09-12T00:00:00"/>
    <n v="32"/>
    <n v="30"/>
    <n v="30"/>
    <n v="30"/>
    <n v="31"/>
    <n v="31"/>
    <n v="30"/>
    <n v="32"/>
    <n v="30"/>
    <n v="32"/>
    <n v="30"/>
    <n v="30"/>
    <n v="30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n v="30"/>
    <n v="31"/>
    <n v="30"/>
    <n v="31"/>
    <d v="2024-10-12T00:00:00"/>
    <x v="26"/>
    <n v="6"/>
    <n v="5"/>
    <n v="5"/>
    <x v="23"/>
    <n v="4"/>
    <x v="23"/>
    <s v="M"/>
    <n v="4"/>
    <x v="23"/>
    <s v="M"/>
    <n v="4"/>
    <x v="20"/>
    <x v="20"/>
    <n v="7"/>
    <n v="5"/>
    <d v="2024-10-24T00:00:00"/>
    <n v="7"/>
    <n v="5"/>
    <d v="2023-08-31T00:00:00"/>
    <d v="2023-09-30T00:00:00"/>
    <d v="2023-10-31T00:00:00"/>
    <d v="2023-11-29T00:00:00"/>
    <d v="2024-05-31T00:00:00"/>
    <d v="2024-06-29T00:00:00"/>
    <d v="2024-07-31T00:00:00"/>
    <d v="2024-08-31T00:00:00"/>
    <d v="2024-10-30T00:00:00"/>
  </r>
  <r>
    <s v="BQ"/>
    <x v="119"/>
    <s v="Zona 53"/>
    <s v="Z53 - BQ"/>
    <n v="11254"/>
    <n v="2942"/>
    <n v="6700"/>
    <m/>
    <m/>
    <n v="100555469"/>
    <n v="32426816"/>
    <n v="1.0767320263755011"/>
    <n v="1896.3333333333333"/>
    <n v="456.125"/>
    <n v="355.5"/>
    <n v="6"/>
    <n v="60"/>
    <n v="7.6020833333333337"/>
    <n v="30"/>
    <n v="15.204166666666667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2T00:00:00"/>
    <d v="2022-12-11T00:00:00"/>
    <d v="2023-01-12T00:00:00"/>
    <d v="2023-02-10T00:00:00"/>
    <d v="2023-03-13T00:00:00"/>
    <d v="2023-04-13T00:00:00"/>
    <d v="2023-05-12T00:00:00"/>
    <d v="2023-06-10T00:00:00"/>
    <d v="2023-07-12T00:00:00"/>
    <d v="2023-08-11T00:00:00"/>
    <d v="2023-09-11T00:00:00"/>
    <d v="2023-10-11T00:00:00"/>
    <d v="2023-11-09T00:00:00"/>
    <d v="2023-12-11T00:00:00"/>
    <d v="2024-01-10T00:00:00"/>
    <d v="2024-02-07T00:00:00"/>
    <d v="2024-03-09T00:00:00"/>
    <d v="2024-04-10T00:00:00"/>
    <d v="2024-05-10T00:00:00"/>
    <d v="2024-06-11T00:00:00"/>
    <d v="2024-07-12T00:00:00"/>
    <d v="2024-08-12T00:00:00"/>
    <d v="2024-09-11T00:00:00"/>
    <n v="32"/>
    <n v="32"/>
    <n v="29"/>
    <n v="30"/>
    <n v="31"/>
    <n v="31"/>
    <n v="31"/>
    <n v="31"/>
    <n v="30"/>
    <n v="31"/>
    <n v="30"/>
    <n v="30"/>
    <n v="29"/>
    <n v="32"/>
    <n v="29"/>
    <n v="31"/>
    <n v="31"/>
    <n v="29"/>
    <n v="29"/>
    <n v="32"/>
    <n v="30"/>
    <n v="31"/>
    <n v="30"/>
    <n v="29"/>
    <n v="32"/>
    <n v="30"/>
    <n v="28"/>
    <n v="31"/>
    <n v="32"/>
    <n v="30"/>
    <n v="32"/>
    <n v="31"/>
    <n v="31"/>
    <n v="30"/>
    <n v="31"/>
    <d v="2024-10-11T00:00:00"/>
    <x v="24"/>
    <n v="9"/>
    <n v="6"/>
    <n v="6"/>
    <x v="25"/>
    <n v="3"/>
    <x v="25"/>
    <s v="M"/>
    <n v="5"/>
    <x v="25"/>
    <s v="T"/>
    <n v="2"/>
    <x v="20"/>
    <x v="20"/>
    <n v="7"/>
    <n v="5"/>
    <d v="2024-10-24T00:00:00"/>
    <n v="7"/>
    <n v="5"/>
    <d v="2023-08-31T00:00:00"/>
    <d v="2023-09-30T00:00:00"/>
    <d v="2023-10-30T00:00:00"/>
    <d v="2023-11-29T00:00:00"/>
    <d v="2024-05-30T00:00:00"/>
    <d v="2024-06-29T00:00:00"/>
    <d v="2024-07-31T00:00:00"/>
    <d v="2024-08-31T00:00:00"/>
    <d v="2024-10-30T00:00:00"/>
  </r>
  <r>
    <s v="USI"/>
    <x v="83"/>
    <s v="Usiacurí"/>
    <s v="1 - USI"/>
    <n v="1874"/>
    <n v="1879"/>
    <n v="11"/>
    <m/>
    <m/>
    <n v="64986592"/>
    <n v="44049007"/>
    <n v="0.87830090438367103"/>
    <n v="409.66666666666669"/>
    <n v="135.625"/>
    <n v="292.60000000000002"/>
    <n v="13.854377880184332"/>
    <n v="60"/>
    <n v="2.2604166666666665"/>
    <n v="30"/>
    <n v="4.520833333333333"/>
    <d v="2021-11-05T00:00:00"/>
    <d v="2021-12-06T00:00:00"/>
    <d v="2022-01-07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09T00:00:00"/>
    <d v="2022-11-07T00:00:00"/>
    <d v="2022-12-06T00:00:00"/>
    <d v="2023-01-07T00:00:00"/>
    <d v="2023-02-06T00:00:00"/>
    <d v="2023-03-08T00:00:00"/>
    <d v="2023-04-08T00:00:00"/>
    <d v="2023-05-08T00:00:00"/>
    <d v="2023-06-08T00:00:00"/>
    <d v="2023-07-10T00:00:00"/>
    <d v="2023-08-09T00:00:00"/>
    <d v="2023-09-08T00:00:00"/>
    <d v="2023-10-09T00:00:00"/>
    <d v="2023-11-07T00:00:00"/>
    <d v="2023-12-06T00:00:00"/>
    <d v="2024-01-06T00:00:00"/>
    <d v="2024-02-04T00:00:00"/>
    <d v="2024-03-06T00:00:00"/>
    <d v="2024-04-06T00:00:00"/>
    <d v="2024-05-07T00:00:00"/>
    <d v="2024-06-07T00:00:00"/>
    <d v="2024-07-08T00:00:00"/>
    <d v="2024-08-08T00:00:00"/>
    <d v="2024-09-07T00:00:00"/>
    <n v="31"/>
    <n v="32"/>
    <n v="31"/>
    <n v="30"/>
    <n v="32"/>
    <n v="31"/>
    <n v="30"/>
    <n v="32"/>
    <n v="30"/>
    <n v="30"/>
    <n v="29"/>
    <n v="29"/>
    <n v="29"/>
    <n v="32"/>
    <n v="30"/>
    <n v="30"/>
    <n v="31"/>
    <n v="30"/>
    <n v="31"/>
    <n v="32"/>
    <n v="30"/>
    <n v="30"/>
    <n v="31"/>
    <n v="29"/>
    <n v="29"/>
    <n v="31"/>
    <n v="29"/>
    <n v="31"/>
    <n v="31"/>
    <n v="31"/>
    <n v="31"/>
    <n v="31"/>
    <n v="31"/>
    <n v="30"/>
    <n v="32"/>
    <d v="2024-10-08T00:00:00"/>
    <x v="22"/>
    <n v="10"/>
    <n v="8"/>
    <n v="8"/>
    <x v="23"/>
    <n v="4"/>
    <x v="23"/>
    <s v="M"/>
    <n v="4"/>
    <x v="23"/>
    <s v="M"/>
    <n v="5"/>
    <x v="21"/>
    <x v="21"/>
    <n v="7"/>
    <n v="5"/>
    <d v="2024-10-25T00:00:00"/>
    <n v="7"/>
    <n v="5"/>
    <d v="2023-08-29T00:00:00"/>
    <d v="2023-09-27T00:00:00"/>
    <d v="2023-10-27T00:00:00"/>
    <d v="2023-11-29T00:00:00"/>
    <d v="2024-05-28T00:00:00"/>
    <d v="2024-06-26T00:00:00"/>
    <d v="2024-07-30T00:00:00"/>
    <d v="2024-08-29T00:00:00"/>
    <d v="2024-10-31T00:00:00"/>
  </r>
  <r>
    <s v="SO"/>
    <x v="120"/>
    <s v="Zona 30c"/>
    <s v="30C - SO"/>
    <n v="4003"/>
    <n v="3921"/>
    <n v="9"/>
    <m/>
    <m/>
    <n v="100555469"/>
    <n v="32426816"/>
    <n v="0.97493266667376655"/>
    <n v="1143.6666666666667"/>
    <n v="315.125"/>
    <n v="395"/>
    <n v="10"/>
    <n v="60"/>
    <n v="5.2520833333333332"/>
    <n v="30"/>
    <n v="10.504166666666666"/>
    <d v="2021-11-08T00:00:00"/>
    <d v="2021-12-10T00:00:00"/>
    <d v="2022-01-11T00:00:00"/>
    <d v="2022-02-09T00:00:00"/>
    <d v="2022-03-11T00:00:00"/>
    <d v="2022-04-11T00:00:00"/>
    <d v="2022-05-12T00:00:00"/>
    <d v="2022-06-11T00:00:00"/>
    <d v="2022-07-13T00:00:00"/>
    <d v="2022-08-12T00:00:00"/>
    <d v="2022-09-10T00:00:00"/>
    <d v="2022-10-11T00:00:00"/>
    <d v="2022-11-10T00:00:00"/>
    <d v="2022-12-10T00:00:00"/>
    <d v="2023-01-11T00:00:00"/>
    <d v="2023-02-09T00:00:00"/>
    <d v="2023-03-11T00:00:00"/>
    <d v="2023-04-12T00:00:00"/>
    <d v="2023-05-11T00:00:00"/>
    <d v="2023-06-10T00:00:00"/>
    <d v="2023-07-12T00:00:00"/>
    <d v="2023-08-11T00:00:00"/>
    <d v="2023-09-11T00:00:00"/>
    <d v="2023-10-11T00:00:00"/>
    <d v="2023-11-09T00:00:00"/>
    <d v="2023-12-10T00:00:00"/>
    <d v="2024-01-10T00:00:00"/>
    <d v="2024-02-07T00:00:00"/>
    <d v="2024-03-09T00:00:00"/>
    <d v="2024-04-10T00:00:00"/>
    <d v="2024-05-10T00:00:00"/>
    <d v="2024-06-11T00:00:00"/>
    <d v="2024-07-12T00:00:00"/>
    <d v="2024-08-12T00:00:00"/>
    <d v="2024-09-11T00:00:00"/>
    <n v="32"/>
    <n v="32"/>
    <n v="29"/>
    <n v="30"/>
    <n v="31"/>
    <n v="31"/>
    <n v="30"/>
    <n v="32"/>
    <n v="30"/>
    <n v="29"/>
    <n v="31"/>
    <n v="30"/>
    <n v="30"/>
    <n v="32"/>
    <n v="29"/>
    <n v="30"/>
    <n v="32"/>
    <n v="29"/>
    <n v="30"/>
    <n v="32"/>
    <n v="30"/>
    <n v="31"/>
    <n v="30"/>
    <n v="29"/>
    <n v="31"/>
    <n v="31"/>
    <n v="28"/>
    <n v="31"/>
    <n v="32"/>
    <n v="30"/>
    <n v="32"/>
    <n v="31"/>
    <n v="31"/>
    <n v="30"/>
    <n v="31"/>
    <d v="2024-10-11T00:00:00"/>
    <x v="24"/>
    <n v="7"/>
    <n v="5"/>
    <n v="5"/>
    <x v="23"/>
    <n v="4"/>
    <x v="23"/>
    <s v="M"/>
    <n v="4"/>
    <x v="23"/>
    <s v="M"/>
    <n v="5"/>
    <x v="21"/>
    <x v="21"/>
    <n v="7"/>
    <n v="5"/>
    <d v="2024-10-25T00:00:00"/>
    <n v="7"/>
    <n v="5"/>
    <d v="2023-08-31T00:00:00"/>
    <d v="2023-09-30T00:00:00"/>
    <d v="2023-10-30T00:00:00"/>
    <d v="2023-11-28T00:00:00"/>
    <d v="2024-05-30T00:00:00"/>
    <d v="2024-06-27T00:00:00"/>
    <d v="2024-07-27T00:00:00"/>
    <d v="2024-08-28T00:00:00"/>
    <d v="2024-10-31T00:00:00"/>
  </r>
  <r>
    <s v="SO"/>
    <x v="121"/>
    <s v="Zona 42"/>
    <s v="42 - SO"/>
    <n v="1872"/>
    <n v="1871"/>
    <n v="0"/>
    <m/>
    <m/>
    <n v="100555469"/>
    <n v="32426816"/>
    <n v="0.77326945756312526"/>
    <n v="353.33333333333331"/>
    <n v="257.5"/>
    <n v="391"/>
    <n v="5"/>
    <n v="60"/>
    <n v="4.291666666666667"/>
    <n v="30"/>
    <n v="8.5833333333333339"/>
    <d v="2021-11-07T00:00:00"/>
    <d v="2021-12-09T00:00:00"/>
    <d v="2022-01-08T00:00:00"/>
    <d v="2022-02-08T00:00:00"/>
    <d v="2022-03-10T00:00:00"/>
    <d v="2022-04-11T00:00:00"/>
    <d v="2022-05-11T00:00:00"/>
    <d v="2022-06-10T00:00:00"/>
    <d v="2022-07-12T00:00:00"/>
    <d v="2022-08-11T00:00:00"/>
    <d v="2022-09-09T00:00:00"/>
    <d v="2022-10-11T00:00:00"/>
    <d v="2022-11-10T00:00:00"/>
    <d v="2022-12-09T00:00:00"/>
    <d v="2023-01-10T00:00:00"/>
    <d v="2023-02-08T00:00:00"/>
    <d v="2023-03-10T00:00:00"/>
    <d v="2023-04-11T00:00:00"/>
    <d v="2023-05-10T00:00:00"/>
    <d v="2023-06-10T00:00:00"/>
    <d v="2023-07-12T00:00:00"/>
    <d v="2023-08-11T00:00:00"/>
    <d v="2023-09-11T00:00:00"/>
    <d v="2023-10-11T00:00:00"/>
    <d v="2023-11-09T00:00:00"/>
    <d v="2023-12-09T00:00:00"/>
    <d v="2024-01-10T00:00:00"/>
    <d v="2024-02-07T00:00:00"/>
    <d v="2024-03-09T00:00:00"/>
    <d v="2024-04-10T00:00:00"/>
    <d v="2024-05-10T00:00:00"/>
    <d v="2024-06-11T00:00:00"/>
    <d v="2024-07-12T00:00:00"/>
    <d v="2024-08-12T00:00:00"/>
    <d v="2024-09-11T00:00:00"/>
    <n v="32"/>
    <n v="30"/>
    <n v="31"/>
    <n v="30"/>
    <n v="32"/>
    <n v="30"/>
    <n v="30"/>
    <n v="32"/>
    <n v="30"/>
    <n v="29"/>
    <n v="32"/>
    <n v="30"/>
    <n v="29"/>
    <n v="32"/>
    <n v="29"/>
    <n v="30"/>
    <n v="32"/>
    <n v="29"/>
    <n v="31"/>
    <n v="32"/>
    <n v="30"/>
    <n v="31"/>
    <n v="30"/>
    <n v="29"/>
    <n v="30"/>
    <n v="32"/>
    <n v="28"/>
    <n v="31"/>
    <n v="32"/>
    <n v="30"/>
    <n v="32"/>
    <n v="31"/>
    <n v="31"/>
    <n v="30"/>
    <n v="31"/>
    <d v="2024-10-11T00:00:00"/>
    <x v="24"/>
    <n v="7"/>
    <n v="5"/>
    <n v="5"/>
    <x v="23"/>
    <n v="4"/>
    <x v="23"/>
    <s v="M"/>
    <n v="4"/>
    <x v="23"/>
    <s v="M"/>
    <n v="5"/>
    <x v="21"/>
    <x v="21"/>
    <n v="7"/>
    <n v="5"/>
    <d v="2024-10-25T00:00:00"/>
    <n v="7"/>
    <n v="5"/>
    <d v="2023-08-31T00:00:00"/>
    <d v="2023-09-30T00:00:00"/>
    <d v="2023-10-30T00:00:00"/>
    <d v="2023-11-28T00:00:00"/>
    <d v="2024-05-30T00:00:00"/>
    <d v="2024-06-27T00:00:00"/>
    <d v="2024-07-27T00:00:00"/>
    <d v="2024-08-28T00:00:00"/>
    <d v="2024-10-31T00:00:00"/>
  </r>
  <r>
    <s v="BQ"/>
    <x v="122"/>
    <s v="Zona 29"/>
    <s v="Z29 - BQ"/>
    <n v="4056"/>
    <n v="3669"/>
    <n v="90"/>
    <m/>
    <m/>
    <n v="100555469"/>
    <n v="32426816"/>
    <n v="0.98537549538698754"/>
    <n v="621.33333333333337"/>
    <n v="305"/>
    <n v="355.5"/>
    <n v="12.029508196721311"/>
    <n v="60"/>
    <n v="5.083333333333333"/>
    <n v="30"/>
    <n v="10.166666666666666"/>
    <d v="2021-11-08T00:00:00"/>
    <d v="2021-12-10T00:00:00"/>
    <d v="2022-01-11T00:00:00"/>
    <d v="2022-02-09T00:00:00"/>
    <d v="2022-03-11T00:00:00"/>
    <d v="2022-04-11T00:00:00"/>
    <d v="2022-05-12T00:00:00"/>
    <d v="2022-06-11T00:00:00"/>
    <d v="2022-07-13T00:00:00"/>
    <d v="2022-08-12T00:00:00"/>
    <d v="2022-09-12T00:00:00"/>
    <d v="2022-10-11T00:00:00"/>
    <d v="2022-11-10T00:00:00"/>
    <d v="2022-12-10T00:00:00"/>
    <d v="2023-01-11T00:00:00"/>
    <d v="2023-02-09T00:00:00"/>
    <d v="2023-03-11T00:00:00"/>
    <d v="2023-04-12T00:00:00"/>
    <d v="2023-05-11T00:00:00"/>
    <d v="2023-06-11T00:00:00"/>
    <d v="2023-07-13T00:00:00"/>
    <d v="2023-08-12T00:00:00"/>
    <d v="2023-09-12T00:00:00"/>
    <d v="2023-10-12T00:00:00"/>
    <d v="2023-11-10T00:00:00"/>
    <d v="2023-12-10T00:00:00"/>
    <d v="2024-01-10T00:00:00"/>
    <d v="2024-02-07T00:00:00"/>
    <d v="2024-03-09T00:00:00"/>
    <d v="2024-04-10T00:00:00"/>
    <d v="2024-05-10T00:00:00"/>
    <d v="2024-06-11T00:00:00"/>
    <d v="2024-07-12T00:00:00"/>
    <d v="2024-08-12T00:00:00"/>
    <d v="2024-09-11T00:00:00"/>
    <n v="32"/>
    <n v="32"/>
    <n v="29"/>
    <n v="30"/>
    <n v="31"/>
    <n v="31"/>
    <n v="30"/>
    <n v="32"/>
    <n v="30"/>
    <n v="31"/>
    <n v="29"/>
    <n v="30"/>
    <n v="30"/>
    <n v="32"/>
    <n v="29"/>
    <n v="30"/>
    <n v="32"/>
    <n v="29"/>
    <n v="31"/>
    <n v="32"/>
    <n v="30"/>
    <n v="31"/>
    <n v="30"/>
    <n v="29"/>
    <n v="30"/>
    <n v="31"/>
    <n v="28"/>
    <n v="31"/>
    <n v="32"/>
    <n v="30"/>
    <n v="32"/>
    <n v="31"/>
    <n v="31"/>
    <n v="30"/>
    <n v="31"/>
    <d v="2024-10-11T00:00:00"/>
    <x v="24"/>
    <n v="9"/>
    <n v="6"/>
    <n v="6"/>
    <x v="25"/>
    <n v="3"/>
    <x v="25"/>
    <s v="M"/>
    <n v="5"/>
    <x v="25"/>
    <s v="M"/>
    <n v="3"/>
    <x v="21"/>
    <x v="21"/>
    <n v="7"/>
    <n v="5"/>
    <d v="2024-10-25T00:00:00"/>
    <n v="7"/>
    <n v="5"/>
    <d v="2023-08-31T00:00:00"/>
    <d v="2023-09-30T00:00:00"/>
    <d v="2023-10-31T00:00:00"/>
    <d v="2023-11-28T00:00:00"/>
    <d v="2024-05-30T00:00:00"/>
    <d v="2024-06-28T00:00:00"/>
    <d v="2024-07-31T00:00:00"/>
    <d v="2024-08-31T00:00:00"/>
    <d v="2024-10-31T00:00:00"/>
  </r>
  <r>
    <s v="BQ"/>
    <x v="123"/>
    <s v="Zona 52"/>
    <s v="Z52 - BQ"/>
    <n v="6306"/>
    <n v="5683"/>
    <n v="119"/>
    <m/>
    <m/>
    <n v="100555469"/>
    <n v="32426816"/>
    <n v="0.90703656468953098"/>
    <n v="1296.6666666666667"/>
    <n v="423.5625"/>
    <n v="355.5"/>
    <n v="13.417146229895234"/>
    <n v="60"/>
    <n v="7.0593750000000002"/>
    <n v="30"/>
    <n v="14.11875"/>
    <d v="2021-11-08T00:00:00"/>
    <d v="2021-12-10T00:00:00"/>
    <d v="2022-01-11T00:00:00"/>
    <d v="2022-02-09T00:00:00"/>
    <d v="2022-03-11T00:00:00"/>
    <d v="2022-04-11T00:00:00"/>
    <d v="2022-05-12T00:00:00"/>
    <d v="2022-06-11T00:00:00"/>
    <d v="2022-07-13T00:00:00"/>
    <d v="2022-08-12T00:00:00"/>
    <d v="2022-09-12T00:00:00"/>
    <d v="2022-10-12T00:00:00"/>
    <d v="2022-11-10T00:00:00"/>
    <d v="2022-12-10T00:00:00"/>
    <d v="2023-01-11T00:00:00"/>
    <d v="2023-02-09T00:00:00"/>
    <d v="2023-03-11T00:00:00"/>
    <d v="2023-04-12T00:00:00"/>
    <d v="2023-05-11T00:00:00"/>
    <d v="2023-06-10T00:00:00"/>
    <d v="2023-07-12T00:00:00"/>
    <d v="2023-08-11T00:00:00"/>
    <d v="2023-09-11T00:00:00"/>
    <d v="2023-10-11T00:00:00"/>
    <d v="2023-11-09T00:00:00"/>
    <d v="2023-12-10T00:00:00"/>
    <d v="2024-01-10T00:00:00"/>
    <d v="2024-02-07T00:00:00"/>
    <d v="2024-03-09T00:00:00"/>
    <d v="2024-04-10T00:00:00"/>
    <d v="2024-05-10T00:00:00"/>
    <d v="2024-06-11T00:00:00"/>
    <d v="2024-07-12T00:00:00"/>
    <d v="2024-08-12T00:00:00"/>
    <d v="2024-09-11T00:00:00"/>
    <n v="32"/>
    <n v="32"/>
    <n v="29"/>
    <n v="30"/>
    <n v="31"/>
    <n v="31"/>
    <n v="30"/>
    <n v="32"/>
    <n v="30"/>
    <n v="31"/>
    <n v="30"/>
    <n v="29"/>
    <n v="30"/>
    <n v="32"/>
    <n v="29"/>
    <n v="30"/>
    <n v="32"/>
    <n v="29"/>
    <n v="30"/>
    <n v="32"/>
    <n v="30"/>
    <n v="31"/>
    <n v="30"/>
    <n v="29"/>
    <n v="31"/>
    <n v="31"/>
    <n v="28"/>
    <n v="31"/>
    <n v="32"/>
    <n v="30"/>
    <n v="32"/>
    <n v="31"/>
    <n v="31"/>
    <n v="30"/>
    <n v="31"/>
    <d v="2024-10-11T00:00:00"/>
    <x v="24"/>
    <n v="9"/>
    <n v="6"/>
    <n v="6"/>
    <x v="25"/>
    <n v="3"/>
    <x v="25"/>
    <s v="M"/>
    <n v="5"/>
    <x v="25"/>
    <s v="M"/>
    <n v="3"/>
    <x v="21"/>
    <x v="21"/>
    <n v="7"/>
    <n v="5"/>
    <d v="2024-10-25T00:00:00"/>
    <n v="7"/>
    <n v="5"/>
    <d v="2023-08-31T00:00:00"/>
    <d v="2023-09-30T00:00:00"/>
    <d v="2023-10-30T00:00:00"/>
    <d v="2023-11-30T00:00:00"/>
    <d v="2024-05-30T00:00:00"/>
    <d v="2024-06-28T00:00:00"/>
    <d v="2024-07-31T00:00:00"/>
    <d v="2024-08-30T00:00:00"/>
    <d v="2024-10-31T00:00:00"/>
  </r>
  <r>
    <s v="BQ"/>
    <x v="124"/>
    <s v="Zona 51"/>
    <s v="Z51 - BQ"/>
    <n v="4453"/>
    <n v="4018"/>
    <n v="262"/>
    <m/>
    <m/>
    <n v="100555469"/>
    <n v="32426816"/>
    <n v="1.0316505270713006"/>
    <n v="904"/>
    <n v="356.25"/>
    <n v="355.5"/>
    <n v="11"/>
    <n v="60"/>
    <n v="5.9375"/>
    <n v="30"/>
    <n v="11.875"/>
    <d v="2021-11-08T00:00:00"/>
    <d v="2021-12-10T00:00:00"/>
    <d v="2022-01-11T00:00:00"/>
    <d v="2022-02-09T00:00:00"/>
    <d v="2022-03-11T00:00:00"/>
    <d v="2022-04-12T00:00:00"/>
    <d v="2022-05-13T00:00:00"/>
    <d v="2022-06-13T00:00:00"/>
    <d v="2022-07-14T00:00:00"/>
    <d v="2022-08-13T00:00:00"/>
    <d v="2022-09-13T00:00:00"/>
    <d v="2022-10-12T00:00:00"/>
    <d v="2022-11-11T00:00:00"/>
    <d v="2022-12-10T00:00:00"/>
    <d v="2023-01-11T00:00:00"/>
    <d v="2023-02-09T00:00:00"/>
    <d v="2023-03-11T00:00:00"/>
    <d v="2023-04-12T00:00:00"/>
    <d v="2023-05-11T00:00:00"/>
    <d v="2023-06-11T00:00:00"/>
    <d v="2023-07-13T00:00:00"/>
    <d v="2023-08-12T00:00:00"/>
    <d v="2023-09-12T00:00:00"/>
    <d v="2023-10-12T00:00:00"/>
    <d v="2023-11-10T00:00:00"/>
    <d v="2023-12-10T00:00:00"/>
    <d v="2024-01-11T00:00:00"/>
    <d v="2024-02-08T00:00:00"/>
    <d v="2024-03-11T00:00:00"/>
    <d v="2024-04-12T00:00:00"/>
    <d v="2024-05-13T00:00:00"/>
    <d v="2024-06-13T00:00:00"/>
    <d v="2024-07-13T00:00:00"/>
    <d v="2024-08-13T00:00:00"/>
    <d v="2024-09-12T00:00:00"/>
    <n v="32"/>
    <n v="32"/>
    <n v="29"/>
    <n v="30"/>
    <n v="32"/>
    <n v="31"/>
    <n v="31"/>
    <n v="31"/>
    <n v="30"/>
    <n v="31"/>
    <n v="29"/>
    <n v="30"/>
    <n v="29"/>
    <n v="32"/>
    <n v="29"/>
    <n v="30"/>
    <n v="32"/>
    <n v="29"/>
    <n v="31"/>
    <n v="32"/>
    <n v="30"/>
    <n v="31"/>
    <n v="30"/>
    <n v="29"/>
    <n v="30"/>
    <n v="32"/>
    <n v="28"/>
    <n v="32"/>
    <n v="32"/>
    <n v="31"/>
    <n v="31"/>
    <n v="30"/>
    <n v="31"/>
    <n v="30"/>
    <n v="31"/>
    <d v="2024-10-12T00:00:00"/>
    <x v="26"/>
    <n v="8"/>
    <n v="6"/>
    <n v="6"/>
    <x v="25"/>
    <n v="3"/>
    <x v="25"/>
    <s v="M"/>
    <n v="5"/>
    <x v="25"/>
    <s v="M"/>
    <n v="3"/>
    <x v="21"/>
    <x v="21"/>
    <n v="7"/>
    <n v="5"/>
    <d v="2024-10-25T00:00:00"/>
    <n v="7"/>
    <n v="5"/>
    <d v="2023-08-31T00:00:00"/>
    <d v="2023-09-30T00:00:00"/>
    <d v="2023-10-30T00:00:00"/>
    <d v="2023-11-30T00:00:00"/>
    <d v="2024-05-31T00:00:00"/>
    <d v="2024-06-29T00:00:00"/>
    <d v="2024-07-31T00:00:00"/>
    <d v="2024-08-31T00:00:00"/>
    <d v="2024-10-31T00:00:00"/>
  </r>
  <r>
    <s v="BQ"/>
    <x v="125"/>
    <s v="Zona 57"/>
    <s v="Z57 - BQ"/>
    <n v="2749"/>
    <n v="2473"/>
    <n v="132"/>
    <m/>
    <m/>
    <n v="100555469"/>
    <n v="32426816"/>
    <n v="0.72934077917906592"/>
    <n v="721.66666666666663"/>
    <n v="189.125"/>
    <n v="338.1"/>
    <n v="7"/>
    <n v="60"/>
    <n v="3.1520833333333331"/>
    <n v="30"/>
    <n v="6.3041666666666663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2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d v="2024-06-13T00:00:00"/>
    <d v="2024-07-13T00:00:00"/>
    <d v="2024-08-13T00:00:00"/>
    <d v="2024-09-12T00:00:00"/>
    <n v="32"/>
    <n v="32"/>
    <n v="29"/>
    <n v="30"/>
    <n v="31"/>
    <n v="31"/>
    <n v="31"/>
    <n v="31"/>
    <n v="30"/>
    <n v="31"/>
    <n v="30"/>
    <n v="30"/>
    <n v="29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n v="30"/>
    <n v="31"/>
    <n v="30"/>
    <n v="31"/>
    <d v="2024-10-12T00:00:00"/>
    <x v="26"/>
    <n v="8"/>
    <n v="6"/>
    <n v="6"/>
    <x v="25"/>
    <n v="3"/>
    <x v="25"/>
    <s v="M"/>
    <n v="5"/>
    <x v="25"/>
    <s v="T"/>
    <n v="3"/>
    <x v="21"/>
    <x v="21"/>
    <n v="7"/>
    <n v="5"/>
    <d v="2024-10-25T00:00:00"/>
    <n v="7"/>
    <n v="5"/>
    <d v="2023-08-31T00:00:00"/>
    <d v="2023-09-30T00:00:00"/>
    <d v="2023-10-30T00:00:00"/>
    <d v="2023-11-30T00:00:00"/>
    <d v="2024-05-31T00:00:00"/>
    <d v="2024-06-29T00:00:00"/>
    <d v="2024-07-31T00:00:00"/>
    <d v="2024-08-31T00:00:00"/>
    <d v="2024-10-31T00:00:00"/>
  </r>
  <r>
    <s v="BQ"/>
    <x v="126"/>
    <s v="Zona 56"/>
    <s v="Z56 - BQ"/>
    <n v="2871"/>
    <n v="2513"/>
    <n v="105"/>
    <m/>
    <m/>
    <n v="100555469"/>
    <n v="32426816"/>
    <n v="0.86764003989541749"/>
    <n v="764.33333333333337"/>
    <n v="170.95833333333331"/>
    <n v="338.1"/>
    <n v="7"/>
    <n v="60"/>
    <n v="2.8493055555555551"/>
    <n v="30"/>
    <n v="5.6986111111111102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2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d v="2024-06-13T00:00:00"/>
    <d v="2024-07-13T00:00:00"/>
    <d v="2024-08-13T00:00:00"/>
    <d v="2024-09-12T00:00:00"/>
    <n v="32"/>
    <n v="32"/>
    <n v="29"/>
    <n v="30"/>
    <n v="31"/>
    <n v="31"/>
    <n v="31"/>
    <n v="31"/>
    <n v="30"/>
    <n v="31"/>
    <n v="30"/>
    <n v="30"/>
    <n v="29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n v="30"/>
    <n v="31"/>
    <n v="30"/>
    <n v="31"/>
    <d v="2024-10-12T00:00:00"/>
    <x v="26"/>
    <n v="8"/>
    <n v="6"/>
    <n v="6"/>
    <x v="25"/>
    <n v="3"/>
    <x v="25"/>
    <s v="M"/>
    <n v="5"/>
    <x v="25"/>
    <s v="T"/>
    <n v="3"/>
    <x v="21"/>
    <x v="21"/>
    <n v="7"/>
    <n v="5"/>
    <d v="2024-10-25T00:00:00"/>
    <n v="7"/>
    <n v="5"/>
    <d v="2023-08-31T00:00:00"/>
    <d v="2023-09-30T00:00:00"/>
    <d v="2023-10-31T00:00:00"/>
    <d v="2023-11-30T00:00:00"/>
    <d v="2024-05-31T00:00:00"/>
    <d v="2024-06-29T00:00:00"/>
    <d v="2024-07-31T00:00:00"/>
    <d v="2024-08-31T00:00:00"/>
    <d v="2024-10-3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CICLO">
  <location ref="AB5:AD163" firstHeaderRow="0" firstDataRow="1" firstDataCol="1"/>
  <pivotFields count="119">
    <pivotField showAll="0"/>
    <pivotField axis="axisRow" showAll="0">
      <items count="128">
        <item x="83"/>
        <item x="86"/>
        <item x="84"/>
        <item x="21"/>
        <item x="48"/>
        <item x="70"/>
        <item x="99"/>
        <item x="100"/>
        <item x="107"/>
        <item x="28"/>
        <item x="19"/>
        <item x="23"/>
        <item x="22"/>
        <item x="29"/>
        <item x="20"/>
        <item x="108"/>
        <item x="68"/>
        <item x="69"/>
        <item x="80"/>
        <item x="93"/>
        <item x="77"/>
        <item x="110"/>
        <item x="18"/>
        <item x="121"/>
        <item x="24"/>
        <item x="97"/>
        <item x="95"/>
        <item x="109"/>
        <item x="78"/>
        <item x="98"/>
        <item x="92"/>
        <item x="79"/>
        <item x="94"/>
        <item x="67"/>
        <item x="120"/>
        <item x="76"/>
        <item x="56"/>
        <item x="33"/>
        <item x="96"/>
        <item x="61"/>
        <item x="64"/>
        <item x="35"/>
        <item x="57"/>
        <item x="66"/>
        <item x="13"/>
        <item x="62"/>
        <item x="36"/>
        <item x="5"/>
        <item x="63"/>
        <item x="58"/>
        <item x="88"/>
        <item x="111"/>
        <item x="59"/>
        <item x="60"/>
        <item x="15"/>
        <item x="14"/>
        <item x="115"/>
        <item x="116"/>
        <item x="117"/>
        <item x="118"/>
        <item x="106"/>
        <item x="112"/>
        <item x="9"/>
        <item x="65"/>
        <item x="89"/>
        <item x="34"/>
        <item x="90"/>
        <item x="7"/>
        <item x="25"/>
        <item x="113"/>
        <item x="8"/>
        <item x="38"/>
        <item x="74"/>
        <item x="0"/>
        <item x="16"/>
        <item x="54"/>
        <item x="75"/>
        <item x="1"/>
        <item x="39"/>
        <item x="37"/>
        <item x="2"/>
        <item x="12"/>
        <item x="72"/>
        <item x="44"/>
        <item x="73"/>
        <item x="85"/>
        <item x="101"/>
        <item x="102"/>
        <item x="82"/>
        <item x="52"/>
        <item x="87"/>
        <item x="3"/>
        <item x="49"/>
        <item x="41"/>
        <item x="91"/>
        <item x="104"/>
        <item x="26"/>
        <item x="81"/>
        <item x="114"/>
        <item x="122"/>
        <item x="103"/>
        <item x="105"/>
        <item x="42"/>
        <item x="6"/>
        <item x="45"/>
        <item x="40"/>
        <item x="27"/>
        <item x="51"/>
        <item x="31"/>
        <item x="43"/>
        <item x="4"/>
        <item x="71"/>
        <item x="30"/>
        <item x="55"/>
        <item x="50"/>
        <item x="46"/>
        <item x="32"/>
        <item x="124"/>
        <item x="123"/>
        <item x="119"/>
        <item x="53"/>
        <item x="47"/>
        <item x="126"/>
        <item x="125"/>
        <item x="10"/>
        <item x="11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showAll="0" defaultSubtotal="0"/>
    <pivotField numFmtId="167" showAll="0" defaultSubtotal="0"/>
    <pivotField numFmtId="167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7" showAll="0" defaultSubtotal="0"/>
    <pivotField showAll="0"/>
    <pivotField showAll="0"/>
    <pivotField showAll="0"/>
    <pivotField showAll="0"/>
    <pivotField showAll="0" defaultSubtotal="0"/>
    <pivotField showAll="0" defaultSubtotal="0">
      <items count="249">
        <item sd="0" m="1" x="194"/>
        <item sd="0" m="1" x="63"/>
        <item sd="0" m="1" x="153"/>
        <item sd="0" m="1" x="222"/>
        <item sd="0" m="1" x="91"/>
        <item sd="0" m="1" x="180"/>
        <item sd="0" m="1" x="50"/>
        <item sd="0" m="1" x="141"/>
        <item sd="0" m="1" x="211"/>
        <item sd="0" m="1" x="82"/>
        <item sd="0" m="1" x="169"/>
        <item sd="0" m="1" x="38"/>
        <item sd="0" m="1" x="189"/>
        <item sd="0" m="1" x="116"/>
        <item sd="0" m="1" x="217"/>
        <item sd="0" m="1" x="88"/>
        <item sd="0" m="1" x="240"/>
        <item sd="0" m="1" x="108"/>
        <item sd="0" m="1" x="208"/>
        <item sd="0" m="1" x="78"/>
        <item sd="0" m="1" x="166"/>
        <item sd="0" m="1" x="234"/>
        <item sd="0" m="1" x="100"/>
        <item sd="0" m="1" x="199"/>
        <item sd="0" m="1" x="68"/>
        <item sd="0" m="1" x="226"/>
        <item sd="0" m="1" x="95"/>
        <item sd="0" m="1" x="185"/>
        <item sd="0" m="1" x="54"/>
        <item sd="0" m="1" x="145"/>
        <item sd="0" m="1" x="174"/>
        <item sd="0" m="1" x="42"/>
        <item sd="0" m="1" x="135"/>
        <item sd="0" m="1" x="75"/>
        <item sd="0" m="1" x="163"/>
        <item sd="0" m="1" x="34"/>
        <item sd="0" m="1" x="127"/>
        <item sd="0" m="1" x="195"/>
        <item sd="0" m="1" x="64"/>
        <item sd="0" m="1" x="154"/>
        <item sd="0" m="1" x="28"/>
        <item sd="0" m="1" x="181"/>
        <item sd="0" m="1" x="121"/>
        <item sd="0" m="1" x="111"/>
        <item sd="0" m="1" x="51"/>
        <item sd="0" m="1" x="142"/>
        <item sd="0" m="1" x="244"/>
        <item sd="0" m="1" x="170"/>
        <item sd="0" m="1" x="39"/>
        <item sd="0" m="1" x="190"/>
        <item sd="0" m="1" x="132"/>
        <item sd="0" m="1" x="59"/>
        <item sd="0" m="1" x="117"/>
        <item sd="0" m="1" x="218"/>
        <item sd="0" m="1" x="46"/>
        <item sd="0" m="1" x="89"/>
        <item sd="0" m="1" x="177"/>
        <item sd="0" m="1" x="79"/>
        <item sd="0" m="1" x="167"/>
        <item sd="0" m="1" x="101"/>
        <item sd="0" m="1" x="200"/>
        <item sd="0" m="1" x="69"/>
        <item sd="0" m="1" x="158"/>
        <item sd="0" m="1" x="30"/>
        <item sd="0" m="1" x="96"/>
        <item sd="0" m="1" x="186"/>
        <item sd="0" m="1" x="55"/>
        <item sd="0" m="1" x="146"/>
        <item sd="0" m="1" x="164"/>
        <item sd="0" m="1" x="232"/>
        <item sd="0" m="1" x="98"/>
        <item sd="0" m="1" x="196"/>
        <item sd="0" m="1" x="65"/>
        <item sd="0" m="1" x="155"/>
        <item sd="0" m="1" x="223"/>
        <item sd="0" m="1" x="92"/>
        <item sd="0" m="1" x="182"/>
        <item sd="0" m="1" x="36"/>
        <item m="1" x="143"/>
        <item m="1" x="212"/>
        <item m="1" x="83"/>
        <item m="1" x="171"/>
        <item m="1" x="40"/>
        <item m="1" x="72"/>
        <item m="1" x="160"/>
        <item m="1" x="138"/>
        <item m="1" x="241"/>
        <item m="1" x="109"/>
        <item m="1" x="209"/>
        <item m="1" x="80"/>
        <item m="1" x="130"/>
        <item m="1" x="235"/>
        <item m="1" x="102"/>
        <item m="1" x="201"/>
        <item m="1" x="70"/>
        <item m="1" x="31"/>
        <item m="1" x="123"/>
        <item m="1" x="227"/>
        <item m="1" x="247"/>
        <item m="1" x="187"/>
        <item m="1" x="56"/>
        <item m="1" x="147"/>
        <item m="1" x="113"/>
        <item m="1" x="214"/>
        <item m="1" x="175"/>
        <item m="1" x="43"/>
        <item m="1" x="238"/>
        <item m="1" x="105"/>
        <item m="1" x="205"/>
        <item m="1" x="224"/>
        <item m="1" x="93"/>
        <item m="1" x="183"/>
        <item m="1" x="52"/>
        <item m="1" x="144"/>
        <item m="1" x="245"/>
        <item m="1" x="84"/>
        <item m="1" x="172"/>
        <item m="1" x="41"/>
        <item m="1" x="133"/>
        <item m="1" x="236"/>
        <item m="1" x="203"/>
        <item m="1" x="73"/>
        <item m="1" x="161"/>
        <item m="1" x="32"/>
        <item m="1" x="124"/>
        <item m="1" x="229"/>
        <item m="1" x="191"/>
        <item m="1" x="60"/>
        <item m="1" x="150"/>
        <item m="1" x="26"/>
        <item m="1" x="118"/>
        <item m="1" x="219"/>
        <item m="1" x="47"/>
        <item m="1" x="103"/>
        <item m="1" x="202"/>
        <item m="1" x="71"/>
        <item m="1" x="159"/>
        <item m="1" x="228"/>
        <item m="1" x="188"/>
        <item m="1" x="57"/>
        <item m="1" x="148"/>
        <item m="1" x="114"/>
        <item m="1" x="215"/>
        <item m="1" x="86"/>
        <item m="1" x="176"/>
        <item m="1" x="44"/>
        <item m="1" x="136"/>
        <item m="1" x="106"/>
        <item m="1" x="206"/>
        <item m="1" x="76"/>
        <item m="1" x="165"/>
        <item m="1" x="35"/>
        <item m="1" x="128"/>
        <item m="1" x="197"/>
        <item m="1" x="66"/>
        <item m="1" x="156"/>
        <item m="1" x="85"/>
        <item m="1" x="173"/>
        <item m="1" x="134"/>
        <item m="1" x="237"/>
        <item m="1" x="104"/>
        <item m="1" x="204"/>
        <item m="1" x="74"/>
        <item m="1" x="162"/>
        <item m="1" x="125"/>
        <item m="1" x="230"/>
        <item m="1" x="97"/>
        <item m="1" x="192"/>
        <item m="1" x="61"/>
        <item m="1" x="151"/>
        <item m="1" x="119"/>
        <item m="1" x="220"/>
        <item m="1" x="90"/>
        <item m="1" x="178"/>
        <item m="1" x="48"/>
        <item m="1" x="139"/>
        <item m="1" x="110"/>
        <item m="1" x="210"/>
        <item m="1" x="81"/>
        <item m="1" x="168"/>
        <item m="1" x="37"/>
        <item m="1" x="131"/>
        <item m="1" x="58"/>
        <item m="1" x="149"/>
        <item m="1" x="248"/>
        <item m="1" x="115"/>
        <item m="1" x="216"/>
        <item m="1" x="87"/>
        <item m="1" x="45"/>
        <item m="1" x="137"/>
        <item m="1" x="239"/>
        <item m="1" x="107"/>
        <item m="1" x="207"/>
        <item m="1" x="77"/>
        <item m="1" x="129"/>
        <item m="1" x="233"/>
        <item m="1" x="242"/>
        <item m="1" x="99"/>
        <item m="1" x="221"/>
        <item m="1" x="198"/>
        <item m="1" x="29"/>
        <item m="1" x="67"/>
        <item m="1" x="157"/>
        <item m="1" x="122"/>
        <item m="1" x="225"/>
        <item m="1" x="94"/>
        <item m="1" x="184"/>
        <item m="1" x="246"/>
        <item m="1" x="213"/>
        <item m="1" x="112"/>
        <item m="1" x="33"/>
        <item m="1" x="126"/>
        <item m="1" x="231"/>
        <item m="1" x="193"/>
        <item m="1" x="62"/>
        <item m="1" x="152"/>
        <item m="1" x="27"/>
        <item m="1" x="120"/>
        <item m="1" x="53"/>
        <item m="1" x="179"/>
        <item m="1" x="49"/>
        <item m="1" x="140"/>
        <item m="1" x="24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3"/>
        <item x="25"/>
      </items>
    </pivotField>
    <pivotField showAll="0" defaultSubtotal="0"/>
    <pivotField numFmtId="165" showAll="0">
      <items count="52">
        <item sd="0" m="1" x="26"/>
        <item sd="0" m="1" x="36"/>
        <item sd="0" m="1" x="48"/>
        <item sd="0" m="1" x="43"/>
        <item sd="0" m="1" x="28"/>
        <item sd="0" m="1" x="39"/>
        <item sd="0" m="1" x="50"/>
        <item sd="0" m="1" x="34"/>
        <item sd="0" m="1" x="46"/>
        <item sd="0" m="1" x="37"/>
        <item sd="0" m="1" x="49"/>
        <item sd="0" m="1" x="32"/>
        <item sd="0" m="1" x="44"/>
        <item sd="0" m="1" x="29"/>
        <item sd="0" m="1" x="40"/>
        <item sd="0" m="1" x="35"/>
        <item sd="0" m="1" x="47"/>
        <item sd="0" m="1" x="31"/>
        <item sd="0" m="1" x="42"/>
        <item sd="0" m="1" x="27"/>
        <item sd="0" m="1" x="38"/>
        <item sd="0" m="1" x="33"/>
        <item sd="0" m="1" x="45"/>
        <item sd="0" m="1" x="30"/>
        <item sd="0" m="1" x="4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3"/>
        <item x="25"/>
        <item t="default" sd="0"/>
      </items>
    </pivotField>
    <pivotField showAll="0" defaultSubtotal="0"/>
    <pivotField showAll="0" defaultSubtotal="0"/>
    <pivotField axis="axisRow" showAll="0" defaultSubtotal="0">
      <items count="51">
        <item sd="0" m="1" x="28"/>
        <item sd="0" m="1" x="40"/>
        <item sd="0" m="1" x="50"/>
        <item sd="0" m="1" x="35"/>
        <item sd="0" m="1" x="47"/>
        <item sd="0" m="1" x="37"/>
        <item sd="0" m="1" x="49"/>
        <item sd="0" m="1" x="32"/>
        <item sd="0" m="1" x="44"/>
        <item sd="0" m="1" x="29"/>
        <item sd="0" m="1" x="41"/>
        <item sd="0" m="1" x="36"/>
        <item sd="0" m="1" x="48"/>
        <item sd="0" m="1" x="31"/>
        <item sd="0" m="1" x="43"/>
        <item sd="0" m="1" x="27"/>
        <item sd="0" m="1" x="39"/>
        <item sd="0" m="1" x="34"/>
        <item sd="0" m="1" x="46"/>
        <item sd="0" m="1" x="30"/>
        <item sd="0" m="1" x="42"/>
        <item sd="0" m="1" x="26"/>
        <item sd="0" m="1" x="38"/>
        <item sd="0" m="1" x="33"/>
        <item sd="0" m="1" x="4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3"/>
        <item x="25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numFmtId="14" showAll="0" defaultSubtotal="0"/>
    <pivotField showAll="0"/>
  </pivotFields>
  <rowFields count="2">
    <field x="100"/>
    <field x="1"/>
  </rowFields>
  <rowItems count="158">
    <i>
      <x v="25"/>
    </i>
    <i r="1">
      <x v="73"/>
    </i>
    <i r="1">
      <x v="77"/>
    </i>
    <i r="1">
      <x v="80"/>
    </i>
    <i r="1">
      <x v="91"/>
    </i>
    <i r="1">
      <x v="110"/>
    </i>
    <i>
      <x v="26"/>
    </i>
    <i r="1">
      <x v="47"/>
    </i>
    <i r="1">
      <x v="67"/>
    </i>
    <i r="1">
      <x v="103"/>
    </i>
    <i>
      <x v="27"/>
    </i>
    <i r="1">
      <x v="62"/>
    </i>
    <i r="1">
      <x v="70"/>
    </i>
    <i r="1">
      <x v="81"/>
    </i>
    <i r="1">
      <x v="124"/>
    </i>
    <i r="1">
      <x v="125"/>
    </i>
    <i>
      <x v="28"/>
    </i>
    <i r="1">
      <x v="44"/>
    </i>
    <i r="1">
      <x v="54"/>
    </i>
    <i r="1">
      <x v="55"/>
    </i>
    <i r="1">
      <x v="74"/>
    </i>
    <i r="1">
      <x v="126"/>
    </i>
    <i>
      <x v="29"/>
    </i>
    <i r="1">
      <x v="3"/>
    </i>
    <i r="1">
      <x v="10"/>
    </i>
    <i r="1">
      <x v="11"/>
    </i>
    <i r="1">
      <x v="12"/>
    </i>
    <i r="1">
      <x v="14"/>
    </i>
    <i r="1">
      <x v="22"/>
    </i>
    <i r="1">
      <x v="24"/>
    </i>
    <i>
      <x v="30"/>
    </i>
    <i r="1">
      <x v="68"/>
    </i>
    <i r="1">
      <x v="96"/>
    </i>
    <i r="1">
      <x v="106"/>
    </i>
    <i>
      <x v="31"/>
    </i>
    <i r="1">
      <x v="9"/>
    </i>
    <i r="1">
      <x v="13"/>
    </i>
    <i r="1">
      <x v="108"/>
    </i>
    <i r="1">
      <x v="112"/>
    </i>
    <i r="1">
      <x v="116"/>
    </i>
    <i>
      <x v="32"/>
    </i>
    <i r="1">
      <x v="37"/>
    </i>
    <i r="1">
      <x v="41"/>
    </i>
    <i r="1">
      <x v="46"/>
    </i>
    <i r="1">
      <x v="65"/>
    </i>
    <i>
      <x v="33"/>
    </i>
    <i r="1">
      <x v="71"/>
    </i>
    <i r="1">
      <x v="78"/>
    </i>
    <i r="1">
      <x v="79"/>
    </i>
    <i>
      <x v="34"/>
    </i>
    <i r="1">
      <x v="93"/>
    </i>
    <i r="1">
      <x v="102"/>
    </i>
    <i r="1">
      <x v="105"/>
    </i>
    <i r="1">
      <x v="109"/>
    </i>
    <i>
      <x v="35"/>
    </i>
    <i r="1">
      <x v="83"/>
    </i>
    <i r="1">
      <x v="104"/>
    </i>
    <i r="1">
      <x v="115"/>
    </i>
    <i r="1">
      <x v="121"/>
    </i>
    <i>
      <x v="36"/>
    </i>
    <i r="1">
      <x v="4"/>
    </i>
    <i r="1">
      <x v="89"/>
    </i>
    <i r="1">
      <x v="92"/>
    </i>
    <i r="1">
      <x v="107"/>
    </i>
    <i r="1">
      <x v="114"/>
    </i>
    <i>
      <x v="37"/>
    </i>
    <i r="1">
      <x v="75"/>
    </i>
    <i r="1">
      <x v="113"/>
    </i>
    <i r="1">
      <x v="120"/>
    </i>
    <i>
      <x v="38"/>
    </i>
    <i r="1">
      <x v="36"/>
    </i>
    <i r="1">
      <x v="39"/>
    </i>
    <i r="1">
      <x v="40"/>
    </i>
    <i r="1">
      <x v="42"/>
    </i>
    <i r="1">
      <x v="43"/>
    </i>
    <i r="1">
      <x v="45"/>
    </i>
    <i r="1">
      <x v="48"/>
    </i>
    <i r="1">
      <x v="49"/>
    </i>
    <i r="1">
      <x v="52"/>
    </i>
    <i r="1">
      <x v="53"/>
    </i>
    <i r="1">
      <x v="63"/>
    </i>
    <i>
      <x v="39"/>
    </i>
    <i r="1">
      <x v="5"/>
    </i>
    <i r="1">
      <x v="16"/>
    </i>
    <i r="1">
      <x v="17"/>
    </i>
    <i r="1">
      <x v="33"/>
    </i>
    <i>
      <x v="40"/>
    </i>
    <i r="1">
      <x v="111"/>
    </i>
    <i>
      <x v="41"/>
    </i>
    <i r="1">
      <x v="72"/>
    </i>
    <i r="1">
      <x v="76"/>
    </i>
    <i r="1">
      <x v="82"/>
    </i>
    <i r="1">
      <x v="84"/>
    </i>
    <i>
      <x v="42"/>
    </i>
    <i r="1">
      <x v="18"/>
    </i>
    <i r="1">
      <x v="20"/>
    </i>
    <i r="1">
      <x v="28"/>
    </i>
    <i r="1">
      <x v="31"/>
    </i>
    <i r="1">
      <x v="35"/>
    </i>
    <i>
      <x v="43"/>
    </i>
    <i r="1">
      <x v="85"/>
    </i>
    <i r="1">
      <x v="88"/>
    </i>
    <i r="1">
      <x v="94"/>
    </i>
    <i r="1">
      <x v="97"/>
    </i>
    <i>
      <x v="44"/>
    </i>
    <i r="1">
      <x/>
    </i>
    <i r="1">
      <x v="1"/>
    </i>
    <i r="1">
      <x v="2"/>
    </i>
    <i r="1">
      <x v="3"/>
    </i>
    <i r="1">
      <x v="4"/>
    </i>
    <i r="1">
      <x v="38"/>
    </i>
    <i r="1">
      <x v="50"/>
    </i>
    <i r="1">
      <x v="64"/>
    </i>
    <i r="1">
      <x v="66"/>
    </i>
    <i r="1">
      <x v="90"/>
    </i>
    <i>
      <x v="45"/>
    </i>
    <i r="1">
      <x v="19"/>
    </i>
    <i r="1">
      <x v="25"/>
    </i>
    <i r="1">
      <x v="26"/>
    </i>
    <i r="1">
      <x v="29"/>
    </i>
    <i r="1">
      <x v="30"/>
    </i>
    <i r="1">
      <x v="32"/>
    </i>
    <i>
      <x v="46"/>
    </i>
    <i r="1">
      <x v="6"/>
    </i>
    <i r="1">
      <x v="7"/>
    </i>
    <i r="1">
      <x v="86"/>
    </i>
    <i r="1">
      <x v="87"/>
    </i>
    <i>
      <x v="47"/>
    </i>
    <i r="1">
      <x v="95"/>
    </i>
    <i r="1">
      <x v="98"/>
    </i>
    <i r="1">
      <x v="100"/>
    </i>
    <i r="1">
      <x v="101"/>
    </i>
    <i>
      <x v="48"/>
    </i>
    <i r="1">
      <x v="8"/>
    </i>
    <i r="1">
      <x v="15"/>
    </i>
    <i r="1">
      <x v="21"/>
    </i>
    <i r="1">
      <x v="27"/>
    </i>
    <i>
      <x v="49"/>
    </i>
    <i r="1">
      <x/>
    </i>
    <i r="1">
      <x v="4"/>
    </i>
    <i r="1">
      <x v="23"/>
    </i>
    <i r="1">
      <x v="34"/>
    </i>
    <i r="1">
      <x v="51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9"/>
    </i>
    <i>
      <x v="50"/>
    </i>
    <i r="1">
      <x v="99"/>
    </i>
    <i r="1">
      <x v="117"/>
    </i>
    <i r="1">
      <x v="118"/>
    </i>
    <i r="1">
      <x v="119"/>
    </i>
    <i r="1">
      <x v="122"/>
    </i>
    <i r="1">
      <x v="12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antidad inspectores requeridos" fld="17" baseField="85" baseItem="559" numFmtId="1"/>
    <dataField name="Suma de Cantidad de inspecciones  " fld="13" baseField="85" baseItem="559" numFmtId="1"/>
  </dataFields>
  <formats count="32">
    <format dxfId="47">
      <pivotArea field="95" type="button" dataOnly="0" labelOnly="1" outline="0"/>
    </format>
    <format dxfId="46">
      <pivotArea dataOnly="0" labelOnly="1" grandRow="1" outline="0" fieldPosition="0"/>
    </format>
    <format dxfId="45">
      <pivotArea dataOnly="0" labelOnly="1" grandRow="1" outline="0" fieldPosition="0"/>
    </format>
    <format dxfId="44">
      <pivotArea dataOnly="0" labelOnly="1" grandRow="1" outline="0" fieldPosition="0"/>
    </format>
    <format dxfId="4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">
      <pivotArea field="97" type="button" dataOnly="0" labelOnly="1" outline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dataOnly="0" labelOnly="1" fieldPosition="0">
        <references count="1">
          <reference field="100" count="0"/>
        </references>
      </pivotArea>
    </format>
    <format dxfId="16">
      <pivotArea field="10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Fecha ">
  <location ref="D4:G169" firstHeaderRow="0" firstDataRow="1" firstDataCol="1"/>
  <pivotFields count="119">
    <pivotField showAll="0"/>
    <pivotField axis="axisRow" dataField="1" showAll="0">
      <items count="128">
        <item x="83"/>
        <item x="86"/>
        <item x="84"/>
        <item x="21"/>
        <item x="48"/>
        <item x="70"/>
        <item x="99"/>
        <item x="100"/>
        <item x="107"/>
        <item x="28"/>
        <item x="19"/>
        <item x="23"/>
        <item x="22"/>
        <item x="29"/>
        <item x="20"/>
        <item x="108"/>
        <item x="68"/>
        <item x="69"/>
        <item x="80"/>
        <item x="93"/>
        <item x="77"/>
        <item x="110"/>
        <item x="18"/>
        <item x="121"/>
        <item x="24"/>
        <item x="97"/>
        <item x="95"/>
        <item x="109"/>
        <item x="78"/>
        <item x="98"/>
        <item x="92"/>
        <item x="79"/>
        <item x="94"/>
        <item x="67"/>
        <item x="120"/>
        <item x="76"/>
        <item x="56"/>
        <item x="33"/>
        <item x="96"/>
        <item x="61"/>
        <item x="64"/>
        <item x="35"/>
        <item x="57"/>
        <item x="66"/>
        <item x="13"/>
        <item x="62"/>
        <item x="36"/>
        <item x="5"/>
        <item x="63"/>
        <item x="58"/>
        <item x="88"/>
        <item x="111"/>
        <item x="59"/>
        <item x="60"/>
        <item x="15"/>
        <item x="14"/>
        <item x="115"/>
        <item x="116"/>
        <item x="117"/>
        <item x="118"/>
        <item x="106"/>
        <item x="112"/>
        <item x="9"/>
        <item x="65"/>
        <item x="89"/>
        <item x="34"/>
        <item x="90"/>
        <item x="7"/>
        <item x="25"/>
        <item x="113"/>
        <item x="8"/>
        <item x="38"/>
        <item x="74"/>
        <item x="0"/>
        <item x="16"/>
        <item x="54"/>
        <item x="75"/>
        <item x="1"/>
        <item x="39"/>
        <item x="37"/>
        <item x="2"/>
        <item x="12"/>
        <item x="72"/>
        <item x="44"/>
        <item x="73"/>
        <item x="85"/>
        <item x="101"/>
        <item x="102"/>
        <item x="82"/>
        <item x="52"/>
        <item x="87"/>
        <item x="3"/>
        <item x="49"/>
        <item x="41"/>
        <item x="91"/>
        <item x="104"/>
        <item x="26"/>
        <item x="81"/>
        <item x="114"/>
        <item x="122"/>
        <item x="103"/>
        <item x="105"/>
        <item x="42"/>
        <item x="6"/>
        <item x="45"/>
        <item x="40"/>
        <item x="27"/>
        <item x="51"/>
        <item x="31"/>
        <item x="43"/>
        <item x="4"/>
        <item x="71"/>
        <item x="30"/>
        <item x="55"/>
        <item x="50"/>
        <item x="46"/>
        <item x="32"/>
        <item x="124"/>
        <item x="123"/>
        <item x="119"/>
        <item x="53"/>
        <item x="47"/>
        <item x="126"/>
        <item x="125"/>
        <item x="10"/>
        <item x="11"/>
        <item x="1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7" showAll="0" defaultSubtotal="0"/>
    <pivotField numFmtId="167" showAll="0" defaultSubtotal="0"/>
    <pivotField numFmtId="167" showAll="0" defaultSubtotal="0"/>
    <pivotField numFmtId="167" showAll="0" defaultSubtotal="0"/>
    <pivotField showAll="0" defaultSubtotal="0"/>
    <pivotField numFmtId="167" showAll="0" defaultSubtotal="0"/>
    <pivotField numFmtId="167" showAll="0" defaultSubtotal="0"/>
    <pivotField showAll="0" defaultSubtotal="0"/>
    <pivotField numFmtId="167" showAll="0" defaultSubtotal="0"/>
    <pivotField numFmtId="167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7" showAll="0" defaultSubtotal="0"/>
    <pivotField showAll="0" defaultSubtotal="0"/>
    <pivotField axis="axisRow" showAll="0" sortType="ascending">
      <items count="520">
        <item sd="0" m="1" x="301"/>
        <item sd="0" m="1" x="307"/>
        <item sd="0" m="1" x="68"/>
        <item sd="0" m="1" x="314"/>
        <item sd="0" m="1" x="75"/>
        <item sd="0" m="1" x="320"/>
        <item sd="0" m="1" x="83"/>
        <item sd="0" m="1" x="337"/>
        <item sd="0" m="1" x="101"/>
        <item sd="0" m="1" x="348"/>
        <item sd="0" m="1" x="113"/>
        <item sd="0" m="1" x="361"/>
        <item sd="0" m="1" x="124"/>
        <item sd="0" m="1" x="375"/>
        <item sd="0" m="1" x="136"/>
        <item sd="0" m="1" x="288"/>
        <item sd="0" m="1" x="51"/>
        <item sd="0" m="1" x="293"/>
        <item sd="0" m="1" x="56"/>
        <item sd="0" m="1" x="58"/>
        <item sd="0" m="1" x="302"/>
        <item sd="0" m="1" x="63"/>
        <item sd="0" m="1" x="308"/>
        <item sd="0" m="1" x="70"/>
        <item sd="0" m="1" x="316"/>
        <item sd="0" m="1" x="322"/>
        <item sd="0" m="1" x="84"/>
        <item sd="0" m="1" x="330"/>
        <item sd="0" m="1" x="93"/>
        <item sd="0" m="1" x="339"/>
        <item sd="0" m="1" x="103"/>
        <item sd="0" m="1" x="350"/>
        <item sd="0" m="1" x="362"/>
        <item sd="0" m="1" x="126"/>
        <item sd="0" m="1" x="377"/>
        <item sd="0" m="1" x="138"/>
        <item sd="0" m="1" x="389"/>
        <item sd="0" m="1" x="147"/>
        <item sd="0" m="1" x="399"/>
        <item sd="0" m="1" x="160"/>
        <item sd="0" m="1" x="409"/>
        <item sd="0" m="1" x="172"/>
        <item sd="0" m="1" x="421"/>
        <item sd="0" m="1" x="298"/>
        <item sd="0" m="1" x="60"/>
        <item sd="0" m="1" x="304"/>
        <item sd="0" m="1" x="65"/>
        <item sd="0" m="1" x="310"/>
        <item sd="0" m="1" x="78"/>
        <item sd="0" m="1" x="86"/>
        <item sd="0" m="1" x="332"/>
        <item sd="0" m="1" x="95"/>
        <item sd="0" m="1" x="340"/>
        <item sd="0" m="1" x="105"/>
        <item sd="0" m="1" x="352"/>
        <item sd="0" m="1" x="116"/>
        <item sd="0" m="1" x="364"/>
        <item sd="0" m="1" x="128"/>
        <item sd="0" m="1" x="379"/>
        <item sd="0" m="1" x="139"/>
        <item sd="0" m="1" x="390"/>
        <item sd="0" m="1" x="149"/>
        <item sd="0" m="1" x="401"/>
        <item sd="0" m="1" x="161"/>
        <item sd="0" m="1" x="410"/>
        <item sd="0" m="1" x="174"/>
        <item sd="0" m="1" x="423"/>
        <item sd="0" m="1" x="184"/>
        <item sd="0" m="1" x="434"/>
        <item sd="0" m="1" x="194"/>
        <item sd="0" m="1" x="312"/>
        <item sd="0" m="1" x="72"/>
        <item sd="0" m="1" x="318"/>
        <item sd="0" m="1" x="80"/>
        <item sd="0" m="1" x="325"/>
        <item sd="0" m="1" x="88"/>
        <item sd="0" m="1" x="333"/>
        <item sd="0" m="1" x="97"/>
        <item sd="0" m="1" x="342"/>
        <item sd="0" m="1" x="107"/>
        <item sd="0" m="1" x="354"/>
        <item sd="0" m="1" x="118"/>
        <item sd="0" m="1" x="366"/>
        <item sd="0" m="1" x="381"/>
        <item sd="0" m="1" x="141"/>
        <item sd="0" m="1" x="391"/>
        <item sd="0" m="1" x="151"/>
        <item sd="0" m="1" x="403"/>
        <item sd="0" m="1" x="163"/>
        <item sd="0" m="1" x="425"/>
        <item sd="0" m="1" x="185"/>
        <item sd="0" m="1" x="436"/>
        <item sd="0" m="1" x="196"/>
        <item sd="0" m="1" x="447"/>
        <item sd="0" m="1" x="458"/>
        <item sd="0" m="1" x="213"/>
        <item sd="0" m="1" x="469"/>
        <item sd="0" m="1" x="326"/>
        <item sd="0" m="1" x="90"/>
        <item sd="0" m="1" x="335"/>
        <item sd="0" m="1" x="344"/>
        <item sd="0" m="1" x="109"/>
        <item sd="0" m="1" x="356"/>
        <item sd="0" m="1" x="119"/>
        <item sd="0" m="1" x="368"/>
        <item sd="0" m="1" x="131"/>
        <item sd="0" m="1" x="383"/>
        <item sd="0" m="1" x="393"/>
        <item sd="0" m="1" x="153"/>
        <item sd="0" m="1" x="404"/>
        <item sd="0" m="1" x="165"/>
        <item sd="0" m="1" x="413"/>
        <item sd="0" m="1" x="187"/>
        <item sd="0" m="1" x="438"/>
        <item sd="0" m="1" x="197"/>
        <item sd="0" m="1" x="449"/>
        <item sd="0" m="1" x="215"/>
        <item sd="0" m="1" x="471"/>
        <item sd="0" m="1" x="223"/>
        <item sd="0" m="1" x="480"/>
        <item sd="0" m="1" x="232"/>
        <item sd="0" m="1" x="346"/>
        <item sd="0" m="1" x="358"/>
        <item sd="0" m="1" x="121"/>
        <item sd="0" m="1" x="370"/>
        <item sd="0" m="1" x="132"/>
        <item sd="0" m="1" x="385"/>
        <item sd="0" m="1" x="143"/>
        <item sd="0" m="1" x="155"/>
        <item sd="0" m="1" x="406"/>
        <item sd="0" m="1" x="166"/>
        <item sd="0" m="1" x="415"/>
        <item sd="0" m="1" x="178"/>
        <item sd="0" m="1" x="428"/>
        <item sd="0" m="1" x="440"/>
        <item sd="0" m="1" x="199"/>
        <item sd="0" m="1" x="450"/>
        <item sd="0" m="1" x="461"/>
        <item sd="0" m="1" x="217"/>
        <item sd="0" m="1" x="225"/>
        <item sd="0" m="1" x="482"/>
        <item sd="0" m="1" x="234"/>
        <item sd="0" m="1" x="487"/>
        <item sd="0" m="1" x="242"/>
        <item sd="0" m="1" x="493"/>
        <item sd="0" m="1" x="500"/>
        <item sd="0" m="1" x="372"/>
        <item sd="0" m="1" x="134"/>
        <item sd="0" m="1" x="386"/>
        <item sd="0" m="1" x="145"/>
        <item sd="0" m="1" x="396"/>
        <item sd="0" m="1" x="407"/>
        <item sd="0" m="1" x="168"/>
        <item sd="0" m="1" x="417"/>
        <item sd="0" m="1" x="179"/>
        <item sd="0" m="1" x="430"/>
        <item sd="0" m="1" x="190"/>
        <item sd="0" m="1" x="201"/>
        <item sd="0" m="1" x="452"/>
        <item sd="0" m="1" x="208"/>
        <item sd="0" m="1" x="463"/>
        <item sd="0" m="1" x="219"/>
        <item sd="0" m="1" x="474"/>
        <item sd="0" m="1" x="236"/>
        <item sd="0" m="1" x="489"/>
        <item sd="0" m="1" x="243"/>
        <item sd="0" m="1" x="495"/>
        <item sd="0" m="1" x="247"/>
        <item sd="0" m="1" x="253"/>
        <item sd="0" m="1" x="507"/>
        <item sd="0" m="1" x="257"/>
        <item sd="0" m="1" x="513"/>
        <item sd="0" m="1" x="398"/>
        <item sd="0" m="1" x="158"/>
        <item sd="0" m="1" x="170"/>
        <item sd="0" m="1" x="419"/>
        <item sd="0" m="1" x="181"/>
        <item sd="0" m="1" x="431"/>
        <item sd="0" m="1" x="192"/>
        <item sd="0" m="1" x="443"/>
        <item sd="0" m="1" x="454"/>
        <item sd="0" m="1" x="210"/>
        <item sd="0" m="1" x="465"/>
        <item sd="0" m="1" x="476"/>
        <item sd="0" m="1" x="228"/>
        <item sd="0" m="1" x="238"/>
        <item sd="0" m="1" x="491"/>
        <item sd="0" m="1" x="245"/>
        <item sd="0" m="1" x="497"/>
        <item sd="0" m="1" x="249"/>
        <item sd="0" m="1" x="503"/>
        <item sd="0" m="1" x="509"/>
        <item sd="0" m="1" x="259"/>
        <item sd="0" m="1" x="515"/>
        <item sd="0" m="1" x="262"/>
        <item sd="0" m="1" x="27"/>
        <item sd="0" m="1" x="266"/>
        <item sd="0" m="1" x="183"/>
        <item sd="0" m="1" x="433"/>
        <item sd="0" m="1" x="193"/>
        <item sd="0" m="1" x="445"/>
        <item sd="0" m="1" x="204"/>
        <item sd="0" m="1" x="456"/>
        <item sd="0" m="1" x="466"/>
        <item sd="0" m="1" x="220"/>
        <item sd="0" m="1" x="477"/>
        <item sd="0" m="1" x="229"/>
        <item sd="0" m="1" x="239"/>
        <item sd="0" m="1" x="498"/>
        <item sd="0" m="1" x="250"/>
        <item sd="0" m="1" x="504"/>
        <item sd="0" m="1" x="255"/>
        <item sd="0" m="1" x="510"/>
        <item sd="0" m="1" x="516"/>
        <item sd="0" m="1" x="263"/>
        <item sd="0" m="1" x="28"/>
        <item sd="0" m="1" x="267"/>
        <item sd="0" m="1" x="31"/>
        <item sd="0" m="1" x="270"/>
        <item sd="0" m="1" x="34"/>
        <item sd="0" m="1" x="274"/>
        <item sd="0" m="1" x="38"/>
        <item sd="0" m="1" x="446"/>
        <item sd="0" m="1" x="205"/>
        <item sd="0" m="1" x="457"/>
        <item sd="0" m="1" x="212"/>
        <item sd="0" m="1" x="467"/>
        <item sd="0" m="1" x="221"/>
        <item sd="0" m="1" x="478"/>
        <item sd="0" m="1" x="230"/>
        <item sd="0" m="1" x="485"/>
        <item sd="0" m="1" x="240"/>
        <item sd="0" m="1" x="251"/>
        <item sd="0" m="1" x="505"/>
        <item sd="0" m="1" x="256"/>
        <item sd="0" m="1" x="511"/>
        <item sd="0" m="1" x="260"/>
        <item sd="0" m="1" x="517"/>
        <item sd="0" m="1" x="264"/>
        <item sd="0" m="1" x="29"/>
        <item sd="0" m="1" x="268"/>
        <item sd="0" m="1" x="32"/>
        <item sd="0" m="1" x="271"/>
        <item sd="0" m="1" x="35"/>
        <item sd="0" m="1" x="275"/>
        <item sd="0" m="1" x="39"/>
        <item sd="0" m="1" x="278"/>
        <item sd="0" m="1" x="42"/>
        <item sd="0" m="1" x="281"/>
        <item sd="0" m="1" x="468"/>
        <item sd="0" m="1" x="222"/>
        <item sd="0" m="1" x="479"/>
        <item sd="0" m="1" x="231"/>
        <item sd="0" m="1" x="486"/>
        <item sd="0" m="1" x="241"/>
        <item sd="0" m="1" x="492"/>
        <item sd="0" m="1" x="499"/>
        <item sd="0" m="1" x="252"/>
        <item sd="0" m="1" x="506"/>
        <item sd="0" m="1" x="512"/>
        <item sd="0" m="1" x="261"/>
        <item sd="0" m="1" x="518"/>
        <item sd="0" m="1" x="265"/>
        <item sd="0" m="1" x="30"/>
        <item sd="0" m="1" x="269"/>
        <item sd="0" m="1" x="33"/>
        <item sd="0" m="1" x="272"/>
        <item sd="0" m="1" x="36"/>
        <item sd="0" m="1" x="276"/>
        <item sd="0" m="1" x="40"/>
        <item sd="0" m="1" x="282"/>
        <item sd="0" m="1" x="45"/>
        <item sd="0" m="1" x="285"/>
        <item sd="0" m="1" x="48"/>
        <item sd="0" m="1" x="290"/>
        <item sd="0" m="1" x="53"/>
        <item sd="0" m="1" x="273"/>
        <item sd="0" m="1" x="37"/>
        <item sd="0" m="1" x="277"/>
        <item sd="0" m="1" x="41"/>
        <item sd="0" m="1" x="279"/>
        <item sd="0" m="1" x="43"/>
        <item sd="0" m="1" x="283"/>
        <item sd="0" m="1" x="46"/>
        <item sd="0" m="1" x="286"/>
        <item sd="0" m="1" x="49"/>
        <item sd="0" m="1" x="291"/>
        <item sd="0" m="1" x="54"/>
        <item sd="0" m="1" x="295"/>
        <item sd="0" m="1" x="300"/>
        <item sd="0" m="1" x="62"/>
        <item sd="0" m="1" x="306"/>
        <item sd="0" m="1" x="67"/>
        <item sd="0" m="1" x="313"/>
        <item sd="0" m="1" x="74"/>
        <item sd="0" m="1" x="82"/>
        <item sd="0" m="1" x="328"/>
        <item sd="0" m="1" x="91"/>
        <item sd="0" m="1" x="336"/>
        <item sd="0" m="1" x="100"/>
        <item sd="0" m="1" x="347"/>
        <item sd="0" m="1" x="112"/>
        <item sd="0" m="1" x="360"/>
        <item sd="0" m="1" x="123"/>
        <item sd="0" m="1" x="374"/>
        <item sd="0" m="1" x="280"/>
        <item sd="0" m="1" x="44"/>
        <item sd="0" m="1" x="284"/>
        <item sd="0" m="1" x="47"/>
        <item sd="0" m="1" x="287"/>
        <item sd="0" m="1" x="50"/>
        <item sd="0" m="1" x="292"/>
        <item sd="0" m="1" x="55"/>
        <item sd="0" m="1" x="296"/>
        <item sd="0" m="1" x="69"/>
        <item sd="0" m="1" x="315"/>
        <item sd="0" m="1" x="76"/>
        <item sd="0" m="1" x="321"/>
        <item sd="0" m="1" x="329"/>
        <item sd="0" m="1" x="92"/>
        <item sd="0" m="1" x="338"/>
        <item sd="0" m="1" x="102"/>
        <item sd="0" m="1" x="349"/>
        <item sd="0" m="1" x="114"/>
        <item sd="0" m="1" x="125"/>
        <item sd="0" m="1" x="376"/>
        <item sd="0" m="1" x="137"/>
        <item sd="0" m="1" x="388"/>
        <item sd="0" m="1" x="289"/>
        <item sd="0" m="1" x="52"/>
        <item sd="0" m="1" x="294"/>
        <item sd="0" m="1" x="57"/>
        <item sd="0" m="1" x="297"/>
        <item sd="0" m="1" x="59"/>
        <item sd="0" m="1" x="303"/>
        <item sd="0" m="1" x="64"/>
        <item sd="0" m="1" x="309"/>
        <item sd="0" m="1" x="317"/>
        <item sd="0" m="1" x="77"/>
        <item sd="0" m="1" x="323"/>
        <item sd="0" m="1" x="85"/>
        <item sd="0" m="1" x="331"/>
        <item sd="0" m="1" x="94"/>
        <item sd="0" m="1" x="104"/>
        <item sd="0" m="1" x="351"/>
        <item sd="0" m="1" x="115"/>
        <item sd="0" m="1" x="363"/>
        <item sd="0" m="1" x="127"/>
        <item sd="0" m="1" x="378"/>
        <item sd="0" m="1" x="148"/>
        <item sd="0" m="1" x="400"/>
        <item sd="0" m="1" x="173"/>
        <item sd="0" m="1" x="422"/>
        <item sd="0" m="1" x="299"/>
        <item sd="0" m="1" x="61"/>
        <item sd="0" m="1" x="305"/>
        <item sd="0" m="1" x="66"/>
        <item sd="0" m="1" x="311"/>
        <item sd="0" m="1" x="71"/>
        <item sd="0" m="1" x="79"/>
        <item sd="0" m="1" x="324"/>
        <item sd="0" m="1" x="87"/>
        <item sd="0" m="1" x="96"/>
        <item sd="0" m="1" x="341"/>
        <item sd="0" m="1" x="106"/>
        <item sd="0" m="1" x="353"/>
        <item sd="0" m="1" x="117"/>
        <item sd="0" m="1" x="365"/>
        <item sd="0" m="1" x="129"/>
        <item sd="0" m="1" x="380"/>
        <item sd="0" m="1" x="140"/>
        <item sd="0" m="1" x="150"/>
        <item sd="0" m="1" x="402"/>
        <item sd="0" m="1" x="162"/>
        <item sd="0" m="1" x="411"/>
        <item sd="0" m="1" x="175"/>
        <item sd="0" m="1" x="424"/>
        <item sd="0" m="1" x="435"/>
        <item sd="0" m="1" x="195"/>
        <item sd="0" m="1" x="73"/>
        <item sd="0" m="1" x="319"/>
        <item sd="0" m="1" x="81"/>
        <item sd="0" m="1" x="89"/>
        <item sd="0" m="1" x="334"/>
        <item sd="0" m="1" x="98"/>
        <item sd="0" m="1" x="343"/>
        <item sd="0" m="1" x="108"/>
        <item sd="0" m="1" x="355"/>
        <item sd="0" m="1" x="367"/>
        <item sd="0" m="1" x="130"/>
        <item sd="0" m="1" x="382"/>
        <item sd="0" m="1" x="142"/>
        <item sd="0" m="1" x="392"/>
        <item sd="0" m="1" x="152"/>
        <item sd="0" m="1" x="164"/>
        <item sd="0" m="1" x="412"/>
        <item sd="0" m="1" x="176"/>
        <item sd="0" m="1" x="426"/>
        <item sd="0" m="1" x="186"/>
        <item sd="0" m="1" x="437"/>
        <item sd="0" m="1" x="448"/>
        <item sd="0" m="1" x="206"/>
        <item sd="0" m="1" x="459"/>
        <item sd="0" m="1" x="214"/>
        <item sd="0" m="1" x="470"/>
        <item sd="0" m="1" x="327"/>
        <item sd="0" m="1" x="99"/>
        <item sd="0" m="1" x="345"/>
        <item sd="0" m="1" x="110"/>
        <item sd="0" m="1" x="357"/>
        <item sd="0" m="1" x="120"/>
        <item sd="0" m="1" x="369"/>
        <item sd="0" m="1" x="384"/>
        <item sd="0" m="1" x="394"/>
        <item sd="0" m="1" x="154"/>
        <item sd="0" m="1" x="405"/>
        <item sd="0" m="1" x="414"/>
        <item sd="0" m="1" x="177"/>
        <item sd="0" m="1" x="427"/>
        <item sd="0" m="1" x="188"/>
        <item sd="0" m="1" x="439"/>
        <item sd="0" m="1" x="198"/>
        <item sd="0" m="1" x="207"/>
        <item sd="0" m="1" x="460"/>
        <item sd="0" m="1" x="216"/>
        <item sd="0" m="1" x="472"/>
        <item sd="0" m="1" x="224"/>
        <item sd="0" m="1" x="481"/>
        <item sd="0" m="1" x="233"/>
        <item sd="0" m="1" x="111"/>
        <item sd="0" m="1" x="359"/>
        <item sd="0" m="1" x="122"/>
        <item sd="0" m="1" x="371"/>
        <item sd="0" m="1" x="133"/>
        <item sd="0" m="1" x="144"/>
        <item sd="0" m="1" x="395"/>
        <item sd="0" m="1" x="156"/>
        <item sd="0" m="1" x="167"/>
        <item sd="0" m="1" x="416"/>
        <item sd="0" m="1" x="429"/>
        <item sd="0" m="1" x="189"/>
        <item sd="0" m="1" x="441"/>
        <item sd="0" m="1" x="200"/>
        <item sd="0" m="1" x="451"/>
        <item sd="0" m="1" x="462"/>
        <item sd="0" m="1" x="218"/>
        <item sd="0" m="1" x="473"/>
        <item sd="0" m="1" x="226"/>
        <item sd="0" m="1" x="483"/>
        <item sd="0" m="1" x="235"/>
        <item sd="0" m="1" x="488"/>
        <item sd="0" m="1" x="494"/>
        <item sd="0" m="1" x="246"/>
        <item sd="0" m="1" x="501"/>
        <item sd="0" m="1" x="373"/>
        <item sd="0" m="1" x="135"/>
        <item sd="0" m="1" x="387"/>
        <item sd="0" m="1" x="146"/>
        <item sd="0" m="1" x="397"/>
        <item sd="0" m="1" x="157"/>
        <item sd="0" m="1" x="169"/>
        <item sd="0" m="1" x="418"/>
        <item sd="0" m="1" x="180"/>
        <item sd="0" m="1" x="191"/>
        <item sd="0" m="1" x="442"/>
        <item sd="0" m="1" x="202"/>
        <item sd="0" m="1" x="453"/>
        <item sd="0" m="1" x="209"/>
        <item sd="0" m="1" x="464"/>
        <item sd="0" m="1" x="475"/>
        <item sd="0" m="1" x="227"/>
        <item sd="0" m="1" x="484"/>
        <item sd="0" m="1" x="237"/>
        <item sd="0" m="1" x="490"/>
        <item sd="0" m="1" x="244"/>
        <item sd="0" m="1" x="496"/>
        <item sd="0" m="1" x="248"/>
        <item sd="0" m="1" x="502"/>
        <item sd="0" m="1" x="254"/>
        <item sd="0" m="1" x="508"/>
        <item sd="0" m="1" x="258"/>
        <item sd="0" m="1" x="514"/>
        <item sd="0" m="1" x="159"/>
        <item sd="0" m="1" x="408"/>
        <item sd="0" m="1" x="171"/>
        <item sd="0" m="1" x="420"/>
        <item sd="0" m="1" x="182"/>
        <item sd="0" m="1" x="432"/>
        <item sd="0" m="1" x="444"/>
        <item sd="0" m="1" x="203"/>
        <item sd="0" m="1" x="455"/>
        <item sd="0" m="1" x="211"/>
        <item x="0"/>
        <item x="1"/>
        <item x="2"/>
        <item x="3"/>
        <item x="4"/>
        <item x="7"/>
        <item x="5"/>
        <item x="6"/>
        <item x="8"/>
        <item x="9"/>
        <item x="10"/>
        <item x="11"/>
        <item x="13"/>
        <item x="12"/>
        <item x="14"/>
        <item x="15"/>
        <item x="16"/>
        <item x="17"/>
        <item x="18"/>
        <item x="19"/>
        <item x="20"/>
        <item x="21"/>
        <item x="22"/>
        <item x="25"/>
        <item x="23"/>
        <item x="24"/>
        <item x="26"/>
        <item t="default" sd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4" showAll="0" defaultSubtotal="0"/>
    <pivotField showAll="0"/>
  </pivotFields>
  <rowFields count="2">
    <field x="91"/>
    <field x="1"/>
  </rowFields>
  <rowItems count="165">
    <i>
      <x v="492"/>
    </i>
    <i r="1">
      <x v="62"/>
    </i>
    <i r="1">
      <x v="70"/>
    </i>
    <i r="1">
      <x v="73"/>
    </i>
    <i r="1">
      <x v="77"/>
    </i>
    <i r="1">
      <x v="80"/>
    </i>
    <i>
      <x v="493"/>
    </i>
    <i r="1">
      <x v="47"/>
    </i>
    <i r="1">
      <x v="91"/>
    </i>
    <i r="1">
      <x v="103"/>
    </i>
    <i r="1">
      <x v="110"/>
    </i>
    <i r="1">
      <x v="124"/>
    </i>
    <i r="1">
      <x v="125"/>
    </i>
    <i>
      <x v="494"/>
    </i>
    <i r="1">
      <x v="22"/>
    </i>
    <i r="1">
      <x v="44"/>
    </i>
    <i r="1">
      <x v="55"/>
    </i>
    <i r="1">
      <x v="67"/>
    </i>
    <i r="1">
      <x v="74"/>
    </i>
    <i r="1">
      <x v="81"/>
    </i>
    <i>
      <x v="495"/>
    </i>
    <i r="1">
      <x v="10"/>
    </i>
    <i r="1">
      <x v="14"/>
    </i>
    <i r="1">
      <x v="24"/>
    </i>
    <i r="1">
      <x v="54"/>
    </i>
    <i r="1">
      <x v="68"/>
    </i>
    <i r="1">
      <x v="126"/>
    </i>
    <i>
      <x v="496"/>
    </i>
    <i r="1">
      <x v="3"/>
    </i>
    <i r="1">
      <x v="11"/>
    </i>
    <i r="1">
      <x v="12"/>
    </i>
    <i r="1">
      <x v="37"/>
    </i>
    <i r="1">
      <x v="96"/>
    </i>
    <i>
      <x v="497"/>
    </i>
    <i r="1">
      <x v="65"/>
    </i>
    <i r="1">
      <x v="79"/>
    </i>
    <i r="1">
      <x v="112"/>
    </i>
    <i>
      <x v="498"/>
    </i>
    <i r="1">
      <x v="9"/>
    </i>
    <i r="1">
      <x v="41"/>
    </i>
    <i r="1">
      <x v="46"/>
    </i>
    <i r="1">
      <x v="106"/>
    </i>
    <i>
      <x v="499"/>
    </i>
    <i r="1">
      <x v="13"/>
    </i>
    <i>
      <x v="500"/>
    </i>
    <i r="1">
      <x v="71"/>
    </i>
    <i r="1">
      <x v="78"/>
    </i>
    <i r="1">
      <x v="108"/>
    </i>
    <i r="1">
      <x v="116"/>
    </i>
    <i>
      <x v="501"/>
    </i>
    <i r="1">
      <x v="83"/>
    </i>
    <i r="1">
      <x v="105"/>
    </i>
    <i r="1">
      <x v="115"/>
    </i>
    <i>
      <x v="502"/>
    </i>
    <i r="1">
      <x v="36"/>
    </i>
    <i r="1">
      <x v="42"/>
    </i>
    <i r="1">
      <x v="49"/>
    </i>
    <i r="1">
      <x v="52"/>
    </i>
    <i r="1">
      <x v="53"/>
    </i>
    <i r="1">
      <x v="93"/>
    </i>
    <i r="1">
      <x v="102"/>
    </i>
    <i r="1">
      <x v="109"/>
    </i>
    <i>
      <x v="503"/>
    </i>
    <i r="1">
      <x v="39"/>
    </i>
    <i r="1">
      <x v="63"/>
    </i>
    <i r="1">
      <x v="104"/>
    </i>
    <i r="1">
      <x v="121"/>
    </i>
    <i>
      <x v="504"/>
    </i>
    <i r="1">
      <x/>
    </i>
    <i r="1">
      <x v="1"/>
    </i>
    <i r="1">
      <x v="2"/>
    </i>
    <i r="1">
      <x v="40"/>
    </i>
    <i r="1">
      <x v="45"/>
    </i>
    <i r="1">
      <x v="48"/>
    </i>
    <i r="1">
      <x v="92"/>
    </i>
    <i>
      <x v="505"/>
    </i>
    <i r="1">
      <x v="4"/>
    </i>
    <i r="1">
      <x v="33"/>
    </i>
    <i r="1">
      <x v="107"/>
    </i>
    <i>
      <x v="506"/>
    </i>
    <i r="1">
      <x v="16"/>
    </i>
    <i r="1">
      <x v="17"/>
    </i>
    <i r="1">
      <x v="43"/>
    </i>
    <i r="1">
      <x v="84"/>
    </i>
    <i r="1">
      <x v="89"/>
    </i>
    <i r="1">
      <x v="114"/>
    </i>
    <i>
      <x v="507"/>
    </i>
    <i r="1">
      <x v="5"/>
    </i>
    <i r="1">
      <x v="75"/>
    </i>
    <i r="1">
      <x v="113"/>
    </i>
    <i r="1">
      <x v="120"/>
    </i>
    <i>
      <x v="508"/>
    </i>
    <i r="1">
      <x/>
    </i>
    <i r="1">
      <x v="2"/>
    </i>
    <i r="1">
      <x v="35"/>
    </i>
    <i r="1">
      <x v="50"/>
    </i>
    <i r="1">
      <x v="64"/>
    </i>
    <i r="1">
      <x v="66"/>
    </i>
    <i r="1">
      <x v="111"/>
    </i>
    <i>
      <x v="509"/>
    </i>
    <i r="1">
      <x v="20"/>
    </i>
    <i r="1">
      <x v="72"/>
    </i>
    <i r="1">
      <x v="76"/>
    </i>
    <i r="1">
      <x v="82"/>
    </i>
    <i>
      <x v="510"/>
    </i>
    <i r="1">
      <x v="3"/>
    </i>
    <i r="1">
      <x v="4"/>
    </i>
    <i r="1">
      <x v="28"/>
    </i>
    <i r="1">
      <x v="31"/>
    </i>
    <i r="1">
      <x v="38"/>
    </i>
    <i r="1">
      <x v="85"/>
    </i>
    <i r="1">
      <x v="90"/>
    </i>
    <i>
      <x v="511"/>
    </i>
    <i r="1">
      <x v="1"/>
    </i>
    <i r="1">
      <x v="4"/>
    </i>
    <i r="1">
      <x v="18"/>
    </i>
    <i r="1">
      <x v="19"/>
    </i>
    <i r="1">
      <x v="25"/>
    </i>
    <i r="1">
      <x v="30"/>
    </i>
    <i r="1">
      <x v="32"/>
    </i>
    <i>
      <x v="512"/>
    </i>
    <i r="1">
      <x/>
    </i>
    <i r="1">
      <x v="6"/>
    </i>
    <i r="1">
      <x v="29"/>
    </i>
    <i r="1">
      <x v="94"/>
    </i>
    <i r="1">
      <x v="97"/>
    </i>
    <i>
      <x v="513"/>
    </i>
    <i r="1">
      <x v="7"/>
    </i>
    <i r="1">
      <x v="26"/>
    </i>
    <i r="1">
      <x v="88"/>
    </i>
    <i r="1">
      <x v="100"/>
    </i>
    <i>
      <x v="514"/>
    </i>
    <i r="1">
      <x/>
    </i>
    <i r="1">
      <x v="51"/>
    </i>
    <i r="1">
      <x v="86"/>
    </i>
    <i r="1">
      <x v="87"/>
    </i>
    <i>
      <x v="515"/>
    </i>
    <i r="1">
      <x v="8"/>
    </i>
    <i r="1">
      <x v="15"/>
    </i>
    <i r="1">
      <x v="21"/>
    </i>
    <i r="1">
      <x v="60"/>
    </i>
    <i r="1">
      <x v="61"/>
    </i>
    <i r="1">
      <x v="69"/>
    </i>
    <i>
      <x v="516"/>
    </i>
    <i r="1">
      <x v="4"/>
    </i>
    <i r="1">
      <x v="27"/>
    </i>
    <i r="1">
      <x v="95"/>
    </i>
    <i r="1">
      <x v="98"/>
    </i>
    <i>
      <x v="517"/>
    </i>
    <i r="1">
      <x v="23"/>
    </i>
    <i r="1">
      <x v="34"/>
    </i>
    <i r="1">
      <x v="99"/>
    </i>
    <i r="1">
      <x v="101"/>
    </i>
    <i r="1">
      <x v="118"/>
    </i>
    <i r="1">
      <x v="119"/>
    </i>
    <i>
      <x v="518"/>
    </i>
    <i r="1">
      <x/>
    </i>
    <i r="1">
      <x v="56"/>
    </i>
    <i r="1">
      <x v="57"/>
    </i>
    <i r="1">
      <x v="58"/>
    </i>
    <i r="1">
      <x v="59"/>
    </i>
    <i r="1">
      <x v="117"/>
    </i>
    <i r="1">
      <x v="122"/>
    </i>
    <i r="1">
      <x v="12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uenta de Ciclo " fld="1" subtotal="count" baseField="0" baseItem="0"/>
    <dataField name="Suma de Medidores a leer" fld="5" baseField="52" baseItem="3"/>
    <dataField name="Suma de cantidad lectores requeridos " fld="15" baseField="89" baseItem="465"/>
  </dataFields>
  <formats count="114">
    <format dxfId="16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0">
      <pivotArea dataOnly="0" labelOnly="1" fieldPosition="0">
        <references count="1">
          <reference field="91" count="0"/>
        </references>
      </pivotArea>
    </format>
    <format dxfId="159">
      <pivotArea dataOnly="0" labelOnly="1" grandRow="1" outline="0" fieldPosition="0"/>
    </format>
    <format dxfId="158">
      <pivotArea dataOnly="0" labelOnly="1" fieldPosition="0">
        <references count="2">
          <reference field="1" count="50">
            <x v="0"/>
            <x v="1"/>
            <x v="3"/>
            <x v="9"/>
            <x v="10"/>
            <x v="11"/>
            <x v="12"/>
            <x v="13"/>
            <x v="14"/>
            <x v="22"/>
            <x v="24"/>
            <x v="36"/>
            <x v="37"/>
            <x v="41"/>
            <x v="42"/>
            <x v="44"/>
            <x v="46"/>
            <x v="47"/>
            <x v="49"/>
            <x v="54"/>
            <x v="55"/>
            <x v="62"/>
            <x v="65"/>
            <x v="67"/>
            <x v="68"/>
            <x v="70"/>
            <x v="71"/>
            <x v="73"/>
            <x v="74"/>
            <x v="77"/>
            <x v="78"/>
            <x v="79"/>
            <x v="80"/>
            <x v="81"/>
            <x v="83"/>
            <x v="91"/>
            <x v="93"/>
            <x v="96"/>
            <x v="103"/>
            <x v="104"/>
            <x v="105"/>
            <x v="106"/>
            <x v="108"/>
            <x v="110"/>
            <x v="112"/>
            <x v="115"/>
            <x v="116"/>
            <x v="124"/>
            <x v="125"/>
            <x v="126"/>
          </reference>
          <reference field="91" count="1" selected="0">
            <x v="0"/>
          </reference>
        </references>
      </pivotArea>
    </format>
    <format dxfId="157">
      <pivotArea dataOnly="0" labelOnly="1" fieldPosition="0">
        <references count="2">
          <reference field="1" count="48">
            <x v="0"/>
            <x v="1"/>
            <x v="2"/>
            <x v="3"/>
            <x v="4"/>
            <x v="5"/>
            <x v="6"/>
            <x v="16"/>
            <x v="17"/>
            <x v="18"/>
            <x v="19"/>
            <x v="20"/>
            <x v="25"/>
            <x v="28"/>
            <x v="30"/>
            <x v="31"/>
            <x v="32"/>
            <x v="33"/>
            <x v="35"/>
            <x v="38"/>
            <x v="39"/>
            <x v="40"/>
            <x v="43"/>
            <x v="45"/>
            <x v="48"/>
            <x v="50"/>
            <x v="52"/>
            <x v="53"/>
            <x v="63"/>
            <x v="64"/>
            <x v="66"/>
            <x v="72"/>
            <x v="75"/>
            <x v="76"/>
            <x v="82"/>
            <x v="84"/>
            <x v="85"/>
            <x v="89"/>
            <x v="90"/>
            <x v="92"/>
            <x v="102"/>
            <x v="107"/>
            <x v="109"/>
            <x v="111"/>
            <x v="113"/>
            <x v="114"/>
            <x v="120"/>
            <x v="121"/>
          </reference>
          <reference field="91" count="1" selected="0">
            <x v="10"/>
          </reference>
        </references>
      </pivotArea>
    </format>
    <format dxfId="156">
      <pivotArea dataOnly="0" labelOnly="1" fieldPosition="0">
        <references count="2">
          <reference field="1" count="35">
            <x v="0"/>
            <x v="1"/>
            <x v="4"/>
            <x v="7"/>
            <x v="8"/>
            <x v="15"/>
            <x v="21"/>
            <x v="23"/>
            <x v="26"/>
            <x v="27"/>
            <x v="29"/>
            <x v="34"/>
            <x v="51"/>
            <x v="56"/>
            <x v="57"/>
            <x v="58"/>
            <x v="59"/>
            <x v="60"/>
            <x v="61"/>
            <x v="69"/>
            <x v="86"/>
            <x v="87"/>
            <x v="88"/>
            <x v="94"/>
            <x v="95"/>
            <x v="97"/>
            <x v="98"/>
            <x v="99"/>
            <x v="100"/>
            <x v="101"/>
            <x v="117"/>
            <x v="118"/>
            <x v="119"/>
            <x v="122"/>
            <x v="123"/>
          </reference>
          <reference field="91" count="1" selected="0">
            <x v="19"/>
          </reference>
        </references>
      </pivotArea>
    </format>
    <format dxfId="155">
      <pivotArea field="91" type="button" dataOnly="0" labelOnly="1" outline="0" axis="axisRow" fieldPosition="0"/>
    </format>
    <format dxfId="154">
      <pivotArea collapsedLevelsAreSubtotals="1" fieldPosition="0">
        <references count="2">
          <reference field="4294967294" count="1" selected="0">
            <x v="1"/>
          </reference>
          <reference field="91" count="1">
            <x v="0"/>
          </reference>
        </references>
      </pivotArea>
    </format>
    <format dxfId="153">
      <pivotArea collapsedLevelsAreSubtotals="1" fieldPosition="0">
        <references count="2">
          <reference field="4294967294" count="1" selected="0">
            <x v="1"/>
          </reference>
          <reference field="91" count="1">
            <x v="1"/>
          </reference>
        </references>
      </pivotArea>
    </format>
    <format dxfId="152">
      <pivotArea collapsedLevelsAreSubtotals="1" fieldPosition="0">
        <references count="2">
          <reference field="4294967294" count="1" selected="0">
            <x v="1"/>
          </reference>
          <reference field="91" count="1">
            <x v="2"/>
          </reference>
        </references>
      </pivotArea>
    </format>
    <format dxfId="151">
      <pivotArea collapsedLevelsAreSubtotals="1" fieldPosition="0">
        <references count="2">
          <reference field="4294967294" count="1" selected="0">
            <x v="1"/>
          </reference>
          <reference field="91" count="1">
            <x v="3"/>
          </reference>
        </references>
      </pivotArea>
    </format>
    <format dxfId="150">
      <pivotArea collapsedLevelsAreSubtotals="1" fieldPosition="0">
        <references count="2">
          <reference field="4294967294" count="1" selected="0">
            <x v="1"/>
          </reference>
          <reference field="91" count="1">
            <x v="4"/>
          </reference>
        </references>
      </pivotArea>
    </format>
    <format dxfId="149">
      <pivotArea collapsedLevelsAreSubtotals="1" fieldPosition="0">
        <references count="2">
          <reference field="4294967294" count="1" selected="0">
            <x v="1"/>
          </reference>
          <reference field="91" count="1">
            <x v="5"/>
          </reference>
        </references>
      </pivotArea>
    </format>
    <format dxfId="148">
      <pivotArea collapsedLevelsAreSubtotals="1" fieldPosition="0">
        <references count="2">
          <reference field="4294967294" count="1" selected="0">
            <x v="1"/>
          </reference>
          <reference field="91" count="1">
            <x v="6"/>
          </reference>
        </references>
      </pivotArea>
    </format>
    <format dxfId="147">
      <pivotArea collapsedLevelsAreSubtotals="1" fieldPosition="0">
        <references count="2">
          <reference field="4294967294" count="1" selected="0">
            <x v="1"/>
          </reference>
          <reference field="91" count="1">
            <x v="7"/>
          </reference>
        </references>
      </pivotArea>
    </format>
    <format dxfId="146">
      <pivotArea collapsedLevelsAreSubtotals="1" fieldPosition="0">
        <references count="2">
          <reference field="4294967294" count="1" selected="0">
            <x v="1"/>
          </reference>
          <reference field="91" count="1">
            <x v="8"/>
          </reference>
        </references>
      </pivotArea>
    </format>
    <format dxfId="145">
      <pivotArea collapsedLevelsAreSubtotals="1" fieldPosition="0">
        <references count="2">
          <reference field="4294967294" count="1" selected="0">
            <x v="1"/>
          </reference>
          <reference field="91" count="1">
            <x v="9"/>
          </reference>
        </references>
      </pivotArea>
    </format>
    <format dxfId="144">
      <pivotArea collapsedLevelsAreSubtotals="1" fieldPosition="0">
        <references count="2">
          <reference field="4294967294" count="1" selected="0">
            <x v="1"/>
          </reference>
          <reference field="91" count="1">
            <x v="10"/>
          </reference>
        </references>
      </pivotArea>
    </format>
    <format dxfId="143">
      <pivotArea collapsedLevelsAreSubtotals="1" fieldPosition="0">
        <references count="2">
          <reference field="4294967294" count="1" selected="0">
            <x v="1"/>
          </reference>
          <reference field="91" count="1">
            <x v="11"/>
          </reference>
        </references>
      </pivotArea>
    </format>
    <format dxfId="142">
      <pivotArea collapsedLevelsAreSubtotals="1" fieldPosition="0">
        <references count="2">
          <reference field="4294967294" count="1" selected="0">
            <x v="1"/>
          </reference>
          <reference field="91" count="1">
            <x v="12"/>
          </reference>
        </references>
      </pivotArea>
    </format>
    <format dxfId="141">
      <pivotArea collapsedLevelsAreSubtotals="1" fieldPosition="0">
        <references count="2">
          <reference field="4294967294" count="1" selected="0">
            <x v="1"/>
          </reference>
          <reference field="91" count="1">
            <x v="13"/>
          </reference>
        </references>
      </pivotArea>
    </format>
    <format dxfId="140">
      <pivotArea collapsedLevelsAreSubtotals="1" fieldPosition="0">
        <references count="2">
          <reference field="4294967294" count="1" selected="0">
            <x v="1"/>
          </reference>
          <reference field="91" count="1">
            <x v="14"/>
          </reference>
        </references>
      </pivotArea>
    </format>
    <format dxfId="139">
      <pivotArea collapsedLevelsAreSubtotals="1" fieldPosition="0">
        <references count="2">
          <reference field="4294967294" count="1" selected="0">
            <x v="1"/>
          </reference>
          <reference field="91" count="1">
            <x v="15"/>
          </reference>
        </references>
      </pivotArea>
    </format>
    <format dxfId="138">
      <pivotArea collapsedLevelsAreSubtotals="1" fieldPosition="0">
        <references count="2">
          <reference field="4294967294" count="1" selected="0">
            <x v="1"/>
          </reference>
          <reference field="91" count="1">
            <x v="16"/>
          </reference>
        </references>
      </pivotArea>
    </format>
    <format dxfId="137">
      <pivotArea collapsedLevelsAreSubtotals="1" fieldPosition="0">
        <references count="2">
          <reference field="4294967294" count="1" selected="0">
            <x v="1"/>
          </reference>
          <reference field="91" count="1">
            <x v="17"/>
          </reference>
        </references>
      </pivotArea>
    </format>
    <format dxfId="136">
      <pivotArea collapsedLevelsAreSubtotals="1" fieldPosition="0">
        <references count="2">
          <reference field="4294967294" count="1" selected="0">
            <x v="1"/>
          </reference>
          <reference field="91" count="1">
            <x v="18"/>
          </reference>
        </references>
      </pivotArea>
    </format>
    <format dxfId="135">
      <pivotArea collapsedLevelsAreSubtotals="1" fieldPosition="0">
        <references count="2">
          <reference field="4294967294" count="1" selected="0">
            <x v="1"/>
          </reference>
          <reference field="91" count="1">
            <x v="19"/>
          </reference>
        </references>
      </pivotArea>
    </format>
    <format dxfId="134">
      <pivotArea collapsedLevelsAreSubtotals="1" fieldPosition="0">
        <references count="2">
          <reference field="4294967294" count="1" selected="0">
            <x v="1"/>
          </reference>
          <reference field="91" count="1">
            <x v="20"/>
          </reference>
        </references>
      </pivotArea>
    </format>
    <format dxfId="133">
      <pivotArea collapsedLevelsAreSubtotals="1" fieldPosition="0">
        <references count="2">
          <reference field="4294967294" count="1" selected="0">
            <x v="1"/>
          </reference>
          <reference field="91" count="1">
            <x v="21"/>
          </reference>
        </references>
      </pivotArea>
    </format>
    <format dxfId="132">
      <pivotArea collapsedLevelsAreSubtotals="1" fieldPosition="0">
        <references count="2">
          <reference field="4294967294" count="1" selected="0">
            <x v="1"/>
          </reference>
          <reference field="91" count="1">
            <x v="22"/>
          </reference>
        </references>
      </pivotArea>
    </format>
    <format dxfId="131">
      <pivotArea collapsedLevelsAreSubtotals="1" fieldPosition="0">
        <references count="2">
          <reference field="4294967294" count="1" selected="0">
            <x v="1"/>
          </reference>
          <reference field="91" count="1">
            <x v="23"/>
          </reference>
        </references>
      </pivotArea>
    </format>
    <format dxfId="130">
      <pivotArea collapsedLevelsAreSubtotals="1" fieldPosition="0">
        <references count="2">
          <reference field="4294967294" count="1" selected="0">
            <x v="1"/>
          </reference>
          <reference field="91" count="1">
            <x v="24"/>
          </reference>
        </references>
      </pivotArea>
    </format>
    <format dxfId="129">
      <pivotArea collapsedLevelsAreSubtotals="1" fieldPosition="0">
        <references count="2">
          <reference field="4294967294" count="1" selected="0">
            <x v="1"/>
          </reference>
          <reference field="91" count="1">
            <x v="25"/>
          </reference>
        </references>
      </pivotArea>
    </format>
    <format dxfId="12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7">
      <pivotArea collapsedLevelsAreSubtotals="1" fieldPosition="0">
        <references count="2">
          <reference field="4294967294" count="1" selected="0">
            <x v="1"/>
          </reference>
          <reference field="91" count="1">
            <x v="26"/>
          </reference>
        </references>
      </pivotArea>
    </format>
    <format dxfId="126">
      <pivotArea collapsedLevelsAreSubtotals="1" fieldPosition="0">
        <references count="2">
          <reference field="4294967294" count="1" selected="0">
            <x v="1"/>
          </reference>
          <reference field="91" count="1">
            <x v="27"/>
          </reference>
        </references>
      </pivotArea>
    </format>
    <format dxfId="125">
      <pivotArea collapsedLevelsAreSubtotals="1" fieldPosition="0">
        <references count="2">
          <reference field="4294967294" count="1" selected="0">
            <x v="1"/>
          </reference>
          <reference field="91" count="1">
            <x v="28"/>
          </reference>
        </references>
      </pivotArea>
    </format>
    <format dxfId="124">
      <pivotArea collapsedLevelsAreSubtotals="1" fieldPosition="0">
        <references count="2">
          <reference field="4294967294" count="1" selected="0">
            <x v="1"/>
          </reference>
          <reference field="91" count="1">
            <x v="29"/>
          </reference>
        </references>
      </pivotArea>
    </format>
    <format dxfId="123">
      <pivotArea collapsedLevelsAreSubtotals="1" fieldPosition="0">
        <references count="2">
          <reference field="4294967294" count="1" selected="0">
            <x v="1"/>
          </reference>
          <reference field="91" count="1">
            <x v="30"/>
          </reference>
        </references>
      </pivotArea>
    </format>
    <format dxfId="122">
      <pivotArea collapsedLevelsAreSubtotals="1" fieldPosition="0">
        <references count="2">
          <reference field="4294967294" count="1" selected="0">
            <x v="1"/>
          </reference>
          <reference field="91" count="1">
            <x v="31"/>
          </reference>
        </references>
      </pivotArea>
    </format>
    <format dxfId="121">
      <pivotArea collapsedLevelsAreSubtotals="1" fieldPosition="0">
        <references count="2">
          <reference field="4294967294" count="1" selected="0">
            <x v="1"/>
          </reference>
          <reference field="91" count="1">
            <x v="32"/>
          </reference>
        </references>
      </pivotArea>
    </format>
    <format dxfId="120">
      <pivotArea collapsedLevelsAreSubtotals="1" fieldPosition="0">
        <references count="2">
          <reference field="4294967294" count="1" selected="0">
            <x v="1"/>
          </reference>
          <reference field="91" count="1">
            <x v="33"/>
          </reference>
        </references>
      </pivotArea>
    </format>
    <format dxfId="119">
      <pivotArea collapsedLevelsAreSubtotals="1" fieldPosition="0">
        <references count="2">
          <reference field="4294967294" count="1" selected="0">
            <x v="1"/>
          </reference>
          <reference field="91" count="1">
            <x v="35"/>
          </reference>
        </references>
      </pivotArea>
    </format>
    <format dxfId="118">
      <pivotArea collapsedLevelsAreSubtotals="1" fieldPosition="0">
        <references count="2">
          <reference field="4294967294" count="1" selected="0">
            <x v="1"/>
          </reference>
          <reference field="91" count="1">
            <x v="34"/>
          </reference>
        </references>
      </pivotArea>
    </format>
    <format dxfId="117">
      <pivotArea collapsedLevelsAreSubtotals="1" fieldPosition="0">
        <references count="2">
          <reference field="4294967294" count="1" selected="0">
            <x v="1"/>
          </reference>
          <reference field="91" count="1">
            <x v="36"/>
          </reference>
        </references>
      </pivotArea>
    </format>
    <format dxfId="116">
      <pivotArea collapsedLevelsAreSubtotals="1" fieldPosition="0">
        <references count="2">
          <reference field="4294967294" count="1" selected="0">
            <x v="1"/>
          </reference>
          <reference field="91" count="1">
            <x v="38"/>
          </reference>
        </references>
      </pivotArea>
    </format>
    <format dxfId="115">
      <pivotArea collapsedLevelsAreSubtotals="1" fieldPosition="0">
        <references count="2">
          <reference field="4294967294" count="1" selected="0">
            <x v="1"/>
          </reference>
          <reference field="91" count="1">
            <x v="39"/>
          </reference>
        </references>
      </pivotArea>
    </format>
    <format dxfId="114">
      <pivotArea collapsedLevelsAreSubtotals="1" fieldPosition="0">
        <references count="2">
          <reference field="4294967294" count="1" selected="0">
            <x v="1"/>
          </reference>
          <reference field="91" count="1">
            <x v="40"/>
          </reference>
        </references>
      </pivotArea>
    </format>
    <format dxfId="113">
      <pivotArea collapsedLevelsAreSubtotals="1" fieldPosition="0">
        <references count="2">
          <reference field="4294967294" count="1" selected="0">
            <x v="1"/>
          </reference>
          <reference field="91" count="1">
            <x v="41"/>
          </reference>
        </references>
      </pivotArea>
    </format>
    <format dxfId="112">
      <pivotArea collapsedLevelsAreSubtotals="1" fieldPosition="0">
        <references count="2">
          <reference field="4294967294" count="1" selected="0">
            <x v="1"/>
          </reference>
          <reference field="91" count="1">
            <x v="42"/>
          </reference>
        </references>
      </pivotArea>
    </format>
    <format dxfId="111">
      <pivotArea collapsedLevelsAreSubtotals="1" fieldPosition="0">
        <references count="2">
          <reference field="4294967294" count="1" selected="0">
            <x v="1"/>
          </reference>
          <reference field="91" count="1">
            <x v="43"/>
          </reference>
        </references>
      </pivotArea>
    </format>
    <format dxfId="110">
      <pivotArea collapsedLevelsAreSubtotals="1" fieldPosition="0">
        <references count="2">
          <reference field="4294967294" count="1" selected="0">
            <x v="1"/>
          </reference>
          <reference field="91" count="1">
            <x v="45"/>
          </reference>
        </references>
      </pivotArea>
    </format>
    <format dxfId="109">
      <pivotArea collapsedLevelsAreSubtotals="1" fieldPosition="0">
        <references count="2">
          <reference field="4294967294" count="1" selected="0">
            <x v="1"/>
          </reference>
          <reference field="91" count="1">
            <x v="44"/>
          </reference>
        </references>
      </pivotArea>
    </format>
    <format dxfId="108">
      <pivotArea collapsedLevelsAreSubtotals="1" fieldPosition="0">
        <references count="2">
          <reference field="4294967294" count="1" selected="0">
            <x v="1"/>
          </reference>
          <reference field="91" count="1">
            <x v="46"/>
          </reference>
        </references>
      </pivotArea>
    </format>
    <format dxfId="107">
      <pivotArea collapsedLevelsAreSubtotals="1" fieldPosition="0">
        <references count="2">
          <reference field="4294967294" count="1" selected="0">
            <x v="1"/>
          </reference>
          <reference field="91" count="1">
            <x v="47"/>
          </reference>
        </references>
      </pivotArea>
    </format>
    <format dxfId="106">
      <pivotArea collapsedLevelsAreSubtotals="1" fieldPosition="0">
        <references count="2">
          <reference field="4294967294" count="1" selected="0">
            <x v="1"/>
          </reference>
          <reference field="91" count="1">
            <x v="48"/>
          </reference>
        </references>
      </pivotArea>
    </format>
    <format dxfId="105">
      <pivotArea collapsedLevelsAreSubtotals="1" fieldPosition="0">
        <references count="2">
          <reference field="4294967294" count="1" selected="0">
            <x v="1"/>
          </reference>
          <reference field="91" count="1">
            <x v="49"/>
          </reference>
        </references>
      </pivotArea>
    </format>
    <format dxfId="104">
      <pivotArea collapsedLevelsAreSubtotals="1" fieldPosition="0">
        <references count="2">
          <reference field="4294967294" count="1" selected="0">
            <x v="1"/>
          </reference>
          <reference field="91" count="1">
            <x v="50"/>
          </reference>
        </references>
      </pivotArea>
    </format>
    <format dxfId="103">
      <pivotArea collapsedLevelsAreSubtotals="1" fieldPosition="0">
        <references count="2">
          <reference field="4294967294" count="1" selected="0">
            <x v="1"/>
          </reference>
          <reference field="91" count="1">
            <x v="51"/>
          </reference>
        </references>
      </pivotArea>
    </format>
    <format dxfId="102">
      <pivotArea collapsedLevelsAreSubtotals="1" fieldPosition="0">
        <references count="2">
          <reference field="4294967294" count="1" selected="0">
            <x v="1"/>
          </reference>
          <reference field="91" count="1">
            <x v="52"/>
          </reference>
        </references>
      </pivotArea>
    </format>
    <format dxfId="101">
      <pivotArea field="9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00">
      <pivotArea collapsedLevelsAreSubtotals="1" fieldPosition="0">
        <references count="2">
          <reference field="4294967294" count="1" selected="0">
            <x v="1"/>
          </reference>
          <reference field="91" count="1">
            <x v="37"/>
          </reference>
        </references>
      </pivotArea>
    </format>
    <format dxfId="99">
      <pivotArea collapsedLevelsAreSubtotals="1" fieldPosition="0">
        <references count="2">
          <reference field="4294967294" count="1" selected="0">
            <x v="1"/>
          </reference>
          <reference field="91" count="1">
            <x v="259"/>
          </reference>
        </references>
      </pivotArea>
    </format>
    <format dxfId="98">
      <pivotArea collapsedLevelsAreSubtotals="1" fieldPosition="0">
        <references count="2">
          <reference field="4294967294" count="1" selected="0">
            <x v="1"/>
          </reference>
          <reference field="91" count="1">
            <x v="260"/>
          </reference>
        </references>
      </pivotArea>
    </format>
    <format dxfId="97">
      <pivotArea collapsedLevelsAreSubtotals="1" fieldPosition="0">
        <references count="2">
          <reference field="4294967294" count="1" selected="0">
            <x v="1"/>
          </reference>
          <reference field="91" count="1">
            <x v="261"/>
          </reference>
        </references>
      </pivotArea>
    </format>
    <format dxfId="96">
      <pivotArea collapsedLevelsAreSubtotals="1" fieldPosition="0">
        <references count="2">
          <reference field="4294967294" count="1" selected="0">
            <x v="1"/>
          </reference>
          <reference field="91" count="1">
            <x v="262"/>
          </reference>
        </references>
      </pivotArea>
    </format>
    <format dxfId="95">
      <pivotArea collapsedLevelsAreSubtotals="1" fieldPosition="0">
        <references count="2">
          <reference field="4294967294" count="1" selected="0">
            <x v="1"/>
          </reference>
          <reference field="91" count="1">
            <x v="264"/>
          </reference>
        </references>
      </pivotArea>
    </format>
    <format dxfId="94">
      <pivotArea collapsedLevelsAreSubtotals="1" fieldPosition="0">
        <references count="2">
          <reference field="4294967294" count="1" selected="0">
            <x v="1"/>
          </reference>
          <reference field="91" count="1">
            <x v="265"/>
          </reference>
        </references>
      </pivotArea>
    </format>
    <format dxfId="93">
      <pivotArea collapsedLevelsAreSubtotals="1" fieldPosition="0">
        <references count="2">
          <reference field="4294967294" count="1" selected="0">
            <x v="1"/>
          </reference>
          <reference field="91" count="1">
            <x v="266"/>
          </reference>
        </references>
      </pivotArea>
    </format>
    <format dxfId="92">
      <pivotArea collapsedLevelsAreSubtotals="1" fieldPosition="0">
        <references count="2">
          <reference field="4294967294" count="1" selected="0">
            <x v="1"/>
          </reference>
          <reference field="91" count="1">
            <x v="267"/>
          </reference>
        </references>
      </pivotArea>
    </format>
    <format dxfId="91">
      <pivotArea collapsedLevelsAreSubtotals="1" fieldPosition="0">
        <references count="2">
          <reference field="4294967294" count="1" selected="0">
            <x v="1"/>
          </reference>
          <reference field="91" count="1">
            <x v="268"/>
          </reference>
        </references>
      </pivotArea>
    </format>
    <format dxfId="90">
      <pivotArea collapsedLevelsAreSubtotals="1" fieldPosition="0">
        <references count="2">
          <reference field="4294967294" count="1" selected="0">
            <x v="1"/>
          </reference>
          <reference field="91" count="1">
            <x v="269"/>
          </reference>
        </references>
      </pivotArea>
    </format>
    <format dxfId="89">
      <pivotArea collapsedLevelsAreSubtotals="1" fieldPosition="0">
        <references count="2">
          <reference field="4294967294" count="1" selected="0">
            <x v="1"/>
          </reference>
          <reference field="91" count="1">
            <x v="270"/>
          </reference>
        </references>
      </pivotArea>
    </format>
    <format dxfId="88">
      <pivotArea collapsedLevelsAreSubtotals="1" fieldPosition="0">
        <references count="2">
          <reference field="4294967294" count="1" selected="0">
            <x v="1"/>
          </reference>
          <reference field="91" count="1">
            <x v="271"/>
          </reference>
        </references>
      </pivotArea>
    </format>
    <format dxfId="87">
      <pivotArea collapsedLevelsAreSubtotals="1" fieldPosition="0">
        <references count="2">
          <reference field="4294967294" count="1" selected="0">
            <x v="1"/>
          </reference>
          <reference field="91" count="1">
            <x v="272"/>
          </reference>
        </references>
      </pivotArea>
    </format>
    <format dxfId="86">
      <pivotArea collapsedLevelsAreSubtotals="1" fieldPosition="0">
        <references count="2">
          <reference field="4294967294" count="1" selected="0">
            <x v="1"/>
          </reference>
          <reference field="91" count="1">
            <x v="273"/>
          </reference>
        </references>
      </pivotArea>
    </format>
    <format dxfId="85">
      <pivotArea collapsedLevelsAreSubtotals="1" fieldPosition="0">
        <references count="2">
          <reference field="4294967294" count="1" selected="0">
            <x v="1"/>
          </reference>
          <reference field="91" count="1">
            <x v="274"/>
          </reference>
        </references>
      </pivotArea>
    </format>
    <format dxfId="84">
      <pivotArea collapsedLevelsAreSubtotals="1" fieldPosition="0">
        <references count="2">
          <reference field="4294967294" count="1" selected="0">
            <x v="1"/>
          </reference>
          <reference field="91" count="1">
            <x v="277"/>
          </reference>
        </references>
      </pivotArea>
    </format>
    <format dxfId="83">
      <pivotArea collapsedLevelsAreSubtotals="1" fieldPosition="0">
        <references count="2">
          <reference field="4294967294" count="1" selected="0">
            <x v="1"/>
          </reference>
          <reference field="91" count="1">
            <x v="278"/>
          </reference>
        </references>
      </pivotArea>
    </format>
    <format dxfId="82">
      <pivotArea collapsedLevelsAreSubtotals="1" fieldPosition="0">
        <references count="2">
          <reference field="4294967294" count="1" selected="0">
            <x v="1"/>
          </reference>
          <reference field="91" count="1">
            <x v="279"/>
          </reference>
        </references>
      </pivotArea>
    </format>
    <format dxfId="81">
      <pivotArea collapsedLevelsAreSubtotals="1" fieldPosition="0">
        <references count="2">
          <reference field="4294967294" count="1" selected="0">
            <x v="1"/>
          </reference>
          <reference field="91" count="1">
            <x v="280"/>
          </reference>
        </references>
      </pivotArea>
    </format>
    <format dxfId="80">
      <pivotArea collapsedLevelsAreSubtotals="1" fieldPosition="0">
        <references count="2">
          <reference field="4294967294" count="1" selected="0">
            <x v="1"/>
          </reference>
          <reference field="91" count="1">
            <x v="281"/>
          </reference>
        </references>
      </pivotArea>
    </format>
    <format dxfId="79">
      <pivotArea collapsedLevelsAreSubtotals="1" fieldPosition="0">
        <references count="2">
          <reference field="4294967294" count="1" selected="0">
            <x v="1"/>
          </reference>
          <reference field="91" count="1">
            <x v="282"/>
          </reference>
        </references>
      </pivotArea>
    </format>
    <format dxfId="78">
      <pivotArea collapsedLevelsAreSubtotals="1" fieldPosition="0">
        <references count="2">
          <reference field="4294967294" count="1" selected="0">
            <x v="1"/>
          </reference>
          <reference field="91" count="1">
            <x v="283"/>
          </reference>
        </references>
      </pivotArea>
    </format>
    <format dxfId="77">
      <pivotArea collapsedLevelsAreSubtotals="1" fieldPosition="0">
        <references count="2">
          <reference field="4294967294" count="1" selected="0">
            <x v="1"/>
          </reference>
          <reference field="91" count="1">
            <x v="284"/>
          </reference>
        </references>
      </pivotArea>
    </format>
    <format dxfId="76">
      <pivotArea collapsedLevelsAreSubtotals="1" fieldPosition="0">
        <references count="2">
          <reference field="4294967294" count="1" selected="0">
            <x v="1"/>
          </reference>
          <reference field="91" count="1">
            <x v="285"/>
          </reference>
        </references>
      </pivotArea>
    </format>
    <format dxfId="75">
      <pivotArea collapsedLevelsAreSubtotals="1" fieldPosition="0">
        <references count="2">
          <reference field="4294967294" count="1" selected="0">
            <x v="1"/>
          </reference>
          <reference field="91" count="1">
            <x v="286"/>
          </reference>
        </references>
      </pivotArea>
    </format>
    <format dxfId="74">
      <pivotArea collapsedLevelsAreSubtotals="1" fieldPosition="0">
        <references count="2">
          <reference field="4294967294" count="1" selected="0">
            <x v="2"/>
          </reference>
          <reference field="91" count="1">
            <x v="465"/>
          </reference>
        </references>
      </pivotArea>
    </format>
    <format dxfId="73">
      <pivotArea collapsedLevelsAreSubtotals="1" fieldPosition="0">
        <references count="2">
          <reference field="4294967294" count="1" selected="0">
            <x v="2"/>
          </reference>
          <reference field="91" count="1">
            <x v="466"/>
          </reference>
        </references>
      </pivotArea>
    </format>
    <format dxfId="72">
      <pivotArea collapsedLevelsAreSubtotals="1" fieldPosition="0">
        <references count="2">
          <reference field="4294967294" count="1" selected="0">
            <x v="2"/>
          </reference>
          <reference field="91" count="1">
            <x v="467"/>
          </reference>
        </references>
      </pivotArea>
    </format>
    <format dxfId="71">
      <pivotArea collapsedLevelsAreSubtotals="1" fieldPosition="0">
        <references count="2">
          <reference field="4294967294" count="1" selected="0">
            <x v="2"/>
          </reference>
          <reference field="91" count="1">
            <x v="468"/>
          </reference>
        </references>
      </pivotArea>
    </format>
    <format dxfId="70">
      <pivotArea collapsedLevelsAreSubtotals="1" fieldPosition="0">
        <references count="2">
          <reference field="4294967294" count="1" selected="0">
            <x v="2"/>
          </reference>
          <reference field="91" count="1">
            <x v="469"/>
          </reference>
        </references>
      </pivotArea>
    </format>
    <format dxfId="69">
      <pivotArea collapsedLevelsAreSubtotals="1" fieldPosition="0">
        <references count="2">
          <reference field="4294967294" count="1" selected="0">
            <x v="2"/>
          </reference>
          <reference field="91" count="1">
            <x v="470"/>
          </reference>
        </references>
      </pivotArea>
    </format>
    <format dxfId="68">
      <pivotArea collapsedLevelsAreSubtotals="1" fieldPosition="0">
        <references count="2">
          <reference field="4294967294" count="1" selected="0">
            <x v="2"/>
          </reference>
          <reference field="91" count="1">
            <x v="472"/>
          </reference>
        </references>
      </pivotArea>
    </format>
    <format dxfId="67">
      <pivotArea collapsedLevelsAreSubtotals="1" fieldPosition="0">
        <references count="2">
          <reference field="4294967294" count="1" selected="0">
            <x v="2"/>
          </reference>
          <reference field="91" count="1">
            <x v="473"/>
          </reference>
        </references>
      </pivotArea>
    </format>
    <format dxfId="66">
      <pivotArea collapsedLevelsAreSubtotals="1" fieldPosition="0">
        <references count="2">
          <reference field="4294967294" count="1" selected="0">
            <x v="2"/>
          </reference>
          <reference field="91" count="1">
            <x v="471"/>
          </reference>
        </references>
      </pivotArea>
    </format>
    <format dxfId="65">
      <pivotArea collapsedLevelsAreSubtotals="1" fieldPosition="0">
        <references count="2">
          <reference field="4294967294" count="1" selected="0">
            <x v="2"/>
          </reference>
          <reference field="91" count="1">
            <x v="474"/>
          </reference>
        </references>
      </pivotArea>
    </format>
    <format dxfId="64">
      <pivotArea collapsedLevelsAreSubtotals="1" fieldPosition="0">
        <references count="2">
          <reference field="4294967294" count="1" selected="0">
            <x v="2"/>
          </reference>
          <reference field="91" count="1">
            <x v="476"/>
          </reference>
        </references>
      </pivotArea>
    </format>
    <format dxfId="63">
      <pivotArea collapsedLevelsAreSubtotals="1" fieldPosition="0">
        <references count="2">
          <reference field="4294967294" count="1" selected="0">
            <x v="2"/>
          </reference>
          <reference field="91" count="1">
            <x v="477"/>
          </reference>
        </references>
      </pivotArea>
    </format>
    <format dxfId="62">
      <pivotArea collapsedLevelsAreSubtotals="1" fieldPosition="0">
        <references count="2">
          <reference field="4294967294" count="1" selected="0">
            <x v="2"/>
          </reference>
          <reference field="91" count="1">
            <x v="478"/>
          </reference>
        </references>
      </pivotArea>
    </format>
    <format dxfId="61">
      <pivotArea collapsedLevelsAreSubtotals="1" fieldPosition="0">
        <references count="2">
          <reference field="4294967294" count="1" selected="0">
            <x v="2"/>
          </reference>
          <reference field="91" count="1">
            <x v="479"/>
          </reference>
        </references>
      </pivotArea>
    </format>
    <format dxfId="60">
      <pivotArea collapsedLevelsAreSubtotals="1" fieldPosition="0">
        <references count="2">
          <reference field="4294967294" count="1" selected="0">
            <x v="2"/>
          </reference>
          <reference field="91" count="1">
            <x v="480"/>
          </reference>
        </references>
      </pivotArea>
    </format>
    <format dxfId="59">
      <pivotArea collapsedLevelsAreSubtotals="1" fieldPosition="0">
        <references count="2">
          <reference field="4294967294" count="1" selected="0">
            <x v="2"/>
          </reference>
          <reference field="91" count="1">
            <x v="481"/>
          </reference>
        </references>
      </pivotArea>
    </format>
    <format dxfId="58">
      <pivotArea collapsedLevelsAreSubtotals="1" fieldPosition="0">
        <references count="2">
          <reference field="4294967294" count="1" selected="0">
            <x v="2"/>
          </reference>
          <reference field="91" count="1">
            <x v="482"/>
          </reference>
        </references>
      </pivotArea>
    </format>
    <format dxfId="57">
      <pivotArea collapsedLevelsAreSubtotals="1" fieldPosition="0">
        <references count="2">
          <reference field="4294967294" count="1" selected="0">
            <x v="2"/>
          </reference>
          <reference field="91" count="1">
            <x v="475"/>
          </reference>
        </references>
      </pivotArea>
    </format>
    <format dxfId="56">
      <pivotArea collapsedLevelsAreSubtotals="1" fieldPosition="0">
        <references count="2">
          <reference field="4294967294" count="1" selected="0">
            <x v="2"/>
          </reference>
          <reference field="91" count="1">
            <x v="483"/>
          </reference>
        </references>
      </pivotArea>
    </format>
    <format dxfId="55">
      <pivotArea collapsedLevelsAreSubtotals="1" fieldPosition="0">
        <references count="2">
          <reference field="4294967294" count="1" selected="0">
            <x v="2"/>
          </reference>
          <reference field="91" count="1">
            <x v="484"/>
          </reference>
        </references>
      </pivotArea>
    </format>
    <format dxfId="54">
      <pivotArea collapsedLevelsAreSubtotals="1" fieldPosition="0">
        <references count="2">
          <reference field="4294967294" count="1" selected="0">
            <x v="2"/>
          </reference>
          <reference field="91" count="1">
            <x v="485"/>
          </reference>
        </references>
      </pivotArea>
    </format>
    <format dxfId="53">
      <pivotArea collapsedLevelsAreSubtotals="1" fieldPosition="0">
        <references count="2">
          <reference field="4294967294" count="1" selected="0">
            <x v="2"/>
          </reference>
          <reference field="91" count="1">
            <x v="486"/>
          </reference>
        </references>
      </pivotArea>
    </format>
    <format dxfId="52">
      <pivotArea collapsedLevelsAreSubtotals="1" fieldPosition="0">
        <references count="2">
          <reference field="4294967294" count="1" selected="0">
            <x v="2"/>
          </reference>
          <reference field="91" count="1">
            <x v="487"/>
          </reference>
        </references>
      </pivotArea>
    </format>
    <format dxfId="51">
      <pivotArea collapsedLevelsAreSubtotals="1" fieldPosition="0">
        <references count="2">
          <reference field="4294967294" count="1" selected="0">
            <x v="2"/>
          </reference>
          <reference field="91" count="1">
            <x v="488"/>
          </reference>
        </references>
      </pivotArea>
    </format>
    <format dxfId="50">
      <pivotArea collapsedLevelsAreSubtotals="1" fieldPosition="0">
        <references count="2">
          <reference field="4294967294" count="1" selected="0">
            <x v="2"/>
          </reference>
          <reference field="91" count="1">
            <x v="489"/>
          </reference>
        </references>
      </pivotArea>
    </format>
    <format dxfId="49">
      <pivotArea collapsedLevelsAreSubtotals="1" fieldPosition="0">
        <references count="2">
          <reference field="4294967294" count="1" selected="0">
            <x v="2"/>
          </reference>
          <reference field="91" count="1">
            <x v="490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Fecha ">
  <location ref="K4:N27" firstHeaderRow="0" firstDataRow="1" firstDataCol="1"/>
  <pivotFields count="119">
    <pivotField showAll="0"/>
    <pivotField axis="axisRow" dataField="1" showAll="0">
      <items count="128">
        <item x="83"/>
        <item x="86"/>
        <item x="84"/>
        <item x="21"/>
        <item x="48"/>
        <item x="70"/>
        <item x="99"/>
        <item x="100"/>
        <item x="107"/>
        <item x="28"/>
        <item x="19"/>
        <item x="23"/>
        <item x="22"/>
        <item x="29"/>
        <item x="20"/>
        <item x="108"/>
        <item x="68"/>
        <item x="69"/>
        <item x="80"/>
        <item x="93"/>
        <item x="77"/>
        <item x="110"/>
        <item x="18"/>
        <item x="121"/>
        <item x="24"/>
        <item x="97"/>
        <item x="95"/>
        <item x="109"/>
        <item x="78"/>
        <item x="98"/>
        <item x="92"/>
        <item x="79"/>
        <item x="94"/>
        <item x="67"/>
        <item x="120"/>
        <item x="76"/>
        <item x="56"/>
        <item x="33"/>
        <item x="96"/>
        <item x="61"/>
        <item x="64"/>
        <item x="35"/>
        <item x="57"/>
        <item x="66"/>
        <item x="13"/>
        <item x="62"/>
        <item x="36"/>
        <item x="5"/>
        <item x="63"/>
        <item x="58"/>
        <item x="88"/>
        <item x="111"/>
        <item x="59"/>
        <item x="60"/>
        <item x="15"/>
        <item x="14"/>
        <item x="115"/>
        <item x="116"/>
        <item x="117"/>
        <item x="118"/>
        <item x="106"/>
        <item x="112"/>
        <item x="9"/>
        <item x="65"/>
        <item x="89"/>
        <item x="34"/>
        <item x="90"/>
        <item x="7"/>
        <item x="25"/>
        <item x="113"/>
        <item x="8"/>
        <item x="38"/>
        <item x="74"/>
        <item x="0"/>
        <item x="16"/>
        <item x="54"/>
        <item x="75"/>
        <item x="1"/>
        <item x="39"/>
        <item x="37"/>
        <item x="2"/>
        <item x="12"/>
        <item x="72"/>
        <item x="44"/>
        <item x="73"/>
        <item x="85"/>
        <item x="101"/>
        <item x="102"/>
        <item x="82"/>
        <item x="52"/>
        <item x="87"/>
        <item x="3"/>
        <item x="49"/>
        <item x="41"/>
        <item x="91"/>
        <item x="104"/>
        <item x="26"/>
        <item x="81"/>
        <item x="114"/>
        <item x="122"/>
        <item x="103"/>
        <item x="105"/>
        <item x="42"/>
        <item x="6"/>
        <item x="45"/>
        <item x="40"/>
        <item x="27"/>
        <item x="51"/>
        <item x="31"/>
        <item x="43"/>
        <item x="4"/>
        <item x="71"/>
        <item x="30"/>
        <item x="55"/>
        <item x="50"/>
        <item x="46"/>
        <item x="32"/>
        <item x="124"/>
        <item x="123"/>
        <item x="119"/>
        <item x="53"/>
        <item x="47"/>
        <item x="126"/>
        <item x="125"/>
        <item x="10"/>
        <item x="11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7" showAll="0" defaultSubtotal="0"/>
    <pivotField numFmtId="167" showAll="0" defaultSubtotal="0"/>
    <pivotField numFmtId="167" showAll="0" defaultSubtotal="0"/>
    <pivotField numFmtId="167" showAll="0" defaultSubtotal="0"/>
    <pivotField showAll="0" defaultSubtotal="0"/>
    <pivotField numFmtId="167" showAll="0" defaultSubtotal="0"/>
    <pivotField numFmtId="167" showAll="0" defaultSubtotal="0"/>
    <pivotField showAll="0" defaultSubtotal="0"/>
    <pivotField numFmtId="167" showAll="0" defaultSubtotal="0"/>
    <pivotField numFmtId="167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7"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sortType="descending" defaultSubtotal="0">
      <items count="22">
        <item sd="0" x="21"/>
        <item sd="0" x="20"/>
        <item sd="0" x="19"/>
        <item sd="0" x="18"/>
        <item sd="0" x="17"/>
        <item sd="0" x="16"/>
        <item sd="0" x="15"/>
        <item sd="0" x="14"/>
        <item sd="0" x="13"/>
        <item sd="0" x="12"/>
        <item sd="0"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4" showAll="0" defaultSubtotal="0"/>
    <pivotField showAll="0"/>
  </pivotFields>
  <rowFields count="2">
    <field x="103"/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 de inspecciones  " fld="13" baseField="35" baseItem="1"/>
    <dataField name="Suma de cantidad inspectores requeridos" fld="17" baseField="35" baseItem="1" numFmtId="1"/>
    <dataField name="Cuenta de Ciclo " fld="1" subtotal="count" baseField="0" baseItem="0"/>
  </dataFields>
  <formats count="6">
    <format dxfId="16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64">
      <pivotArea field="103" type="button" dataOnly="0" labelOnly="1" outline="0" axis="axisRow" fieldPosition="0"/>
    </format>
    <format dxfId="163">
      <pivotArea dataOnly="0" labelOnly="1" fieldPosition="0">
        <references count="1">
          <reference field="103" count="0"/>
        </references>
      </pivotArea>
    </format>
    <format dxfId="162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CICLO">
  <location ref="X5:Z32" firstHeaderRow="0" firstDataRow="1" firstDataCol="1"/>
  <pivotFields count="119">
    <pivotField showAll="0"/>
    <pivotField axis="axisRow" showAll="0">
      <items count="128">
        <item x="83"/>
        <item x="86"/>
        <item x="84"/>
        <item x="21"/>
        <item x="48"/>
        <item x="70"/>
        <item x="99"/>
        <item x="100"/>
        <item x="107"/>
        <item x="28"/>
        <item x="19"/>
        <item x="23"/>
        <item x="22"/>
        <item x="29"/>
        <item x="20"/>
        <item x="108"/>
        <item x="68"/>
        <item x="69"/>
        <item x="80"/>
        <item x="93"/>
        <item x="77"/>
        <item x="110"/>
        <item x="18"/>
        <item x="121"/>
        <item x="24"/>
        <item x="97"/>
        <item x="95"/>
        <item x="109"/>
        <item x="78"/>
        <item x="98"/>
        <item x="92"/>
        <item x="79"/>
        <item x="94"/>
        <item x="67"/>
        <item x="120"/>
        <item x="76"/>
        <item x="56"/>
        <item x="33"/>
        <item x="96"/>
        <item x="61"/>
        <item x="64"/>
        <item x="35"/>
        <item x="57"/>
        <item x="66"/>
        <item x="13"/>
        <item x="62"/>
        <item x="36"/>
        <item x="5"/>
        <item x="63"/>
        <item x="58"/>
        <item x="88"/>
        <item x="111"/>
        <item x="59"/>
        <item x="60"/>
        <item x="15"/>
        <item x="14"/>
        <item x="115"/>
        <item x="116"/>
        <item x="117"/>
        <item x="118"/>
        <item x="106"/>
        <item x="112"/>
        <item x="9"/>
        <item x="65"/>
        <item x="89"/>
        <item x="34"/>
        <item x="90"/>
        <item x="7"/>
        <item x="25"/>
        <item x="113"/>
        <item x="8"/>
        <item x="38"/>
        <item x="74"/>
        <item x="0"/>
        <item x="16"/>
        <item x="54"/>
        <item x="75"/>
        <item x="1"/>
        <item x="39"/>
        <item x="37"/>
        <item x="2"/>
        <item x="12"/>
        <item x="72"/>
        <item x="44"/>
        <item x="73"/>
        <item x="85"/>
        <item x="101"/>
        <item x="102"/>
        <item x="82"/>
        <item x="52"/>
        <item x="87"/>
        <item x="3"/>
        <item x="49"/>
        <item x="41"/>
        <item x="91"/>
        <item x="104"/>
        <item x="26"/>
        <item x="81"/>
        <item x="114"/>
        <item x="122"/>
        <item x="103"/>
        <item x="105"/>
        <item x="42"/>
        <item x="6"/>
        <item x="45"/>
        <item x="40"/>
        <item x="27"/>
        <item x="51"/>
        <item x="31"/>
        <item x="43"/>
        <item x="4"/>
        <item x="71"/>
        <item x="30"/>
        <item x="55"/>
        <item x="50"/>
        <item x="46"/>
        <item x="32"/>
        <item x="124"/>
        <item x="123"/>
        <item x="119"/>
        <item x="53"/>
        <item x="47"/>
        <item x="126"/>
        <item x="125"/>
        <item x="10"/>
        <item x="11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showAll="0" defaultSubtotal="0"/>
    <pivotField numFmtId="167" showAll="0" defaultSubtotal="0"/>
    <pivotField numFmtId="167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7" showAll="0" defaultSubtotal="0"/>
    <pivotField showAll="0"/>
    <pivotField showAll="0"/>
    <pivotField showAll="0"/>
    <pivotField showAll="0"/>
    <pivotField showAll="0" defaultSubtotal="0"/>
    <pivotField showAll="0" defaultSubtotal="0">
      <items count="249">
        <item sd="0" m="1" x="194"/>
        <item sd="0" m="1" x="63"/>
        <item sd="0" m="1" x="153"/>
        <item sd="0" m="1" x="222"/>
        <item sd="0" m="1" x="91"/>
        <item sd="0" m="1" x="180"/>
        <item sd="0" m="1" x="50"/>
        <item sd="0" m="1" x="141"/>
        <item sd="0" m="1" x="211"/>
        <item sd="0" m="1" x="82"/>
        <item sd="0" m="1" x="169"/>
        <item sd="0" m="1" x="38"/>
        <item sd="0" m="1" x="189"/>
        <item sd="0" m="1" x="116"/>
        <item sd="0" m="1" x="217"/>
        <item sd="0" m="1" x="88"/>
        <item sd="0" m="1" x="240"/>
        <item sd="0" m="1" x="108"/>
        <item sd="0" m="1" x="208"/>
        <item sd="0" m="1" x="78"/>
        <item sd="0" m="1" x="166"/>
        <item sd="0" m="1" x="234"/>
        <item sd="0" m="1" x="100"/>
        <item sd="0" m="1" x="199"/>
        <item sd="0" m="1" x="68"/>
        <item sd="0" m="1" x="226"/>
        <item sd="0" m="1" x="95"/>
        <item sd="0" m="1" x="185"/>
        <item sd="0" m="1" x="54"/>
        <item sd="0" m="1" x="145"/>
        <item sd="0" m="1" x="174"/>
        <item sd="0" m="1" x="42"/>
        <item sd="0" m="1" x="135"/>
        <item sd="0" m="1" x="75"/>
        <item sd="0" m="1" x="163"/>
        <item sd="0" m="1" x="34"/>
        <item sd="0" m="1" x="127"/>
        <item sd="0" m="1" x="195"/>
        <item sd="0" m="1" x="64"/>
        <item sd="0" m="1" x="154"/>
        <item sd="0" m="1" x="28"/>
        <item sd="0" m="1" x="181"/>
        <item sd="0" m="1" x="121"/>
        <item sd="0" m="1" x="111"/>
        <item sd="0" m="1" x="51"/>
        <item sd="0" m="1" x="142"/>
        <item sd="0" m="1" x="244"/>
        <item sd="0" m="1" x="170"/>
        <item sd="0" m="1" x="39"/>
        <item sd="0" m="1" x="190"/>
        <item sd="0" m="1" x="132"/>
        <item sd="0" m="1" x="59"/>
        <item sd="0" m="1" x="117"/>
        <item sd="0" m="1" x="218"/>
        <item sd="0" m="1" x="46"/>
        <item sd="0" m="1" x="89"/>
        <item sd="0" m="1" x="177"/>
        <item sd="0" m="1" x="79"/>
        <item sd="0" m="1" x="167"/>
        <item sd="0" m="1" x="101"/>
        <item sd="0" m="1" x="200"/>
        <item sd="0" m="1" x="69"/>
        <item sd="0" m="1" x="158"/>
        <item sd="0" m="1" x="30"/>
        <item sd="0" m="1" x="96"/>
        <item sd="0" m="1" x="186"/>
        <item sd="0" m="1" x="55"/>
        <item sd="0" m="1" x="146"/>
        <item sd="0" m="1" x="164"/>
        <item sd="0" m="1" x="232"/>
        <item sd="0" m="1" x="98"/>
        <item sd="0" m="1" x="196"/>
        <item sd="0" m="1" x="65"/>
        <item sd="0" m="1" x="155"/>
        <item sd="0" m="1" x="223"/>
        <item sd="0" m="1" x="92"/>
        <item sd="0" m="1" x="182"/>
        <item sd="0" m="1" x="36"/>
        <item m="1" x="143"/>
        <item m="1" x="212"/>
        <item m="1" x="83"/>
        <item m="1" x="171"/>
        <item m="1" x="40"/>
        <item m="1" x="72"/>
        <item m="1" x="160"/>
        <item m="1" x="138"/>
        <item m="1" x="241"/>
        <item m="1" x="109"/>
        <item m="1" x="209"/>
        <item m="1" x="80"/>
        <item m="1" x="130"/>
        <item m="1" x="235"/>
        <item m="1" x="102"/>
        <item m="1" x="201"/>
        <item m="1" x="70"/>
        <item m="1" x="31"/>
        <item m="1" x="123"/>
        <item m="1" x="227"/>
        <item m="1" x="247"/>
        <item m="1" x="187"/>
        <item m="1" x="56"/>
        <item m="1" x="147"/>
        <item m="1" x="113"/>
        <item m="1" x="214"/>
        <item m="1" x="175"/>
        <item m="1" x="43"/>
        <item m="1" x="238"/>
        <item m="1" x="105"/>
        <item m="1" x="205"/>
        <item m="1" x="224"/>
        <item m="1" x="93"/>
        <item m="1" x="183"/>
        <item m="1" x="52"/>
        <item m="1" x="144"/>
        <item m="1" x="245"/>
        <item m="1" x="84"/>
        <item m="1" x="172"/>
        <item m="1" x="41"/>
        <item m="1" x="133"/>
        <item m="1" x="236"/>
        <item m="1" x="203"/>
        <item m="1" x="73"/>
        <item m="1" x="161"/>
        <item m="1" x="32"/>
        <item m="1" x="124"/>
        <item m="1" x="229"/>
        <item m="1" x="191"/>
        <item m="1" x="60"/>
        <item m="1" x="150"/>
        <item m="1" x="26"/>
        <item m="1" x="118"/>
        <item m="1" x="219"/>
        <item m="1" x="47"/>
        <item m="1" x="103"/>
        <item m="1" x="202"/>
        <item m="1" x="71"/>
        <item m="1" x="159"/>
        <item m="1" x="228"/>
        <item m="1" x="188"/>
        <item m="1" x="57"/>
        <item m="1" x="148"/>
        <item m="1" x="114"/>
        <item m="1" x="215"/>
        <item m="1" x="86"/>
        <item m="1" x="176"/>
        <item m="1" x="44"/>
        <item m="1" x="136"/>
        <item m="1" x="106"/>
        <item m="1" x="206"/>
        <item m="1" x="76"/>
        <item m="1" x="165"/>
        <item m="1" x="35"/>
        <item m="1" x="128"/>
        <item m="1" x="197"/>
        <item m="1" x="66"/>
        <item m="1" x="156"/>
        <item m="1" x="85"/>
        <item m="1" x="173"/>
        <item m="1" x="134"/>
        <item m="1" x="237"/>
        <item m="1" x="104"/>
        <item m="1" x="204"/>
        <item m="1" x="74"/>
        <item m="1" x="162"/>
        <item m="1" x="125"/>
        <item m="1" x="230"/>
        <item m="1" x="97"/>
        <item m="1" x="192"/>
        <item m="1" x="61"/>
        <item m="1" x="151"/>
        <item m="1" x="119"/>
        <item m="1" x="220"/>
        <item m="1" x="90"/>
        <item m="1" x="178"/>
        <item m="1" x="48"/>
        <item m="1" x="139"/>
        <item m="1" x="110"/>
        <item m="1" x="210"/>
        <item m="1" x="81"/>
        <item m="1" x="168"/>
        <item m="1" x="37"/>
        <item m="1" x="131"/>
        <item m="1" x="58"/>
        <item m="1" x="149"/>
        <item m="1" x="248"/>
        <item m="1" x="115"/>
        <item m="1" x="216"/>
        <item m="1" x="87"/>
        <item m="1" x="45"/>
        <item m="1" x="137"/>
        <item m="1" x="239"/>
        <item m="1" x="107"/>
        <item m="1" x="207"/>
        <item m="1" x="77"/>
        <item m="1" x="129"/>
        <item m="1" x="233"/>
        <item m="1" x="242"/>
        <item m="1" x="99"/>
        <item m="1" x="221"/>
        <item m="1" x="198"/>
        <item m="1" x="29"/>
        <item m="1" x="67"/>
        <item m="1" x="157"/>
        <item m="1" x="122"/>
        <item m="1" x="225"/>
        <item m="1" x="94"/>
        <item m="1" x="184"/>
        <item m="1" x="246"/>
        <item m="1" x="213"/>
        <item m="1" x="112"/>
        <item m="1" x="33"/>
        <item m="1" x="126"/>
        <item m="1" x="231"/>
        <item m="1" x="193"/>
        <item m="1" x="62"/>
        <item m="1" x="152"/>
        <item m="1" x="27"/>
        <item m="1" x="120"/>
        <item m="1" x="53"/>
        <item m="1" x="179"/>
        <item m="1" x="49"/>
        <item m="1" x="140"/>
        <item m="1" x="24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3"/>
        <item x="25"/>
      </items>
    </pivotField>
    <pivotField showAll="0" defaultSubtotal="0"/>
    <pivotField axis="axisRow" numFmtId="165" showAll="0" sortType="ascending">
      <items count="52">
        <item sd="0" m="1" x="26"/>
        <item sd="0" m="1" x="36"/>
        <item sd="0" m="1" x="48"/>
        <item sd="0" m="1" x="43"/>
        <item sd="0" m="1" x="28"/>
        <item sd="0" m="1" x="39"/>
        <item sd="0" m="1" x="50"/>
        <item sd="0" m="1" x="34"/>
        <item sd="0" m="1" x="46"/>
        <item sd="0" m="1" x="37"/>
        <item sd="0" m="1" x="49"/>
        <item sd="0" m="1" x="32"/>
        <item sd="0" m="1" x="44"/>
        <item sd="0" m="1" x="29"/>
        <item sd="0" m="1" x="40"/>
        <item sd="0" m="1" x="35"/>
        <item sd="0" m="1" x="47"/>
        <item sd="0" m="1" x="31"/>
        <item sd="0" m="1" x="42"/>
        <item sd="0" m="1" x="27"/>
        <item sd="0" m="1" x="38"/>
        <item sd="0" m="1" x="33"/>
        <item sd="0" m="1" x="45"/>
        <item sd="0" m="1" x="30"/>
        <item sd="0" m="1" x="41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4"/>
        <item sd="0" x="23"/>
        <item sd="0" x="25"/>
        <item t="default" sd="0"/>
      </items>
    </pivotField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numFmtId="14" showAll="0" defaultSubtotal="0"/>
    <pivotField showAll="0"/>
  </pivotFields>
  <rowFields count="2">
    <field x="97"/>
    <field x="1"/>
  </rowFields>
  <rowItems count="27"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antidad inspectores requeridos" fld="17" baseField="85" baseItem="559" numFmtId="1"/>
    <dataField name="Suma de Cantidad de inspecciones  " fld="13" baseField="85" baseItem="559" numFmtId="1"/>
  </dataFields>
  <formats count="30">
    <format dxfId="197">
      <pivotArea field="95" type="button" dataOnly="0" labelOnly="1" outline="0"/>
    </format>
    <format dxfId="196">
      <pivotArea dataOnly="0" labelOnly="1" grandRow="1" outline="0" fieldPosition="0"/>
    </format>
    <format dxfId="195">
      <pivotArea dataOnly="0" labelOnly="1" grandRow="1" outline="0" fieldPosition="0"/>
    </format>
    <format dxfId="194">
      <pivotArea dataOnly="0" labelOnly="1" grandRow="1" outline="0" fieldPosition="0"/>
    </format>
    <format dxfId="19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9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9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8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8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8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8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8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9">
      <pivotArea field="97" type="button" dataOnly="0" labelOnly="1" outline="0" axis="axisRow" fieldPosition="0"/>
    </format>
    <format dxfId="16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6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CICLO">
  <location ref="AG5:AI28" firstHeaderRow="0" firstDataRow="1" firstDataCol="1"/>
  <pivotFields count="119">
    <pivotField showAll="0"/>
    <pivotField axis="axisRow" dataField="1" showAll="0">
      <items count="128">
        <item x="83"/>
        <item x="86"/>
        <item x="84"/>
        <item x="21"/>
        <item x="48"/>
        <item x="70"/>
        <item x="99"/>
        <item x="100"/>
        <item x="107"/>
        <item x="28"/>
        <item x="19"/>
        <item x="23"/>
        <item x="22"/>
        <item x="29"/>
        <item x="20"/>
        <item x="108"/>
        <item x="68"/>
        <item x="69"/>
        <item x="80"/>
        <item x="93"/>
        <item x="77"/>
        <item x="110"/>
        <item x="18"/>
        <item x="121"/>
        <item x="24"/>
        <item x="97"/>
        <item x="95"/>
        <item x="109"/>
        <item x="78"/>
        <item x="98"/>
        <item x="92"/>
        <item x="79"/>
        <item x="94"/>
        <item x="67"/>
        <item x="120"/>
        <item x="76"/>
        <item x="56"/>
        <item x="33"/>
        <item x="96"/>
        <item x="61"/>
        <item x="64"/>
        <item x="35"/>
        <item x="57"/>
        <item x="66"/>
        <item x="13"/>
        <item x="62"/>
        <item x="36"/>
        <item x="5"/>
        <item x="63"/>
        <item x="58"/>
        <item x="88"/>
        <item x="111"/>
        <item x="59"/>
        <item x="60"/>
        <item x="15"/>
        <item x="14"/>
        <item x="115"/>
        <item x="116"/>
        <item x="117"/>
        <item x="118"/>
        <item x="106"/>
        <item x="112"/>
        <item x="9"/>
        <item x="65"/>
        <item x="89"/>
        <item x="34"/>
        <item x="90"/>
        <item x="7"/>
        <item x="25"/>
        <item x="113"/>
        <item x="8"/>
        <item x="38"/>
        <item x="74"/>
        <item x="0"/>
        <item x="16"/>
        <item x="54"/>
        <item x="75"/>
        <item x="1"/>
        <item x="39"/>
        <item x="37"/>
        <item x="2"/>
        <item x="12"/>
        <item x="72"/>
        <item x="44"/>
        <item x="73"/>
        <item x="85"/>
        <item x="101"/>
        <item x="102"/>
        <item x="82"/>
        <item x="52"/>
        <item x="87"/>
        <item x="3"/>
        <item x="49"/>
        <item x="41"/>
        <item x="91"/>
        <item x="104"/>
        <item x="26"/>
        <item x="81"/>
        <item x="114"/>
        <item x="122"/>
        <item x="103"/>
        <item x="105"/>
        <item x="42"/>
        <item x="6"/>
        <item x="45"/>
        <item x="40"/>
        <item x="27"/>
        <item x="51"/>
        <item x="31"/>
        <item x="43"/>
        <item x="4"/>
        <item x="71"/>
        <item x="30"/>
        <item x="55"/>
        <item x="50"/>
        <item x="46"/>
        <item x="32"/>
        <item x="124"/>
        <item x="123"/>
        <item x="119"/>
        <item x="53"/>
        <item x="47"/>
        <item x="126"/>
        <item x="125"/>
        <item x="10"/>
        <item x="11"/>
        <item x="1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showAll="0" defaultSubtotal="0"/>
    <pivotField numFmtId="167" showAll="0" defaultSubtotal="0"/>
    <pivotField numFmtId="167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7" showAll="0" defaultSubtotal="0"/>
    <pivotField showAll="0"/>
    <pivotField showAll="0"/>
    <pivotField showAll="0"/>
    <pivotField showAll="0"/>
    <pivotField showAll="0" defaultSubtotal="0"/>
    <pivotField showAll="0" defaultSubtotal="0">
      <items count="249">
        <item sd="0" m="1" x="194"/>
        <item sd="0" m="1" x="63"/>
        <item sd="0" m="1" x="153"/>
        <item sd="0" m="1" x="222"/>
        <item sd="0" m="1" x="91"/>
        <item sd="0" m="1" x="180"/>
        <item sd="0" m="1" x="50"/>
        <item sd="0" m="1" x="141"/>
        <item sd="0" m="1" x="211"/>
        <item sd="0" m="1" x="82"/>
        <item sd="0" m="1" x="169"/>
        <item sd="0" m="1" x="38"/>
        <item sd="0" m="1" x="189"/>
        <item sd="0" m="1" x="116"/>
        <item sd="0" m="1" x="217"/>
        <item sd="0" m="1" x="88"/>
        <item sd="0" m="1" x="240"/>
        <item sd="0" m="1" x="108"/>
        <item sd="0" m="1" x="208"/>
        <item sd="0" m="1" x="78"/>
        <item sd="0" m="1" x="166"/>
        <item sd="0" m="1" x="234"/>
        <item sd="0" m="1" x="100"/>
        <item sd="0" m="1" x="199"/>
        <item sd="0" m="1" x="68"/>
        <item sd="0" m="1" x="226"/>
        <item sd="0" m="1" x="95"/>
        <item sd="0" m="1" x="185"/>
        <item sd="0" m="1" x="54"/>
        <item sd="0" m="1" x="145"/>
        <item sd="0" m="1" x="174"/>
        <item sd="0" m="1" x="42"/>
        <item sd="0" m="1" x="135"/>
        <item sd="0" m="1" x="75"/>
        <item sd="0" m="1" x="163"/>
        <item sd="0" m="1" x="34"/>
        <item sd="0" m="1" x="127"/>
        <item sd="0" m="1" x="195"/>
        <item sd="0" m="1" x="64"/>
        <item sd="0" m="1" x="154"/>
        <item sd="0" m="1" x="28"/>
        <item sd="0" m="1" x="181"/>
        <item sd="0" m="1" x="121"/>
        <item sd="0" m="1" x="111"/>
        <item sd="0" m="1" x="51"/>
        <item sd="0" m="1" x="142"/>
        <item sd="0" m="1" x="244"/>
        <item sd="0" m="1" x="170"/>
        <item sd="0" m="1" x="39"/>
        <item sd="0" m="1" x="190"/>
        <item sd="0" m="1" x="132"/>
        <item sd="0" m="1" x="59"/>
        <item sd="0" m="1" x="117"/>
        <item sd="0" m="1" x="218"/>
        <item sd="0" m="1" x="46"/>
        <item sd="0" m="1" x="89"/>
        <item sd="0" m="1" x="177"/>
        <item sd="0" m="1" x="79"/>
        <item sd="0" m="1" x="167"/>
        <item sd="0" m="1" x="101"/>
        <item sd="0" m="1" x="200"/>
        <item sd="0" m="1" x="69"/>
        <item sd="0" m="1" x="158"/>
        <item sd="0" m="1" x="30"/>
        <item sd="0" m="1" x="96"/>
        <item sd="0" m="1" x="186"/>
        <item sd="0" m="1" x="55"/>
        <item sd="0" m="1" x="146"/>
        <item sd="0" m="1" x="164"/>
        <item sd="0" m="1" x="232"/>
        <item sd="0" m="1" x="98"/>
        <item sd="0" m="1" x="196"/>
        <item sd="0" m="1" x="65"/>
        <item sd="0" m="1" x="155"/>
        <item sd="0" m="1" x="223"/>
        <item sd="0" m="1" x="92"/>
        <item sd="0" m="1" x="182"/>
        <item sd="0" m="1" x="36"/>
        <item m="1" x="143"/>
        <item m="1" x="212"/>
        <item m="1" x="83"/>
        <item m="1" x="171"/>
        <item m="1" x="40"/>
        <item m="1" x="72"/>
        <item m="1" x="160"/>
        <item m="1" x="138"/>
        <item m="1" x="241"/>
        <item m="1" x="109"/>
        <item m="1" x="209"/>
        <item m="1" x="80"/>
        <item m="1" x="130"/>
        <item m="1" x="235"/>
        <item m="1" x="102"/>
        <item m="1" x="201"/>
        <item m="1" x="70"/>
        <item m="1" x="31"/>
        <item m="1" x="123"/>
        <item m="1" x="227"/>
        <item m="1" x="247"/>
        <item m="1" x="187"/>
        <item m="1" x="56"/>
        <item m="1" x="147"/>
        <item m="1" x="113"/>
        <item m="1" x="214"/>
        <item m="1" x="175"/>
        <item m="1" x="43"/>
        <item m="1" x="238"/>
        <item m="1" x="105"/>
        <item m="1" x="205"/>
        <item m="1" x="224"/>
        <item m="1" x="93"/>
        <item m="1" x="183"/>
        <item m="1" x="52"/>
        <item m="1" x="144"/>
        <item m="1" x="245"/>
        <item m="1" x="84"/>
        <item m="1" x="172"/>
        <item m="1" x="41"/>
        <item m="1" x="133"/>
        <item m="1" x="236"/>
        <item m="1" x="203"/>
        <item m="1" x="73"/>
        <item m="1" x="161"/>
        <item m="1" x="32"/>
        <item m="1" x="124"/>
        <item m="1" x="229"/>
        <item m="1" x="191"/>
        <item m="1" x="60"/>
        <item m="1" x="150"/>
        <item m="1" x="26"/>
        <item m="1" x="118"/>
        <item m="1" x="219"/>
        <item m="1" x="47"/>
        <item m="1" x="103"/>
        <item m="1" x="202"/>
        <item m="1" x="71"/>
        <item m="1" x="159"/>
        <item m="1" x="228"/>
        <item m="1" x="188"/>
        <item m="1" x="57"/>
        <item m="1" x="148"/>
        <item m="1" x="114"/>
        <item m="1" x="215"/>
        <item m="1" x="86"/>
        <item m="1" x="176"/>
        <item m="1" x="44"/>
        <item m="1" x="136"/>
        <item m="1" x="106"/>
        <item m="1" x="206"/>
        <item m="1" x="76"/>
        <item m="1" x="165"/>
        <item m="1" x="35"/>
        <item m="1" x="128"/>
        <item m="1" x="197"/>
        <item m="1" x="66"/>
        <item m="1" x="156"/>
        <item m="1" x="85"/>
        <item m="1" x="173"/>
        <item m="1" x="134"/>
        <item m="1" x="237"/>
        <item m="1" x="104"/>
        <item m="1" x="204"/>
        <item m="1" x="74"/>
        <item m="1" x="162"/>
        <item m="1" x="125"/>
        <item m="1" x="230"/>
        <item m="1" x="97"/>
        <item m="1" x="192"/>
        <item m="1" x="61"/>
        <item m="1" x="151"/>
        <item m="1" x="119"/>
        <item m="1" x="220"/>
        <item m="1" x="90"/>
        <item m="1" x="178"/>
        <item m="1" x="48"/>
        <item m="1" x="139"/>
        <item m="1" x="110"/>
        <item m="1" x="210"/>
        <item m="1" x="81"/>
        <item m="1" x="168"/>
        <item m="1" x="37"/>
        <item m="1" x="131"/>
        <item m="1" x="58"/>
        <item m="1" x="149"/>
        <item m="1" x="248"/>
        <item m="1" x="115"/>
        <item m="1" x="216"/>
        <item m="1" x="87"/>
        <item m="1" x="45"/>
        <item m="1" x="137"/>
        <item m="1" x="239"/>
        <item m="1" x="107"/>
        <item m="1" x="207"/>
        <item m="1" x="77"/>
        <item m="1" x="129"/>
        <item m="1" x="233"/>
        <item m="1" x="242"/>
        <item m="1" x="99"/>
        <item m="1" x="221"/>
        <item m="1" x="198"/>
        <item m="1" x="29"/>
        <item m="1" x="67"/>
        <item m="1" x="157"/>
        <item m="1" x="122"/>
        <item m="1" x="225"/>
        <item m="1" x="94"/>
        <item m="1" x="184"/>
        <item m="1" x="246"/>
        <item m="1" x="213"/>
        <item m="1" x="112"/>
        <item m="1" x="33"/>
        <item m="1" x="126"/>
        <item m="1" x="231"/>
        <item m="1" x="193"/>
        <item m="1" x="62"/>
        <item m="1" x="152"/>
        <item m="1" x="27"/>
        <item m="1" x="120"/>
        <item m="1" x="53"/>
        <item m="1" x="179"/>
        <item m="1" x="49"/>
        <item m="1" x="140"/>
        <item m="1" x="24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3"/>
        <item x="25"/>
      </items>
    </pivotField>
    <pivotField showAll="0" defaultSubtotal="0"/>
    <pivotField numFmtId="165" showAll="0">
      <items count="52">
        <item sd="0" m="1" x="26"/>
        <item sd="0" m="1" x="36"/>
        <item sd="0" m="1" x="48"/>
        <item sd="0" m="1" x="43"/>
        <item sd="0" m="1" x="28"/>
        <item sd="0" m="1" x="39"/>
        <item sd="0" m="1" x="50"/>
        <item sd="0" m="1" x="34"/>
        <item sd="0" m="1" x="46"/>
        <item sd="0" m="1" x="37"/>
        <item sd="0" m="1" x="49"/>
        <item sd="0" m="1" x="32"/>
        <item sd="0" m="1" x="44"/>
        <item sd="0" m="1" x="29"/>
        <item sd="0" m="1" x="40"/>
        <item sd="0" m="1" x="35"/>
        <item sd="0" m="1" x="47"/>
        <item sd="0" m="1" x="31"/>
        <item sd="0" m="1" x="42"/>
        <item sd="0" m="1" x="27"/>
        <item sd="0" m="1" x="38"/>
        <item sd="0" m="1" x="33"/>
        <item sd="0" m="1" x="45"/>
        <item sd="0" m="1" x="30"/>
        <item sd="0" m="1" x="4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3"/>
        <item x="25"/>
        <item t="default" sd="0"/>
      </items>
    </pivotField>
    <pivotField showAll="0" defaultSubtotal="0"/>
    <pivotField showAll="0" defaultSubtotal="0"/>
    <pivotField showAll="0" defaultSubtotal="0">
      <items count="51">
        <item sd="0" m="1" x="28"/>
        <item sd="0" m="1" x="40"/>
        <item sd="0" m="1" x="50"/>
        <item sd="0" m="1" x="35"/>
        <item sd="0" m="1" x="47"/>
        <item sd="0" m="1" x="37"/>
        <item sd="0" m="1" x="49"/>
        <item sd="0" m="1" x="32"/>
        <item sd="0" m="1" x="44"/>
        <item sd="0" m="1" x="29"/>
        <item sd="0" m="1" x="41"/>
        <item sd="0" m="1" x="36"/>
        <item sd="0" m="1" x="48"/>
        <item sd="0" m="1" x="31"/>
        <item sd="0" m="1" x="43"/>
        <item sd="0" m="1" x="27"/>
        <item sd="0" m="1" x="39"/>
        <item sd="0" m="1" x="34"/>
        <item sd="0" m="1" x="46"/>
        <item sd="0" m="1" x="30"/>
        <item sd="0" m="1" x="42"/>
        <item sd="0" m="1" x="26"/>
        <item sd="0" m="1" x="38"/>
        <item sd="0" m="1" x="33"/>
        <item sd="0" m="1" x="4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3"/>
        <item x="25"/>
      </items>
    </pivotField>
    <pivotField showAll="0" defaultSubtotal="0"/>
    <pivotField showAll="0"/>
    <pivotField showAll="0"/>
    <pivotField axis="axisRow" showAll="0" sortType="ascending">
      <items count="45">
        <item sd="0" m="1" x="36"/>
        <item sd="0" m="1" x="38"/>
        <item sd="0" m="1" x="24"/>
        <item sd="0" m="1" x="34"/>
        <item sd="0" m="1" x="43"/>
        <item sd="0" m="1" x="31"/>
        <item sd="0" m="1" x="33"/>
        <item sd="0" m="1" x="42"/>
        <item sd="0" m="1" x="28"/>
        <item sd="0" m="1" x="39"/>
        <item sd="0" m="1" x="25"/>
        <item sd="0" m="1" x="32"/>
        <item sd="0" m="1" x="41"/>
        <item sd="0" m="1" x="27"/>
        <item sd="0" m="1" x="37"/>
        <item sd="0" m="1" x="23"/>
        <item sd="0" m="1" x="30"/>
        <item sd="0" m="1" x="40"/>
        <item sd="0" m="1" x="26"/>
        <item sd="0" m="1" x="35"/>
        <item sd="0" m="1" x="22"/>
        <item sd="0" m="1" x="29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numFmtId="14" showAll="0" defaultSubtotal="0"/>
    <pivotField showAll="0"/>
  </pivotFields>
  <rowFields count="2">
    <field x="104"/>
    <field x="1"/>
  </rowFields>
  <rowItems count="23"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lientes" fld="4" baseField="0" baseItem="0"/>
    <dataField name="Cuenta de Ciclo " fld="1" subtotal="count" baseField="0" baseItem="0"/>
  </dataFields>
  <formats count="13">
    <format dxfId="210">
      <pivotArea field="95" type="button" dataOnly="0" labelOnly="1" outline="0"/>
    </format>
    <format dxfId="209">
      <pivotArea dataOnly="0" labelOnly="1" grandRow="1" outline="0" fieldPosition="0"/>
    </format>
    <format dxfId="208">
      <pivotArea dataOnly="0" labelOnly="1" grandRow="1" outline="0" fieldPosition="0"/>
    </format>
    <format dxfId="207">
      <pivotArea field="97" type="button" dataOnly="0" labelOnly="1" outline="0"/>
    </format>
    <format dxfId="206">
      <pivotArea field="100" type="button" dataOnly="0" labelOnly="1" outline="0"/>
    </format>
    <format dxfId="205">
      <pivotArea field="104" type="button" dataOnly="0" labelOnly="1" outline="0" axis="axisRow" fieldPosition="0"/>
    </format>
    <format dxfId="204">
      <pivotArea dataOnly="0" labelOnly="1" fieldPosition="0">
        <references count="1">
          <reference field="104" count="0"/>
        </references>
      </pivotArea>
    </format>
    <format dxfId="203">
      <pivotArea dataOnly="0" labelOnly="1" grandRow="1" outline="0" fieldPosition="0"/>
    </format>
    <format dxfId="202">
      <pivotArea dataOnly="0" labelOnly="1" fieldPosition="0">
        <references count="2">
          <reference field="1" count="50">
            <x v="3"/>
            <x v="4"/>
            <x v="9"/>
            <x v="10"/>
            <x v="11"/>
            <x v="12"/>
            <x v="13"/>
            <x v="14"/>
            <x v="22"/>
            <x v="24"/>
            <x v="36"/>
            <x v="37"/>
            <x v="41"/>
            <x v="42"/>
            <x v="44"/>
            <x v="46"/>
            <x v="47"/>
            <x v="49"/>
            <x v="52"/>
            <x v="53"/>
            <x v="54"/>
            <x v="55"/>
            <x v="62"/>
            <x v="65"/>
            <x v="67"/>
            <x v="68"/>
            <x v="70"/>
            <x v="71"/>
            <x v="73"/>
            <x v="74"/>
            <x v="77"/>
            <x v="78"/>
            <x v="79"/>
            <x v="80"/>
            <x v="81"/>
            <x v="91"/>
            <x v="93"/>
            <x v="96"/>
            <x v="102"/>
            <x v="103"/>
            <x v="105"/>
            <x v="106"/>
            <x v="108"/>
            <x v="109"/>
            <x v="110"/>
            <x v="112"/>
            <x v="116"/>
            <x v="124"/>
            <x v="125"/>
            <x v="126"/>
          </reference>
          <reference field="104" count="1" selected="0">
            <x v="1"/>
          </reference>
        </references>
      </pivotArea>
    </format>
    <format dxfId="201">
      <pivotArea dataOnly="0" labelOnly="1" fieldPosition="0">
        <references count="2">
          <reference field="1" count="47">
            <x v="0"/>
            <x v="1"/>
            <x v="2"/>
            <x v="5"/>
            <x v="6"/>
            <x v="7"/>
            <x v="16"/>
            <x v="17"/>
            <x v="18"/>
            <x v="19"/>
            <x v="20"/>
            <x v="25"/>
            <x v="26"/>
            <x v="28"/>
            <x v="29"/>
            <x v="30"/>
            <x v="31"/>
            <x v="32"/>
            <x v="33"/>
            <x v="35"/>
            <x v="39"/>
            <x v="40"/>
            <x v="43"/>
            <x v="45"/>
            <x v="48"/>
            <x v="63"/>
            <x v="72"/>
            <x v="75"/>
            <x v="76"/>
            <x v="82"/>
            <x v="83"/>
            <x v="84"/>
            <x v="85"/>
            <x v="88"/>
            <x v="89"/>
            <x v="90"/>
            <x v="92"/>
            <x v="94"/>
            <x v="97"/>
            <x v="104"/>
            <x v="107"/>
            <x v="111"/>
            <x v="113"/>
            <x v="114"/>
            <x v="115"/>
            <x v="120"/>
            <x v="121"/>
          </reference>
          <reference field="104" count="1" selected="0">
            <x v="9"/>
          </reference>
        </references>
      </pivotArea>
    </format>
    <format dxfId="200">
      <pivotArea dataOnly="0" labelOnly="1" fieldPosition="0">
        <references count="2">
          <reference field="1" count="33">
            <x v="0"/>
            <x v="3"/>
            <x v="4"/>
            <x v="8"/>
            <x v="15"/>
            <x v="21"/>
            <x v="23"/>
            <x v="27"/>
            <x v="34"/>
            <x v="38"/>
            <x v="50"/>
            <x v="51"/>
            <x v="56"/>
            <x v="57"/>
            <x v="58"/>
            <x v="59"/>
            <x v="60"/>
            <x v="61"/>
            <x v="64"/>
            <x v="66"/>
            <x v="69"/>
            <x v="86"/>
            <x v="87"/>
            <x v="95"/>
            <x v="98"/>
            <x v="99"/>
            <x v="100"/>
            <x v="101"/>
            <x v="117"/>
            <x v="118"/>
            <x v="119"/>
            <x v="122"/>
            <x v="123"/>
          </reference>
          <reference field="104" count="1" selected="0">
            <x v="17"/>
          </reference>
        </references>
      </pivotArea>
    </format>
    <format dxfId="199">
      <pivotArea field="104" type="button" dataOnly="0" labelOnly="1" outline="0" axis="axisRow" fieldPosition="0"/>
    </format>
    <format dxfId="19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CICLO">
  <location ref="S5:U163" firstHeaderRow="0" firstDataRow="1" firstDataCol="1"/>
  <pivotFields count="119">
    <pivotField showAll="0"/>
    <pivotField axis="axisRow" dataField="1" showAll="0">
      <items count="128">
        <item x="83"/>
        <item x="86"/>
        <item x="84"/>
        <item x="21"/>
        <item x="48"/>
        <item x="70"/>
        <item x="99"/>
        <item x="100"/>
        <item x="107"/>
        <item x="28"/>
        <item x="19"/>
        <item x="23"/>
        <item x="22"/>
        <item x="29"/>
        <item x="20"/>
        <item x="108"/>
        <item x="68"/>
        <item x="69"/>
        <item x="80"/>
        <item x="93"/>
        <item x="77"/>
        <item x="110"/>
        <item x="18"/>
        <item x="121"/>
        <item x="24"/>
        <item x="97"/>
        <item x="95"/>
        <item x="109"/>
        <item x="78"/>
        <item x="98"/>
        <item x="92"/>
        <item x="79"/>
        <item x="94"/>
        <item x="67"/>
        <item x="120"/>
        <item x="76"/>
        <item x="56"/>
        <item x="33"/>
        <item x="96"/>
        <item x="61"/>
        <item x="64"/>
        <item x="35"/>
        <item x="57"/>
        <item x="66"/>
        <item x="13"/>
        <item x="62"/>
        <item x="36"/>
        <item x="5"/>
        <item x="63"/>
        <item x="58"/>
        <item x="88"/>
        <item x="111"/>
        <item x="59"/>
        <item x="60"/>
        <item x="15"/>
        <item x="14"/>
        <item x="115"/>
        <item x="116"/>
        <item x="117"/>
        <item x="118"/>
        <item x="106"/>
        <item x="112"/>
        <item x="9"/>
        <item x="65"/>
        <item x="89"/>
        <item x="34"/>
        <item x="90"/>
        <item x="7"/>
        <item x="25"/>
        <item x="113"/>
        <item x="8"/>
        <item x="38"/>
        <item x="74"/>
        <item x="0"/>
        <item x="16"/>
        <item x="54"/>
        <item x="75"/>
        <item x="1"/>
        <item x="39"/>
        <item x="37"/>
        <item x="2"/>
        <item x="12"/>
        <item x="72"/>
        <item x="44"/>
        <item x="73"/>
        <item x="85"/>
        <item x="101"/>
        <item x="102"/>
        <item x="82"/>
        <item x="52"/>
        <item x="87"/>
        <item x="3"/>
        <item x="49"/>
        <item x="41"/>
        <item x="91"/>
        <item x="104"/>
        <item x="26"/>
        <item x="81"/>
        <item x="114"/>
        <item x="122"/>
        <item x="103"/>
        <item x="105"/>
        <item x="42"/>
        <item x="6"/>
        <item x="45"/>
        <item x="40"/>
        <item x="27"/>
        <item x="51"/>
        <item x="31"/>
        <item x="43"/>
        <item x="4"/>
        <item x="71"/>
        <item x="30"/>
        <item x="55"/>
        <item x="50"/>
        <item x="46"/>
        <item x="32"/>
        <item x="124"/>
        <item x="123"/>
        <item x="119"/>
        <item x="53"/>
        <item x="47"/>
        <item x="126"/>
        <item x="125"/>
        <item x="10"/>
        <item x="11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showAll="0" defaultSubtotal="0"/>
    <pivotField numFmtId="167" showAll="0" defaultSubtotal="0"/>
    <pivotField numFmtId="167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7" showAll="0" defaultSubtotal="0"/>
    <pivotField showAll="0"/>
    <pivotField showAll="0"/>
    <pivotField showAll="0"/>
    <pivotField showAll="0"/>
    <pivotField showAll="0" defaultSubtotal="0"/>
    <pivotField axis="axisRow" showAll="0" sortType="descending" defaultSubtotal="0">
      <items count="249">
        <item x="25"/>
        <item x="23"/>
        <item x="24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sd="0" m="1" x="243"/>
        <item sd="0" m="1" x="140"/>
        <item sd="0" m="1" x="49"/>
        <item sd="0" m="1" x="179"/>
        <item sd="0" m="1" x="221"/>
        <item sd="0" m="1" x="120"/>
        <item sd="0" m="1" x="27"/>
        <item sd="0" m="1" x="152"/>
        <item sd="0" m="1" x="62"/>
        <item sd="0" m="1" x="193"/>
        <item sd="0" m="1" x="231"/>
        <item sd="0" m="1" x="126"/>
        <item sd="0" m="1" x="33"/>
        <item sd="0" m="1" x="213"/>
        <item sd="0" m="1" x="112"/>
        <item sd="0" m="1" x="246"/>
        <item sd="0" m="1" x="53"/>
        <item sd="0" m="1" x="184"/>
        <item m="1" x="94"/>
        <item sd="0" m="1" x="225"/>
        <item sd="0" m="1" x="122"/>
        <item sd="0" m="1" x="29"/>
        <item sd="0" m="1" x="157"/>
        <item sd="0" m="1" x="67"/>
        <item sd="0" m="1" x="198"/>
        <item sd="0" m="1" x="99"/>
        <item sd="0" m="1" x="233"/>
        <item sd="0" m="1" x="129"/>
        <item sd="0" m="1" x="77"/>
        <item sd="0" m="1" x="207"/>
        <item sd="0" m="1" x="107"/>
        <item sd="0" m="1" x="239"/>
        <item sd="0" m="1" x="137"/>
        <item sd="0" m="1" x="45"/>
        <item sd="0" m="1" x="87"/>
        <item sd="0" m="1" x="216"/>
        <item sd="0" m="1" x="115"/>
        <item sd="0" m="1" x="248"/>
        <item sd="0" m="1" x="149"/>
        <item sd="0" m="1" x="58"/>
        <item sd="0" m="1" x="131"/>
        <item sd="0" m="1" x="37"/>
        <item sd="0" m="1" x="168"/>
        <item sd="0" m="1" x="81"/>
        <item sd="0" m="1" x="210"/>
        <item sd="0" m="1" x="110"/>
        <item sd="0" m="1" x="242"/>
        <item sd="0" m="1" x="139"/>
        <item sd="0" m="1" x="48"/>
        <item sd="0" m="1" x="178"/>
        <item sd="0" m="1" x="90"/>
        <item sd="0" m="1" x="220"/>
        <item sd="0" m="1" x="119"/>
        <item sd="0" m="1" x="151"/>
        <item sd="0" m="1" x="61"/>
        <item sd="0" m="1" x="192"/>
        <item sd="0" m="1" x="97"/>
        <item sd="0" m="1" x="230"/>
        <item sd="0" m="1" x="125"/>
        <item sd="0" m="1" x="162"/>
        <item sd="0" m="1" x="74"/>
        <item sd="0" m="1" x="204"/>
        <item sd="0" m="1" x="104"/>
        <item sd="0" m="1" x="237"/>
        <item sd="0" m="1" x="134"/>
        <item sd="0" m="1" x="173"/>
        <item sd="0" m="1" x="85"/>
        <item sd="0" m="1" x="156"/>
        <item sd="0" m="1" x="66"/>
        <item sd="0" m="1" x="197"/>
        <item sd="0" m="1" x="128"/>
        <item sd="0" m="1" x="35"/>
        <item sd="0" m="1" x="165"/>
        <item sd="0" m="1" x="76"/>
        <item sd="0" m="1" x="206"/>
        <item sd="0" m="1" x="106"/>
        <item sd="0" m="1" x="136"/>
        <item sd="0" m="1" x="44"/>
        <item sd="0" m="1" x="176"/>
        <item sd="0" m="1" x="86"/>
        <item sd="0" m="1" x="215"/>
        <item sd="0" m="1" x="114"/>
        <item sd="0" m="1" x="148"/>
        <item sd="0" m="1" x="57"/>
        <item sd="0" m="1" x="188"/>
        <item sd="0" m="1" x="228"/>
        <item sd="0" m="1" x="159"/>
        <item sd="0" m="1" x="71"/>
        <item sd="0" m="1" x="202"/>
        <item sd="0" m="1" x="103"/>
        <item sd="0" m="1" x="47"/>
        <item sd="0" m="1" x="219"/>
        <item sd="0" m="1" x="118"/>
        <item sd="0" m="1" x="26"/>
        <item sd="0" m="1" x="150"/>
        <item sd="0" m="1" x="60"/>
        <item sd="0" m="1" x="191"/>
        <item sd="0" m="1" x="229"/>
        <item sd="0" m="1" x="124"/>
        <item sd="0" m="1" x="32"/>
        <item sd="0" m="1" x="161"/>
        <item sd="0" m="1" x="73"/>
        <item sd="0" m="1" x="203"/>
        <item sd="0" m="1" x="236"/>
        <item sd="0" m="1" x="133"/>
        <item sd="0" m="1" x="41"/>
        <item sd="0" m="1" x="172"/>
        <item sd="0" m="1" x="84"/>
        <item sd="0" m="1" x="245"/>
        <item sd="0" m="1" x="144"/>
        <item sd="0" m="1" x="52"/>
        <item sd="0" m="1" x="183"/>
        <item sd="0" m="1" x="93"/>
        <item sd="0" m="1" x="224"/>
        <item sd="0" m="1" x="205"/>
        <item sd="0" m="1" x="105"/>
        <item sd="0" m="1" x="238"/>
        <item sd="0" m="1" x="43"/>
        <item sd="0" m="1" x="175"/>
        <item sd="0" m="1" x="214"/>
        <item sd="0" m="1" x="113"/>
        <item sd="0" m="1" x="247"/>
        <item sd="0" m="1" x="147"/>
        <item sd="0" m="1" x="56"/>
        <item sd="0" m="1" x="187"/>
        <item sd="0" m="1" x="227"/>
        <item sd="0" m="1" x="123"/>
        <item sd="0" m="1" x="31"/>
        <item sd="0" m="1" x="70"/>
        <item sd="0" m="1" x="201"/>
        <item sd="0" m="1" x="102"/>
        <item sd="0" m="1" x="235"/>
        <item sd="0" m="1" x="130"/>
        <item sd="0" m="1" x="80"/>
        <item sd="0" m="1" x="209"/>
        <item sd="0" m="1" x="109"/>
        <item sd="0" m="1" x="241"/>
        <item sd="0" m="1" x="138"/>
        <item sd="0" m="1" x="160"/>
        <item sd="0" m="1" x="72"/>
        <item sd="0" m="1" x="40"/>
        <item sd="0" m="1" x="171"/>
        <item sd="0" m="1" x="83"/>
        <item sd="0" m="1" x="212"/>
        <item sd="0" m="1" x="143"/>
        <item sd="0" m="1" x="182"/>
        <item sd="0" m="1" x="92"/>
        <item sd="0" m="1" x="223"/>
        <item sd="0" m="1" x="155"/>
        <item sd="0" m="1" x="65"/>
        <item sd="0" m="1" x="196"/>
        <item sd="0" m="1" x="98"/>
        <item sd="0" m="1" x="232"/>
        <item sd="0" m="1" x="164"/>
        <item sd="0" m="1" x="146"/>
        <item sd="0" m="1" x="55"/>
        <item sd="0" m="1" x="186"/>
        <item sd="0" m="1" x="96"/>
        <item sd="0" m="1" x="30"/>
        <item sd="0" m="1" x="158"/>
        <item sd="0" m="1" x="69"/>
        <item sd="0" m="1" x="200"/>
        <item sd="0" m="1" x="101"/>
        <item sd="0" m="1" x="36"/>
        <item sd="0" m="1" x="167"/>
        <item sd="0" m="1" x="79"/>
        <item sd="0" m="1" x="46"/>
        <item sd="0" m="1" x="177"/>
        <item sd="0" m="1" x="89"/>
        <item sd="0" m="1" x="218"/>
        <item sd="0" m="1" x="117"/>
        <item sd="0" m="1" x="59"/>
        <item sd="0" m="1" x="190"/>
        <item sd="0" m="1" x="132"/>
        <item sd="0" m="1" x="39"/>
        <item sd="0" m="1" x="170"/>
        <item sd="0" m="1" x="111"/>
        <item sd="0" m="1" x="244"/>
        <item sd="0" m="1" x="142"/>
        <item sd="0" m="1" x="51"/>
        <item sd="0" m="1" x="181"/>
        <item sd="0" m="1" x="121"/>
        <item sd="0" m="1" x="28"/>
        <item sd="0" m="1" x="154"/>
        <item sd="0" m="1" x="64"/>
        <item sd="0" m="1" x="195"/>
        <item sd="0" m="1" x="127"/>
        <item sd="0" m="1" x="34"/>
        <item sd="0" m="1" x="163"/>
        <item sd="0" m="1" x="75"/>
        <item sd="0" m="1" x="135"/>
        <item sd="0" m="1" x="42"/>
        <item sd="0" m="1" x="174"/>
        <item sd="0" m="1" x="145"/>
        <item sd="0" m="1" x="54"/>
        <item sd="0" m="1" x="185"/>
        <item sd="0" m="1" x="95"/>
        <item sd="0" m="1" x="226"/>
        <item sd="0" m="1" x="68"/>
        <item sd="0" m="1" x="199"/>
        <item sd="0" m="1" x="100"/>
        <item sd="0" m="1" x="234"/>
        <item sd="0" m="1" x="166"/>
        <item sd="0" m="1" x="78"/>
        <item sd="0" m="1" x="208"/>
        <item sd="0" m="1" x="108"/>
        <item sd="0" m="1" x="240"/>
        <item sd="0" m="1" x="88"/>
        <item sd="0" m="1" x="217"/>
        <item sd="0" m="1" x="116"/>
        <item sd="0" m="1" x="189"/>
        <item sd="0" m="1" x="38"/>
        <item sd="0" m="1" x="169"/>
        <item sd="0" m="1" x="82"/>
        <item sd="0" m="1" x="211"/>
        <item sd="0" m="1" x="141"/>
        <item sd="0" m="1" x="50"/>
        <item sd="0" m="1" x="180"/>
        <item sd="0" m="1" x="91"/>
        <item sd="0" m="1" x="222"/>
        <item sd="0" m="1" x="153"/>
        <item sd="0" m="1" x="63"/>
        <item sd="0" m="1" x="194"/>
      </items>
    </pivotField>
    <pivotField showAll="0" defaultSubtotal="0"/>
    <pivotField numFmtId="165" showAl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numFmtId="14" showAll="0" defaultSubtotal="0"/>
    <pivotField showAll="0"/>
  </pivotFields>
  <rowFields count="2">
    <field x="95"/>
    <field x="1"/>
  </rowFields>
  <rowItems count="158">
    <i>
      <x/>
    </i>
    <i r="1">
      <x v="99"/>
    </i>
    <i r="1">
      <x v="117"/>
    </i>
    <i r="1">
      <x v="118"/>
    </i>
    <i r="1">
      <x v="119"/>
    </i>
    <i r="1">
      <x v="122"/>
    </i>
    <i r="1">
      <x v="123"/>
    </i>
    <i>
      <x v="1"/>
    </i>
    <i r="1">
      <x/>
    </i>
    <i r="1">
      <x v="4"/>
    </i>
    <i r="1">
      <x v="23"/>
    </i>
    <i r="1">
      <x v="34"/>
    </i>
    <i r="1">
      <x v="51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9"/>
    </i>
    <i>
      <x v="2"/>
    </i>
    <i r="1">
      <x v="8"/>
    </i>
    <i r="1">
      <x v="15"/>
    </i>
    <i r="1">
      <x v="21"/>
    </i>
    <i r="1">
      <x v="27"/>
    </i>
    <i>
      <x v="3"/>
    </i>
    <i r="1">
      <x v="95"/>
    </i>
    <i r="1">
      <x v="98"/>
    </i>
    <i r="1">
      <x v="100"/>
    </i>
    <i r="1">
      <x v="101"/>
    </i>
    <i>
      <x v="4"/>
    </i>
    <i r="1">
      <x v="6"/>
    </i>
    <i r="1">
      <x v="7"/>
    </i>
    <i r="1">
      <x v="86"/>
    </i>
    <i r="1">
      <x v="87"/>
    </i>
    <i>
      <x v="5"/>
    </i>
    <i r="1">
      <x v="19"/>
    </i>
    <i r="1">
      <x v="25"/>
    </i>
    <i r="1">
      <x v="26"/>
    </i>
    <i r="1">
      <x v="29"/>
    </i>
    <i r="1">
      <x v="30"/>
    </i>
    <i r="1">
      <x v="32"/>
    </i>
    <i>
      <x v="6"/>
    </i>
    <i r="1">
      <x/>
    </i>
    <i r="1">
      <x v="1"/>
    </i>
    <i r="1">
      <x v="2"/>
    </i>
    <i r="1">
      <x v="3"/>
    </i>
    <i r="1">
      <x v="4"/>
    </i>
    <i r="1">
      <x v="38"/>
    </i>
    <i r="1">
      <x v="50"/>
    </i>
    <i r="1">
      <x v="64"/>
    </i>
    <i r="1">
      <x v="66"/>
    </i>
    <i r="1">
      <x v="90"/>
    </i>
    <i>
      <x v="7"/>
    </i>
    <i r="1">
      <x v="85"/>
    </i>
    <i r="1">
      <x v="88"/>
    </i>
    <i r="1">
      <x v="94"/>
    </i>
    <i r="1">
      <x v="97"/>
    </i>
    <i>
      <x v="8"/>
    </i>
    <i r="1">
      <x v="18"/>
    </i>
    <i r="1">
      <x v="20"/>
    </i>
    <i r="1">
      <x v="28"/>
    </i>
    <i r="1">
      <x v="31"/>
    </i>
    <i r="1">
      <x v="35"/>
    </i>
    <i>
      <x v="9"/>
    </i>
    <i r="1">
      <x v="72"/>
    </i>
    <i r="1">
      <x v="76"/>
    </i>
    <i r="1">
      <x v="82"/>
    </i>
    <i r="1">
      <x v="84"/>
    </i>
    <i>
      <x v="10"/>
    </i>
    <i r="1">
      <x v="111"/>
    </i>
    <i>
      <x v="11"/>
    </i>
    <i r="1">
      <x v="5"/>
    </i>
    <i r="1">
      <x v="16"/>
    </i>
    <i r="1">
      <x v="17"/>
    </i>
    <i r="1">
      <x v="33"/>
    </i>
    <i>
      <x v="12"/>
    </i>
    <i r="1">
      <x v="36"/>
    </i>
    <i r="1">
      <x v="39"/>
    </i>
    <i r="1">
      <x v="40"/>
    </i>
    <i r="1">
      <x v="42"/>
    </i>
    <i r="1">
      <x v="43"/>
    </i>
    <i r="1">
      <x v="45"/>
    </i>
    <i r="1">
      <x v="48"/>
    </i>
    <i r="1">
      <x v="49"/>
    </i>
    <i r="1">
      <x v="52"/>
    </i>
    <i r="1">
      <x v="53"/>
    </i>
    <i r="1">
      <x v="63"/>
    </i>
    <i>
      <x v="13"/>
    </i>
    <i r="1">
      <x v="75"/>
    </i>
    <i r="1">
      <x v="113"/>
    </i>
    <i r="1">
      <x v="120"/>
    </i>
    <i>
      <x v="14"/>
    </i>
    <i r="1">
      <x v="4"/>
    </i>
    <i r="1">
      <x v="89"/>
    </i>
    <i r="1">
      <x v="92"/>
    </i>
    <i r="1">
      <x v="107"/>
    </i>
    <i r="1">
      <x v="114"/>
    </i>
    <i>
      <x v="15"/>
    </i>
    <i r="1">
      <x v="83"/>
    </i>
    <i r="1">
      <x v="104"/>
    </i>
    <i r="1">
      <x v="115"/>
    </i>
    <i r="1">
      <x v="121"/>
    </i>
    <i>
      <x v="16"/>
    </i>
    <i r="1">
      <x v="93"/>
    </i>
    <i r="1">
      <x v="102"/>
    </i>
    <i r="1">
      <x v="105"/>
    </i>
    <i r="1">
      <x v="109"/>
    </i>
    <i>
      <x v="17"/>
    </i>
    <i r="1">
      <x v="71"/>
    </i>
    <i r="1">
      <x v="78"/>
    </i>
    <i r="1">
      <x v="79"/>
    </i>
    <i>
      <x v="18"/>
    </i>
    <i r="1">
      <x v="37"/>
    </i>
    <i r="1">
      <x v="41"/>
    </i>
    <i r="1">
      <x v="46"/>
    </i>
    <i r="1">
      <x v="65"/>
    </i>
    <i>
      <x v="19"/>
    </i>
    <i r="1">
      <x v="9"/>
    </i>
    <i r="1">
      <x v="13"/>
    </i>
    <i r="1">
      <x v="108"/>
    </i>
    <i r="1">
      <x v="112"/>
    </i>
    <i r="1">
      <x v="116"/>
    </i>
    <i>
      <x v="20"/>
    </i>
    <i r="1">
      <x v="68"/>
    </i>
    <i r="1">
      <x v="96"/>
    </i>
    <i r="1">
      <x v="106"/>
    </i>
    <i>
      <x v="21"/>
    </i>
    <i r="1">
      <x v="3"/>
    </i>
    <i r="1">
      <x v="10"/>
    </i>
    <i r="1">
      <x v="11"/>
    </i>
    <i r="1">
      <x v="12"/>
    </i>
    <i r="1">
      <x v="14"/>
    </i>
    <i r="1">
      <x v="22"/>
    </i>
    <i r="1">
      <x v="24"/>
    </i>
    <i>
      <x v="22"/>
    </i>
    <i r="1">
      <x v="44"/>
    </i>
    <i r="1">
      <x v="54"/>
    </i>
    <i r="1">
      <x v="55"/>
    </i>
    <i r="1">
      <x v="74"/>
    </i>
    <i r="1">
      <x v="126"/>
    </i>
    <i>
      <x v="23"/>
    </i>
    <i r="1">
      <x v="62"/>
    </i>
    <i r="1">
      <x v="70"/>
    </i>
    <i r="1">
      <x v="81"/>
    </i>
    <i r="1">
      <x v="124"/>
    </i>
    <i r="1">
      <x v="125"/>
    </i>
    <i>
      <x v="24"/>
    </i>
    <i r="1">
      <x v="47"/>
    </i>
    <i r="1">
      <x v="67"/>
    </i>
    <i r="1">
      <x v="103"/>
    </i>
    <i>
      <x v="25"/>
    </i>
    <i r="1">
      <x v="73"/>
    </i>
    <i r="1">
      <x v="77"/>
    </i>
    <i r="1">
      <x v="80"/>
    </i>
    <i r="1">
      <x v="91"/>
    </i>
    <i r="1">
      <x v="110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Ciclo " fld="1" subtotal="count" baseField="75" baseItem="0"/>
    <dataField name="Suma de Inspecciones generadas por el sistema " fld="12" baseField="75" baseItem="0"/>
  </dataFields>
  <formats count="12">
    <format dxfId="222">
      <pivotArea collapsedLevelsAreSubtotals="1" fieldPosition="0">
        <references count="2">
          <reference field="4294967294" count="1" selected="0">
            <x v="1"/>
          </reference>
          <reference field="95" count="0"/>
        </references>
      </pivotArea>
    </format>
    <format dxfId="221">
      <pivotArea collapsedLevelsAreSubtotals="1" fieldPosition="0">
        <references count="2">
          <reference field="4294967294" count="1" selected="0">
            <x v="1"/>
          </reference>
          <reference field="95" count="1">
            <x v="233"/>
          </reference>
        </references>
      </pivotArea>
    </format>
    <format dxfId="220">
      <pivotArea collapsedLevelsAreSubtotals="1" fieldPosition="0">
        <references count="2">
          <reference field="4294967294" count="1" selected="0">
            <x v="1"/>
          </reference>
          <reference field="95" count="1">
            <x v="236"/>
          </reference>
        </references>
      </pivotArea>
    </format>
    <format dxfId="219">
      <pivotArea collapsedLevelsAreSubtotals="1" fieldPosition="0">
        <references count="2">
          <reference field="4294967294" count="1" selected="0">
            <x v="1"/>
          </reference>
          <reference field="95" count="2">
            <x v="229"/>
            <x v="230"/>
          </reference>
        </references>
      </pivotArea>
    </format>
    <format dxfId="218">
      <pivotArea dataOnly="0" labelOnly="1" fieldPosition="0">
        <references count="1">
          <reference field="95" count="0"/>
        </references>
      </pivotArea>
    </format>
    <format dxfId="217">
      <pivotArea collapsedLevelsAreSubtotals="1" fieldPosition="0">
        <references count="2">
          <reference field="4294967294" count="1" selected="0">
            <x v="1"/>
          </reference>
          <reference field="95" count="1">
            <x v="233"/>
          </reference>
        </references>
      </pivotArea>
    </format>
    <format dxfId="216">
      <pivotArea collapsedLevelsAreSubtotals="1" fieldPosition="0">
        <references count="2">
          <reference field="4294967294" count="1" selected="0">
            <x v="1"/>
          </reference>
          <reference field="95" count="1">
            <x v="235"/>
          </reference>
        </references>
      </pivotArea>
    </format>
    <format dxfId="215">
      <pivotArea field="95" type="button" dataOnly="0" labelOnly="1" outline="0" axis="axisRow" fieldPosition="0"/>
    </format>
    <format dxfId="2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3">
      <pivotArea collapsedLevelsAreSubtotals="1" fieldPosition="0">
        <references count="2">
          <reference field="4294967294" count="1" selected="0">
            <x v="1"/>
          </reference>
          <reference field="95" count="1">
            <x v="226"/>
          </reference>
        </references>
      </pivotArea>
    </format>
    <format dxfId="212">
      <pivotArea collapsedLevelsAreSubtotals="1" fieldPosition="0">
        <references count="2">
          <reference field="4294967294" count="1" selected="0">
            <x v="1"/>
          </reference>
          <reference field="95" count="1">
            <x v="218"/>
          </reference>
        </references>
      </pivotArea>
    </format>
    <format dxfId="211">
      <pivotArea collapsedLevelsAreSubtotals="1" fieldPosition="0">
        <references count="3">
          <reference field="4294967294" count="1" selected="0">
            <x v="1"/>
          </reference>
          <reference field="1" count="3">
            <x v="75"/>
            <x v="113"/>
            <x v="120"/>
          </reference>
          <reference field="95" count="1" selected="0">
            <x v="3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A478" totalsRowShown="0" headerRowDxfId="14">
  <tableColumns count="1">
    <tableColumn id="1" name="Dias No Habiles 2020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D2:BG271"/>
  <sheetViews>
    <sheetView showGridLines="0" view="pageBreakPreview" zoomScale="110" zoomScaleNormal="100" zoomScaleSheetLayoutView="110" workbookViewId="0">
      <selection activeCell="AG20" sqref="AG20"/>
    </sheetView>
  </sheetViews>
  <sheetFormatPr baseColWidth="10" defaultRowHeight="15" x14ac:dyDescent="0.25"/>
  <cols>
    <col min="4" max="4" width="35.7109375" style="1" customWidth="1"/>
    <col min="5" max="5" width="15.140625" customWidth="1"/>
    <col min="6" max="6" width="24.42578125" customWidth="1"/>
    <col min="7" max="7" width="35.5703125" customWidth="1"/>
    <col min="8" max="8" width="15.140625" bestFit="1" customWidth="1"/>
    <col min="11" max="11" width="35.7109375" style="1" bestFit="1" customWidth="1"/>
    <col min="12" max="12" width="33" customWidth="1"/>
    <col min="13" max="13" width="38.28515625" style="4" customWidth="1"/>
    <col min="14" max="14" width="15.140625" bestFit="1" customWidth="1"/>
    <col min="17" max="17" width="15.140625" bestFit="1" customWidth="1"/>
    <col min="19" max="19" width="35.140625" customWidth="1"/>
    <col min="20" max="20" width="15.140625" customWidth="1"/>
    <col min="21" max="21" width="44.140625" customWidth="1"/>
    <col min="24" max="24" width="35.7109375" style="18" customWidth="1"/>
    <col min="25" max="25" width="38.28515625" customWidth="1"/>
    <col min="26" max="26" width="33" customWidth="1"/>
    <col min="27" max="27" width="41.5703125" bestFit="1" customWidth="1"/>
    <col min="28" max="28" width="35.7109375" customWidth="1"/>
    <col min="29" max="29" width="38.28515625" bestFit="1" customWidth="1"/>
    <col min="30" max="30" width="33" bestFit="1" customWidth="1"/>
    <col min="33" max="33" width="35.7109375" style="1" customWidth="1"/>
    <col min="34" max="34" width="16.42578125" customWidth="1"/>
    <col min="35" max="35" width="15.140625" customWidth="1"/>
  </cols>
  <sheetData>
    <row r="2" spans="4:35" x14ac:dyDescent="0.25">
      <c r="D2" s="50" t="s">
        <v>259</v>
      </c>
      <c r="E2" s="50"/>
      <c r="F2" s="50"/>
      <c r="G2" s="50"/>
      <c r="K2" s="50" t="s">
        <v>257</v>
      </c>
      <c r="L2" s="50"/>
      <c r="M2" s="50"/>
      <c r="N2" s="5"/>
    </row>
    <row r="3" spans="4:35" x14ac:dyDescent="0.25">
      <c r="S3" s="50" t="s">
        <v>267</v>
      </c>
      <c r="T3" s="50"/>
      <c r="U3" s="50"/>
      <c r="X3" s="50" t="s">
        <v>286</v>
      </c>
      <c r="Y3" s="50"/>
      <c r="Z3" s="50"/>
      <c r="AB3" s="50" t="s">
        <v>287</v>
      </c>
      <c r="AC3" s="50"/>
      <c r="AD3" s="50"/>
      <c r="AG3" s="50" t="s">
        <v>288</v>
      </c>
      <c r="AH3" s="50"/>
      <c r="AI3" s="50"/>
    </row>
    <row r="4" spans="4:35" x14ac:dyDescent="0.25">
      <c r="D4" s="20" t="s">
        <v>258</v>
      </c>
      <c r="E4" s="6" t="s">
        <v>248</v>
      </c>
      <c r="F4" s="6" t="s">
        <v>260</v>
      </c>
      <c r="G4" s="6" t="s">
        <v>279</v>
      </c>
      <c r="K4" s="49" t="s">
        <v>258</v>
      </c>
      <c r="L4" s="6" t="s">
        <v>245</v>
      </c>
      <c r="M4" s="7" t="s">
        <v>247</v>
      </c>
      <c r="N4" s="6" t="s">
        <v>248</v>
      </c>
      <c r="AB4" s="18"/>
      <c r="AG4" s="18"/>
    </row>
    <row r="5" spans="4:35" x14ac:dyDescent="0.25">
      <c r="D5" s="3">
        <v>45548</v>
      </c>
      <c r="E5" s="19">
        <v>5</v>
      </c>
      <c r="F5" s="19">
        <v>22490</v>
      </c>
      <c r="G5" s="19">
        <v>58.048488728628286</v>
      </c>
      <c r="K5" s="3">
        <v>45589</v>
      </c>
      <c r="L5" s="19">
        <v>2153.1458333333335</v>
      </c>
      <c r="M5" s="4">
        <v>35.885763888888881</v>
      </c>
      <c r="N5" s="19">
        <v>8</v>
      </c>
      <c r="S5" s="6" t="s">
        <v>266</v>
      </c>
      <c r="T5" s="6" t="s">
        <v>248</v>
      </c>
      <c r="U5" s="6" t="s">
        <v>265</v>
      </c>
      <c r="X5" s="6" t="s">
        <v>266</v>
      </c>
      <c r="Y5" s="20" t="s">
        <v>247</v>
      </c>
      <c r="Z5" s="20" t="s">
        <v>245</v>
      </c>
      <c r="AB5" s="6" t="s">
        <v>266</v>
      </c>
      <c r="AC5" s="20" t="s">
        <v>247</v>
      </c>
      <c r="AD5" s="20" t="s">
        <v>245</v>
      </c>
      <c r="AG5" s="47" t="s">
        <v>266</v>
      </c>
      <c r="AH5" s="47" t="s">
        <v>289</v>
      </c>
      <c r="AI5" s="47" t="s">
        <v>248</v>
      </c>
    </row>
    <row r="6" spans="4:35" x14ac:dyDescent="0.25">
      <c r="D6" s="48" t="s">
        <v>21</v>
      </c>
      <c r="E6" s="19">
        <v>1</v>
      </c>
      <c r="F6" s="19">
        <v>1976</v>
      </c>
      <c r="G6" s="19">
        <v>14.010044313146231</v>
      </c>
      <c r="K6" s="3">
        <v>45588</v>
      </c>
      <c r="L6" s="19">
        <v>1509.6250000000002</v>
      </c>
      <c r="M6" s="4">
        <v>25.160416666666666</v>
      </c>
      <c r="N6" s="19">
        <v>8</v>
      </c>
      <c r="S6" s="3">
        <v>45582</v>
      </c>
      <c r="T6" s="19"/>
      <c r="U6" s="4"/>
      <c r="X6" s="3">
        <v>45555</v>
      </c>
      <c r="Y6" s="4">
        <v>29.865972222222219</v>
      </c>
      <c r="Z6" s="4">
        <v>1791.9583333333335</v>
      </c>
      <c r="AB6" s="3">
        <v>45560</v>
      </c>
      <c r="AC6" s="4"/>
      <c r="AD6" s="4"/>
      <c r="AG6" s="3">
        <v>45559</v>
      </c>
      <c r="AH6" s="19">
        <v>29345</v>
      </c>
      <c r="AI6" s="19">
        <v>6</v>
      </c>
    </row>
    <row r="7" spans="4:35" x14ac:dyDescent="0.25">
      <c r="D7" s="48" t="s">
        <v>28</v>
      </c>
      <c r="E7" s="19">
        <v>1</v>
      </c>
      <c r="F7" s="19">
        <v>4289</v>
      </c>
      <c r="G7" s="19">
        <v>7.9844865032578332</v>
      </c>
      <c r="K7" s="3">
        <v>45587</v>
      </c>
      <c r="L7" s="19">
        <v>1985.9583333333335</v>
      </c>
      <c r="M7" s="4">
        <v>33.09930555555556</v>
      </c>
      <c r="N7" s="19">
        <v>8</v>
      </c>
      <c r="S7" s="48" t="s">
        <v>222</v>
      </c>
      <c r="T7" s="19">
        <v>1</v>
      </c>
      <c r="U7" s="19">
        <v>621.33333333333337</v>
      </c>
      <c r="X7" s="3">
        <v>45556</v>
      </c>
      <c r="Y7" s="4">
        <v>14.835416666666667</v>
      </c>
      <c r="Z7" s="4">
        <v>890.125</v>
      </c>
      <c r="AB7" s="48" t="s">
        <v>16</v>
      </c>
      <c r="AC7" s="4">
        <v>5.702430555555555</v>
      </c>
      <c r="AD7" s="4">
        <v>342.14583333333331</v>
      </c>
      <c r="AG7" s="3">
        <v>45560</v>
      </c>
      <c r="AH7" s="19">
        <v>24196</v>
      </c>
      <c r="AI7" s="19">
        <v>6</v>
      </c>
    </row>
    <row r="8" spans="4:35" x14ac:dyDescent="0.25">
      <c r="D8" s="48" t="s">
        <v>16</v>
      </c>
      <c r="E8" s="19">
        <v>1</v>
      </c>
      <c r="F8" s="19">
        <v>3151</v>
      </c>
      <c r="G8" s="19">
        <v>9.2095232296170018</v>
      </c>
      <c r="K8" s="3">
        <v>45586</v>
      </c>
      <c r="L8" s="19">
        <v>2004.4791666666667</v>
      </c>
      <c r="M8" s="4">
        <v>33.407986111111114</v>
      </c>
      <c r="N8" s="19">
        <v>8</v>
      </c>
      <c r="S8" s="48" t="s">
        <v>231</v>
      </c>
      <c r="T8" s="19">
        <v>1</v>
      </c>
      <c r="U8" s="19">
        <v>904</v>
      </c>
      <c r="X8" s="3">
        <v>45558</v>
      </c>
      <c r="Y8" s="4">
        <v>23.894791666666666</v>
      </c>
      <c r="Z8" s="4">
        <v>1433.6875</v>
      </c>
      <c r="AB8" s="48" t="s">
        <v>30</v>
      </c>
      <c r="AC8" s="4">
        <v>6.7138888888888886</v>
      </c>
      <c r="AD8" s="4">
        <v>402.83333333333331</v>
      </c>
      <c r="AG8" s="3">
        <v>45561</v>
      </c>
      <c r="AH8" s="19">
        <v>34400</v>
      </c>
      <c r="AI8" s="19">
        <v>6</v>
      </c>
    </row>
    <row r="9" spans="4:35" x14ac:dyDescent="0.25">
      <c r="D9" s="48" t="s">
        <v>30</v>
      </c>
      <c r="E9" s="19">
        <v>1</v>
      </c>
      <c r="F9" s="19">
        <v>5585</v>
      </c>
      <c r="G9" s="19">
        <v>13.864294580057924</v>
      </c>
      <c r="K9" s="3">
        <v>45583</v>
      </c>
      <c r="L9" s="19">
        <v>2157.5625</v>
      </c>
      <c r="M9" s="4">
        <v>35.959374999999994</v>
      </c>
      <c r="N9" s="19">
        <v>8</v>
      </c>
      <c r="S9" s="48" t="s">
        <v>225</v>
      </c>
      <c r="T9" s="19">
        <v>1</v>
      </c>
      <c r="U9" s="19">
        <v>1296.6666666666667</v>
      </c>
      <c r="X9" s="3">
        <v>45559</v>
      </c>
      <c r="Y9" s="4">
        <v>26.462847222222223</v>
      </c>
      <c r="Z9" s="4">
        <v>1587.7708333333333</v>
      </c>
      <c r="AB9" s="48" t="s">
        <v>12</v>
      </c>
      <c r="AC9" s="4">
        <v>9.6159722222222221</v>
      </c>
      <c r="AD9" s="4">
        <v>576.95833333333337</v>
      </c>
      <c r="AG9" s="3">
        <v>45562</v>
      </c>
      <c r="AH9" s="19">
        <v>21378</v>
      </c>
      <c r="AI9" s="19">
        <v>6</v>
      </c>
    </row>
    <row r="10" spans="4:35" x14ac:dyDescent="0.25">
      <c r="D10" s="48" t="s">
        <v>12</v>
      </c>
      <c r="E10" s="19">
        <v>1</v>
      </c>
      <c r="F10" s="19">
        <v>7489</v>
      </c>
      <c r="G10" s="19">
        <v>12.980140102549289</v>
      </c>
      <c r="K10" s="3">
        <v>45582</v>
      </c>
      <c r="L10" s="19">
        <v>1773.229166666667</v>
      </c>
      <c r="M10" s="4">
        <v>29.553819444444446</v>
      </c>
      <c r="N10" s="19">
        <v>8</v>
      </c>
      <c r="S10" s="48" t="s">
        <v>229</v>
      </c>
      <c r="T10" s="19">
        <v>1</v>
      </c>
      <c r="U10" s="19">
        <v>1896.3333333333333</v>
      </c>
      <c r="X10" s="3">
        <v>45560</v>
      </c>
      <c r="Y10" s="4">
        <v>26.628802083333333</v>
      </c>
      <c r="Z10" s="4">
        <v>1597.7281250000001</v>
      </c>
      <c r="AB10" s="48" t="s">
        <v>46</v>
      </c>
      <c r="AC10" s="4">
        <v>2.3309027777777778</v>
      </c>
      <c r="AD10" s="4">
        <v>139.85416666666666</v>
      </c>
      <c r="AG10" s="3">
        <v>45565</v>
      </c>
      <c r="AH10" s="19">
        <v>38961</v>
      </c>
      <c r="AI10" s="19">
        <v>6</v>
      </c>
    </row>
    <row r="11" spans="4:35" x14ac:dyDescent="0.25">
      <c r="D11" s="3">
        <v>45551</v>
      </c>
      <c r="E11" s="19">
        <v>6</v>
      </c>
      <c r="F11" s="19">
        <v>20941</v>
      </c>
      <c r="G11" s="19">
        <v>87.98174280410592</v>
      </c>
      <c r="K11" s="3">
        <v>45581</v>
      </c>
      <c r="L11" s="19">
        <v>1477.3541666666665</v>
      </c>
      <c r="M11" s="4">
        <v>24.622569444444448</v>
      </c>
      <c r="N11" s="19">
        <v>8</v>
      </c>
      <c r="S11" s="48" t="s">
        <v>235</v>
      </c>
      <c r="T11" s="19">
        <v>1</v>
      </c>
      <c r="U11" s="19">
        <v>764.33333333333337</v>
      </c>
      <c r="X11" s="3">
        <v>45561</v>
      </c>
      <c r="Y11" s="4">
        <v>28.304166666666667</v>
      </c>
      <c r="Z11" s="4">
        <v>1698.25</v>
      </c>
      <c r="AB11" s="48" t="s">
        <v>34</v>
      </c>
      <c r="AC11" s="4">
        <v>5.5027777777777782</v>
      </c>
      <c r="AD11" s="4">
        <v>330.16666666666669</v>
      </c>
      <c r="AG11" s="3">
        <v>45566</v>
      </c>
      <c r="AH11" s="19">
        <v>28119</v>
      </c>
      <c r="AI11" s="19">
        <v>6</v>
      </c>
    </row>
    <row r="12" spans="4:35" x14ac:dyDescent="0.25">
      <c r="D12" s="48" t="s">
        <v>26</v>
      </c>
      <c r="E12" s="19">
        <v>1</v>
      </c>
      <c r="F12" s="19">
        <v>3471</v>
      </c>
      <c r="G12" s="19">
        <v>21.270011489850631</v>
      </c>
      <c r="K12" s="3">
        <v>45580</v>
      </c>
      <c r="L12" s="19">
        <v>1545.0208333333333</v>
      </c>
      <c r="M12" s="4">
        <v>25.750347222222221</v>
      </c>
      <c r="N12" s="19">
        <v>5</v>
      </c>
      <c r="S12" s="48" t="s">
        <v>233</v>
      </c>
      <c r="T12" s="19">
        <v>1</v>
      </c>
      <c r="U12" s="19">
        <v>721.66666666666663</v>
      </c>
      <c r="X12" s="3">
        <v>45562</v>
      </c>
      <c r="Y12" s="4">
        <v>23.707638888888891</v>
      </c>
      <c r="Z12" s="4">
        <v>1422.4583333333333</v>
      </c>
      <c r="AB12" s="3">
        <v>45561</v>
      </c>
      <c r="AC12" s="4"/>
      <c r="AD12" s="4"/>
      <c r="AG12" s="3">
        <v>45567</v>
      </c>
      <c r="AH12" s="19">
        <v>26713</v>
      </c>
      <c r="AI12" s="19">
        <v>4</v>
      </c>
    </row>
    <row r="13" spans="4:35" x14ac:dyDescent="0.25">
      <c r="D13" s="48" t="s">
        <v>46</v>
      </c>
      <c r="E13" s="19">
        <v>1</v>
      </c>
      <c r="F13" s="19">
        <v>2515</v>
      </c>
      <c r="G13" s="19">
        <v>17.983018024728139</v>
      </c>
      <c r="K13" s="3">
        <v>45576</v>
      </c>
      <c r="L13" s="19">
        <v>2335.708333333333</v>
      </c>
      <c r="M13" s="4">
        <v>38.928472222222226</v>
      </c>
      <c r="N13" s="19">
        <v>5</v>
      </c>
      <c r="S13" s="3">
        <v>45580</v>
      </c>
      <c r="T13" s="19"/>
      <c r="U13" s="4"/>
      <c r="X13" s="3">
        <v>45563</v>
      </c>
      <c r="Y13" s="4">
        <v>21.636111111111109</v>
      </c>
      <c r="Z13" s="4">
        <v>1298.1666666666665</v>
      </c>
      <c r="AB13" s="48" t="s">
        <v>26</v>
      </c>
      <c r="AC13" s="4">
        <v>2.7197916666666666</v>
      </c>
      <c r="AD13" s="4">
        <v>163.1875</v>
      </c>
      <c r="AG13" s="3">
        <v>45568</v>
      </c>
      <c r="AH13" s="19">
        <v>22465</v>
      </c>
      <c r="AI13" s="19">
        <v>4</v>
      </c>
    </row>
    <row r="14" spans="4:35" x14ac:dyDescent="0.25">
      <c r="D14" s="48" t="s">
        <v>18</v>
      </c>
      <c r="E14" s="19">
        <v>1</v>
      </c>
      <c r="F14" s="19">
        <v>5422</v>
      </c>
      <c r="G14" s="19">
        <v>12.82807570977918</v>
      </c>
      <c r="K14" s="3">
        <v>45575</v>
      </c>
      <c r="L14" s="19">
        <v>2066.8333333333335</v>
      </c>
      <c r="M14" s="4">
        <v>34.447222222222223</v>
      </c>
      <c r="N14" s="19">
        <v>5</v>
      </c>
      <c r="S14" s="48">
        <v>1</v>
      </c>
      <c r="T14" s="19">
        <v>3</v>
      </c>
      <c r="U14" s="19">
        <v>1448.0000000000002</v>
      </c>
      <c r="X14" s="3">
        <v>45565</v>
      </c>
      <c r="Y14" s="4">
        <v>25.057986111111113</v>
      </c>
      <c r="Z14" s="4">
        <v>1503.4791666666667</v>
      </c>
      <c r="AB14" s="48" t="s">
        <v>38</v>
      </c>
      <c r="AC14" s="4">
        <v>5.0711805555555554</v>
      </c>
      <c r="AD14" s="4">
        <v>304.27083333333331</v>
      </c>
      <c r="AG14" s="3">
        <v>45569</v>
      </c>
      <c r="AH14" s="19">
        <v>29304</v>
      </c>
      <c r="AI14" s="19">
        <v>4</v>
      </c>
    </row>
    <row r="15" spans="4:35" x14ac:dyDescent="0.25">
      <c r="D15" s="48" t="s">
        <v>34</v>
      </c>
      <c r="E15" s="19">
        <v>1</v>
      </c>
      <c r="F15" s="19">
        <v>3489</v>
      </c>
      <c r="G15" s="19">
        <v>10.567390206966179</v>
      </c>
      <c r="K15" s="3">
        <v>45574</v>
      </c>
      <c r="L15" s="19">
        <v>2176.854166666667</v>
      </c>
      <c r="M15" s="4">
        <v>36.280902777777776</v>
      </c>
      <c r="N15" s="19">
        <v>7</v>
      </c>
      <c r="S15" s="48">
        <v>5</v>
      </c>
      <c r="T15" s="19">
        <v>1</v>
      </c>
      <c r="U15" s="19"/>
      <c r="X15" s="3">
        <v>45566</v>
      </c>
      <c r="Y15" s="4">
        <v>28.422222222222224</v>
      </c>
      <c r="Z15" s="4">
        <v>1705.3333333333335</v>
      </c>
      <c r="AB15" s="48" t="s">
        <v>18</v>
      </c>
      <c r="AC15" s="4">
        <v>7.0444444444444452</v>
      </c>
      <c r="AD15" s="4">
        <v>422.66666666666669</v>
      </c>
      <c r="AG15" s="3">
        <v>45572</v>
      </c>
      <c r="AH15" s="19">
        <v>29221</v>
      </c>
      <c r="AI15" s="19">
        <v>6</v>
      </c>
    </row>
    <row r="16" spans="4:35" x14ac:dyDescent="0.25">
      <c r="D16" s="48" t="s">
        <v>32</v>
      </c>
      <c r="E16" s="19">
        <v>1</v>
      </c>
      <c r="F16" s="19">
        <v>2853</v>
      </c>
      <c r="G16" s="19">
        <v>16.416207144569647</v>
      </c>
      <c r="K16" s="3">
        <v>45573</v>
      </c>
      <c r="L16" s="19">
        <v>1388.1874999999998</v>
      </c>
      <c r="M16" s="4">
        <v>23.13645833333333</v>
      </c>
      <c r="N16" s="19">
        <v>7</v>
      </c>
      <c r="S16" s="48">
        <v>42</v>
      </c>
      <c r="T16" s="19">
        <v>1</v>
      </c>
      <c r="U16" s="19">
        <v>353.33333333333331</v>
      </c>
      <c r="X16" s="3">
        <v>45567</v>
      </c>
      <c r="Y16" s="4">
        <v>29.039583333333329</v>
      </c>
      <c r="Z16" s="4">
        <v>1742.3749999999998</v>
      </c>
      <c r="AB16" s="3">
        <v>45562</v>
      </c>
      <c r="AC16" s="4"/>
      <c r="AD16" s="4"/>
      <c r="AG16" s="3">
        <v>45573</v>
      </c>
      <c r="AH16" s="19">
        <v>19944</v>
      </c>
      <c r="AI16" s="19">
        <v>7</v>
      </c>
    </row>
    <row r="17" spans="4:35" x14ac:dyDescent="0.25">
      <c r="D17" s="48" t="s">
        <v>14</v>
      </c>
      <c r="E17" s="19">
        <v>1</v>
      </c>
      <c r="F17" s="19">
        <v>3191</v>
      </c>
      <c r="G17" s="19">
        <v>8.9170402282121444</v>
      </c>
      <c r="K17" s="3">
        <v>45572</v>
      </c>
      <c r="L17" s="19">
        <v>1908.5208333333333</v>
      </c>
      <c r="M17" s="4">
        <v>31.808680555555554</v>
      </c>
      <c r="N17" s="19">
        <v>6</v>
      </c>
      <c r="S17" s="48" t="s">
        <v>223</v>
      </c>
      <c r="T17" s="19">
        <v>1</v>
      </c>
      <c r="U17" s="19">
        <v>1143.6666666666667</v>
      </c>
      <c r="X17" s="3">
        <v>45568</v>
      </c>
      <c r="Y17" s="4">
        <v>24.171875</v>
      </c>
      <c r="Z17" s="4">
        <v>1450.3125</v>
      </c>
      <c r="AB17" s="48" t="s">
        <v>21</v>
      </c>
      <c r="AC17" s="4">
        <v>2.3506944444444446</v>
      </c>
      <c r="AD17" s="4">
        <v>141.04166666666669</v>
      </c>
      <c r="AG17" s="3">
        <v>45574</v>
      </c>
      <c r="AH17" s="19">
        <v>32283</v>
      </c>
      <c r="AI17" s="19">
        <v>7</v>
      </c>
    </row>
    <row r="18" spans="4:35" x14ac:dyDescent="0.25">
      <c r="D18" s="3">
        <v>45552</v>
      </c>
      <c r="E18" s="19">
        <v>6</v>
      </c>
      <c r="F18" s="19">
        <v>20767</v>
      </c>
      <c r="G18" s="19">
        <v>81.74526284293259</v>
      </c>
      <c r="K18" s="3">
        <v>45569</v>
      </c>
      <c r="L18" s="19">
        <v>1742.3749999999998</v>
      </c>
      <c r="M18" s="4">
        <v>29.039583333333329</v>
      </c>
      <c r="N18" s="19">
        <v>4</v>
      </c>
      <c r="S18" s="48" t="s">
        <v>195</v>
      </c>
      <c r="T18" s="19">
        <v>1</v>
      </c>
      <c r="U18" s="19">
        <v>593.33333333333337</v>
      </c>
      <c r="X18" s="3">
        <v>45569</v>
      </c>
      <c r="Y18" s="4">
        <v>24.106597222222224</v>
      </c>
      <c r="Z18" s="4">
        <v>1446.3958333333333</v>
      </c>
      <c r="AB18" s="48" t="s">
        <v>28</v>
      </c>
      <c r="AC18" s="4">
        <v>8.9527777777777793</v>
      </c>
      <c r="AD18" s="4">
        <v>537.16666666666674</v>
      </c>
      <c r="AG18" s="3">
        <v>45575</v>
      </c>
      <c r="AH18" s="19">
        <v>30753</v>
      </c>
      <c r="AI18" s="19">
        <v>5</v>
      </c>
    </row>
    <row r="19" spans="4:35" x14ac:dyDescent="0.25">
      <c r="D19" s="48">
        <v>41</v>
      </c>
      <c r="E19" s="19">
        <v>1</v>
      </c>
      <c r="F19" s="19">
        <v>2656</v>
      </c>
      <c r="G19" s="19">
        <v>15.11775168979011</v>
      </c>
      <c r="K19" s="3">
        <v>45568</v>
      </c>
      <c r="L19" s="19">
        <v>1705.3333333333335</v>
      </c>
      <c r="M19" s="4">
        <v>28.422222222222224</v>
      </c>
      <c r="N19" s="19">
        <v>4</v>
      </c>
      <c r="S19" s="48" t="s">
        <v>240</v>
      </c>
      <c r="T19" s="19">
        <v>1</v>
      </c>
      <c r="U19" s="19">
        <v>77.333333333333329</v>
      </c>
      <c r="X19" s="3">
        <v>45570</v>
      </c>
      <c r="Y19" s="4">
        <v>29.140972222222224</v>
      </c>
      <c r="Z19" s="4">
        <v>1748.4583333333333</v>
      </c>
      <c r="AB19" s="48" t="s">
        <v>40</v>
      </c>
      <c r="AC19" s="4">
        <v>3.7305555555555552</v>
      </c>
      <c r="AD19" s="4">
        <v>223.83333333333331</v>
      </c>
      <c r="AG19" s="3">
        <v>45576</v>
      </c>
      <c r="AH19" s="19">
        <v>37345</v>
      </c>
      <c r="AI19" s="19">
        <v>5</v>
      </c>
    </row>
    <row r="20" spans="4:35" x14ac:dyDescent="0.25">
      <c r="D20" s="48" t="s">
        <v>23</v>
      </c>
      <c r="E20" s="19">
        <v>1</v>
      </c>
      <c r="F20" s="19">
        <v>1853</v>
      </c>
      <c r="G20" s="19">
        <v>12.078218359587181</v>
      </c>
      <c r="K20" s="3">
        <v>45567</v>
      </c>
      <c r="L20" s="19">
        <v>1834.6041666666667</v>
      </c>
      <c r="M20" s="4">
        <v>30.57673611111111</v>
      </c>
      <c r="N20" s="19">
        <v>4</v>
      </c>
      <c r="S20" s="48" t="s">
        <v>238</v>
      </c>
      <c r="T20" s="19">
        <v>1</v>
      </c>
      <c r="U20" s="19">
        <v>419</v>
      </c>
      <c r="X20" s="3">
        <v>45572</v>
      </c>
      <c r="Y20" s="4">
        <v>30.116666666666664</v>
      </c>
      <c r="Z20" s="4">
        <v>1807</v>
      </c>
      <c r="AB20" s="48" t="s">
        <v>32</v>
      </c>
      <c r="AC20" s="4">
        <v>2.8965277777777776</v>
      </c>
      <c r="AD20" s="4">
        <v>173.79166666666666</v>
      </c>
      <c r="AG20" s="3">
        <v>45580</v>
      </c>
      <c r="AH20" s="19">
        <v>23953</v>
      </c>
      <c r="AI20" s="19">
        <v>5</v>
      </c>
    </row>
    <row r="21" spans="4:35" x14ac:dyDescent="0.25">
      <c r="D21" s="48" t="s">
        <v>42</v>
      </c>
      <c r="E21" s="19">
        <v>1</v>
      </c>
      <c r="F21" s="19">
        <v>3085</v>
      </c>
      <c r="G21" s="19">
        <v>14.71090800715279</v>
      </c>
      <c r="K21" s="3">
        <v>45566</v>
      </c>
      <c r="L21" s="19">
        <v>1875.6666666666667</v>
      </c>
      <c r="M21" s="4">
        <v>31.261111111111113</v>
      </c>
      <c r="N21" s="19">
        <v>6</v>
      </c>
      <c r="S21" s="48" t="s">
        <v>227</v>
      </c>
      <c r="T21" s="19">
        <v>1</v>
      </c>
      <c r="U21" s="19">
        <v>424.66666666666669</v>
      </c>
      <c r="X21" s="3">
        <v>45573</v>
      </c>
      <c r="Y21" s="4">
        <v>9.3444444444444432</v>
      </c>
      <c r="Z21" s="4">
        <v>560.66666666666663</v>
      </c>
      <c r="AB21" s="48" t="s">
        <v>14</v>
      </c>
      <c r="AC21" s="4">
        <v>5.9642361111111111</v>
      </c>
      <c r="AD21" s="4">
        <v>357.85416666666669</v>
      </c>
      <c r="AG21" s="3">
        <v>45581</v>
      </c>
      <c r="AH21" s="19">
        <v>26114</v>
      </c>
      <c r="AI21" s="19">
        <v>8</v>
      </c>
    </row>
    <row r="22" spans="4:35" x14ac:dyDescent="0.25">
      <c r="D22" s="48" t="s">
        <v>38</v>
      </c>
      <c r="E22" s="19">
        <v>1</v>
      </c>
      <c r="F22" s="19">
        <v>2365</v>
      </c>
      <c r="G22" s="19">
        <v>7.7726805888394388</v>
      </c>
      <c r="K22" s="3">
        <v>45565</v>
      </c>
      <c r="L22" s="19">
        <v>2391.8333333333335</v>
      </c>
      <c r="M22" s="4">
        <v>39.863888888888894</v>
      </c>
      <c r="N22" s="19">
        <v>6</v>
      </c>
      <c r="S22" s="48" t="s">
        <v>219</v>
      </c>
      <c r="T22" s="19">
        <v>1</v>
      </c>
      <c r="U22" s="19">
        <v>383.33333333333331</v>
      </c>
      <c r="X22" s="3">
        <v>45574</v>
      </c>
      <c r="Y22" s="4">
        <v>34.009722222222223</v>
      </c>
      <c r="Z22" s="4">
        <v>2040.5833333333333</v>
      </c>
      <c r="AB22" s="3">
        <v>45563</v>
      </c>
      <c r="AC22" s="4"/>
      <c r="AD22" s="4"/>
      <c r="AG22" s="3">
        <v>45582</v>
      </c>
      <c r="AH22" s="19">
        <v>27011</v>
      </c>
      <c r="AI22" s="19">
        <v>8</v>
      </c>
    </row>
    <row r="23" spans="4:35" x14ac:dyDescent="0.25">
      <c r="D23" s="48" t="s">
        <v>44</v>
      </c>
      <c r="E23" s="19">
        <v>1</v>
      </c>
      <c r="F23" s="19">
        <v>7191</v>
      </c>
      <c r="G23" s="19">
        <v>15.906359447004609</v>
      </c>
      <c r="K23" s="3">
        <v>45562</v>
      </c>
      <c r="L23" s="19">
        <v>1417.9781250000001</v>
      </c>
      <c r="M23" s="4">
        <v>23.63296875</v>
      </c>
      <c r="N23" s="19">
        <v>6</v>
      </c>
      <c r="S23" s="48" t="s">
        <v>214</v>
      </c>
      <c r="T23" s="19">
        <v>1</v>
      </c>
      <c r="U23" s="19">
        <v>127.33333333333333</v>
      </c>
      <c r="X23" s="3">
        <v>45575</v>
      </c>
      <c r="Y23" s="4">
        <v>27.432291666666664</v>
      </c>
      <c r="Z23" s="4">
        <v>1645.9375</v>
      </c>
      <c r="AB23" s="48" t="s">
        <v>23</v>
      </c>
      <c r="AC23" s="4">
        <v>2.5569444444444445</v>
      </c>
      <c r="AD23" s="4">
        <v>153.41666666666666</v>
      </c>
      <c r="AG23" s="3">
        <v>45583</v>
      </c>
      <c r="AH23" s="19">
        <v>32582</v>
      </c>
      <c r="AI23" s="19">
        <v>8</v>
      </c>
    </row>
    <row r="24" spans="4:35" x14ac:dyDescent="0.25">
      <c r="D24" s="48" t="s">
        <v>40</v>
      </c>
      <c r="E24" s="19">
        <v>1</v>
      </c>
      <c r="F24" s="19">
        <v>3617</v>
      </c>
      <c r="G24" s="19">
        <v>16.159344750558454</v>
      </c>
      <c r="K24" s="3">
        <v>45561</v>
      </c>
      <c r="L24" s="19">
        <v>1811.6041666666667</v>
      </c>
      <c r="M24" s="4">
        <v>30.193402777777777</v>
      </c>
      <c r="N24" s="19">
        <v>6</v>
      </c>
      <c r="S24" s="48" t="s">
        <v>216</v>
      </c>
      <c r="T24" s="19">
        <v>1</v>
      </c>
      <c r="U24" s="19">
        <v>39.333333333333336</v>
      </c>
      <c r="X24" s="3">
        <v>45576</v>
      </c>
      <c r="Y24" s="4">
        <v>25.90763888888889</v>
      </c>
      <c r="Z24" s="4">
        <v>1554.4583333333333</v>
      </c>
      <c r="AB24" s="48" t="s">
        <v>48</v>
      </c>
      <c r="AC24" s="4">
        <v>4.4482638888888886</v>
      </c>
      <c r="AD24" s="4">
        <v>266.89583333333331</v>
      </c>
      <c r="AG24" s="3">
        <v>45586</v>
      </c>
      <c r="AH24" s="19">
        <v>29898</v>
      </c>
      <c r="AI24" s="19">
        <v>8</v>
      </c>
    </row>
    <row r="25" spans="4:35" x14ac:dyDescent="0.25">
      <c r="D25" s="3">
        <v>45553</v>
      </c>
      <c r="E25" s="19">
        <v>6</v>
      </c>
      <c r="F25" s="19">
        <v>22335</v>
      </c>
      <c r="G25" s="19">
        <v>86.56553429720698</v>
      </c>
      <c r="K25" s="3">
        <v>45560</v>
      </c>
      <c r="L25" s="19">
        <v>1936.791666666667</v>
      </c>
      <c r="M25" s="4">
        <v>32.279861111111117</v>
      </c>
      <c r="N25" s="19">
        <v>6</v>
      </c>
      <c r="S25" s="48" t="s">
        <v>202</v>
      </c>
      <c r="T25" s="19">
        <v>1</v>
      </c>
      <c r="U25" s="19">
        <v>339.66666666666669</v>
      </c>
      <c r="X25" s="3">
        <v>45577</v>
      </c>
      <c r="Y25" s="4">
        <v>31.605555555555551</v>
      </c>
      <c r="Z25" s="4">
        <v>1896.3333333333333</v>
      </c>
      <c r="AB25" s="48" t="s">
        <v>42</v>
      </c>
      <c r="AC25" s="4">
        <v>3.495138888888889</v>
      </c>
      <c r="AD25" s="4">
        <v>209.70833333333334</v>
      </c>
      <c r="AG25" s="3">
        <v>45587</v>
      </c>
      <c r="AH25" s="19">
        <v>30611</v>
      </c>
      <c r="AI25" s="19">
        <v>8</v>
      </c>
    </row>
    <row r="26" spans="4:35" x14ac:dyDescent="0.25">
      <c r="D26" s="48">
        <v>20</v>
      </c>
      <c r="E26" s="19">
        <v>1</v>
      </c>
      <c r="F26" s="19">
        <v>2972</v>
      </c>
      <c r="G26" s="19">
        <v>12.022248440923647</v>
      </c>
      <c r="K26" s="3">
        <v>45559</v>
      </c>
      <c r="L26" s="19">
        <v>1955.1458333333335</v>
      </c>
      <c r="M26" s="4">
        <v>32.585763888888884</v>
      </c>
      <c r="N26" s="19">
        <v>6</v>
      </c>
      <c r="S26" s="3">
        <v>45579</v>
      </c>
      <c r="T26" s="19"/>
      <c r="U26" s="4"/>
      <c r="X26" s="3">
        <v>45580</v>
      </c>
      <c r="Y26" s="4">
        <v>28.997569444444441</v>
      </c>
      <c r="Z26" s="4">
        <v>1739.8541666666665</v>
      </c>
      <c r="AB26" s="48" t="s">
        <v>44</v>
      </c>
      <c r="AC26" s="4">
        <v>7.5347222222222223</v>
      </c>
      <c r="AD26" s="4">
        <v>452.08333333333331</v>
      </c>
      <c r="AG26" s="3">
        <v>45588</v>
      </c>
      <c r="AH26" s="19">
        <v>28944</v>
      </c>
      <c r="AI26" s="19">
        <v>8</v>
      </c>
    </row>
    <row r="27" spans="4:35" x14ac:dyDescent="0.25">
      <c r="D27" s="48">
        <v>24</v>
      </c>
      <c r="E27" s="19">
        <v>1</v>
      </c>
      <c r="F27" s="19">
        <v>1169</v>
      </c>
      <c r="G27" s="19">
        <v>9.7876311497571056</v>
      </c>
      <c r="K27" s="3" t="s">
        <v>246</v>
      </c>
      <c r="L27" s="19">
        <v>41153.811458333337</v>
      </c>
      <c r="M27" s="4">
        <v>685.89685763888872</v>
      </c>
      <c r="N27" s="19">
        <v>139</v>
      </c>
      <c r="S27" s="48">
        <v>15</v>
      </c>
      <c r="T27" s="19">
        <v>1</v>
      </c>
      <c r="U27" s="19">
        <v>588.66666666666663</v>
      </c>
      <c r="X27" s="3">
        <v>45581</v>
      </c>
      <c r="Y27" s="4">
        <v>28.210763888888891</v>
      </c>
      <c r="Z27" s="4">
        <v>1692.6458333333333</v>
      </c>
      <c r="AB27" s="48" t="s">
        <v>50</v>
      </c>
      <c r="AC27" s="4">
        <v>8.4277777777777789</v>
      </c>
      <c r="AD27" s="4">
        <v>505.66666666666669</v>
      </c>
      <c r="AG27" s="3">
        <v>45589</v>
      </c>
      <c r="AH27" s="19">
        <v>28184</v>
      </c>
      <c r="AI27" s="19">
        <v>8</v>
      </c>
    </row>
    <row r="28" spans="4:35" x14ac:dyDescent="0.25">
      <c r="D28" s="48">
        <v>43</v>
      </c>
      <c r="E28" s="19">
        <v>1</v>
      </c>
      <c r="F28" s="19">
        <v>5959</v>
      </c>
      <c r="G28" s="19">
        <v>33.151599443671763</v>
      </c>
      <c r="M28"/>
      <c r="S28" s="48">
        <v>25</v>
      </c>
      <c r="T28" s="19">
        <v>1</v>
      </c>
      <c r="U28" s="19">
        <v>1209</v>
      </c>
      <c r="X28" s="3">
        <v>45582</v>
      </c>
      <c r="Y28" s="4">
        <v>28.259027777777774</v>
      </c>
      <c r="Z28" s="4">
        <v>1695.5416666666667</v>
      </c>
      <c r="AB28" s="3">
        <v>45565</v>
      </c>
      <c r="AC28" s="4"/>
      <c r="AD28" s="4"/>
      <c r="AG28" s="18" t="s">
        <v>246</v>
      </c>
      <c r="AH28" s="19">
        <v>631724</v>
      </c>
      <c r="AI28" s="19">
        <v>139</v>
      </c>
    </row>
    <row r="29" spans="4:35" x14ac:dyDescent="0.25">
      <c r="D29" s="48" t="s">
        <v>48</v>
      </c>
      <c r="E29" s="19">
        <v>1</v>
      </c>
      <c r="F29" s="19">
        <v>3115</v>
      </c>
      <c r="G29" s="19">
        <v>11.671220045273595</v>
      </c>
      <c r="M29"/>
      <c r="S29" s="48">
        <v>34</v>
      </c>
      <c r="T29" s="19">
        <v>1</v>
      </c>
      <c r="U29" s="19">
        <v>2093.6666666666665</v>
      </c>
      <c r="X29" s="3">
        <v>45583</v>
      </c>
      <c r="Y29" s="4">
        <v>26.72013888888889</v>
      </c>
      <c r="Z29" s="4">
        <v>1603.2083333333335</v>
      </c>
      <c r="AB29" s="48">
        <v>4</v>
      </c>
      <c r="AC29" s="4">
        <v>7.5815972222222223</v>
      </c>
      <c r="AD29" s="4">
        <v>454.89583333333331</v>
      </c>
      <c r="AG29"/>
    </row>
    <row r="30" spans="4:35" x14ac:dyDescent="0.25">
      <c r="D30" s="48" t="s">
        <v>61</v>
      </c>
      <c r="E30" s="19">
        <v>1</v>
      </c>
      <c r="F30" s="19">
        <v>5491</v>
      </c>
      <c r="G30" s="19">
        <v>12.756170748233473</v>
      </c>
      <c r="M30"/>
      <c r="S30" s="48" t="s">
        <v>200</v>
      </c>
      <c r="T30" s="19">
        <v>1</v>
      </c>
      <c r="U30" s="19">
        <v>596.66666666666663</v>
      </c>
      <c r="X30" s="3">
        <v>45584</v>
      </c>
      <c r="Y30" s="4">
        <v>28.334375000000005</v>
      </c>
      <c r="Z30" s="4">
        <v>1700.0625</v>
      </c>
      <c r="AB30" s="48">
        <v>20</v>
      </c>
      <c r="AC30" s="4">
        <v>4.1201388888888895</v>
      </c>
      <c r="AD30" s="4">
        <v>247.20833333333334</v>
      </c>
      <c r="AG30"/>
    </row>
    <row r="31" spans="4:35" x14ac:dyDescent="0.25">
      <c r="D31" s="48" t="s">
        <v>50</v>
      </c>
      <c r="E31" s="19">
        <v>1</v>
      </c>
      <c r="F31" s="19">
        <v>3629</v>
      </c>
      <c r="G31" s="19">
        <v>7.1766644693473962</v>
      </c>
      <c r="M31"/>
      <c r="S31" s="3">
        <v>45578</v>
      </c>
      <c r="T31" s="19"/>
      <c r="U31" s="4"/>
      <c r="X31" s="3">
        <v>45586</v>
      </c>
      <c r="Y31" s="4">
        <v>31.683680555555558</v>
      </c>
      <c r="Z31" s="4">
        <v>1901.0208333333333</v>
      </c>
      <c r="AB31" s="48">
        <v>21</v>
      </c>
      <c r="AC31" s="4">
        <v>3.3256944444444443</v>
      </c>
      <c r="AD31" s="4">
        <v>199.54166666666666</v>
      </c>
      <c r="AG31"/>
    </row>
    <row r="32" spans="4:35" x14ac:dyDescent="0.25">
      <c r="D32" s="3">
        <v>45554</v>
      </c>
      <c r="E32" s="19">
        <v>5</v>
      </c>
      <c r="F32" s="19">
        <v>20206</v>
      </c>
      <c r="G32" s="19">
        <v>62.93767979439059</v>
      </c>
      <c r="M32"/>
      <c r="S32" s="48" t="s">
        <v>206</v>
      </c>
      <c r="T32" s="19">
        <v>1</v>
      </c>
      <c r="U32" s="19">
        <v>1462.3333333333333</v>
      </c>
      <c r="X32" s="18" t="s">
        <v>246</v>
      </c>
      <c r="Y32" s="4">
        <v>685.89685763888895</v>
      </c>
      <c r="Z32" s="4">
        <v>41153.81145833333</v>
      </c>
      <c r="AB32" s="48">
        <v>22</v>
      </c>
      <c r="AC32" s="4">
        <v>3.6868055555555559</v>
      </c>
      <c r="AD32" s="4">
        <v>221.20833333333334</v>
      </c>
      <c r="AG32"/>
    </row>
    <row r="33" spans="4:59" x14ac:dyDescent="0.25">
      <c r="D33" s="48">
        <v>4</v>
      </c>
      <c r="E33" s="19">
        <v>1</v>
      </c>
      <c r="F33" s="19">
        <v>5178</v>
      </c>
      <c r="G33" s="19">
        <v>11.382825738493246</v>
      </c>
      <c r="M33"/>
      <c r="S33" s="48" t="s">
        <v>221</v>
      </c>
      <c r="T33" s="19">
        <v>1</v>
      </c>
      <c r="U33" s="19">
        <v>1487.6666666666667</v>
      </c>
      <c r="X33"/>
      <c r="AB33" s="48">
        <v>24</v>
      </c>
      <c r="AC33" s="4">
        <v>1.9906076388888889</v>
      </c>
      <c r="AD33" s="4">
        <v>119.43645833333333</v>
      </c>
      <c r="AG33"/>
    </row>
    <row r="34" spans="4:59" x14ac:dyDescent="0.25">
      <c r="D34" s="48">
        <v>21</v>
      </c>
      <c r="E34" s="19">
        <v>1</v>
      </c>
      <c r="F34" s="19">
        <v>2808</v>
      </c>
      <c r="G34" s="19">
        <v>14.072248903737734</v>
      </c>
      <c r="M34"/>
      <c r="S34" s="48" t="s">
        <v>204</v>
      </c>
      <c r="T34" s="19">
        <v>1</v>
      </c>
      <c r="U34" s="19">
        <v>1506</v>
      </c>
      <c r="X34"/>
      <c r="AB34" s="48">
        <v>41</v>
      </c>
      <c r="AC34" s="4">
        <v>2.9281250000000001</v>
      </c>
      <c r="AD34" s="4">
        <v>175.6875</v>
      </c>
      <c r="AG34"/>
    </row>
    <row r="35" spans="4:59" x14ac:dyDescent="0.25">
      <c r="D35" s="48">
        <v>22</v>
      </c>
      <c r="E35" s="19">
        <v>1</v>
      </c>
      <c r="F35" s="19">
        <v>2986</v>
      </c>
      <c r="G35" s="19">
        <v>13.498587304577132</v>
      </c>
      <c r="M35"/>
      <c r="S35" s="48" t="s">
        <v>242</v>
      </c>
      <c r="T35" s="19">
        <v>1</v>
      </c>
      <c r="U35" s="19">
        <v>809</v>
      </c>
      <c r="X35"/>
      <c r="AB35" s="48">
        <v>43</v>
      </c>
      <c r="AC35" s="4">
        <v>2.9958333333333331</v>
      </c>
      <c r="AD35" s="4">
        <v>179.75</v>
      </c>
      <c r="AG35"/>
      <c r="BG35" t="s">
        <v>263</v>
      </c>
    </row>
    <row r="36" spans="4:59" x14ac:dyDescent="0.25">
      <c r="D36" s="48" t="s">
        <v>67</v>
      </c>
      <c r="E36" s="19">
        <v>1</v>
      </c>
      <c r="F36" s="19">
        <v>3447</v>
      </c>
      <c r="G36" s="19">
        <v>13.057848630731593</v>
      </c>
      <c r="M36"/>
      <c r="S36" s="3">
        <v>45577</v>
      </c>
      <c r="T36" s="19"/>
      <c r="U36" s="4"/>
      <c r="X36"/>
      <c r="AB36" s="3">
        <v>45566</v>
      </c>
      <c r="AC36" s="4"/>
      <c r="AD36" s="4"/>
      <c r="AG36"/>
    </row>
    <row r="37" spans="4:59" x14ac:dyDescent="0.25">
      <c r="D37" s="48" t="s">
        <v>55</v>
      </c>
      <c r="E37" s="19">
        <v>1</v>
      </c>
      <c r="F37" s="19">
        <v>5787</v>
      </c>
      <c r="G37" s="19">
        <v>10.926169216850885</v>
      </c>
      <c r="M37"/>
      <c r="S37" s="48">
        <v>12</v>
      </c>
      <c r="T37" s="19">
        <v>1</v>
      </c>
      <c r="U37" s="19">
        <v>1122.3333333333333</v>
      </c>
      <c r="X37"/>
      <c r="AB37" s="48" t="s">
        <v>61</v>
      </c>
      <c r="AC37" s="4">
        <v>7.1743055555555548</v>
      </c>
      <c r="AD37" s="4">
        <v>430.45833333333331</v>
      </c>
      <c r="AG37"/>
    </row>
    <row r="38" spans="4:59" x14ac:dyDescent="0.25">
      <c r="D38" s="3">
        <v>45555</v>
      </c>
      <c r="E38" s="19">
        <v>3</v>
      </c>
      <c r="F38" s="19">
        <v>18204</v>
      </c>
      <c r="G38" s="19">
        <v>36.990911894186098</v>
      </c>
      <c r="M38"/>
      <c r="S38" s="48">
        <v>13</v>
      </c>
      <c r="T38" s="19">
        <v>1</v>
      </c>
      <c r="U38" s="19">
        <v>881.33333333333337</v>
      </c>
      <c r="X38"/>
      <c r="AB38" s="48" t="s">
        <v>55</v>
      </c>
      <c r="AC38" s="4">
        <v>8.827430555555555</v>
      </c>
      <c r="AD38" s="4">
        <v>529.64583333333326</v>
      </c>
      <c r="AG38"/>
    </row>
    <row r="39" spans="4:59" x14ac:dyDescent="0.25">
      <c r="D39" s="48" t="s">
        <v>72</v>
      </c>
      <c r="E39" s="19">
        <v>1</v>
      </c>
      <c r="F39" s="19">
        <v>6871</v>
      </c>
      <c r="G39" s="19">
        <v>12.436199095022625</v>
      </c>
      <c r="M39"/>
      <c r="S39" s="48" t="s">
        <v>208</v>
      </c>
      <c r="T39" s="19">
        <v>1</v>
      </c>
      <c r="U39" s="19">
        <v>1636.6666666666667</v>
      </c>
      <c r="X39"/>
      <c r="AB39" s="48" t="s">
        <v>57</v>
      </c>
      <c r="AC39" s="4">
        <v>12.302430555555556</v>
      </c>
      <c r="AD39" s="4">
        <v>738.14583333333337</v>
      </c>
      <c r="AG39"/>
    </row>
    <row r="40" spans="4:59" x14ac:dyDescent="0.25">
      <c r="D40" s="48" t="s">
        <v>59</v>
      </c>
      <c r="E40" s="19">
        <v>1</v>
      </c>
      <c r="F40" s="19">
        <v>6456</v>
      </c>
      <c r="G40" s="19">
        <v>11.140237983966639</v>
      </c>
      <c r="M40"/>
      <c r="S40" s="48" t="s">
        <v>210</v>
      </c>
      <c r="T40" s="19">
        <v>1</v>
      </c>
      <c r="U40" s="19">
        <v>1842.3333333333333</v>
      </c>
      <c r="X40"/>
      <c r="AB40" s="3">
        <v>45567</v>
      </c>
      <c r="AC40" s="4"/>
      <c r="AD40" s="4"/>
      <c r="AG40"/>
    </row>
    <row r="41" spans="4:59" x14ac:dyDescent="0.25">
      <c r="D41" s="48" t="s">
        <v>88</v>
      </c>
      <c r="E41" s="19">
        <v>1</v>
      </c>
      <c r="F41" s="19">
        <v>4877</v>
      </c>
      <c r="G41" s="19">
        <v>13.414474815196836</v>
      </c>
      <c r="M41"/>
      <c r="S41" s="3">
        <v>45576</v>
      </c>
      <c r="T41" s="19"/>
      <c r="U41" s="4"/>
      <c r="X41"/>
      <c r="AB41" s="48">
        <v>18</v>
      </c>
      <c r="AC41" s="4">
        <v>5.2979166666666666</v>
      </c>
      <c r="AD41" s="4">
        <v>317.875</v>
      </c>
      <c r="AG41"/>
      <c r="BG41" t="s">
        <v>263</v>
      </c>
    </row>
    <row r="42" spans="4:59" x14ac:dyDescent="0.25">
      <c r="D42" s="3">
        <v>45556</v>
      </c>
      <c r="E42" s="19">
        <v>4</v>
      </c>
      <c r="F42" s="19">
        <v>21409</v>
      </c>
      <c r="G42" s="19">
        <v>62.59598575901488</v>
      </c>
      <c r="M42"/>
      <c r="S42" s="48">
        <v>29</v>
      </c>
      <c r="T42" s="19">
        <v>1</v>
      </c>
      <c r="U42" s="19">
        <v>1121.3333333333333</v>
      </c>
      <c r="X42"/>
      <c r="AB42" s="48">
        <v>23</v>
      </c>
      <c r="AC42" s="4">
        <v>3.2659722222222225</v>
      </c>
      <c r="AD42" s="4">
        <v>195.95833333333334</v>
      </c>
      <c r="AG42"/>
    </row>
    <row r="43" spans="4:59" x14ac:dyDescent="0.25">
      <c r="D43" s="48">
        <v>18</v>
      </c>
      <c r="E43" s="19">
        <v>1</v>
      </c>
      <c r="F43" s="19">
        <v>6124</v>
      </c>
      <c r="G43" s="19">
        <v>19.265434526150216</v>
      </c>
      <c r="M43"/>
      <c r="S43" s="48" t="s">
        <v>177</v>
      </c>
      <c r="T43" s="19">
        <v>1</v>
      </c>
      <c r="U43" s="19">
        <v>795</v>
      </c>
      <c r="X43"/>
      <c r="AB43" s="48" t="s">
        <v>69</v>
      </c>
      <c r="AC43" s="4">
        <v>6.3361111111111112</v>
      </c>
      <c r="AD43" s="4">
        <v>380.16666666666669</v>
      </c>
      <c r="AG43"/>
    </row>
    <row r="44" spans="4:59" x14ac:dyDescent="0.25">
      <c r="D44" s="48" t="s">
        <v>82</v>
      </c>
      <c r="E44" s="19">
        <v>1</v>
      </c>
      <c r="F44" s="19">
        <v>2747</v>
      </c>
      <c r="G44" s="19">
        <v>18.24491490244915</v>
      </c>
      <c r="M44"/>
      <c r="S44" s="48" t="s">
        <v>188</v>
      </c>
      <c r="T44" s="19">
        <v>1</v>
      </c>
      <c r="U44" s="19">
        <v>661.33333333333337</v>
      </c>
      <c r="X44"/>
      <c r="AB44" s="48" t="s">
        <v>88</v>
      </c>
      <c r="AC44" s="4">
        <v>6.0593750000000002</v>
      </c>
      <c r="AD44" s="4">
        <v>363.5625</v>
      </c>
      <c r="AG44"/>
    </row>
    <row r="45" spans="4:59" x14ac:dyDescent="0.25">
      <c r="D45" s="48" t="s">
        <v>75</v>
      </c>
      <c r="E45" s="19">
        <v>1</v>
      </c>
      <c r="F45" s="19">
        <v>4864</v>
      </c>
      <c r="G45" s="19">
        <v>14.689316723291808</v>
      </c>
      <c r="M45"/>
      <c r="S45" s="48" t="s">
        <v>181</v>
      </c>
      <c r="T45" s="19">
        <v>1</v>
      </c>
      <c r="U45" s="19">
        <v>815.33333333333337</v>
      </c>
      <c r="X45"/>
      <c r="AB45" s="48" t="s">
        <v>84</v>
      </c>
      <c r="AC45" s="4">
        <v>2.7482638888888888</v>
      </c>
      <c r="AD45" s="4">
        <v>164.89583333333334</v>
      </c>
      <c r="AG45"/>
    </row>
    <row r="46" spans="4:59" x14ac:dyDescent="0.25">
      <c r="D46" s="48" t="s">
        <v>57</v>
      </c>
      <c r="E46" s="19">
        <v>1</v>
      </c>
      <c r="F46" s="19">
        <v>7674</v>
      </c>
      <c r="G46" s="19">
        <v>10.396319607123704</v>
      </c>
      <c r="M46"/>
      <c r="S46" s="48" t="s">
        <v>180</v>
      </c>
      <c r="T46" s="19">
        <v>1</v>
      </c>
      <c r="U46" s="19">
        <v>966</v>
      </c>
      <c r="X46"/>
      <c r="AB46" s="3">
        <v>45568</v>
      </c>
      <c r="AC46" s="4"/>
      <c r="AD46" s="4"/>
      <c r="AG46"/>
    </row>
    <row r="47" spans="4:59" x14ac:dyDescent="0.25">
      <c r="D47" s="3">
        <v>45557</v>
      </c>
      <c r="E47" s="19">
        <v>1</v>
      </c>
      <c r="F47" s="19">
        <v>1944</v>
      </c>
      <c r="G47" s="19">
        <v>9.9204762917286828</v>
      </c>
      <c r="M47"/>
      <c r="S47" s="48" t="s">
        <v>175</v>
      </c>
      <c r="T47" s="19">
        <v>1</v>
      </c>
      <c r="U47" s="19">
        <v>431.66666666666669</v>
      </c>
      <c r="X47"/>
      <c r="AB47" s="48" t="s">
        <v>67</v>
      </c>
      <c r="AC47" s="4">
        <v>4.399652777777777</v>
      </c>
      <c r="AD47" s="4">
        <v>263.97916666666663</v>
      </c>
      <c r="AG47"/>
    </row>
    <row r="48" spans="4:59" x14ac:dyDescent="0.25">
      <c r="D48" s="48">
        <v>23</v>
      </c>
      <c r="E48" s="19">
        <v>1</v>
      </c>
      <c r="F48" s="19">
        <v>1944</v>
      </c>
      <c r="G48" s="19">
        <v>9.9204762917286828</v>
      </c>
      <c r="M48"/>
      <c r="S48" s="3">
        <v>45573</v>
      </c>
      <c r="T48" s="19"/>
      <c r="U48" s="4"/>
      <c r="X48"/>
      <c r="AB48" s="48" t="s">
        <v>82</v>
      </c>
      <c r="AC48" s="4">
        <v>2.5093749999999999</v>
      </c>
      <c r="AD48" s="4">
        <v>150.5625</v>
      </c>
      <c r="AG48"/>
    </row>
    <row r="49" spans="4:33" x14ac:dyDescent="0.25">
      <c r="D49" s="3">
        <v>45558</v>
      </c>
      <c r="E49" s="19">
        <v>4</v>
      </c>
      <c r="F49" s="19">
        <v>20342</v>
      </c>
      <c r="G49" s="19">
        <v>61.881488991637696</v>
      </c>
      <c r="M49"/>
      <c r="S49" s="48">
        <v>1</v>
      </c>
      <c r="T49" s="19">
        <v>3</v>
      </c>
      <c r="U49" s="19">
        <v>1221.6666666666665</v>
      </c>
      <c r="X49"/>
      <c r="AB49" s="48" t="s">
        <v>75</v>
      </c>
      <c r="AC49" s="4">
        <v>5.5187499999999998</v>
      </c>
      <c r="AD49" s="4">
        <v>331.125</v>
      </c>
      <c r="AG49"/>
    </row>
    <row r="50" spans="4:33" x14ac:dyDescent="0.25">
      <c r="D50" s="48" t="s">
        <v>98</v>
      </c>
      <c r="E50" s="19">
        <v>1</v>
      </c>
      <c r="F50" s="19">
        <v>4352</v>
      </c>
      <c r="G50" s="19">
        <v>10.848922357829135</v>
      </c>
      <c r="M50"/>
      <c r="S50" s="48">
        <v>2</v>
      </c>
      <c r="T50" s="19">
        <v>3</v>
      </c>
      <c r="U50" s="19">
        <v>957</v>
      </c>
      <c r="X50"/>
      <c r="AB50" s="48" t="s">
        <v>72</v>
      </c>
      <c r="AC50" s="4">
        <v>9.2083333333333339</v>
      </c>
      <c r="AD50" s="4">
        <v>552.5</v>
      </c>
      <c r="AG50"/>
    </row>
    <row r="51" spans="4:33" x14ac:dyDescent="0.25">
      <c r="D51" s="48" t="s">
        <v>86</v>
      </c>
      <c r="E51" s="19">
        <v>1</v>
      </c>
      <c r="F51" s="19">
        <v>7169</v>
      </c>
      <c r="G51" s="19">
        <v>13.712372982665869</v>
      </c>
      <c r="M51"/>
      <c r="S51" s="48">
        <v>3</v>
      </c>
      <c r="T51" s="19">
        <v>2</v>
      </c>
      <c r="U51" s="19">
        <v>402</v>
      </c>
      <c r="X51"/>
      <c r="AB51" s="3">
        <v>45569</v>
      </c>
      <c r="AC51" s="4"/>
      <c r="AD51" s="4"/>
      <c r="AG51"/>
    </row>
    <row r="52" spans="4:33" x14ac:dyDescent="0.25">
      <c r="D52" s="48" t="s">
        <v>69</v>
      </c>
      <c r="E52" s="19">
        <v>1</v>
      </c>
      <c r="F52" s="19">
        <v>4710</v>
      </c>
      <c r="G52" s="19">
        <v>12.389302937308198</v>
      </c>
      <c r="M52"/>
      <c r="S52" s="48">
        <v>4</v>
      </c>
      <c r="T52" s="19">
        <v>1</v>
      </c>
      <c r="U52" s="19">
        <v>616.33333333333337</v>
      </c>
      <c r="X52"/>
      <c r="AB52" s="48" t="s">
        <v>98</v>
      </c>
      <c r="AC52" s="4">
        <v>6.6857638888888884</v>
      </c>
      <c r="AD52" s="4">
        <v>401.14583333333331</v>
      </c>
      <c r="AG52"/>
    </row>
    <row r="53" spans="4:33" x14ac:dyDescent="0.25">
      <c r="D53" s="48" t="s">
        <v>84</v>
      </c>
      <c r="E53" s="19">
        <v>1</v>
      </c>
      <c r="F53" s="19">
        <v>4111</v>
      </c>
      <c r="G53" s="19">
        <v>24.93089071383449</v>
      </c>
      <c r="M53"/>
      <c r="S53" s="48">
        <v>5</v>
      </c>
      <c r="T53" s="19">
        <v>2</v>
      </c>
      <c r="U53" s="19">
        <v>182.33333333333334</v>
      </c>
      <c r="X53"/>
      <c r="AB53" s="48" t="s">
        <v>86</v>
      </c>
      <c r="AC53" s="4">
        <v>8.7135416666666661</v>
      </c>
      <c r="AD53" s="4">
        <v>522.8125</v>
      </c>
      <c r="AG53"/>
    </row>
    <row r="54" spans="4:33" x14ac:dyDescent="0.25">
      <c r="D54" s="3">
        <v>45559</v>
      </c>
      <c r="E54" s="19">
        <v>3</v>
      </c>
      <c r="F54" s="19">
        <v>22791</v>
      </c>
      <c r="G54" s="19">
        <v>44.669953925322822</v>
      </c>
      <c r="M54"/>
      <c r="S54" s="48" t="s">
        <v>183</v>
      </c>
      <c r="T54" s="19">
        <v>1</v>
      </c>
      <c r="U54" s="19">
        <v>382</v>
      </c>
      <c r="X54"/>
      <c r="AB54" s="48" t="s">
        <v>59</v>
      </c>
      <c r="AC54" s="4">
        <v>9.6586805555555557</v>
      </c>
      <c r="AD54" s="4">
        <v>579.52083333333337</v>
      </c>
      <c r="AG54"/>
    </row>
    <row r="55" spans="4:33" x14ac:dyDescent="0.25">
      <c r="D55" s="48" t="s">
        <v>100</v>
      </c>
      <c r="E55" s="19">
        <v>1</v>
      </c>
      <c r="F55" s="19">
        <v>8286</v>
      </c>
      <c r="G55" s="19">
        <v>17.853750505005163</v>
      </c>
      <c r="M55"/>
      <c r="S55" s="48" t="s">
        <v>159</v>
      </c>
      <c r="T55" s="19">
        <v>1</v>
      </c>
      <c r="U55" s="19">
        <v>121</v>
      </c>
      <c r="X55"/>
      <c r="AB55" s="3">
        <v>45570</v>
      </c>
      <c r="AC55" s="4"/>
      <c r="AD55" s="4"/>
      <c r="AG55"/>
    </row>
    <row r="56" spans="4:33" x14ac:dyDescent="0.25">
      <c r="D56" s="48" t="s">
        <v>96</v>
      </c>
      <c r="E56" s="19">
        <v>1</v>
      </c>
      <c r="F56" s="19">
        <v>8362</v>
      </c>
      <c r="G56" s="19">
        <v>10.989677737316212</v>
      </c>
      <c r="M56"/>
      <c r="S56" s="48" t="s">
        <v>157</v>
      </c>
      <c r="T56" s="19">
        <v>1</v>
      </c>
      <c r="U56" s="19">
        <v>1318</v>
      </c>
      <c r="X56"/>
      <c r="AB56" s="48" t="s">
        <v>106</v>
      </c>
      <c r="AC56" s="4">
        <v>3.9972222222222222</v>
      </c>
      <c r="AD56" s="4">
        <v>239.83333333333334</v>
      </c>
      <c r="AG56"/>
    </row>
    <row r="57" spans="4:33" x14ac:dyDescent="0.25">
      <c r="D57" s="48" t="s">
        <v>89</v>
      </c>
      <c r="E57" s="19">
        <v>1</v>
      </c>
      <c r="F57" s="19">
        <v>6143</v>
      </c>
      <c r="G57" s="19">
        <v>15.826525683001449</v>
      </c>
      <c r="M57"/>
      <c r="S57" s="48" t="s">
        <v>158</v>
      </c>
      <c r="T57" s="19">
        <v>1</v>
      </c>
      <c r="U57" s="19">
        <v>182.66666666666666</v>
      </c>
      <c r="X57"/>
      <c r="AB57" s="48" t="s">
        <v>102</v>
      </c>
      <c r="AC57" s="4">
        <v>5.2444444444444445</v>
      </c>
      <c r="AD57" s="4">
        <v>314.66666666666669</v>
      </c>
      <c r="AG57"/>
    </row>
    <row r="58" spans="4:33" x14ac:dyDescent="0.25">
      <c r="D58" s="3">
        <v>45560</v>
      </c>
      <c r="E58" s="19">
        <v>8</v>
      </c>
      <c r="F58" s="19">
        <v>16448</v>
      </c>
      <c r="G58" s="19">
        <v>90.502031935375513</v>
      </c>
      <c r="M58"/>
      <c r="S58" s="48" t="s">
        <v>169</v>
      </c>
      <c r="T58" s="19">
        <v>1</v>
      </c>
      <c r="U58" s="19">
        <v>2397</v>
      </c>
      <c r="X58"/>
      <c r="AB58" s="48" t="s">
        <v>96</v>
      </c>
      <c r="AC58" s="4">
        <v>12.681597222222223</v>
      </c>
      <c r="AD58" s="4">
        <v>760.89583333333337</v>
      </c>
      <c r="AG58"/>
    </row>
    <row r="59" spans="4:33" x14ac:dyDescent="0.25">
      <c r="D59" s="48" t="s">
        <v>77</v>
      </c>
      <c r="E59" s="19">
        <v>1</v>
      </c>
      <c r="F59" s="19">
        <v>2870</v>
      </c>
      <c r="G59" s="19">
        <v>11.195449004469729</v>
      </c>
      <c r="M59"/>
      <c r="S59" s="3">
        <v>45572</v>
      </c>
      <c r="T59" s="19"/>
      <c r="U59" s="4"/>
      <c r="X59"/>
      <c r="AB59" s="48" t="s">
        <v>121</v>
      </c>
      <c r="AC59" s="4">
        <v>6.4989583333333334</v>
      </c>
      <c r="AD59" s="4">
        <v>389.9375</v>
      </c>
      <c r="AG59"/>
    </row>
    <row r="60" spans="4:33" x14ac:dyDescent="0.25">
      <c r="D60" s="48" t="s">
        <v>80</v>
      </c>
      <c r="E60" s="19">
        <v>1</v>
      </c>
      <c r="F60" s="19">
        <v>1595</v>
      </c>
      <c r="G60" s="19">
        <v>21.155015197568389</v>
      </c>
      <c r="M60"/>
      <c r="S60" s="48" t="s">
        <v>173</v>
      </c>
      <c r="T60" s="19">
        <v>1</v>
      </c>
      <c r="U60" s="19">
        <v>1726.6666666666667</v>
      </c>
      <c r="X60"/>
      <c r="AB60" s="3">
        <v>45572</v>
      </c>
      <c r="AC60" s="4"/>
      <c r="AD60" s="4"/>
      <c r="AG60"/>
    </row>
    <row r="61" spans="4:33" x14ac:dyDescent="0.25">
      <c r="D61" s="48" t="s">
        <v>92</v>
      </c>
      <c r="E61" s="19">
        <v>1</v>
      </c>
      <c r="F61" s="19">
        <v>184</v>
      </c>
      <c r="G61" s="19">
        <v>8.8408408408408405</v>
      </c>
      <c r="M61"/>
      <c r="S61" s="48" t="s">
        <v>197</v>
      </c>
      <c r="T61" s="19">
        <v>1</v>
      </c>
      <c r="U61" s="19">
        <v>1302.6666666666667</v>
      </c>
      <c r="X61"/>
      <c r="AB61" s="48" t="s">
        <v>100</v>
      </c>
      <c r="AC61" s="4">
        <v>7.735069444444445</v>
      </c>
      <c r="AD61" s="4">
        <v>464.10416666666669</v>
      </c>
      <c r="AG61"/>
    </row>
    <row r="62" spans="4:33" x14ac:dyDescent="0.25">
      <c r="D62" s="48" t="s">
        <v>108</v>
      </c>
      <c r="E62" s="19">
        <v>1</v>
      </c>
      <c r="F62" s="19">
        <v>2</v>
      </c>
      <c r="G62" s="19">
        <v>1</v>
      </c>
      <c r="M62"/>
      <c r="S62" s="48" t="s">
        <v>192</v>
      </c>
      <c r="T62" s="19">
        <v>1</v>
      </c>
      <c r="U62" s="19">
        <v>664.33333333333337</v>
      </c>
      <c r="X62"/>
      <c r="AB62" s="48" t="s">
        <v>94</v>
      </c>
      <c r="AC62" s="4">
        <v>10.120486111111111</v>
      </c>
      <c r="AD62" s="4">
        <v>607.22916666666663</v>
      </c>
      <c r="AG62"/>
    </row>
    <row r="63" spans="4:33" x14ac:dyDescent="0.25">
      <c r="D63" s="48" t="s">
        <v>110</v>
      </c>
      <c r="E63" s="19">
        <v>1</v>
      </c>
      <c r="F63" s="19">
        <v>570</v>
      </c>
      <c r="G63" s="19">
        <v>12.015810276679842</v>
      </c>
      <c r="M63"/>
      <c r="S63" s="48" t="s">
        <v>187</v>
      </c>
      <c r="T63" s="19">
        <v>1</v>
      </c>
      <c r="U63" s="19">
        <v>1050.3333333333333</v>
      </c>
      <c r="X63"/>
      <c r="AB63" s="48" t="s">
        <v>89</v>
      </c>
      <c r="AC63" s="4">
        <v>6.4690972222222216</v>
      </c>
      <c r="AD63" s="4">
        <v>388.14583333333331</v>
      </c>
      <c r="AG63"/>
    </row>
    <row r="64" spans="4:33" x14ac:dyDescent="0.25">
      <c r="D64" s="48" t="s">
        <v>106</v>
      </c>
      <c r="E64" s="19">
        <v>1</v>
      </c>
      <c r="F64" s="19">
        <v>3324</v>
      </c>
      <c r="G64" s="19">
        <v>13.859624739402362</v>
      </c>
      <c r="M64"/>
      <c r="S64" s="3">
        <v>45571</v>
      </c>
      <c r="T64" s="19"/>
      <c r="U64" s="4"/>
      <c r="X64"/>
      <c r="AB64" s="48" t="s">
        <v>112</v>
      </c>
      <c r="AC64" s="4">
        <v>4.7149305555555552</v>
      </c>
      <c r="AD64" s="4">
        <v>282.89583333333331</v>
      </c>
      <c r="AG64"/>
    </row>
    <row r="65" spans="4:33" x14ac:dyDescent="0.25">
      <c r="D65" s="48" t="s">
        <v>102</v>
      </c>
      <c r="E65" s="19">
        <v>1</v>
      </c>
      <c r="F65" s="19">
        <v>3534</v>
      </c>
      <c r="G65" s="19">
        <v>11.23093220338983</v>
      </c>
      <c r="M65"/>
      <c r="S65" s="48">
        <v>28</v>
      </c>
      <c r="T65" s="19">
        <v>1</v>
      </c>
      <c r="U65" s="19">
        <v>470.66666666666669</v>
      </c>
      <c r="X65"/>
      <c r="AB65" s="3">
        <v>45573</v>
      </c>
      <c r="AC65" s="4"/>
      <c r="AD65" s="4"/>
      <c r="AG65"/>
    </row>
    <row r="66" spans="4:33" x14ac:dyDescent="0.25">
      <c r="D66" s="48" t="s">
        <v>121</v>
      </c>
      <c r="E66" s="19">
        <v>1</v>
      </c>
      <c r="F66" s="19">
        <v>4369</v>
      </c>
      <c r="G66" s="19">
        <v>11.204359673024523</v>
      </c>
      <c r="M66"/>
      <c r="S66" s="48">
        <v>31</v>
      </c>
      <c r="T66" s="19">
        <v>1</v>
      </c>
      <c r="U66" s="19">
        <v>468.66666666666669</v>
      </c>
      <c r="X66"/>
      <c r="AB66" s="48">
        <v>5</v>
      </c>
      <c r="AC66" s="4">
        <v>5.4565972222222223</v>
      </c>
      <c r="AD66" s="4">
        <v>327.39583333333331</v>
      </c>
      <c r="AG66"/>
    </row>
    <row r="67" spans="4:33" x14ac:dyDescent="0.25">
      <c r="D67" s="3">
        <v>45561</v>
      </c>
      <c r="E67" s="19">
        <v>4</v>
      </c>
      <c r="F67" s="19">
        <v>20848</v>
      </c>
      <c r="G67" s="19">
        <v>48.067203560595154</v>
      </c>
      <c r="M67"/>
      <c r="S67" s="48" t="s">
        <v>155</v>
      </c>
      <c r="T67" s="19">
        <v>1</v>
      </c>
      <c r="U67" s="19">
        <v>1164.3333333333333</v>
      </c>
      <c r="X67"/>
      <c r="AB67" s="48" t="s">
        <v>133</v>
      </c>
      <c r="AC67" s="4">
        <v>2.9163194444444445</v>
      </c>
      <c r="AD67" s="4">
        <v>174.97916666666666</v>
      </c>
      <c r="AG67"/>
    </row>
    <row r="68" spans="4:33" x14ac:dyDescent="0.25">
      <c r="D68" s="48" t="s">
        <v>127</v>
      </c>
      <c r="E68" s="19">
        <v>1</v>
      </c>
      <c r="F68" s="19">
        <v>4124</v>
      </c>
      <c r="G68" s="19">
        <v>14.320480358822252</v>
      </c>
      <c r="M68"/>
      <c r="S68" s="48" t="s">
        <v>185</v>
      </c>
      <c r="T68" s="19">
        <v>1</v>
      </c>
      <c r="U68" s="19">
        <v>464.66666666666669</v>
      </c>
      <c r="X68"/>
      <c r="AB68" s="48" t="s">
        <v>120</v>
      </c>
      <c r="AC68" s="4">
        <v>3.8559027777777777</v>
      </c>
      <c r="AD68" s="4">
        <v>231.35416666666666</v>
      </c>
      <c r="AG68"/>
    </row>
    <row r="69" spans="4:33" x14ac:dyDescent="0.25">
      <c r="D69" s="48" t="s">
        <v>131</v>
      </c>
      <c r="E69" s="19">
        <v>1</v>
      </c>
      <c r="F69" s="19">
        <v>5932</v>
      </c>
      <c r="G69" s="19">
        <v>11.720424796245986</v>
      </c>
      <c r="M69"/>
      <c r="S69" s="48" t="s">
        <v>144</v>
      </c>
      <c r="T69" s="19">
        <v>1</v>
      </c>
      <c r="U69" s="19">
        <v>1462.6666666666667</v>
      </c>
      <c r="X69"/>
      <c r="AB69" s="48" t="s">
        <v>146</v>
      </c>
      <c r="AC69" s="4">
        <v>3.6947916666666667</v>
      </c>
      <c r="AD69" s="4">
        <v>221.6875</v>
      </c>
      <c r="AG69"/>
    </row>
    <row r="70" spans="4:33" x14ac:dyDescent="0.25">
      <c r="D70" s="48" t="s">
        <v>94</v>
      </c>
      <c r="E70" s="19">
        <v>1</v>
      </c>
      <c r="F70" s="19">
        <v>8539</v>
      </c>
      <c r="G70" s="19">
        <v>14.062236250729065</v>
      </c>
      <c r="M70"/>
      <c r="S70" s="3">
        <v>45570</v>
      </c>
      <c r="T70" s="19"/>
      <c r="U70" s="4"/>
      <c r="X70"/>
      <c r="AB70" s="48" t="s">
        <v>130</v>
      </c>
      <c r="AC70" s="4">
        <v>8.2482638888888893</v>
      </c>
      <c r="AD70" s="4">
        <v>494.89583333333331</v>
      </c>
      <c r="AG70"/>
    </row>
    <row r="71" spans="4:33" x14ac:dyDescent="0.25">
      <c r="D71" s="48" t="s">
        <v>112</v>
      </c>
      <c r="E71" s="19">
        <v>1</v>
      </c>
      <c r="F71" s="19">
        <v>2253</v>
      </c>
      <c r="G71" s="19">
        <v>7.9640621547978503</v>
      </c>
      <c r="M71"/>
      <c r="S71" s="48" t="s">
        <v>165</v>
      </c>
      <c r="T71" s="19">
        <v>1</v>
      </c>
      <c r="U71" s="19">
        <v>1979.6666666666667</v>
      </c>
      <c r="X71"/>
      <c r="AB71" s="3">
        <v>45574</v>
      </c>
      <c r="AC71" s="4"/>
      <c r="AD71" s="4"/>
      <c r="AG71"/>
    </row>
    <row r="72" spans="4:33" x14ac:dyDescent="0.25">
      <c r="D72" s="3">
        <v>45562</v>
      </c>
      <c r="E72" s="19">
        <v>7</v>
      </c>
      <c r="F72" s="19">
        <v>14856</v>
      </c>
      <c r="G72" s="19">
        <v>105.95868039243734</v>
      </c>
      <c r="M72"/>
      <c r="S72" s="48" t="s">
        <v>153</v>
      </c>
      <c r="T72" s="19">
        <v>1</v>
      </c>
      <c r="U72" s="19">
        <v>1902</v>
      </c>
      <c r="X72"/>
      <c r="AB72" s="48" t="s">
        <v>167</v>
      </c>
      <c r="AC72" s="4">
        <v>6.6697916666666668</v>
      </c>
      <c r="AD72" s="4">
        <v>400.1875</v>
      </c>
      <c r="AG72"/>
    </row>
    <row r="73" spans="4:33" x14ac:dyDescent="0.25">
      <c r="D73" s="48">
        <v>1</v>
      </c>
      <c r="E73" s="19">
        <v>1</v>
      </c>
      <c r="F73" s="19">
        <v>1378</v>
      </c>
      <c r="G73" s="19">
        <v>12.786390875700754</v>
      </c>
      <c r="M73"/>
      <c r="S73" s="48" t="s">
        <v>171</v>
      </c>
      <c r="T73" s="19">
        <v>1</v>
      </c>
      <c r="U73" s="19">
        <v>1926.3333333333333</v>
      </c>
      <c r="X73"/>
      <c r="AB73" s="48" t="s">
        <v>149</v>
      </c>
      <c r="AC73" s="4">
        <v>9.8000000000000007</v>
      </c>
      <c r="AD73" s="4">
        <v>588</v>
      </c>
      <c r="AG73"/>
    </row>
    <row r="74" spans="4:33" x14ac:dyDescent="0.25">
      <c r="D74" s="48">
        <v>2</v>
      </c>
      <c r="E74" s="19">
        <v>1</v>
      </c>
      <c r="F74" s="19">
        <v>1186</v>
      </c>
      <c r="G74" s="19">
        <v>7.8154859967051067</v>
      </c>
      <c r="M74"/>
      <c r="S74" s="48" t="s">
        <v>140</v>
      </c>
      <c r="T74" s="19">
        <v>1</v>
      </c>
      <c r="U74" s="19">
        <v>1829.6666666666667</v>
      </c>
      <c r="X74"/>
      <c r="AB74" s="48" t="s">
        <v>142</v>
      </c>
      <c r="AC74" s="4">
        <v>7.6368055555555552</v>
      </c>
      <c r="AD74" s="4">
        <v>458.20833333333331</v>
      </c>
      <c r="AG74"/>
    </row>
    <row r="75" spans="4:33" x14ac:dyDescent="0.25">
      <c r="D75" s="48">
        <v>3</v>
      </c>
      <c r="E75" s="19">
        <v>1</v>
      </c>
      <c r="F75" s="19">
        <v>732</v>
      </c>
      <c r="G75" s="19">
        <v>13.660964230171073</v>
      </c>
      <c r="M75"/>
      <c r="S75" s="3">
        <v>45569</v>
      </c>
      <c r="T75" s="19"/>
      <c r="U75" s="4"/>
      <c r="X75"/>
      <c r="AB75" s="3">
        <v>45575</v>
      </c>
      <c r="AC75" s="4"/>
      <c r="AD75" s="4"/>
      <c r="AG75"/>
    </row>
    <row r="76" spans="4:33" x14ac:dyDescent="0.25">
      <c r="D76" s="48" t="s">
        <v>104</v>
      </c>
      <c r="E76" s="19">
        <v>1</v>
      </c>
      <c r="F76" s="19">
        <v>4042</v>
      </c>
      <c r="G76" s="19">
        <v>19.471698113207545</v>
      </c>
      <c r="M76"/>
      <c r="S76" s="48" t="s">
        <v>163</v>
      </c>
      <c r="T76" s="19">
        <v>1</v>
      </c>
      <c r="U76" s="19">
        <v>2015.3333333333333</v>
      </c>
      <c r="X76"/>
      <c r="AB76" s="48" t="s">
        <v>77</v>
      </c>
      <c r="AC76" s="4">
        <v>4.2725694444444438</v>
      </c>
      <c r="AD76" s="4">
        <v>256.35416666666663</v>
      </c>
      <c r="AG76"/>
    </row>
    <row r="77" spans="4:33" x14ac:dyDescent="0.25">
      <c r="D77" s="48" t="s">
        <v>125</v>
      </c>
      <c r="E77" s="19">
        <v>1</v>
      </c>
      <c r="F77" s="19">
        <v>1141</v>
      </c>
      <c r="G77" s="19">
        <v>20.314540059347181</v>
      </c>
      <c r="M77"/>
      <c r="S77" s="3">
        <v>45568</v>
      </c>
      <c r="T77" s="19"/>
      <c r="U77" s="4"/>
      <c r="X77"/>
      <c r="AB77" s="48" t="s">
        <v>127</v>
      </c>
      <c r="AC77" s="4">
        <v>4.7996527777777782</v>
      </c>
      <c r="AD77" s="4">
        <v>287.97916666666669</v>
      </c>
      <c r="AG77"/>
    </row>
    <row r="78" spans="4:33" x14ac:dyDescent="0.25">
      <c r="D78" s="48" t="s">
        <v>123</v>
      </c>
      <c r="E78" s="19">
        <v>1</v>
      </c>
      <c r="F78" s="19">
        <v>3181</v>
      </c>
      <c r="G78" s="19">
        <v>18.095283242474522</v>
      </c>
      <c r="M78"/>
      <c r="S78" s="48">
        <v>9</v>
      </c>
      <c r="T78" s="19">
        <v>1</v>
      </c>
      <c r="U78" s="19">
        <v>1064</v>
      </c>
      <c r="X78"/>
      <c r="AB78" s="48" t="s">
        <v>104</v>
      </c>
      <c r="AC78" s="4">
        <v>3.4597222222222226</v>
      </c>
      <c r="AD78" s="4">
        <v>207.58333333333334</v>
      </c>
      <c r="AG78"/>
    </row>
    <row r="79" spans="4:33" x14ac:dyDescent="0.25">
      <c r="D79" s="48" t="s">
        <v>120</v>
      </c>
      <c r="E79" s="19">
        <v>1</v>
      </c>
      <c r="F79" s="19">
        <v>3196</v>
      </c>
      <c r="G79" s="19">
        <v>13.814317874831158</v>
      </c>
      <c r="M79"/>
      <c r="S79" s="48">
        <v>26</v>
      </c>
      <c r="T79" s="19">
        <v>1</v>
      </c>
      <c r="U79" s="19">
        <v>745.33333333333337</v>
      </c>
      <c r="X79"/>
      <c r="AB79" s="48" t="s">
        <v>80</v>
      </c>
      <c r="AC79" s="4">
        <v>1.2565972222222221</v>
      </c>
      <c r="AD79" s="4">
        <v>75.395833333333329</v>
      </c>
      <c r="AG79"/>
    </row>
    <row r="80" spans="4:33" x14ac:dyDescent="0.25">
      <c r="D80" s="3">
        <v>45563</v>
      </c>
      <c r="E80" s="19">
        <v>3</v>
      </c>
      <c r="F80" s="19">
        <v>20328</v>
      </c>
      <c r="G80" s="19">
        <v>45.994754512825608</v>
      </c>
      <c r="M80"/>
      <c r="S80" s="48">
        <v>27</v>
      </c>
      <c r="T80" s="19">
        <v>1</v>
      </c>
      <c r="U80" s="19">
        <v>694.33333333333337</v>
      </c>
      <c r="X80"/>
      <c r="AB80" s="48" t="s">
        <v>136</v>
      </c>
      <c r="AC80" s="4">
        <v>1.9135416666666667</v>
      </c>
      <c r="AD80" s="4">
        <v>114.8125</v>
      </c>
      <c r="AG80"/>
    </row>
    <row r="81" spans="4:33" x14ac:dyDescent="0.25">
      <c r="D81" s="48">
        <v>5</v>
      </c>
      <c r="E81" s="19">
        <v>1</v>
      </c>
      <c r="F81" s="19">
        <v>4336</v>
      </c>
      <c r="G81" s="19">
        <v>13.243907095132041</v>
      </c>
      <c r="M81"/>
      <c r="S81" s="48" t="s">
        <v>118</v>
      </c>
      <c r="T81" s="19">
        <v>1</v>
      </c>
      <c r="U81" s="19">
        <v>1700.6666666666667</v>
      </c>
      <c r="X81"/>
      <c r="AB81" s="48" t="s">
        <v>125</v>
      </c>
      <c r="AC81" s="4">
        <v>0.93611111111111123</v>
      </c>
      <c r="AD81" s="4">
        <v>56.166666666666671</v>
      </c>
      <c r="AG81"/>
    </row>
    <row r="82" spans="4:33" x14ac:dyDescent="0.25">
      <c r="D82" s="48" t="s">
        <v>118</v>
      </c>
      <c r="E82" s="19">
        <v>1</v>
      </c>
      <c r="F82" s="19">
        <v>11922</v>
      </c>
      <c r="G82" s="19">
        <v>14.391670648592914</v>
      </c>
      <c r="M82"/>
      <c r="S82" s="3">
        <v>45566</v>
      </c>
      <c r="T82" s="19"/>
      <c r="U82" s="4"/>
      <c r="X82"/>
      <c r="AB82" s="48" t="s">
        <v>123</v>
      </c>
      <c r="AC82" s="4">
        <v>2.9298611111111108</v>
      </c>
      <c r="AD82" s="4">
        <v>175.79166666666666</v>
      </c>
      <c r="AG82"/>
    </row>
    <row r="83" spans="4:33" x14ac:dyDescent="0.25">
      <c r="D83" s="48" t="s">
        <v>146</v>
      </c>
      <c r="E83" s="19">
        <v>1</v>
      </c>
      <c r="F83" s="19">
        <v>4070</v>
      </c>
      <c r="G83" s="19">
        <v>18.35917676910065</v>
      </c>
      <c r="M83"/>
      <c r="S83" s="48" t="s">
        <v>77</v>
      </c>
      <c r="T83" s="19">
        <v>1</v>
      </c>
      <c r="U83" s="19">
        <v>634.66666666666663</v>
      </c>
      <c r="X83"/>
      <c r="AB83" s="48" t="s">
        <v>92</v>
      </c>
      <c r="AC83" s="4">
        <v>0.34687499999999999</v>
      </c>
      <c r="AD83" s="4">
        <v>20.8125</v>
      </c>
      <c r="AG83"/>
    </row>
    <row r="84" spans="4:33" x14ac:dyDescent="0.25">
      <c r="D84" s="3">
        <v>45565</v>
      </c>
      <c r="E84" s="19">
        <v>6</v>
      </c>
      <c r="F84" s="19">
        <v>23911</v>
      </c>
      <c r="G84" s="19">
        <v>79.04440149156666</v>
      </c>
      <c r="M84"/>
      <c r="S84" s="48" t="s">
        <v>127</v>
      </c>
      <c r="T84" s="19">
        <v>1</v>
      </c>
      <c r="U84" s="19">
        <v>951.33333333333337</v>
      </c>
      <c r="X84"/>
      <c r="AB84" s="48" t="s">
        <v>108</v>
      </c>
      <c r="AC84" s="4">
        <v>0</v>
      </c>
      <c r="AD84" s="4">
        <v>0</v>
      </c>
      <c r="AG84"/>
    </row>
    <row r="85" spans="4:33" x14ac:dyDescent="0.25">
      <c r="D85" s="48">
        <v>26</v>
      </c>
      <c r="E85" s="19">
        <v>1</v>
      </c>
      <c r="F85" s="19">
        <v>3667</v>
      </c>
      <c r="G85" s="19">
        <v>14.523970624638997</v>
      </c>
      <c r="M85"/>
      <c r="S85" s="48" t="s">
        <v>104</v>
      </c>
      <c r="T85" s="19">
        <v>1</v>
      </c>
      <c r="U85" s="19">
        <v>805.66666666666663</v>
      </c>
      <c r="X85"/>
      <c r="AB85" s="48" t="s">
        <v>110</v>
      </c>
      <c r="AC85" s="4">
        <v>0.79062500000000002</v>
      </c>
      <c r="AD85" s="4">
        <v>47.4375</v>
      </c>
      <c r="AG85"/>
    </row>
    <row r="86" spans="4:33" x14ac:dyDescent="0.25">
      <c r="D86" s="48">
        <v>27</v>
      </c>
      <c r="E86" s="19">
        <v>1</v>
      </c>
      <c r="F86" s="19">
        <v>4112</v>
      </c>
      <c r="G86" s="19">
        <v>14.470381231671553</v>
      </c>
      <c r="M86"/>
      <c r="S86" s="48" t="s">
        <v>80</v>
      </c>
      <c r="T86" s="19">
        <v>1</v>
      </c>
      <c r="U86" s="19">
        <v>414</v>
      </c>
      <c r="X86"/>
      <c r="AB86" s="48" t="s">
        <v>131</v>
      </c>
      <c r="AC86" s="4">
        <v>8.4354166666666668</v>
      </c>
      <c r="AD86" s="4">
        <v>506.125</v>
      </c>
      <c r="AG86"/>
    </row>
    <row r="87" spans="4:33" x14ac:dyDescent="0.25">
      <c r="D87" s="48" t="s">
        <v>136</v>
      </c>
      <c r="E87" s="19">
        <v>1</v>
      </c>
      <c r="F87" s="19">
        <v>1810</v>
      </c>
      <c r="G87" s="19">
        <v>15.764833968426784</v>
      </c>
      <c r="M87"/>
      <c r="S87" s="48" t="s">
        <v>136</v>
      </c>
      <c r="T87" s="19">
        <v>1</v>
      </c>
      <c r="U87" s="19">
        <v>478</v>
      </c>
      <c r="X87"/>
      <c r="AB87" s="3">
        <v>45576</v>
      </c>
      <c r="AC87" s="4"/>
      <c r="AD87" s="4"/>
      <c r="AG87"/>
    </row>
    <row r="88" spans="4:33" x14ac:dyDescent="0.25">
      <c r="D88" s="48" t="s">
        <v>140</v>
      </c>
      <c r="E88" s="19">
        <v>1</v>
      </c>
      <c r="F88" s="19">
        <v>7917</v>
      </c>
      <c r="G88" s="19">
        <v>15.701842822907198</v>
      </c>
      <c r="M88"/>
      <c r="S88" s="48" t="s">
        <v>125</v>
      </c>
      <c r="T88" s="19">
        <v>1</v>
      </c>
      <c r="U88" s="19">
        <v>207.33333333333334</v>
      </c>
      <c r="X88"/>
      <c r="AB88" s="48">
        <v>9</v>
      </c>
      <c r="AC88" s="4">
        <v>7.3659722222222221</v>
      </c>
      <c r="AD88" s="4">
        <v>441.95833333333331</v>
      </c>
      <c r="AG88"/>
    </row>
    <row r="89" spans="4:33" x14ac:dyDescent="0.25">
      <c r="D89" s="48" t="s">
        <v>133</v>
      </c>
      <c r="E89" s="19">
        <v>1</v>
      </c>
      <c r="F89" s="19">
        <v>1527</v>
      </c>
      <c r="G89" s="19">
        <v>8.7267531849029645</v>
      </c>
      <c r="M89"/>
      <c r="S89" s="48" t="s">
        <v>123</v>
      </c>
      <c r="T89" s="19">
        <v>1</v>
      </c>
      <c r="U89" s="19">
        <v>731.66666666666663</v>
      </c>
      <c r="X89"/>
      <c r="AB89" s="48">
        <v>26</v>
      </c>
      <c r="AC89" s="4">
        <v>4.2079861111111105</v>
      </c>
      <c r="AD89" s="4">
        <v>252.47916666666666</v>
      </c>
      <c r="AG89"/>
    </row>
    <row r="90" spans="4:33" x14ac:dyDescent="0.25">
      <c r="D90" s="48" t="s">
        <v>130</v>
      </c>
      <c r="E90" s="19">
        <v>1</v>
      </c>
      <c r="F90" s="19">
        <v>4878</v>
      </c>
      <c r="G90" s="19">
        <v>9.8566196590191542</v>
      </c>
      <c r="M90"/>
      <c r="S90" s="48" t="s">
        <v>92</v>
      </c>
      <c r="T90" s="19">
        <v>1</v>
      </c>
      <c r="U90" s="19">
        <v>62.666666666666664</v>
      </c>
      <c r="X90"/>
      <c r="AB90" s="48">
        <v>27</v>
      </c>
      <c r="AC90" s="4">
        <v>4.7361111111111116</v>
      </c>
      <c r="AD90" s="4">
        <v>284.16666666666669</v>
      </c>
      <c r="AG90"/>
    </row>
    <row r="91" spans="4:33" x14ac:dyDescent="0.25">
      <c r="D91" s="3">
        <v>45566</v>
      </c>
      <c r="E91" s="19">
        <v>4</v>
      </c>
      <c r="F91" s="19">
        <v>22886</v>
      </c>
      <c r="G91" s="19">
        <v>47.691318112503922</v>
      </c>
      <c r="M91"/>
      <c r="S91" s="48" t="s">
        <v>108</v>
      </c>
      <c r="T91" s="19">
        <v>1</v>
      </c>
      <c r="U91" s="19">
        <v>0</v>
      </c>
      <c r="X91"/>
      <c r="AB91" s="48" t="s">
        <v>118</v>
      </c>
      <c r="AC91" s="4">
        <v>13.806597222222221</v>
      </c>
      <c r="AD91" s="4">
        <v>828.39583333333326</v>
      </c>
      <c r="AG91"/>
    </row>
    <row r="92" spans="4:33" x14ac:dyDescent="0.25">
      <c r="D92" s="48">
        <v>9</v>
      </c>
      <c r="E92" s="19">
        <v>1</v>
      </c>
      <c r="F92" s="19">
        <v>6376</v>
      </c>
      <c r="G92" s="19">
        <v>14.426699349486189</v>
      </c>
      <c r="M92"/>
      <c r="S92" s="48" t="s">
        <v>110</v>
      </c>
      <c r="T92" s="19">
        <v>1</v>
      </c>
      <c r="U92" s="19">
        <v>475.66666666666669</v>
      </c>
      <c r="X92"/>
      <c r="AB92" s="3">
        <v>45577</v>
      </c>
      <c r="AC92" s="4"/>
      <c r="AD92" s="4"/>
      <c r="AG92"/>
    </row>
    <row r="93" spans="4:33" x14ac:dyDescent="0.25">
      <c r="D93" s="48" t="s">
        <v>167</v>
      </c>
      <c r="E93" s="19">
        <v>1</v>
      </c>
      <c r="F93" s="19">
        <v>4292</v>
      </c>
      <c r="G93" s="19">
        <v>10.724972669061378</v>
      </c>
      <c r="M93"/>
      <c r="S93" s="48" t="s">
        <v>131</v>
      </c>
      <c r="T93" s="19">
        <v>1</v>
      </c>
      <c r="U93" s="19">
        <v>1377.6666666666667</v>
      </c>
      <c r="X93"/>
      <c r="AB93" s="48" t="s">
        <v>163</v>
      </c>
      <c r="AC93" s="4">
        <v>9.3444444444444432</v>
      </c>
      <c r="AD93" s="4">
        <v>560.66666666666663</v>
      </c>
      <c r="AG93"/>
    </row>
    <row r="94" spans="4:33" x14ac:dyDescent="0.25">
      <c r="D94" s="48" t="s">
        <v>149</v>
      </c>
      <c r="E94" s="19">
        <v>1</v>
      </c>
      <c r="F94" s="19">
        <v>8563</v>
      </c>
      <c r="G94" s="19">
        <v>14.562925170068027</v>
      </c>
      <c r="M94"/>
      <c r="S94" s="3">
        <v>45565</v>
      </c>
      <c r="T94" s="19"/>
      <c r="U94" s="4"/>
      <c r="X94"/>
      <c r="AB94" s="3">
        <v>45580</v>
      </c>
      <c r="AC94" s="4"/>
      <c r="AD94" s="4"/>
      <c r="AG94"/>
    </row>
    <row r="95" spans="4:33" x14ac:dyDescent="0.25">
      <c r="D95" s="48" t="s">
        <v>142</v>
      </c>
      <c r="E95" s="19">
        <v>1</v>
      </c>
      <c r="F95" s="19">
        <v>3655</v>
      </c>
      <c r="G95" s="19">
        <v>7.9767209238883332</v>
      </c>
      <c r="M95"/>
      <c r="S95" s="48" t="s">
        <v>167</v>
      </c>
      <c r="T95" s="19">
        <v>1</v>
      </c>
      <c r="U95" s="19">
        <v>1182.6666666666667</v>
      </c>
      <c r="X95"/>
      <c r="AB95" s="48" t="s">
        <v>165</v>
      </c>
      <c r="AC95" s="4">
        <v>8.2114583333333329</v>
      </c>
      <c r="AD95" s="4">
        <v>492.6875</v>
      </c>
      <c r="AG95"/>
    </row>
    <row r="96" spans="4:33" x14ac:dyDescent="0.25">
      <c r="D96" s="3">
        <v>45567</v>
      </c>
      <c r="E96" s="19">
        <v>7</v>
      </c>
      <c r="F96" s="19">
        <v>21187</v>
      </c>
      <c r="G96" s="19">
        <v>96.085369850113523</v>
      </c>
      <c r="M96"/>
      <c r="S96" s="48" t="s">
        <v>149</v>
      </c>
      <c r="T96" s="19">
        <v>1</v>
      </c>
      <c r="U96" s="19">
        <v>2751.6666666666665</v>
      </c>
      <c r="X96"/>
      <c r="AB96" s="48" t="s">
        <v>153</v>
      </c>
      <c r="AC96" s="4">
        <v>8.6020833333333329</v>
      </c>
      <c r="AD96" s="4">
        <v>516.125</v>
      </c>
      <c r="AG96"/>
    </row>
    <row r="97" spans="4:33" x14ac:dyDescent="0.25">
      <c r="D97" s="48">
        <v>1</v>
      </c>
      <c r="E97" s="19">
        <v>1</v>
      </c>
      <c r="F97" s="19">
        <v>2001</v>
      </c>
      <c r="G97" s="19">
        <v>18.877358490566039</v>
      </c>
      <c r="M97"/>
      <c r="S97" s="48" t="s">
        <v>142</v>
      </c>
      <c r="T97" s="19">
        <v>1</v>
      </c>
      <c r="U97" s="19">
        <v>1655</v>
      </c>
      <c r="X97"/>
      <c r="AB97" s="48" t="s">
        <v>171</v>
      </c>
      <c r="AC97" s="4">
        <v>8.7927083333333336</v>
      </c>
      <c r="AD97" s="4">
        <v>527.5625</v>
      </c>
      <c r="AG97"/>
    </row>
    <row r="98" spans="4:33" x14ac:dyDescent="0.25">
      <c r="D98" s="48">
        <v>3</v>
      </c>
      <c r="E98" s="19">
        <v>1</v>
      </c>
      <c r="F98" s="19">
        <v>259</v>
      </c>
      <c r="G98" s="19">
        <v>11.3224043715847</v>
      </c>
      <c r="M98"/>
      <c r="S98" s="3">
        <v>45564</v>
      </c>
      <c r="T98" s="19"/>
      <c r="U98" s="4"/>
      <c r="X98"/>
      <c r="AB98" s="48" t="s">
        <v>140</v>
      </c>
      <c r="AC98" s="4">
        <v>8.4034722222222218</v>
      </c>
      <c r="AD98" s="4">
        <v>504.20833333333331</v>
      </c>
      <c r="AG98"/>
    </row>
    <row r="99" spans="4:33" x14ac:dyDescent="0.25">
      <c r="D99" s="48" t="s">
        <v>144</v>
      </c>
      <c r="E99" s="19">
        <v>1</v>
      </c>
      <c r="F99" s="19">
        <v>8077</v>
      </c>
      <c r="G99" s="19">
        <v>15.727394426189607</v>
      </c>
      <c r="M99"/>
      <c r="S99" s="48">
        <v>5</v>
      </c>
      <c r="T99" s="19">
        <v>1</v>
      </c>
      <c r="U99" s="19">
        <v>827</v>
      </c>
      <c r="X99"/>
      <c r="AB99" s="3">
        <v>45581</v>
      </c>
      <c r="AC99" s="4"/>
      <c r="AD99" s="4"/>
      <c r="AG99"/>
    </row>
    <row r="100" spans="4:33" x14ac:dyDescent="0.25">
      <c r="D100" s="48" t="s">
        <v>159</v>
      </c>
      <c r="E100" s="19">
        <v>1</v>
      </c>
      <c r="F100" s="19">
        <v>605</v>
      </c>
      <c r="G100" s="19">
        <v>16.757068667051357</v>
      </c>
      <c r="M100"/>
      <c r="S100" s="48" t="s">
        <v>133</v>
      </c>
      <c r="T100" s="19">
        <v>1</v>
      </c>
      <c r="U100" s="19">
        <v>537.33333333333337</v>
      </c>
      <c r="X100"/>
      <c r="AB100" s="48">
        <v>28</v>
      </c>
      <c r="AC100" s="4">
        <v>5.9729166666666664</v>
      </c>
      <c r="AD100" s="4">
        <v>358.375</v>
      </c>
      <c r="AG100"/>
    </row>
    <row r="101" spans="4:33" x14ac:dyDescent="0.25">
      <c r="D101" s="48" t="s">
        <v>157</v>
      </c>
      <c r="E101" s="19">
        <v>1</v>
      </c>
      <c r="F101" s="19">
        <v>3982</v>
      </c>
      <c r="G101" s="19">
        <v>14.335558388959726</v>
      </c>
      <c r="M101"/>
      <c r="S101" s="48" t="s">
        <v>120</v>
      </c>
      <c r="T101" s="19">
        <v>1</v>
      </c>
      <c r="U101" s="19">
        <v>684</v>
      </c>
      <c r="X101"/>
      <c r="AB101" s="48">
        <v>31</v>
      </c>
      <c r="AC101" s="4">
        <v>5.1520833333333336</v>
      </c>
      <c r="AD101" s="4">
        <v>309.125</v>
      </c>
      <c r="AG101"/>
    </row>
    <row r="102" spans="4:33" x14ac:dyDescent="0.25">
      <c r="D102" s="48" t="s">
        <v>158</v>
      </c>
      <c r="E102" s="19">
        <v>1</v>
      </c>
      <c r="F102" s="19">
        <v>587</v>
      </c>
      <c r="G102" s="19">
        <v>8.9419231989844477</v>
      </c>
      <c r="M102"/>
      <c r="S102" s="48" t="s">
        <v>146</v>
      </c>
      <c r="T102" s="19">
        <v>1</v>
      </c>
      <c r="U102" s="19">
        <v>838.33333333333337</v>
      </c>
      <c r="X102"/>
      <c r="AB102" s="48" t="s">
        <v>155</v>
      </c>
      <c r="AC102" s="4">
        <v>5.3819444444444446</v>
      </c>
      <c r="AD102" s="4">
        <v>322.91666666666669</v>
      </c>
      <c r="AG102"/>
    </row>
    <row r="103" spans="4:33" x14ac:dyDescent="0.25">
      <c r="D103" s="48" t="s">
        <v>163</v>
      </c>
      <c r="E103" s="19">
        <v>1</v>
      </c>
      <c r="F103" s="19">
        <v>5676</v>
      </c>
      <c r="G103" s="19">
        <v>10.123662306777646</v>
      </c>
      <c r="M103"/>
      <c r="S103" s="48" t="s">
        <v>130</v>
      </c>
      <c r="T103" s="19">
        <v>1</v>
      </c>
      <c r="U103" s="19">
        <v>863.33333333333337</v>
      </c>
      <c r="X103"/>
      <c r="AB103" s="48" t="s">
        <v>185</v>
      </c>
      <c r="AC103" s="4">
        <v>2.3659722222222226</v>
      </c>
      <c r="AD103" s="4">
        <v>141.95833333333334</v>
      </c>
      <c r="AG103"/>
    </row>
    <row r="104" spans="4:33" x14ac:dyDescent="0.25">
      <c r="D104" s="3">
        <v>45569</v>
      </c>
      <c r="E104" s="19">
        <v>4</v>
      </c>
      <c r="F104" s="19">
        <v>23914</v>
      </c>
      <c r="G104" s="19">
        <v>51.242420722634073</v>
      </c>
      <c r="M104"/>
      <c r="S104" s="3">
        <v>45563</v>
      </c>
      <c r="T104" s="19"/>
      <c r="U104" s="4"/>
      <c r="X104"/>
      <c r="AB104" s="48" t="s">
        <v>144</v>
      </c>
      <c r="AC104" s="4">
        <v>8.5593749999999993</v>
      </c>
      <c r="AD104" s="4">
        <v>513.5625</v>
      </c>
      <c r="AG104"/>
    </row>
    <row r="105" spans="4:33" x14ac:dyDescent="0.25">
      <c r="D105" s="48">
        <v>31</v>
      </c>
      <c r="E105" s="19">
        <v>1</v>
      </c>
      <c r="F105" s="19">
        <v>3568</v>
      </c>
      <c r="G105" s="19">
        <v>11.542256368782855</v>
      </c>
      <c r="M105"/>
      <c r="S105" s="48" t="s">
        <v>100</v>
      </c>
      <c r="T105" s="19">
        <v>1</v>
      </c>
      <c r="U105" s="19">
        <v>1505.6666666666667</v>
      </c>
      <c r="X105"/>
      <c r="AB105" s="3">
        <v>45582</v>
      </c>
      <c r="AC105" s="4"/>
      <c r="AD105" s="4"/>
      <c r="AG105"/>
    </row>
    <row r="106" spans="4:33" x14ac:dyDescent="0.25">
      <c r="D106" s="48" t="s">
        <v>165</v>
      </c>
      <c r="E106" s="19">
        <v>1</v>
      </c>
      <c r="F106" s="19">
        <v>6639</v>
      </c>
      <c r="G106" s="19">
        <v>13.475072941773437</v>
      </c>
      <c r="M106"/>
      <c r="S106" s="48" t="s">
        <v>94</v>
      </c>
      <c r="T106" s="19">
        <v>1</v>
      </c>
      <c r="U106" s="19">
        <v>1772.6666666666667</v>
      </c>
      <c r="X106"/>
      <c r="AB106" s="48" t="s">
        <v>173</v>
      </c>
      <c r="AC106" s="4">
        <v>8.9802083333333336</v>
      </c>
      <c r="AD106" s="4">
        <v>538.8125</v>
      </c>
      <c r="AG106"/>
    </row>
    <row r="107" spans="4:33" x14ac:dyDescent="0.25">
      <c r="D107" s="48" t="s">
        <v>153</v>
      </c>
      <c r="E107" s="19">
        <v>1</v>
      </c>
      <c r="F107" s="19">
        <v>5793</v>
      </c>
      <c r="G107" s="19">
        <v>11.224025187696778</v>
      </c>
      <c r="M107"/>
      <c r="S107" s="48" t="s">
        <v>89</v>
      </c>
      <c r="T107" s="19">
        <v>1</v>
      </c>
      <c r="U107" s="19">
        <v>1555.6666666666667</v>
      </c>
      <c r="X107"/>
      <c r="AB107" s="48" t="s">
        <v>197</v>
      </c>
      <c r="AC107" s="4">
        <v>7.2364583333333332</v>
      </c>
      <c r="AD107" s="4">
        <v>434.1875</v>
      </c>
      <c r="AG107"/>
    </row>
    <row r="108" spans="4:33" x14ac:dyDescent="0.25">
      <c r="D108" s="48" t="s">
        <v>171</v>
      </c>
      <c r="E108" s="19">
        <v>1</v>
      </c>
      <c r="F108" s="19">
        <v>7914</v>
      </c>
      <c r="G108" s="19">
        <v>15.001066224380997</v>
      </c>
      <c r="M108"/>
      <c r="S108" s="48" t="s">
        <v>112</v>
      </c>
      <c r="T108" s="19">
        <v>1</v>
      </c>
      <c r="U108" s="19">
        <v>1008</v>
      </c>
      <c r="X108"/>
      <c r="AB108" s="48" t="s">
        <v>192</v>
      </c>
      <c r="AC108" s="4">
        <v>4.328125</v>
      </c>
      <c r="AD108" s="4">
        <v>259.6875</v>
      </c>
      <c r="AG108"/>
    </row>
    <row r="109" spans="4:33" x14ac:dyDescent="0.25">
      <c r="D109" s="3">
        <v>45570</v>
      </c>
      <c r="E109" s="19">
        <v>7</v>
      </c>
      <c r="F109" s="19">
        <v>23648</v>
      </c>
      <c r="G109" s="19">
        <v>93.191592013327124</v>
      </c>
      <c r="M109"/>
      <c r="S109" s="3">
        <v>45562</v>
      </c>
      <c r="T109" s="19"/>
      <c r="U109" s="4"/>
      <c r="X109"/>
      <c r="AB109" s="48" t="s">
        <v>187</v>
      </c>
      <c r="AC109" s="4">
        <v>5.3628472222222223</v>
      </c>
      <c r="AD109" s="4">
        <v>321.77083333333331</v>
      </c>
      <c r="AG109"/>
    </row>
    <row r="110" spans="4:33" x14ac:dyDescent="0.25">
      <c r="D110" s="48">
        <v>4</v>
      </c>
      <c r="E110" s="19">
        <v>1</v>
      </c>
      <c r="F110" s="19">
        <v>959</v>
      </c>
      <c r="G110" s="19">
        <v>3.4265297007592674</v>
      </c>
      <c r="M110"/>
      <c r="S110" s="48" t="s">
        <v>106</v>
      </c>
      <c r="T110" s="19">
        <v>1</v>
      </c>
      <c r="U110" s="19">
        <v>580.66666666666663</v>
      </c>
      <c r="X110"/>
      <c r="AB110" s="3">
        <v>45583</v>
      </c>
      <c r="AC110" s="4"/>
      <c r="AD110" s="4"/>
      <c r="AG110"/>
    </row>
    <row r="111" spans="4:33" x14ac:dyDescent="0.25">
      <c r="D111" s="48">
        <v>5</v>
      </c>
      <c r="E111" s="19">
        <v>1</v>
      </c>
      <c r="F111" s="19">
        <v>256</v>
      </c>
      <c r="G111" s="19">
        <v>12.130306021717672</v>
      </c>
      <c r="M111"/>
      <c r="S111" s="48" t="s">
        <v>102</v>
      </c>
      <c r="T111" s="19">
        <v>1</v>
      </c>
      <c r="U111" s="19">
        <v>1140.6666666666667</v>
      </c>
      <c r="X111"/>
      <c r="AB111" s="48">
        <v>1</v>
      </c>
      <c r="AC111" s="4">
        <v>5.509722222222222</v>
      </c>
      <c r="AD111" s="4">
        <v>330.58333333333331</v>
      </c>
      <c r="AG111"/>
    </row>
    <row r="112" spans="4:33" x14ac:dyDescent="0.25">
      <c r="D112" s="48" t="s">
        <v>155</v>
      </c>
      <c r="E112" s="19">
        <v>1</v>
      </c>
      <c r="F112" s="19">
        <v>5363</v>
      </c>
      <c r="G112" s="19">
        <v>16.608000000000001</v>
      </c>
      <c r="M112"/>
      <c r="S112" s="48" t="s">
        <v>96</v>
      </c>
      <c r="T112" s="19">
        <v>1</v>
      </c>
      <c r="U112" s="19">
        <v>2712</v>
      </c>
      <c r="X112"/>
      <c r="AB112" s="48">
        <v>2</v>
      </c>
      <c r="AC112" s="4">
        <v>4.6684027777777786</v>
      </c>
      <c r="AD112" s="4">
        <v>280.10416666666669</v>
      </c>
      <c r="AG112"/>
    </row>
    <row r="113" spans="4:33" x14ac:dyDescent="0.25">
      <c r="D113" s="48" t="s">
        <v>185</v>
      </c>
      <c r="E113" s="19">
        <v>1</v>
      </c>
      <c r="F113" s="19">
        <v>2233</v>
      </c>
      <c r="G113" s="19">
        <v>15.729967713530964</v>
      </c>
      <c r="M113"/>
      <c r="S113" s="48" t="s">
        <v>121</v>
      </c>
      <c r="T113" s="19">
        <v>1</v>
      </c>
      <c r="U113" s="19">
        <v>1784.6666666666667</v>
      </c>
      <c r="X113"/>
      <c r="AB113" s="48">
        <v>3</v>
      </c>
      <c r="AC113" s="4">
        <v>1.2743055555555556</v>
      </c>
      <c r="AD113" s="4">
        <v>76.458333333333343</v>
      </c>
      <c r="AG113"/>
    </row>
    <row r="114" spans="4:33" x14ac:dyDescent="0.25">
      <c r="D114" s="48" t="s">
        <v>183</v>
      </c>
      <c r="E114" s="19">
        <v>1</v>
      </c>
      <c r="F114" s="19">
        <v>1427</v>
      </c>
      <c r="G114" s="19">
        <v>16.331902718168813</v>
      </c>
      <c r="M114"/>
      <c r="S114" s="3">
        <v>45561</v>
      </c>
      <c r="T114" s="19"/>
      <c r="U114" s="4"/>
      <c r="X114"/>
      <c r="AB114" s="48">
        <v>4</v>
      </c>
      <c r="AC114" s="4">
        <v>4.6645833333333337</v>
      </c>
      <c r="AD114" s="4">
        <v>279.875</v>
      </c>
      <c r="AG114"/>
    </row>
    <row r="115" spans="4:33" x14ac:dyDescent="0.25">
      <c r="D115" s="48" t="s">
        <v>173</v>
      </c>
      <c r="E115" s="19">
        <v>1</v>
      </c>
      <c r="F115" s="19">
        <v>8465</v>
      </c>
      <c r="G115" s="19">
        <v>15.710474422920775</v>
      </c>
      <c r="M115"/>
      <c r="S115" s="48" t="s">
        <v>98</v>
      </c>
      <c r="T115" s="19">
        <v>1</v>
      </c>
      <c r="U115" s="19">
        <v>1516</v>
      </c>
      <c r="X115"/>
      <c r="AB115" s="48">
        <v>5</v>
      </c>
      <c r="AC115" s="4">
        <v>1.4888888888888887</v>
      </c>
      <c r="AD115" s="4">
        <v>89.333333333333314</v>
      </c>
      <c r="AG115"/>
    </row>
    <row r="116" spans="4:33" x14ac:dyDescent="0.25">
      <c r="D116" s="48" t="s">
        <v>169</v>
      </c>
      <c r="E116" s="19">
        <v>1</v>
      </c>
      <c r="F116" s="19">
        <v>4945</v>
      </c>
      <c r="G116" s="19">
        <v>13.254411436229619</v>
      </c>
      <c r="M116"/>
      <c r="S116" s="48" t="s">
        <v>86</v>
      </c>
      <c r="T116" s="19">
        <v>1</v>
      </c>
      <c r="U116" s="19">
        <v>2128.6666666666665</v>
      </c>
      <c r="X116"/>
      <c r="AB116" s="48" t="s">
        <v>183</v>
      </c>
      <c r="AC116" s="4">
        <v>1.45625</v>
      </c>
      <c r="AD116" s="4">
        <v>87.375</v>
      </c>
      <c r="AG116"/>
    </row>
    <row r="117" spans="4:33" x14ac:dyDescent="0.25">
      <c r="D117" s="3">
        <v>45571</v>
      </c>
      <c r="E117" s="19">
        <v>8</v>
      </c>
      <c r="F117" s="19">
        <v>22925</v>
      </c>
      <c r="G117" s="19">
        <v>87.906793863252773</v>
      </c>
      <c r="M117"/>
      <c r="S117" s="48" t="s">
        <v>59</v>
      </c>
      <c r="T117" s="19">
        <v>1</v>
      </c>
      <c r="U117" s="19">
        <v>2233.3333333333335</v>
      </c>
      <c r="X117"/>
      <c r="AB117" s="48" t="s">
        <v>159</v>
      </c>
      <c r="AC117" s="4">
        <v>0.60173611111111103</v>
      </c>
      <c r="AD117" s="4">
        <v>36.104166666666664</v>
      </c>
      <c r="AG117"/>
    </row>
    <row r="118" spans="4:33" x14ac:dyDescent="0.25">
      <c r="D118" s="48">
        <v>2</v>
      </c>
      <c r="E118" s="19">
        <v>2</v>
      </c>
      <c r="F118" s="19">
        <v>1465</v>
      </c>
      <c r="G118" s="19">
        <v>21.097423511141766</v>
      </c>
      <c r="M118"/>
      <c r="S118" s="3">
        <v>45559</v>
      </c>
      <c r="T118" s="19"/>
      <c r="U118" s="4"/>
      <c r="X118"/>
      <c r="AB118" s="48" t="s">
        <v>157</v>
      </c>
      <c r="AC118" s="4">
        <v>4.6295138888888889</v>
      </c>
      <c r="AD118" s="4">
        <v>277.77083333333331</v>
      </c>
      <c r="AG118"/>
    </row>
    <row r="119" spans="4:33" x14ac:dyDescent="0.25">
      <c r="D119" s="48">
        <v>5</v>
      </c>
      <c r="E119" s="19">
        <v>1</v>
      </c>
      <c r="F119" s="19">
        <v>76</v>
      </c>
      <c r="G119" s="19">
        <v>1.1138931297709924</v>
      </c>
      <c r="M119"/>
      <c r="S119" s="48" t="s">
        <v>67</v>
      </c>
      <c r="T119" s="19">
        <v>1</v>
      </c>
      <c r="U119" s="19">
        <v>921</v>
      </c>
      <c r="X119"/>
      <c r="AB119" s="48" t="s">
        <v>158</v>
      </c>
      <c r="AC119" s="4">
        <v>1.0940972222222223</v>
      </c>
      <c r="AD119" s="4">
        <v>65.645833333333343</v>
      </c>
      <c r="AG119"/>
    </row>
    <row r="120" spans="4:33" x14ac:dyDescent="0.25">
      <c r="D120" s="48">
        <v>28</v>
      </c>
      <c r="E120" s="19">
        <v>1</v>
      </c>
      <c r="F120" s="19">
        <v>4051</v>
      </c>
      <c r="G120" s="19">
        <v>11.303801883501919</v>
      </c>
      <c r="M120"/>
      <c r="S120" s="48" t="s">
        <v>82</v>
      </c>
      <c r="T120" s="19">
        <v>1</v>
      </c>
      <c r="U120" s="19">
        <v>547.66666666666663</v>
      </c>
      <c r="X120"/>
      <c r="AB120" s="48" t="s">
        <v>169</v>
      </c>
      <c r="AC120" s="4">
        <v>6.218055555555555</v>
      </c>
      <c r="AD120" s="4">
        <v>373.08333333333331</v>
      </c>
      <c r="AG120"/>
    </row>
    <row r="121" spans="4:33" x14ac:dyDescent="0.25">
      <c r="D121" s="48">
        <v>29</v>
      </c>
      <c r="E121" s="19">
        <v>1</v>
      </c>
      <c r="F121" s="19">
        <v>6975</v>
      </c>
      <c r="G121" s="19">
        <v>15.645590915463339</v>
      </c>
      <c r="M121"/>
      <c r="S121" s="48" t="s">
        <v>75</v>
      </c>
      <c r="T121" s="19">
        <v>1</v>
      </c>
      <c r="U121" s="19">
        <v>998</v>
      </c>
      <c r="X121"/>
      <c r="AB121" s="3">
        <v>45584</v>
      </c>
      <c r="AC121" s="4"/>
      <c r="AD121" s="4"/>
      <c r="AG121"/>
    </row>
    <row r="122" spans="4:33" x14ac:dyDescent="0.25">
      <c r="D122" s="48" t="s">
        <v>177</v>
      </c>
      <c r="E122" s="19">
        <v>1</v>
      </c>
      <c r="F122" s="19">
        <v>4282</v>
      </c>
      <c r="G122" s="19">
        <v>14.628896797153025</v>
      </c>
      <c r="M122"/>
      <c r="S122" s="48" t="s">
        <v>72</v>
      </c>
      <c r="T122" s="19">
        <v>1</v>
      </c>
      <c r="U122" s="19">
        <v>1835.6666666666667</v>
      </c>
      <c r="X122"/>
      <c r="AB122" s="48">
        <v>29</v>
      </c>
      <c r="AC122" s="4">
        <v>7.4302083333333337</v>
      </c>
      <c r="AD122" s="4">
        <v>445.8125</v>
      </c>
      <c r="AG122"/>
    </row>
    <row r="123" spans="4:33" x14ac:dyDescent="0.25">
      <c r="D123" s="48" t="s">
        <v>180</v>
      </c>
      <c r="E123" s="19">
        <v>1</v>
      </c>
      <c r="F123" s="19">
        <v>3936</v>
      </c>
      <c r="G123" s="19">
        <v>12.56003191065018</v>
      </c>
      <c r="M123"/>
      <c r="S123" s="3">
        <v>45558</v>
      </c>
      <c r="T123" s="19"/>
      <c r="U123" s="4"/>
      <c r="X123"/>
      <c r="AB123" s="48" t="s">
        <v>177</v>
      </c>
      <c r="AC123" s="4">
        <v>4.8784722222222223</v>
      </c>
      <c r="AD123" s="4">
        <v>292.70833333333331</v>
      </c>
      <c r="AG123"/>
    </row>
    <row r="124" spans="4:33" x14ac:dyDescent="0.25">
      <c r="D124" s="48" t="s">
        <v>175</v>
      </c>
      <c r="E124" s="19">
        <v>1</v>
      </c>
      <c r="F124" s="19">
        <v>2140</v>
      </c>
      <c r="G124" s="19">
        <v>11.557155715571557</v>
      </c>
      <c r="M124"/>
      <c r="S124" s="48">
        <v>18</v>
      </c>
      <c r="T124" s="19">
        <v>1</v>
      </c>
      <c r="U124" s="19">
        <v>935</v>
      </c>
      <c r="X124"/>
      <c r="AB124" s="48" t="s">
        <v>188</v>
      </c>
      <c r="AC124" s="4">
        <v>4.2975694444444441</v>
      </c>
      <c r="AD124" s="4">
        <v>257.85416666666663</v>
      </c>
      <c r="AG124"/>
    </row>
    <row r="125" spans="4:33" x14ac:dyDescent="0.25">
      <c r="D125" s="3">
        <v>45572</v>
      </c>
      <c r="E125" s="19">
        <v>5</v>
      </c>
      <c r="F125" s="19">
        <v>18525</v>
      </c>
      <c r="G125" s="19">
        <v>69.765645027953013</v>
      </c>
      <c r="M125"/>
      <c r="S125" s="48">
        <v>23</v>
      </c>
      <c r="T125" s="19">
        <v>1</v>
      </c>
      <c r="U125" s="19">
        <v>456.66666666666669</v>
      </c>
      <c r="X125"/>
      <c r="AB125" s="48" t="s">
        <v>181</v>
      </c>
      <c r="AC125" s="4">
        <v>4.0822916666666664</v>
      </c>
      <c r="AD125" s="4">
        <v>244.9375</v>
      </c>
      <c r="AG125"/>
    </row>
    <row r="126" spans="4:33" x14ac:dyDescent="0.25">
      <c r="D126" s="48">
        <v>1</v>
      </c>
      <c r="E126" s="19">
        <v>1</v>
      </c>
      <c r="F126" s="19">
        <v>1426</v>
      </c>
      <c r="G126" s="19">
        <v>12.207597645799893</v>
      </c>
      <c r="M126"/>
      <c r="S126" s="48" t="s">
        <v>69</v>
      </c>
      <c r="T126" s="19">
        <v>1</v>
      </c>
      <c r="U126" s="19">
        <v>1558</v>
      </c>
      <c r="X126"/>
      <c r="AB126" s="48" t="s">
        <v>180</v>
      </c>
      <c r="AC126" s="4">
        <v>5.2229166666666664</v>
      </c>
      <c r="AD126" s="4">
        <v>313.375</v>
      </c>
      <c r="AG126"/>
    </row>
    <row r="127" spans="4:33" x14ac:dyDescent="0.25">
      <c r="D127" s="48">
        <v>12</v>
      </c>
      <c r="E127" s="19">
        <v>1</v>
      </c>
      <c r="F127" s="19">
        <v>5692</v>
      </c>
      <c r="G127" s="19">
        <v>16.306535362578334</v>
      </c>
      <c r="M127"/>
      <c r="S127" s="48" t="s">
        <v>88</v>
      </c>
      <c r="T127" s="19">
        <v>1</v>
      </c>
      <c r="U127" s="19">
        <v>1132.6666666666667</v>
      </c>
      <c r="X127"/>
      <c r="AB127" s="48" t="s">
        <v>175</v>
      </c>
      <c r="AC127" s="4">
        <v>3.0861111111111108</v>
      </c>
      <c r="AD127" s="4">
        <v>185.16666666666666</v>
      </c>
      <c r="AG127"/>
    </row>
    <row r="128" spans="4:33" x14ac:dyDescent="0.25">
      <c r="D128" s="48" t="s">
        <v>181</v>
      </c>
      <c r="E128" s="19">
        <v>1</v>
      </c>
      <c r="F128" s="19">
        <v>2898</v>
      </c>
      <c r="G128" s="19">
        <v>11.831589691247768</v>
      </c>
      <c r="M128"/>
      <c r="S128" s="48" t="s">
        <v>84</v>
      </c>
      <c r="T128" s="19">
        <v>1</v>
      </c>
      <c r="U128" s="19">
        <v>521.66666666666663</v>
      </c>
      <c r="X128"/>
      <c r="AB128" s="3">
        <v>45586</v>
      </c>
      <c r="AC128" s="4"/>
      <c r="AD128" s="4"/>
      <c r="AG128"/>
    </row>
    <row r="129" spans="4:33" x14ac:dyDescent="0.25">
      <c r="D129" s="48" t="s">
        <v>192</v>
      </c>
      <c r="E129" s="19">
        <v>1</v>
      </c>
      <c r="F129" s="19">
        <v>4005</v>
      </c>
      <c r="G129" s="19">
        <v>15.422382671480145</v>
      </c>
      <c r="M129"/>
      <c r="S129" s="3">
        <v>45557</v>
      </c>
      <c r="T129" s="19"/>
      <c r="U129" s="4"/>
      <c r="X129"/>
      <c r="AB129" s="48">
        <v>12</v>
      </c>
      <c r="AC129" s="4">
        <v>5.817708333333333</v>
      </c>
      <c r="AD129" s="4">
        <v>349.0625</v>
      </c>
      <c r="AG129"/>
    </row>
    <row r="130" spans="4:33" x14ac:dyDescent="0.25">
      <c r="D130" s="48" t="s">
        <v>187</v>
      </c>
      <c r="E130" s="19">
        <v>1</v>
      </c>
      <c r="F130" s="19">
        <v>4504</v>
      </c>
      <c r="G130" s="19">
        <v>13.997539656846877</v>
      </c>
      <c r="M130"/>
      <c r="S130" s="48" t="s">
        <v>61</v>
      </c>
      <c r="T130" s="19">
        <v>1</v>
      </c>
      <c r="U130" s="19">
        <v>1198.3333333333333</v>
      </c>
      <c r="X130"/>
      <c r="AB130" s="48">
        <v>13</v>
      </c>
      <c r="AC130" s="4">
        <v>5.4197916666666668</v>
      </c>
      <c r="AD130" s="4">
        <v>325.1875</v>
      </c>
      <c r="AG130"/>
    </row>
    <row r="131" spans="4:33" x14ac:dyDescent="0.25">
      <c r="D131" s="3">
        <v>45573</v>
      </c>
      <c r="E131" s="19">
        <v>4</v>
      </c>
      <c r="F131" s="19">
        <v>21541</v>
      </c>
      <c r="G131" s="19">
        <v>60.564968775268582</v>
      </c>
      <c r="M131"/>
      <c r="S131" s="48" t="s">
        <v>55</v>
      </c>
      <c r="T131" s="19">
        <v>1</v>
      </c>
      <c r="U131" s="19">
        <v>3041.6666666666665</v>
      </c>
      <c r="X131"/>
      <c r="AB131" s="48" t="s">
        <v>208</v>
      </c>
      <c r="AC131" s="4">
        <v>8.0406250000000004</v>
      </c>
      <c r="AD131" s="4">
        <v>482.4375</v>
      </c>
      <c r="AG131"/>
    </row>
    <row r="132" spans="4:33" x14ac:dyDescent="0.25">
      <c r="D132" s="48">
        <v>13</v>
      </c>
      <c r="E132" s="19">
        <v>1</v>
      </c>
      <c r="F132" s="19">
        <v>5435</v>
      </c>
      <c r="G132" s="19">
        <v>16.713434556986353</v>
      </c>
      <c r="M132"/>
      <c r="S132" s="48" t="s">
        <v>57</v>
      </c>
      <c r="T132" s="19">
        <v>1</v>
      </c>
      <c r="U132" s="19">
        <v>2184</v>
      </c>
      <c r="X132"/>
      <c r="AB132" s="48" t="s">
        <v>210</v>
      </c>
      <c r="AC132" s="4">
        <v>8.9326388888888868</v>
      </c>
      <c r="AD132" s="4">
        <v>535.95833333333326</v>
      </c>
      <c r="AG132"/>
    </row>
    <row r="133" spans="4:33" x14ac:dyDescent="0.25">
      <c r="D133" s="48" t="s">
        <v>188</v>
      </c>
      <c r="E133" s="19">
        <v>1</v>
      </c>
      <c r="F133" s="19">
        <v>3753</v>
      </c>
      <c r="G133" s="19">
        <v>14.554738628100511</v>
      </c>
      <c r="M133"/>
      <c r="S133" s="3">
        <v>45556</v>
      </c>
      <c r="T133" s="19"/>
      <c r="U133" s="4"/>
      <c r="X133"/>
      <c r="AB133" s="3">
        <v>45587</v>
      </c>
      <c r="AC133" s="4"/>
      <c r="AD133" s="4"/>
      <c r="AG133"/>
    </row>
    <row r="134" spans="4:33" x14ac:dyDescent="0.25">
      <c r="D134" s="48" t="s">
        <v>197</v>
      </c>
      <c r="E134" s="19">
        <v>1</v>
      </c>
      <c r="F134" s="19">
        <v>5952</v>
      </c>
      <c r="G134" s="19">
        <v>13.708363322297394</v>
      </c>
      <c r="M134"/>
      <c r="S134" s="48">
        <v>4</v>
      </c>
      <c r="T134" s="19">
        <v>1</v>
      </c>
      <c r="U134" s="19">
        <v>1255</v>
      </c>
      <c r="X134"/>
      <c r="AB134" s="48" t="s">
        <v>206</v>
      </c>
      <c r="AC134" s="4">
        <v>8.7368055555555557</v>
      </c>
      <c r="AD134" s="4">
        <v>524.20833333333337</v>
      </c>
      <c r="AG134"/>
    </row>
    <row r="135" spans="4:33" x14ac:dyDescent="0.25">
      <c r="D135" s="48" t="s">
        <v>204</v>
      </c>
      <c r="E135" s="19">
        <v>1</v>
      </c>
      <c r="F135" s="19">
        <v>6401</v>
      </c>
      <c r="G135" s="19">
        <v>15.588432267884322</v>
      </c>
      <c r="M135"/>
      <c r="S135" s="48">
        <v>20</v>
      </c>
      <c r="T135" s="19">
        <v>1</v>
      </c>
      <c r="U135" s="19">
        <v>523.33333333333337</v>
      </c>
      <c r="X135"/>
      <c r="AB135" s="48" t="s">
        <v>221</v>
      </c>
      <c r="AC135" s="4">
        <v>7.85</v>
      </c>
      <c r="AD135" s="4">
        <v>471</v>
      </c>
      <c r="AG135"/>
    </row>
    <row r="136" spans="4:33" x14ac:dyDescent="0.25">
      <c r="D136" s="3">
        <v>45574</v>
      </c>
      <c r="E136" s="19">
        <v>5</v>
      </c>
      <c r="F136" s="19">
        <v>19795</v>
      </c>
      <c r="G136" s="19">
        <v>69.274248981744947</v>
      </c>
      <c r="M136"/>
      <c r="S136" s="48">
        <v>21</v>
      </c>
      <c r="T136" s="19">
        <v>1</v>
      </c>
      <c r="U136" s="19">
        <v>671.33333333333337</v>
      </c>
      <c r="X136"/>
      <c r="AB136" s="48" t="s">
        <v>204</v>
      </c>
      <c r="AC136" s="4">
        <v>6.84375</v>
      </c>
      <c r="AD136" s="4">
        <v>410.625</v>
      </c>
      <c r="AG136"/>
    </row>
    <row r="137" spans="4:33" x14ac:dyDescent="0.25">
      <c r="D137" s="48">
        <v>1</v>
      </c>
      <c r="E137" s="19">
        <v>2</v>
      </c>
      <c r="F137" s="19">
        <v>2442</v>
      </c>
      <c r="G137" s="19">
        <v>28.694575573759291</v>
      </c>
      <c r="M137"/>
      <c r="S137" s="48">
        <v>22</v>
      </c>
      <c r="T137" s="19">
        <v>1</v>
      </c>
      <c r="U137" s="19">
        <v>766.33333333333337</v>
      </c>
      <c r="X137"/>
      <c r="AB137" s="48" t="s">
        <v>242</v>
      </c>
      <c r="AC137" s="4">
        <v>4.8284722222222216</v>
      </c>
      <c r="AD137" s="4">
        <v>289.70833333333331</v>
      </c>
      <c r="AG137"/>
    </row>
    <row r="138" spans="4:33" x14ac:dyDescent="0.25">
      <c r="D138" s="48" t="s">
        <v>195</v>
      </c>
      <c r="E138" s="19">
        <v>1</v>
      </c>
      <c r="F138" s="19">
        <v>2221</v>
      </c>
      <c r="G138" s="19">
        <v>10.69931754315536</v>
      </c>
      <c r="M138"/>
      <c r="S138" s="48">
        <v>24</v>
      </c>
      <c r="T138" s="19">
        <v>1</v>
      </c>
      <c r="U138" s="19">
        <v>343.66666666666669</v>
      </c>
      <c r="X138"/>
      <c r="AB138" s="3">
        <v>45588</v>
      </c>
      <c r="AC138" s="4"/>
      <c r="AD138" s="4"/>
      <c r="AG138"/>
    </row>
    <row r="139" spans="4:33" x14ac:dyDescent="0.25">
      <c r="D139" s="48" t="s">
        <v>208</v>
      </c>
      <c r="E139" s="19">
        <v>1</v>
      </c>
      <c r="F139" s="19">
        <v>7956</v>
      </c>
      <c r="G139" s="19">
        <v>16.491255343956471</v>
      </c>
      <c r="M139"/>
      <c r="S139" s="48">
        <v>41</v>
      </c>
      <c r="T139" s="19">
        <v>1</v>
      </c>
      <c r="U139" s="19">
        <v>475.33333333333331</v>
      </c>
      <c r="X139"/>
      <c r="AB139" s="48">
        <v>15</v>
      </c>
      <c r="AC139" s="4">
        <v>4.4409722222222223</v>
      </c>
      <c r="AD139" s="4">
        <v>266.45833333333331</v>
      </c>
      <c r="AG139"/>
    </row>
    <row r="140" spans="4:33" x14ac:dyDescent="0.25">
      <c r="D140" s="48" t="s">
        <v>210</v>
      </c>
      <c r="E140" s="19">
        <v>1</v>
      </c>
      <c r="F140" s="19">
        <v>7176</v>
      </c>
      <c r="G140" s="19">
        <v>13.389100520873827</v>
      </c>
      <c r="M140"/>
      <c r="S140" s="48">
        <v>43</v>
      </c>
      <c r="T140" s="19">
        <v>1</v>
      </c>
      <c r="U140" s="19">
        <v>1026</v>
      </c>
      <c r="X140"/>
      <c r="AB140" s="48">
        <v>25</v>
      </c>
      <c r="AC140" s="4">
        <v>7.5590277777777768</v>
      </c>
      <c r="AD140" s="4">
        <v>453.54166666666663</v>
      </c>
      <c r="AG140"/>
    </row>
    <row r="141" spans="4:33" x14ac:dyDescent="0.25">
      <c r="D141" s="3">
        <v>45575</v>
      </c>
      <c r="E141" s="19">
        <v>6</v>
      </c>
      <c r="F141" s="19">
        <v>21099</v>
      </c>
      <c r="G141" s="19">
        <v>69.955475834599611</v>
      </c>
      <c r="M141"/>
      <c r="S141" s="3">
        <v>45555</v>
      </c>
      <c r="T141" s="19"/>
      <c r="U141" s="4"/>
      <c r="X141"/>
      <c r="AB141" s="48">
        <v>34</v>
      </c>
      <c r="AC141" s="4">
        <v>10.703472222222222</v>
      </c>
      <c r="AD141" s="4">
        <v>642.20833333333337</v>
      </c>
      <c r="AG141"/>
    </row>
    <row r="142" spans="4:33" x14ac:dyDescent="0.25">
      <c r="D142" s="48">
        <v>15</v>
      </c>
      <c r="E142" s="19">
        <v>1</v>
      </c>
      <c r="F142" s="19">
        <v>3896</v>
      </c>
      <c r="G142" s="19">
        <v>14.621422986708367</v>
      </c>
      <c r="M142"/>
      <c r="S142" s="48" t="s">
        <v>23</v>
      </c>
      <c r="T142" s="19">
        <v>1</v>
      </c>
      <c r="U142" s="19">
        <v>387</v>
      </c>
      <c r="X142"/>
      <c r="AB142" s="48" t="s">
        <v>200</v>
      </c>
      <c r="AC142" s="4">
        <v>4.0166666666666666</v>
      </c>
      <c r="AD142" s="4">
        <v>241</v>
      </c>
      <c r="AG142"/>
    </row>
    <row r="143" spans="4:33" x14ac:dyDescent="0.25">
      <c r="D143" s="48">
        <v>25</v>
      </c>
      <c r="E143" s="19">
        <v>1</v>
      </c>
      <c r="F143" s="19">
        <v>6493</v>
      </c>
      <c r="G143" s="19">
        <v>14.316214974735876</v>
      </c>
      <c r="M143"/>
      <c r="S143" s="48" t="s">
        <v>48</v>
      </c>
      <c r="T143" s="19">
        <v>1</v>
      </c>
      <c r="U143" s="19">
        <v>777</v>
      </c>
      <c r="X143"/>
      <c r="AB143" s="3">
        <v>45589</v>
      </c>
      <c r="AC143" s="4"/>
      <c r="AD143" s="4"/>
      <c r="AG143"/>
    </row>
    <row r="144" spans="4:33" x14ac:dyDescent="0.25">
      <c r="D144" s="48">
        <v>34</v>
      </c>
      <c r="E144" s="19">
        <v>1</v>
      </c>
      <c r="F144" s="19">
        <v>9375</v>
      </c>
      <c r="G144" s="19">
        <v>14.598066567183546</v>
      </c>
      <c r="M144"/>
      <c r="S144" s="48" t="s">
        <v>42</v>
      </c>
      <c r="T144" s="19">
        <v>1</v>
      </c>
      <c r="U144" s="19">
        <v>628.66666666666663</v>
      </c>
      <c r="X144"/>
      <c r="AB144" s="48">
        <v>1</v>
      </c>
      <c r="AC144" s="4">
        <v>5.6812500000000004</v>
      </c>
      <c r="AD144" s="4">
        <v>340.875</v>
      </c>
      <c r="AG144"/>
    </row>
    <row r="145" spans="4:33" x14ac:dyDescent="0.25">
      <c r="D145" s="48" t="s">
        <v>214</v>
      </c>
      <c r="E145" s="19">
        <v>1</v>
      </c>
      <c r="F145" s="19">
        <v>343</v>
      </c>
      <c r="G145" s="19">
        <v>12.912941176470587</v>
      </c>
      <c r="M145"/>
      <c r="S145" s="48" t="s">
        <v>44</v>
      </c>
      <c r="T145" s="19">
        <v>1</v>
      </c>
      <c r="U145" s="19">
        <v>1656.3333333333333</v>
      </c>
      <c r="X145"/>
      <c r="AB145" s="48">
        <v>5</v>
      </c>
      <c r="AC145" s="4">
        <v>0.60312500000000002</v>
      </c>
      <c r="AD145" s="4">
        <v>36.1875</v>
      </c>
      <c r="AG145"/>
    </row>
    <row r="146" spans="4:33" x14ac:dyDescent="0.25">
      <c r="D146" s="48" t="s">
        <v>216</v>
      </c>
      <c r="E146" s="19">
        <v>1</v>
      </c>
      <c r="F146" s="19">
        <v>108</v>
      </c>
      <c r="G146" s="19">
        <v>6.1132075471698109</v>
      </c>
      <c r="M146"/>
      <c r="S146" s="48" t="s">
        <v>50</v>
      </c>
      <c r="T146" s="19">
        <v>1</v>
      </c>
      <c r="U146" s="19">
        <v>2156.3333333333335</v>
      </c>
      <c r="X146"/>
      <c r="AB146" s="48">
        <v>42</v>
      </c>
      <c r="AC146" s="4">
        <v>4.291666666666667</v>
      </c>
      <c r="AD146" s="4">
        <v>257.5</v>
      </c>
      <c r="AG146"/>
    </row>
    <row r="147" spans="4:33" x14ac:dyDescent="0.25">
      <c r="D147" s="48" t="s">
        <v>202</v>
      </c>
      <c r="E147" s="19">
        <v>1</v>
      </c>
      <c r="F147" s="19">
        <v>884</v>
      </c>
      <c r="G147" s="19">
        <v>7.3936225823314166</v>
      </c>
      <c r="M147"/>
      <c r="S147" s="3">
        <v>45554</v>
      </c>
      <c r="T147" s="19"/>
      <c r="U147" s="4"/>
      <c r="X147"/>
      <c r="AB147" s="48" t="s">
        <v>223</v>
      </c>
      <c r="AC147" s="4">
        <v>5.2520833333333332</v>
      </c>
      <c r="AD147" s="4">
        <v>315.125</v>
      </c>
      <c r="AG147"/>
    </row>
    <row r="148" spans="4:33" x14ac:dyDescent="0.25">
      <c r="D148" s="3">
        <v>45576</v>
      </c>
      <c r="E148" s="19">
        <v>4</v>
      </c>
      <c r="F148" s="19">
        <v>20046</v>
      </c>
      <c r="G148" s="19">
        <v>48.426529565173226</v>
      </c>
      <c r="M148"/>
      <c r="S148" s="48" t="s">
        <v>21</v>
      </c>
      <c r="T148" s="19">
        <v>1</v>
      </c>
      <c r="U148" s="19">
        <v>410.33333333333331</v>
      </c>
      <c r="X148"/>
      <c r="AB148" s="48" t="s">
        <v>195</v>
      </c>
      <c r="AC148" s="4">
        <v>3.4597222222222226</v>
      </c>
      <c r="AD148" s="4">
        <v>207.58333333333334</v>
      </c>
      <c r="AG148"/>
    </row>
    <row r="149" spans="4:33" x14ac:dyDescent="0.25">
      <c r="D149" s="48">
        <v>5</v>
      </c>
      <c r="E149" s="19">
        <v>1</v>
      </c>
      <c r="F149" s="19">
        <v>344</v>
      </c>
      <c r="G149" s="19"/>
      <c r="M149"/>
      <c r="S149" s="48" t="s">
        <v>28</v>
      </c>
      <c r="T149" s="19">
        <v>1</v>
      </c>
      <c r="U149" s="19">
        <v>1589</v>
      </c>
      <c r="X149"/>
      <c r="AB149" s="48" t="s">
        <v>240</v>
      </c>
      <c r="AC149" s="4">
        <v>0.41805555555555557</v>
      </c>
      <c r="AD149" s="4">
        <v>25.083333333333336</v>
      </c>
      <c r="AG149"/>
    </row>
    <row r="150" spans="4:33" x14ac:dyDescent="0.25">
      <c r="D150" s="48" t="s">
        <v>200</v>
      </c>
      <c r="E150" s="19">
        <v>1</v>
      </c>
      <c r="F150" s="19">
        <v>4104</v>
      </c>
      <c r="G150" s="19">
        <v>17.029045643153527</v>
      </c>
      <c r="M150"/>
      <c r="S150" s="48" t="s">
        <v>40</v>
      </c>
      <c r="T150" s="19">
        <v>1</v>
      </c>
      <c r="U150" s="19">
        <v>900.66666666666663</v>
      </c>
      <c r="X150"/>
      <c r="AB150" s="48" t="s">
        <v>238</v>
      </c>
      <c r="AC150" s="4">
        <v>1.9305555555555556</v>
      </c>
      <c r="AD150" s="4">
        <v>115.83333333333333</v>
      </c>
      <c r="AG150"/>
    </row>
    <row r="151" spans="4:33" x14ac:dyDescent="0.25">
      <c r="D151" s="48" t="s">
        <v>206</v>
      </c>
      <c r="E151" s="19">
        <v>1</v>
      </c>
      <c r="F151" s="19">
        <v>7978</v>
      </c>
      <c r="G151" s="19">
        <v>15.219139972975119</v>
      </c>
      <c r="M151"/>
      <c r="S151" s="48" t="s">
        <v>32</v>
      </c>
      <c r="T151" s="19">
        <v>1</v>
      </c>
      <c r="U151" s="19">
        <v>777</v>
      </c>
      <c r="X151"/>
      <c r="AB151" s="48" t="s">
        <v>227</v>
      </c>
      <c r="AC151" s="4">
        <v>2.8111111111111113</v>
      </c>
      <c r="AD151" s="4">
        <v>168.66666666666669</v>
      </c>
      <c r="AG151"/>
    </row>
    <row r="152" spans="4:33" x14ac:dyDescent="0.25">
      <c r="D152" s="48" t="s">
        <v>221</v>
      </c>
      <c r="E152" s="19">
        <v>1</v>
      </c>
      <c r="F152" s="19">
        <v>7620</v>
      </c>
      <c r="G152" s="19">
        <v>16.178343949044585</v>
      </c>
      <c r="M152"/>
      <c r="S152" s="48" t="s">
        <v>14</v>
      </c>
      <c r="T152" s="19">
        <v>1</v>
      </c>
      <c r="U152" s="19">
        <v>1449</v>
      </c>
      <c r="X152"/>
      <c r="AB152" s="48" t="s">
        <v>219</v>
      </c>
      <c r="AC152" s="4">
        <v>1.1569444444444443</v>
      </c>
      <c r="AD152" s="4">
        <v>69.416666666666657</v>
      </c>
      <c r="AG152"/>
    </row>
    <row r="153" spans="4:33" x14ac:dyDescent="0.25">
      <c r="D153" s="3">
        <v>45577</v>
      </c>
      <c r="E153" s="19">
        <v>6</v>
      </c>
      <c r="F153" s="19">
        <v>21715</v>
      </c>
      <c r="G153" s="19">
        <v>56.446654426616547</v>
      </c>
      <c r="M153"/>
      <c r="S153" s="3">
        <v>45552</v>
      </c>
      <c r="T153" s="19"/>
      <c r="U153" s="4"/>
      <c r="X153"/>
      <c r="AB153" s="48" t="s">
        <v>214</v>
      </c>
      <c r="AC153" s="4">
        <v>0.44270833333333331</v>
      </c>
      <c r="AD153" s="4">
        <v>26.5625</v>
      </c>
      <c r="AG153"/>
    </row>
    <row r="154" spans="4:33" x14ac:dyDescent="0.25">
      <c r="D154" s="48">
        <v>42</v>
      </c>
      <c r="E154" s="19">
        <v>1</v>
      </c>
      <c r="F154" s="19">
        <v>1871</v>
      </c>
      <c r="G154" s="19">
        <v>5</v>
      </c>
      <c r="M154"/>
      <c r="S154" s="48" t="s">
        <v>26</v>
      </c>
      <c r="T154" s="19">
        <v>1</v>
      </c>
      <c r="U154" s="19">
        <v>773</v>
      </c>
      <c r="X154"/>
      <c r="AB154" s="48" t="s">
        <v>216</v>
      </c>
      <c r="AC154" s="4">
        <v>0.29444444444444445</v>
      </c>
      <c r="AD154" s="4">
        <v>17.666666666666668</v>
      </c>
      <c r="AG154"/>
    </row>
    <row r="155" spans="4:33" x14ac:dyDescent="0.25">
      <c r="D155" s="48" t="s">
        <v>223</v>
      </c>
      <c r="E155" s="19">
        <v>1</v>
      </c>
      <c r="F155" s="19">
        <v>3921</v>
      </c>
      <c r="G155" s="19">
        <v>10</v>
      </c>
      <c r="M155"/>
      <c r="S155" s="48" t="s">
        <v>38</v>
      </c>
      <c r="T155" s="19">
        <v>1</v>
      </c>
      <c r="U155" s="19">
        <v>780.33333333333337</v>
      </c>
      <c r="X155"/>
      <c r="AB155" s="48" t="s">
        <v>202</v>
      </c>
      <c r="AC155" s="4">
        <v>1.9927083333333333</v>
      </c>
      <c r="AD155" s="4">
        <v>119.5625</v>
      </c>
      <c r="AG155"/>
    </row>
    <row r="156" spans="4:33" x14ac:dyDescent="0.25">
      <c r="D156" s="48" t="s">
        <v>222</v>
      </c>
      <c r="E156" s="19">
        <v>1</v>
      </c>
      <c r="F156" s="19">
        <v>3669</v>
      </c>
      <c r="G156" s="19">
        <v>12.029508196721311</v>
      </c>
      <c r="M156"/>
      <c r="S156" s="48" t="s">
        <v>18</v>
      </c>
      <c r="T156" s="19">
        <v>1</v>
      </c>
      <c r="U156" s="19">
        <v>2061.6666666666665</v>
      </c>
      <c r="X156"/>
      <c r="AB156" s="3">
        <v>45590</v>
      </c>
      <c r="AC156" s="4"/>
      <c r="AD156" s="4"/>
      <c r="AG156"/>
    </row>
    <row r="157" spans="4:33" x14ac:dyDescent="0.25">
      <c r="D157" s="48" t="s">
        <v>242</v>
      </c>
      <c r="E157" s="19">
        <v>1</v>
      </c>
      <c r="F157" s="19">
        <v>3629</v>
      </c>
      <c r="G157" s="19">
        <v>10</v>
      </c>
      <c r="M157"/>
      <c r="S157" s="3">
        <v>45551</v>
      </c>
      <c r="T157" s="19"/>
      <c r="U157" s="4"/>
      <c r="X157"/>
      <c r="AB157" s="48" t="s">
        <v>222</v>
      </c>
      <c r="AC157" s="4">
        <v>5.083333333333333</v>
      </c>
      <c r="AD157" s="4">
        <v>305</v>
      </c>
      <c r="AG157"/>
    </row>
    <row r="158" spans="4:33" x14ac:dyDescent="0.25">
      <c r="D158" s="48" t="s">
        <v>225</v>
      </c>
      <c r="E158" s="19">
        <v>1</v>
      </c>
      <c r="F158" s="19">
        <v>5683</v>
      </c>
      <c r="G158" s="19">
        <v>13.417146229895234</v>
      </c>
      <c r="M158"/>
      <c r="S158" s="48" t="s">
        <v>16</v>
      </c>
      <c r="T158" s="19">
        <v>1</v>
      </c>
      <c r="U158" s="19">
        <v>2756.3333333333335</v>
      </c>
      <c r="X158"/>
      <c r="AB158" s="48" t="s">
        <v>231</v>
      </c>
      <c r="AC158" s="4">
        <v>5.9375</v>
      </c>
      <c r="AD158" s="4">
        <v>356.25</v>
      </c>
      <c r="AG158"/>
    </row>
    <row r="159" spans="4:33" x14ac:dyDescent="0.25">
      <c r="D159" s="48" t="s">
        <v>229</v>
      </c>
      <c r="E159" s="19">
        <v>1</v>
      </c>
      <c r="F159" s="19">
        <v>2942</v>
      </c>
      <c r="G159" s="19">
        <v>6</v>
      </c>
      <c r="M159"/>
      <c r="S159" s="48" t="s">
        <v>30</v>
      </c>
      <c r="T159" s="19">
        <v>1</v>
      </c>
      <c r="U159" s="19">
        <v>2095.6666666666665</v>
      </c>
      <c r="X159"/>
      <c r="AB159" s="48" t="s">
        <v>225</v>
      </c>
      <c r="AC159" s="4">
        <v>7.0593750000000002</v>
      </c>
      <c r="AD159" s="4">
        <v>423.5625</v>
      </c>
      <c r="AG159"/>
    </row>
    <row r="160" spans="4:33" x14ac:dyDescent="0.25">
      <c r="D160" s="3">
        <v>45578</v>
      </c>
      <c r="E160" s="19">
        <v>8</v>
      </c>
      <c r="F160" s="19">
        <v>17981</v>
      </c>
      <c r="G160" s="19">
        <v>52</v>
      </c>
      <c r="M160"/>
      <c r="S160" s="48" t="s">
        <v>12</v>
      </c>
      <c r="T160" s="19">
        <v>1</v>
      </c>
      <c r="U160" s="19">
        <v>1833</v>
      </c>
      <c r="X160"/>
      <c r="AB160" s="48" t="s">
        <v>229</v>
      </c>
      <c r="AC160" s="4">
        <v>7.6020833333333337</v>
      </c>
      <c r="AD160" s="4">
        <v>456.125</v>
      </c>
      <c r="AG160"/>
    </row>
    <row r="161" spans="4:33" x14ac:dyDescent="0.25">
      <c r="D161" s="48">
        <v>1</v>
      </c>
      <c r="E161" s="19">
        <v>1</v>
      </c>
      <c r="F161" s="19">
        <v>3241</v>
      </c>
      <c r="G161" s="19">
        <v>9</v>
      </c>
      <c r="M161"/>
      <c r="S161" s="48" t="s">
        <v>46</v>
      </c>
      <c r="T161" s="19">
        <v>1</v>
      </c>
      <c r="U161" s="19">
        <v>761.33333333333337</v>
      </c>
      <c r="X161"/>
      <c r="AB161" s="48" t="s">
        <v>235</v>
      </c>
      <c r="AC161" s="4">
        <v>2.8493055555555551</v>
      </c>
      <c r="AD161" s="4">
        <v>170.95833333333331</v>
      </c>
      <c r="AG161"/>
    </row>
    <row r="162" spans="4:33" x14ac:dyDescent="0.25">
      <c r="D162" s="48" t="s">
        <v>240</v>
      </c>
      <c r="E162" s="19">
        <v>1</v>
      </c>
      <c r="F162" s="19">
        <v>293</v>
      </c>
      <c r="G162" s="19">
        <v>1</v>
      </c>
      <c r="M162"/>
      <c r="S162" s="48" t="s">
        <v>34</v>
      </c>
      <c r="T162" s="19">
        <v>1</v>
      </c>
      <c r="U162" s="19">
        <v>1309</v>
      </c>
      <c r="X162"/>
      <c r="AB162" s="48" t="s">
        <v>233</v>
      </c>
      <c r="AC162" s="4">
        <v>3.1520833333333331</v>
      </c>
      <c r="AD162" s="4">
        <v>189.125</v>
      </c>
      <c r="AG162"/>
    </row>
    <row r="163" spans="4:33" x14ac:dyDescent="0.25">
      <c r="D163" s="48" t="s">
        <v>238</v>
      </c>
      <c r="E163" s="19">
        <v>1</v>
      </c>
      <c r="F163" s="19">
        <v>2333</v>
      </c>
      <c r="G163" s="19">
        <v>7</v>
      </c>
      <c r="M163"/>
      <c r="S163" s="10" t="s">
        <v>246</v>
      </c>
      <c r="T163" s="19">
        <v>139</v>
      </c>
      <c r="U163" s="19">
        <v>138901.00000000003</v>
      </c>
      <c r="X163"/>
      <c r="AB163" s="18" t="s">
        <v>246</v>
      </c>
      <c r="AC163" s="4">
        <v>685.89685763888895</v>
      </c>
      <c r="AD163" s="4">
        <v>41153.811458333344</v>
      </c>
      <c r="AG163"/>
    </row>
    <row r="164" spans="4:33" x14ac:dyDescent="0.25">
      <c r="D164" s="48" t="s">
        <v>227</v>
      </c>
      <c r="E164" s="19">
        <v>1</v>
      </c>
      <c r="F164" s="19">
        <v>2052</v>
      </c>
      <c r="G164" s="19">
        <v>7</v>
      </c>
      <c r="M164"/>
      <c r="X164"/>
      <c r="AG164"/>
    </row>
    <row r="165" spans="4:33" x14ac:dyDescent="0.25">
      <c r="D165" s="48" t="s">
        <v>219</v>
      </c>
      <c r="E165" s="19">
        <v>1</v>
      </c>
      <c r="F165" s="19">
        <v>1058</v>
      </c>
      <c r="G165" s="19">
        <v>3</v>
      </c>
      <c r="M165"/>
      <c r="X165"/>
      <c r="AG165"/>
    </row>
    <row r="166" spans="4:33" x14ac:dyDescent="0.25">
      <c r="D166" s="48" t="s">
        <v>231</v>
      </c>
      <c r="E166" s="19">
        <v>1</v>
      </c>
      <c r="F166" s="19">
        <v>4018</v>
      </c>
      <c r="G166" s="19">
        <v>11</v>
      </c>
      <c r="M166"/>
      <c r="X166"/>
      <c r="AG166"/>
    </row>
    <row r="167" spans="4:33" x14ac:dyDescent="0.25">
      <c r="D167" s="48" t="s">
        <v>235</v>
      </c>
      <c r="E167" s="19">
        <v>1</v>
      </c>
      <c r="F167" s="19">
        <v>2513</v>
      </c>
      <c r="G167" s="19">
        <v>7</v>
      </c>
      <c r="M167"/>
      <c r="X167"/>
      <c r="AG167"/>
    </row>
    <row r="168" spans="4:33" x14ac:dyDescent="0.25">
      <c r="D168" s="48" t="s">
        <v>233</v>
      </c>
      <c r="E168" s="19">
        <v>1</v>
      </c>
      <c r="F168" s="19">
        <v>2473</v>
      </c>
      <c r="G168" s="19">
        <v>7</v>
      </c>
      <c r="M168"/>
      <c r="X168"/>
    </row>
    <row r="169" spans="4:33" x14ac:dyDescent="0.25">
      <c r="D169" s="3" t="s">
        <v>246</v>
      </c>
      <c r="E169" s="19">
        <v>139</v>
      </c>
      <c r="F169" s="4">
        <v>543082</v>
      </c>
      <c r="G169" s="19">
        <v>1765.4556143951418</v>
      </c>
      <c r="M169"/>
      <c r="X169"/>
    </row>
    <row r="170" spans="4:33" x14ac:dyDescent="0.25">
      <c r="D170"/>
      <c r="M170"/>
      <c r="X170"/>
    </row>
    <row r="171" spans="4:33" x14ac:dyDescent="0.25">
      <c r="D171"/>
      <c r="M171"/>
      <c r="X171"/>
    </row>
    <row r="172" spans="4:33" x14ac:dyDescent="0.25">
      <c r="M172"/>
      <c r="X172"/>
    </row>
    <row r="173" spans="4:33" x14ac:dyDescent="0.25">
      <c r="M173"/>
      <c r="X173"/>
    </row>
    <row r="174" spans="4:33" x14ac:dyDescent="0.25">
      <c r="M174"/>
      <c r="X174"/>
    </row>
    <row r="175" spans="4:33" x14ac:dyDescent="0.25">
      <c r="M175"/>
      <c r="X175"/>
    </row>
    <row r="176" spans="4:33" x14ac:dyDescent="0.25">
      <c r="M176"/>
      <c r="X176"/>
    </row>
    <row r="177" spans="13:24" x14ac:dyDescent="0.25">
      <c r="M177"/>
      <c r="X177"/>
    </row>
    <row r="178" spans="13:24" x14ac:dyDescent="0.25">
      <c r="M178"/>
      <c r="X178"/>
    </row>
    <row r="179" spans="13:24" x14ac:dyDescent="0.25">
      <c r="M179"/>
      <c r="X179"/>
    </row>
    <row r="180" spans="13:24" x14ac:dyDescent="0.25">
      <c r="M180"/>
      <c r="X180"/>
    </row>
    <row r="181" spans="13:24" x14ac:dyDescent="0.25">
      <c r="M181"/>
      <c r="X181"/>
    </row>
    <row r="182" spans="13:24" x14ac:dyDescent="0.25">
      <c r="M182"/>
      <c r="X182"/>
    </row>
    <row r="183" spans="13:24" x14ac:dyDescent="0.25">
      <c r="M183"/>
      <c r="X183"/>
    </row>
    <row r="184" spans="13:24" x14ac:dyDescent="0.25">
      <c r="M184"/>
      <c r="X184"/>
    </row>
    <row r="185" spans="13:24" x14ac:dyDescent="0.25">
      <c r="M185"/>
      <c r="X185"/>
    </row>
    <row r="186" spans="13:24" x14ac:dyDescent="0.25">
      <c r="M186"/>
      <c r="X186"/>
    </row>
    <row r="187" spans="13:24" x14ac:dyDescent="0.25">
      <c r="M187"/>
      <c r="X187"/>
    </row>
    <row r="188" spans="13:24" x14ac:dyDescent="0.25">
      <c r="M188"/>
      <c r="X188"/>
    </row>
    <row r="189" spans="13:24" x14ac:dyDescent="0.25">
      <c r="M189"/>
      <c r="X189"/>
    </row>
    <row r="190" spans="13:24" x14ac:dyDescent="0.25">
      <c r="M190"/>
      <c r="X190"/>
    </row>
    <row r="191" spans="13:24" x14ac:dyDescent="0.25">
      <c r="M191"/>
      <c r="X191"/>
    </row>
    <row r="192" spans="13:24" x14ac:dyDescent="0.25">
      <c r="M192"/>
      <c r="X192"/>
    </row>
    <row r="193" spans="13:24" x14ac:dyDescent="0.25">
      <c r="M193"/>
      <c r="X193"/>
    </row>
    <row r="194" spans="13:24" x14ac:dyDescent="0.25">
      <c r="M194"/>
      <c r="X194"/>
    </row>
    <row r="195" spans="13:24" x14ac:dyDescent="0.25">
      <c r="M195"/>
      <c r="X195"/>
    </row>
    <row r="196" spans="13:24" x14ac:dyDescent="0.25">
      <c r="M196"/>
      <c r="X196"/>
    </row>
    <row r="197" spans="13:24" x14ac:dyDescent="0.25">
      <c r="M197"/>
      <c r="X197"/>
    </row>
    <row r="198" spans="13:24" x14ac:dyDescent="0.25">
      <c r="M198"/>
      <c r="X198"/>
    </row>
    <row r="199" spans="13:24" x14ac:dyDescent="0.25">
      <c r="M199"/>
      <c r="X199"/>
    </row>
    <row r="200" spans="13:24" x14ac:dyDescent="0.25">
      <c r="M200"/>
      <c r="X200"/>
    </row>
    <row r="201" spans="13:24" x14ac:dyDescent="0.25">
      <c r="M201"/>
      <c r="X201"/>
    </row>
    <row r="202" spans="13:24" x14ac:dyDescent="0.25">
      <c r="M202"/>
      <c r="X202"/>
    </row>
    <row r="203" spans="13:24" x14ac:dyDescent="0.25">
      <c r="M203"/>
      <c r="X203"/>
    </row>
    <row r="204" spans="13:24" x14ac:dyDescent="0.25">
      <c r="M204"/>
      <c r="X204"/>
    </row>
    <row r="205" spans="13:24" x14ac:dyDescent="0.25">
      <c r="M205"/>
      <c r="X205"/>
    </row>
    <row r="206" spans="13:24" x14ac:dyDescent="0.25">
      <c r="M206"/>
      <c r="X206"/>
    </row>
    <row r="207" spans="13:24" x14ac:dyDescent="0.25">
      <c r="M207"/>
      <c r="X207"/>
    </row>
    <row r="208" spans="13:24" x14ac:dyDescent="0.25">
      <c r="M208"/>
      <c r="X208"/>
    </row>
    <row r="209" spans="13:24" x14ac:dyDescent="0.25">
      <c r="M209"/>
      <c r="X209"/>
    </row>
    <row r="210" spans="13:24" x14ac:dyDescent="0.25">
      <c r="M210"/>
      <c r="X210"/>
    </row>
    <row r="211" spans="13:24" x14ac:dyDescent="0.25">
      <c r="M211"/>
      <c r="X211"/>
    </row>
    <row r="212" spans="13:24" x14ac:dyDescent="0.25">
      <c r="M212"/>
      <c r="X212"/>
    </row>
    <row r="213" spans="13:24" x14ac:dyDescent="0.25">
      <c r="M213"/>
      <c r="X213"/>
    </row>
    <row r="214" spans="13:24" x14ac:dyDescent="0.25">
      <c r="M214"/>
      <c r="X214"/>
    </row>
    <row r="215" spans="13:24" x14ac:dyDescent="0.25">
      <c r="M215"/>
      <c r="X215"/>
    </row>
    <row r="216" spans="13:24" x14ac:dyDescent="0.25">
      <c r="M216"/>
      <c r="X216"/>
    </row>
    <row r="217" spans="13:24" x14ac:dyDescent="0.25">
      <c r="M217"/>
      <c r="X217"/>
    </row>
    <row r="218" spans="13:24" x14ac:dyDescent="0.25">
      <c r="M218"/>
      <c r="X218"/>
    </row>
    <row r="219" spans="13:24" x14ac:dyDescent="0.25">
      <c r="M219"/>
      <c r="X219"/>
    </row>
    <row r="220" spans="13:24" x14ac:dyDescent="0.25">
      <c r="M220"/>
      <c r="X220"/>
    </row>
    <row r="221" spans="13:24" x14ac:dyDescent="0.25">
      <c r="M221"/>
      <c r="X221"/>
    </row>
    <row r="222" spans="13:24" x14ac:dyDescent="0.25">
      <c r="M222"/>
      <c r="X222"/>
    </row>
    <row r="223" spans="13:24" x14ac:dyDescent="0.25">
      <c r="M223"/>
      <c r="X223"/>
    </row>
    <row r="224" spans="13:24" x14ac:dyDescent="0.25">
      <c r="M224"/>
      <c r="X224"/>
    </row>
    <row r="225" spans="13:24" x14ac:dyDescent="0.25">
      <c r="M225"/>
      <c r="X225"/>
    </row>
    <row r="226" spans="13:24" x14ac:dyDescent="0.25">
      <c r="M226"/>
      <c r="X226"/>
    </row>
    <row r="227" spans="13:24" x14ac:dyDescent="0.25">
      <c r="M227"/>
      <c r="X227"/>
    </row>
    <row r="228" spans="13:24" x14ac:dyDescent="0.25">
      <c r="M228"/>
      <c r="X228"/>
    </row>
    <row r="229" spans="13:24" x14ac:dyDescent="0.25">
      <c r="M229"/>
      <c r="X229"/>
    </row>
    <row r="230" spans="13:24" x14ac:dyDescent="0.25">
      <c r="M230"/>
      <c r="X230"/>
    </row>
    <row r="231" spans="13:24" x14ac:dyDescent="0.25">
      <c r="M231"/>
      <c r="X231"/>
    </row>
    <row r="232" spans="13:24" x14ac:dyDescent="0.25">
      <c r="M232"/>
      <c r="X232"/>
    </row>
    <row r="233" spans="13:24" x14ac:dyDescent="0.25">
      <c r="M233"/>
      <c r="X233"/>
    </row>
    <row r="234" spans="13:24" x14ac:dyDescent="0.25">
      <c r="M234"/>
      <c r="X234"/>
    </row>
    <row r="235" spans="13:24" x14ac:dyDescent="0.25">
      <c r="M235"/>
      <c r="X235"/>
    </row>
    <row r="236" spans="13:24" x14ac:dyDescent="0.25">
      <c r="M236"/>
      <c r="X236"/>
    </row>
    <row r="237" spans="13:24" x14ac:dyDescent="0.25">
      <c r="M237"/>
      <c r="X237"/>
    </row>
    <row r="238" spans="13:24" x14ac:dyDescent="0.25">
      <c r="M238"/>
      <c r="X238"/>
    </row>
    <row r="239" spans="13:24" x14ac:dyDescent="0.25">
      <c r="M239"/>
      <c r="X239"/>
    </row>
    <row r="240" spans="13:24" x14ac:dyDescent="0.25">
      <c r="M240"/>
      <c r="X240"/>
    </row>
    <row r="241" spans="13:24" x14ac:dyDescent="0.25">
      <c r="M241"/>
      <c r="X241"/>
    </row>
    <row r="242" spans="13:24" x14ac:dyDescent="0.25">
      <c r="M242"/>
      <c r="X242"/>
    </row>
    <row r="243" spans="13:24" x14ac:dyDescent="0.25">
      <c r="M243"/>
      <c r="X243"/>
    </row>
    <row r="244" spans="13:24" x14ac:dyDescent="0.25">
      <c r="M244"/>
      <c r="X244"/>
    </row>
    <row r="245" spans="13:24" x14ac:dyDescent="0.25">
      <c r="M245"/>
      <c r="X245"/>
    </row>
    <row r="246" spans="13:24" x14ac:dyDescent="0.25">
      <c r="M246"/>
      <c r="X246"/>
    </row>
    <row r="247" spans="13:24" x14ac:dyDescent="0.25">
      <c r="M247"/>
      <c r="X247"/>
    </row>
    <row r="248" spans="13:24" x14ac:dyDescent="0.25">
      <c r="M248"/>
      <c r="X248"/>
    </row>
    <row r="249" spans="13:24" x14ac:dyDescent="0.25">
      <c r="M249"/>
      <c r="X249"/>
    </row>
    <row r="250" spans="13:24" x14ac:dyDescent="0.25">
      <c r="M250"/>
      <c r="X250"/>
    </row>
    <row r="251" spans="13:24" x14ac:dyDescent="0.25">
      <c r="M251"/>
      <c r="X251"/>
    </row>
    <row r="252" spans="13:24" x14ac:dyDescent="0.25">
      <c r="M252"/>
      <c r="X252"/>
    </row>
    <row r="253" spans="13:24" x14ac:dyDescent="0.25">
      <c r="M253"/>
      <c r="X253"/>
    </row>
    <row r="254" spans="13:24" x14ac:dyDescent="0.25">
      <c r="M254"/>
      <c r="X254"/>
    </row>
    <row r="255" spans="13:24" x14ac:dyDescent="0.25">
      <c r="M255"/>
      <c r="X255"/>
    </row>
    <row r="256" spans="13:24" x14ac:dyDescent="0.25">
      <c r="M256"/>
      <c r="X256"/>
    </row>
    <row r="257" spans="13:24" x14ac:dyDescent="0.25">
      <c r="M257"/>
      <c r="X257"/>
    </row>
    <row r="258" spans="13:24" x14ac:dyDescent="0.25">
      <c r="M258"/>
      <c r="X258"/>
    </row>
    <row r="259" spans="13:24" x14ac:dyDescent="0.25">
      <c r="M259"/>
      <c r="X259"/>
    </row>
    <row r="260" spans="13:24" x14ac:dyDescent="0.25">
      <c r="M260"/>
      <c r="X260"/>
    </row>
    <row r="261" spans="13:24" x14ac:dyDescent="0.25">
      <c r="M261"/>
      <c r="X261"/>
    </row>
    <row r="262" spans="13:24" x14ac:dyDescent="0.25">
      <c r="M262"/>
      <c r="X262"/>
    </row>
    <row r="263" spans="13:24" x14ac:dyDescent="0.25">
      <c r="M263"/>
      <c r="X263"/>
    </row>
    <row r="264" spans="13:24" x14ac:dyDescent="0.25">
      <c r="M264"/>
      <c r="X264"/>
    </row>
    <row r="265" spans="13:24" x14ac:dyDescent="0.25">
      <c r="M265"/>
      <c r="X265"/>
    </row>
    <row r="266" spans="13:24" x14ac:dyDescent="0.25">
      <c r="M266"/>
      <c r="X266"/>
    </row>
    <row r="267" spans="13:24" x14ac:dyDescent="0.25">
      <c r="M267"/>
      <c r="X267"/>
    </row>
    <row r="268" spans="13:24" x14ac:dyDescent="0.25">
      <c r="M268"/>
    </row>
    <row r="269" spans="13:24" x14ac:dyDescent="0.25">
      <c r="M269"/>
    </row>
    <row r="270" spans="13:24" x14ac:dyDescent="0.25">
      <c r="M270"/>
    </row>
    <row r="271" spans="13:24" x14ac:dyDescent="0.25">
      <c r="M271"/>
    </row>
  </sheetData>
  <mergeCells count="6">
    <mergeCell ref="AG3:AI3"/>
    <mergeCell ref="K2:M2"/>
    <mergeCell ref="S3:U3"/>
    <mergeCell ref="X3:Z3"/>
    <mergeCell ref="D2:G2"/>
    <mergeCell ref="AB3:AD3"/>
  </mergeCell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179"/>
  <sheetViews>
    <sheetView showGridLines="0" tabSelected="1" view="pageBreakPreview" zoomScale="50" zoomScaleNormal="80" zoomScaleSheetLayoutView="50" workbookViewId="0">
      <pane xSplit="8" ySplit="8" topLeftCell="I57" activePane="bottomRight" state="frozen"/>
      <selection activeCell="G418" sqref="G418:XFD418"/>
      <selection pane="topRight" activeCell="G418" sqref="G418:XFD418"/>
      <selection pane="bottomLeft" activeCell="G418" sqref="G418:XFD418"/>
      <selection pane="bottomRight" activeCell="I13" sqref="I13"/>
    </sheetView>
  </sheetViews>
  <sheetFormatPr baseColWidth="10" defaultRowHeight="16.5" outlineLevelCol="1" x14ac:dyDescent="0.3"/>
  <cols>
    <col min="1" max="1" width="5.5703125" style="21" bestFit="1" customWidth="1"/>
    <col min="2" max="2" width="7.28515625" style="21" customWidth="1"/>
    <col min="3" max="3" width="15.7109375" style="21" customWidth="1"/>
    <col min="4" max="4" width="11.42578125" style="21" bestFit="1" customWidth="1"/>
    <col min="5" max="5" width="9.42578125" style="21" customWidth="1"/>
    <col min="6" max="6" width="12.28515625" style="21" customWidth="1"/>
    <col min="7" max="7" width="14.28515625" style="21" customWidth="1" outlineLevel="1"/>
    <col min="8" max="8" width="17" style="21" customWidth="1" outlineLevel="1"/>
    <col min="9" max="9" width="37.7109375" style="23" customWidth="1" outlineLevel="1" collapsed="1"/>
    <col min="10" max="10" width="38.7109375" style="21" customWidth="1"/>
    <col min="11" max="11" width="41" style="43" bestFit="1" customWidth="1"/>
    <col min="12" max="12" width="11.42578125" style="44" bestFit="1" customWidth="1"/>
    <col min="13" max="13" width="21.85546875" style="44" customWidth="1"/>
    <col min="14" max="14" width="41" style="44" bestFit="1" customWidth="1"/>
    <col min="15" max="15" width="15.140625" style="44" customWidth="1"/>
    <col min="16" max="16" width="41" style="26" bestFit="1" customWidth="1"/>
    <col min="17" max="17" width="38.7109375" style="37" customWidth="1"/>
    <col min="18" max="18" width="13.140625" style="21" bestFit="1" customWidth="1"/>
    <col min="19" max="19" width="12.28515625" style="21" bestFit="1" customWidth="1"/>
    <col min="20" max="20" width="12" style="21" bestFit="1" customWidth="1"/>
    <col min="21" max="16384" width="11.42578125" style="21"/>
  </cols>
  <sheetData>
    <row r="1" spans="1:20" x14ac:dyDescent="0.3">
      <c r="B1" s="22"/>
      <c r="E1" s="22"/>
      <c r="K1" s="26"/>
      <c r="L1" s="25"/>
      <c r="M1" s="25"/>
      <c r="N1" s="25"/>
      <c r="O1" s="25"/>
      <c r="P1" s="25"/>
      <c r="Q1" s="21"/>
    </row>
    <row r="2" spans="1:20" x14ac:dyDescent="0.3">
      <c r="A2" s="22"/>
      <c r="B2" s="22"/>
      <c r="E2" s="22"/>
      <c r="K2" s="26"/>
      <c r="L2" s="25"/>
      <c r="M2" s="25"/>
      <c r="N2" s="25"/>
      <c r="O2" s="25"/>
      <c r="P2" s="25"/>
      <c r="Q2" s="21"/>
    </row>
    <row r="3" spans="1:20" ht="17.25" x14ac:dyDescent="0.3">
      <c r="A3" s="22"/>
      <c r="B3" s="22"/>
      <c r="E3" s="22"/>
      <c r="F3" s="27" t="s">
        <v>244</v>
      </c>
      <c r="K3" s="26"/>
      <c r="L3" s="25"/>
      <c r="M3" s="25"/>
      <c r="N3" s="25"/>
      <c r="O3" s="25"/>
      <c r="P3" s="24"/>
      <c r="Q3" s="28"/>
    </row>
    <row r="4" spans="1:20" ht="17.25" x14ac:dyDescent="0.3">
      <c r="A4" s="22"/>
      <c r="B4" s="22"/>
      <c r="E4" s="22"/>
      <c r="F4" s="27" t="s">
        <v>290</v>
      </c>
      <c r="K4" s="26"/>
      <c r="L4" s="25"/>
      <c r="M4" s="25"/>
      <c r="N4" s="25"/>
      <c r="O4" s="25"/>
      <c r="P4" s="24"/>
      <c r="Q4" s="21"/>
    </row>
    <row r="5" spans="1:20" ht="56.25" customHeight="1" x14ac:dyDescent="0.3">
      <c r="F5" s="27" t="s">
        <v>264</v>
      </c>
      <c r="G5" s="29"/>
      <c r="H5" s="29"/>
      <c r="K5" s="30"/>
      <c r="L5" s="25"/>
      <c r="M5" s="25"/>
      <c r="N5" s="25"/>
      <c r="O5" s="25"/>
      <c r="P5" s="46"/>
      <c r="Q5" s="28"/>
    </row>
    <row r="6" spans="1:20" x14ac:dyDescent="0.3">
      <c r="K6" s="26"/>
      <c r="L6" s="25"/>
      <c r="M6" s="25"/>
      <c r="N6" s="25"/>
      <c r="O6" s="25"/>
      <c r="P6" s="25"/>
      <c r="Q6" s="21"/>
    </row>
    <row r="7" spans="1:20" ht="17.25" thickBot="1" x14ac:dyDescent="0.35">
      <c r="K7" s="26"/>
      <c r="L7" s="25"/>
      <c r="M7" s="25"/>
      <c r="N7" s="25"/>
      <c r="O7" s="25"/>
      <c r="P7" s="25"/>
      <c r="Q7" s="21"/>
    </row>
    <row r="8" spans="1:20" s="36" customFormat="1" ht="42.75" x14ac:dyDescent="0.25">
      <c r="A8" s="31" t="s">
        <v>0</v>
      </c>
      <c r="B8" s="32" t="s">
        <v>1</v>
      </c>
      <c r="C8" s="32" t="s">
        <v>2</v>
      </c>
      <c r="D8" s="32" t="s">
        <v>3</v>
      </c>
      <c r="E8" s="32" t="s">
        <v>4</v>
      </c>
      <c r="F8" s="32" t="s">
        <v>5</v>
      </c>
      <c r="G8" s="32" t="s">
        <v>6</v>
      </c>
      <c r="H8" s="32" t="s">
        <v>7</v>
      </c>
      <c r="I8" s="32" t="s">
        <v>262</v>
      </c>
      <c r="J8" s="32" t="s">
        <v>8</v>
      </c>
      <c r="K8" s="34" t="s">
        <v>285</v>
      </c>
      <c r="L8" s="35" t="s">
        <v>280</v>
      </c>
      <c r="M8" s="33" t="s">
        <v>283</v>
      </c>
      <c r="N8" s="34" t="s">
        <v>281</v>
      </c>
      <c r="O8" s="35" t="s">
        <v>282</v>
      </c>
      <c r="P8" s="32" t="s">
        <v>261</v>
      </c>
      <c r="Q8" s="32" t="s">
        <v>9</v>
      </c>
      <c r="R8" s="32" t="s">
        <v>10</v>
      </c>
    </row>
    <row r="9" spans="1:20" x14ac:dyDescent="0.3">
      <c r="A9" s="21" t="s">
        <v>11</v>
      </c>
      <c r="B9" s="21" t="s">
        <v>16</v>
      </c>
      <c r="C9" s="21" t="s">
        <v>17</v>
      </c>
      <c r="D9" s="21" t="s">
        <v>291</v>
      </c>
      <c r="E9" s="21">
        <v>4591</v>
      </c>
      <c r="F9" s="28">
        <v>3151</v>
      </c>
      <c r="G9" s="21">
        <v>1342</v>
      </c>
      <c r="I9" s="38">
        <v>45547</v>
      </c>
      <c r="J9" s="37">
        <v>45548</v>
      </c>
      <c r="K9" s="45">
        <v>45555</v>
      </c>
      <c r="L9" s="39" t="s">
        <v>284</v>
      </c>
      <c r="M9" s="25">
        <v>4</v>
      </c>
      <c r="N9" s="40">
        <v>45560</v>
      </c>
      <c r="O9" s="41" t="s">
        <v>284</v>
      </c>
      <c r="P9" s="26">
        <v>45559</v>
      </c>
      <c r="Q9" s="37">
        <v>45559</v>
      </c>
      <c r="R9" s="42">
        <v>45566</v>
      </c>
      <c r="S9" s="42"/>
      <c r="T9" s="42"/>
    </row>
    <row r="10" spans="1:20" x14ac:dyDescent="0.3">
      <c r="A10" s="21" t="s">
        <v>11</v>
      </c>
      <c r="B10" s="21" t="s">
        <v>30</v>
      </c>
      <c r="C10" s="21" t="s">
        <v>31</v>
      </c>
      <c r="D10" s="21" t="s">
        <v>292</v>
      </c>
      <c r="E10" s="21">
        <v>6352</v>
      </c>
      <c r="F10" s="28">
        <v>5585</v>
      </c>
      <c r="G10" s="21">
        <v>673</v>
      </c>
      <c r="I10" s="38">
        <v>45547</v>
      </c>
      <c r="J10" s="37">
        <v>45548</v>
      </c>
      <c r="K10" s="45">
        <v>45555</v>
      </c>
      <c r="L10" s="39" t="s">
        <v>263</v>
      </c>
      <c r="M10" s="25">
        <v>4</v>
      </c>
      <c r="N10" s="40">
        <v>45560</v>
      </c>
      <c r="O10" s="41" t="s">
        <v>263</v>
      </c>
      <c r="P10" s="26">
        <v>45559</v>
      </c>
      <c r="Q10" s="37">
        <v>45559</v>
      </c>
      <c r="R10" s="42">
        <v>45566</v>
      </c>
      <c r="S10" s="42"/>
      <c r="T10" s="42"/>
    </row>
    <row r="11" spans="1:20" x14ac:dyDescent="0.3">
      <c r="A11" s="21" t="s">
        <v>11</v>
      </c>
      <c r="B11" s="21" t="s">
        <v>12</v>
      </c>
      <c r="C11" s="21" t="s">
        <v>13</v>
      </c>
      <c r="D11" s="21" t="s">
        <v>293</v>
      </c>
      <c r="E11" s="21">
        <v>7478</v>
      </c>
      <c r="F11" s="28">
        <v>7489</v>
      </c>
      <c r="G11" s="21">
        <v>699</v>
      </c>
      <c r="I11" s="38">
        <v>45547</v>
      </c>
      <c r="J11" s="37">
        <v>45548</v>
      </c>
      <c r="K11" s="45">
        <v>45555</v>
      </c>
      <c r="L11" s="39" t="s">
        <v>284</v>
      </c>
      <c r="M11" s="25">
        <v>4</v>
      </c>
      <c r="N11" s="40">
        <v>45560</v>
      </c>
      <c r="O11" s="41" t="s">
        <v>284</v>
      </c>
      <c r="P11" s="26">
        <v>45559</v>
      </c>
      <c r="Q11" s="37">
        <v>45559</v>
      </c>
      <c r="R11" s="42">
        <v>45566</v>
      </c>
      <c r="S11" s="42"/>
      <c r="T11" s="42"/>
    </row>
    <row r="12" spans="1:20" x14ac:dyDescent="0.3">
      <c r="A12" s="21" t="s">
        <v>11</v>
      </c>
      <c r="B12" s="21" t="s">
        <v>46</v>
      </c>
      <c r="C12" s="21" t="s">
        <v>47</v>
      </c>
      <c r="D12" s="21" t="s">
        <v>294</v>
      </c>
      <c r="E12" s="21">
        <v>2565</v>
      </c>
      <c r="F12" s="28">
        <v>2515</v>
      </c>
      <c r="G12" s="21">
        <v>371</v>
      </c>
      <c r="I12" s="38">
        <v>45550</v>
      </c>
      <c r="J12" s="37">
        <v>45551</v>
      </c>
      <c r="K12" s="45">
        <v>45555</v>
      </c>
      <c r="L12" s="39" t="s">
        <v>263</v>
      </c>
      <c r="M12" s="25">
        <v>4</v>
      </c>
      <c r="N12" s="40">
        <v>45560</v>
      </c>
      <c r="O12" s="41" t="s">
        <v>263</v>
      </c>
      <c r="P12" s="26">
        <v>45559</v>
      </c>
      <c r="Q12" s="37">
        <v>45559</v>
      </c>
      <c r="R12" s="42">
        <v>45566</v>
      </c>
      <c r="S12" s="42"/>
      <c r="T12" s="42"/>
    </row>
    <row r="13" spans="1:20" x14ac:dyDescent="0.3">
      <c r="A13" s="21" t="s">
        <v>11</v>
      </c>
      <c r="B13" s="21" t="s">
        <v>34</v>
      </c>
      <c r="C13" s="21" t="s">
        <v>35</v>
      </c>
      <c r="D13" s="21" t="s">
        <v>295</v>
      </c>
      <c r="E13" s="21">
        <v>4880</v>
      </c>
      <c r="F13" s="28">
        <v>3489</v>
      </c>
      <c r="G13" s="21">
        <v>1430</v>
      </c>
      <c r="I13" s="38">
        <v>45550</v>
      </c>
      <c r="J13" s="37">
        <v>45551</v>
      </c>
      <c r="K13" s="45">
        <v>45555</v>
      </c>
      <c r="L13" s="39" t="s">
        <v>284</v>
      </c>
      <c r="M13" s="25">
        <v>4</v>
      </c>
      <c r="N13" s="40">
        <v>45560</v>
      </c>
      <c r="O13" s="41" t="s">
        <v>284</v>
      </c>
      <c r="P13" s="26">
        <v>45559</v>
      </c>
      <c r="Q13" s="37">
        <v>45559</v>
      </c>
      <c r="R13" s="42">
        <v>45566</v>
      </c>
      <c r="S13" s="42"/>
      <c r="T13" s="42"/>
    </row>
    <row r="14" spans="1:20" x14ac:dyDescent="0.3">
      <c r="A14" s="21" t="s">
        <v>25</v>
      </c>
      <c r="B14" s="21" t="s">
        <v>26</v>
      </c>
      <c r="C14" s="21" t="s">
        <v>27</v>
      </c>
      <c r="D14" s="21" t="s">
        <v>296</v>
      </c>
      <c r="E14" s="21">
        <v>3479</v>
      </c>
      <c r="F14" s="28">
        <v>3471</v>
      </c>
      <c r="G14" s="21">
        <v>15</v>
      </c>
      <c r="I14" s="38">
        <v>45550</v>
      </c>
      <c r="J14" s="37">
        <v>45551</v>
      </c>
      <c r="K14" s="45">
        <v>45556</v>
      </c>
      <c r="L14" s="39" t="s">
        <v>263</v>
      </c>
      <c r="M14" s="25">
        <v>4</v>
      </c>
      <c r="N14" s="40">
        <v>45561</v>
      </c>
      <c r="O14" s="41" t="s">
        <v>263</v>
      </c>
      <c r="P14" s="26">
        <v>45559</v>
      </c>
      <c r="Q14" s="37">
        <v>45559</v>
      </c>
      <c r="R14" s="42">
        <v>45566</v>
      </c>
      <c r="S14" s="42"/>
      <c r="T14" s="42"/>
    </row>
    <row r="15" spans="1:20" x14ac:dyDescent="0.3">
      <c r="A15" s="21" t="s">
        <v>11</v>
      </c>
      <c r="B15" s="21" t="s">
        <v>18</v>
      </c>
      <c r="C15" s="21" t="s">
        <v>19</v>
      </c>
      <c r="D15" s="21" t="s">
        <v>297</v>
      </c>
      <c r="E15" s="21">
        <v>6931</v>
      </c>
      <c r="F15" s="28">
        <v>5422</v>
      </c>
      <c r="G15" s="21">
        <v>25</v>
      </c>
      <c r="I15" s="38">
        <v>45550</v>
      </c>
      <c r="J15" s="37">
        <v>45551</v>
      </c>
      <c r="K15" s="45">
        <v>45556</v>
      </c>
      <c r="L15" s="39" t="s">
        <v>263</v>
      </c>
      <c r="M15" s="25">
        <v>4</v>
      </c>
      <c r="N15" s="40">
        <v>45561</v>
      </c>
      <c r="O15" s="41" t="s">
        <v>263</v>
      </c>
      <c r="P15" s="26">
        <v>45560</v>
      </c>
      <c r="Q15" s="37">
        <v>45560</v>
      </c>
      <c r="R15" s="42">
        <v>45567</v>
      </c>
      <c r="S15" s="42"/>
      <c r="T15" s="42"/>
    </row>
    <row r="16" spans="1:20" x14ac:dyDescent="0.3">
      <c r="A16" s="21" t="s">
        <v>20</v>
      </c>
      <c r="B16" s="21" t="s">
        <v>38</v>
      </c>
      <c r="C16" s="21" t="s">
        <v>39</v>
      </c>
      <c r="D16" s="21" t="s">
        <v>298</v>
      </c>
      <c r="E16" s="21">
        <v>2363</v>
      </c>
      <c r="F16" s="28">
        <v>2365</v>
      </c>
      <c r="G16" s="21">
        <v>130</v>
      </c>
      <c r="I16" s="38">
        <v>45551</v>
      </c>
      <c r="J16" s="37">
        <v>45552</v>
      </c>
      <c r="K16" s="45">
        <v>45556</v>
      </c>
      <c r="L16" s="39" t="s">
        <v>263</v>
      </c>
      <c r="M16" s="25">
        <v>4</v>
      </c>
      <c r="N16" s="40">
        <v>45561</v>
      </c>
      <c r="O16" s="41" t="s">
        <v>263</v>
      </c>
      <c r="P16" s="26">
        <v>45560</v>
      </c>
      <c r="Q16" s="37">
        <v>45560</v>
      </c>
      <c r="R16" s="42">
        <v>45567</v>
      </c>
      <c r="S16" s="42"/>
      <c r="T16" s="42"/>
    </row>
    <row r="17" spans="1:20" x14ac:dyDescent="0.3">
      <c r="A17" s="21" t="s">
        <v>20</v>
      </c>
      <c r="B17" s="21" t="s">
        <v>28</v>
      </c>
      <c r="C17" s="21" t="s">
        <v>29</v>
      </c>
      <c r="D17" s="21" t="s">
        <v>299</v>
      </c>
      <c r="E17" s="21">
        <v>5875</v>
      </c>
      <c r="F17" s="28">
        <v>4289</v>
      </c>
      <c r="G17" s="21">
        <v>963</v>
      </c>
      <c r="I17" s="38">
        <v>45547</v>
      </c>
      <c r="J17" s="37">
        <v>45548</v>
      </c>
      <c r="K17" s="45">
        <v>45558</v>
      </c>
      <c r="L17" s="39" t="s">
        <v>263</v>
      </c>
      <c r="M17" s="25">
        <v>5</v>
      </c>
      <c r="N17" s="40">
        <v>45562</v>
      </c>
      <c r="O17" s="41" t="s">
        <v>263</v>
      </c>
      <c r="P17" s="26">
        <v>45560</v>
      </c>
      <c r="Q17" s="37">
        <v>45560</v>
      </c>
      <c r="R17" s="42">
        <v>45567</v>
      </c>
      <c r="S17" s="42"/>
      <c r="T17" s="42"/>
    </row>
    <row r="18" spans="1:20" x14ac:dyDescent="0.3">
      <c r="A18" s="21" t="s">
        <v>20</v>
      </c>
      <c r="B18" s="21" t="s">
        <v>21</v>
      </c>
      <c r="C18" s="21" t="s">
        <v>22</v>
      </c>
      <c r="D18" s="21" t="s">
        <v>300</v>
      </c>
      <c r="E18" s="21">
        <v>1974</v>
      </c>
      <c r="F18" s="28">
        <v>1976</v>
      </c>
      <c r="G18" s="21">
        <v>408</v>
      </c>
      <c r="I18" s="38">
        <v>45547</v>
      </c>
      <c r="J18" s="37">
        <v>45548</v>
      </c>
      <c r="K18" s="45">
        <v>45558</v>
      </c>
      <c r="L18" s="39" t="s">
        <v>263</v>
      </c>
      <c r="M18" s="25">
        <v>5</v>
      </c>
      <c r="N18" s="40">
        <v>45562</v>
      </c>
      <c r="O18" s="41" t="s">
        <v>263</v>
      </c>
      <c r="P18" s="26">
        <v>45560</v>
      </c>
      <c r="Q18" s="37">
        <v>45560</v>
      </c>
      <c r="R18" s="42">
        <v>45567</v>
      </c>
      <c r="S18" s="42"/>
      <c r="T18" s="42"/>
    </row>
    <row r="19" spans="1:20" x14ac:dyDescent="0.3">
      <c r="A19" s="21" t="s">
        <v>11</v>
      </c>
      <c r="B19" s="21" t="s">
        <v>32</v>
      </c>
      <c r="C19" s="21" t="s">
        <v>33</v>
      </c>
      <c r="D19" s="21" t="s">
        <v>301</v>
      </c>
      <c r="E19" s="21">
        <v>2836</v>
      </c>
      <c r="F19" s="28">
        <v>2853</v>
      </c>
      <c r="G19" s="21">
        <v>212</v>
      </c>
      <c r="I19" s="38">
        <v>45550</v>
      </c>
      <c r="J19" s="37">
        <v>45551</v>
      </c>
      <c r="K19" s="45">
        <v>45558</v>
      </c>
      <c r="L19" s="39" t="s">
        <v>284</v>
      </c>
      <c r="M19" s="25">
        <v>5</v>
      </c>
      <c r="N19" s="40">
        <v>45562</v>
      </c>
      <c r="O19" s="41" t="s">
        <v>284</v>
      </c>
      <c r="P19" s="26">
        <v>45560</v>
      </c>
      <c r="Q19" s="37">
        <v>45560</v>
      </c>
      <c r="R19" s="42">
        <v>45567</v>
      </c>
      <c r="S19" s="42"/>
      <c r="T19" s="42"/>
    </row>
    <row r="20" spans="1:20" x14ac:dyDescent="0.3">
      <c r="A20" s="21" t="s">
        <v>11</v>
      </c>
      <c r="B20" s="21" t="s">
        <v>14</v>
      </c>
      <c r="C20" s="21" t="s">
        <v>15</v>
      </c>
      <c r="D20" s="21" t="s">
        <v>302</v>
      </c>
      <c r="E20" s="21">
        <v>4217</v>
      </c>
      <c r="F20" s="28">
        <v>3191</v>
      </c>
      <c r="G20" s="21">
        <v>1251</v>
      </c>
      <c r="I20" s="38">
        <v>45550</v>
      </c>
      <c r="J20" s="37">
        <v>45551</v>
      </c>
      <c r="K20" s="45">
        <v>45558</v>
      </c>
      <c r="L20" s="39" t="s">
        <v>284</v>
      </c>
      <c r="M20" s="25">
        <v>5</v>
      </c>
      <c r="N20" s="40">
        <v>45562</v>
      </c>
      <c r="O20" s="41" t="s">
        <v>284</v>
      </c>
      <c r="P20" s="26">
        <v>45560</v>
      </c>
      <c r="Q20" s="37">
        <v>45560</v>
      </c>
      <c r="R20" s="42">
        <v>45567</v>
      </c>
      <c r="S20" s="42"/>
      <c r="T20" s="42"/>
    </row>
    <row r="21" spans="1:20" x14ac:dyDescent="0.3">
      <c r="A21" s="21" t="s">
        <v>11</v>
      </c>
      <c r="B21" s="21" t="s">
        <v>40</v>
      </c>
      <c r="C21" s="21" t="s">
        <v>41</v>
      </c>
      <c r="D21" s="21" t="s">
        <v>303</v>
      </c>
      <c r="E21" s="21">
        <v>3907</v>
      </c>
      <c r="F21" s="28">
        <v>3617</v>
      </c>
      <c r="G21" s="21">
        <v>225</v>
      </c>
      <c r="I21" s="38">
        <v>45551</v>
      </c>
      <c r="J21" s="37">
        <v>45552</v>
      </c>
      <c r="K21" s="45">
        <v>45558</v>
      </c>
      <c r="L21" s="39" t="s">
        <v>284</v>
      </c>
      <c r="M21" s="25">
        <v>5</v>
      </c>
      <c r="N21" s="40">
        <v>45562</v>
      </c>
      <c r="O21" s="41" t="s">
        <v>263</v>
      </c>
      <c r="P21" s="26">
        <v>45561</v>
      </c>
      <c r="Q21" s="37">
        <v>45561</v>
      </c>
      <c r="R21" s="42">
        <v>45568</v>
      </c>
      <c r="S21" s="42"/>
      <c r="T21" s="42"/>
    </row>
    <row r="22" spans="1:20" x14ac:dyDescent="0.3">
      <c r="A22" s="21" t="s">
        <v>20</v>
      </c>
      <c r="B22" s="21" t="s">
        <v>23</v>
      </c>
      <c r="C22" s="21" t="s">
        <v>24</v>
      </c>
      <c r="D22" s="21" t="s">
        <v>304</v>
      </c>
      <c r="E22" s="21">
        <v>1814</v>
      </c>
      <c r="F22" s="28">
        <v>1853</v>
      </c>
      <c r="G22" s="21">
        <v>10</v>
      </c>
      <c r="I22" s="38">
        <v>45551</v>
      </c>
      <c r="J22" s="37">
        <v>45552</v>
      </c>
      <c r="K22" s="45">
        <v>45559</v>
      </c>
      <c r="L22" s="39" t="s">
        <v>263</v>
      </c>
      <c r="M22" s="25">
        <v>4</v>
      </c>
      <c r="N22" s="40">
        <v>45563</v>
      </c>
      <c r="O22" s="41" t="s">
        <v>263</v>
      </c>
      <c r="P22" s="26">
        <v>45561</v>
      </c>
      <c r="Q22" s="37">
        <v>45561</v>
      </c>
      <c r="R22" s="42">
        <v>45568</v>
      </c>
      <c r="S22" s="42"/>
      <c r="T22" s="42"/>
    </row>
    <row r="23" spans="1:20" x14ac:dyDescent="0.3">
      <c r="A23" s="21" t="s">
        <v>20</v>
      </c>
      <c r="B23" s="21" t="s">
        <v>42</v>
      </c>
      <c r="C23" s="21" t="s">
        <v>43</v>
      </c>
      <c r="D23" s="21" t="s">
        <v>305</v>
      </c>
      <c r="E23" s="21">
        <v>3079</v>
      </c>
      <c r="F23" s="28">
        <v>3085</v>
      </c>
      <c r="G23" s="21">
        <v>45</v>
      </c>
      <c r="I23" s="38">
        <v>45551</v>
      </c>
      <c r="J23" s="37">
        <v>45552</v>
      </c>
      <c r="K23" s="45">
        <v>45559</v>
      </c>
      <c r="L23" s="39" t="s">
        <v>263</v>
      </c>
      <c r="M23" s="25">
        <v>4</v>
      </c>
      <c r="N23" s="40">
        <v>45563</v>
      </c>
      <c r="O23" s="41" t="s">
        <v>263</v>
      </c>
      <c r="P23" s="26">
        <v>45561</v>
      </c>
      <c r="Q23" s="37">
        <v>45561</v>
      </c>
      <c r="R23" s="42">
        <v>45568</v>
      </c>
      <c r="S23" s="42"/>
      <c r="T23" s="42"/>
    </row>
    <row r="24" spans="1:20" x14ac:dyDescent="0.3">
      <c r="A24" s="21" t="s">
        <v>20</v>
      </c>
      <c r="B24" s="21" t="s">
        <v>48</v>
      </c>
      <c r="C24" s="21" t="s">
        <v>49</v>
      </c>
      <c r="D24" s="21" t="s">
        <v>306</v>
      </c>
      <c r="E24" s="21">
        <v>3114</v>
      </c>
      <c r="F24" s="28">
        <v>3115</v>
      </c>
      <c r="G24" s="21">
        <v>65</v>
      </c>
      <c r="I24" s="38">
        <v>45552</v>
      </c>
      <c r="J24" s="37">
        <v>45553</v>
      </c>
      <c r="K24" s="45">
        <v>45559</v>
      </c>
      <c r="L24" s="39" t="s">
        <v>263</v>
      </c>
      <c r="M24" s="25">
        <v>4</v>
      </c>
      <c r="N24" s="40">
        <v>45563</v>
      </c>
      <c r="O24" s="41" t="s">
        <v>263</v>
      </c>
      <c r="P24" s="26">
        <v>45561</v>
      </c>
      <c r="Q24" s="37">
        <v>45561</v>
      </c>
      <c r="R24" s="42">
        <v>45568</v>
      </c>
      <c r="S24" s="42"/>
      <c r="T24" s="42"/>
    </row>
    <row r="25" spans="1:20" x14ac:dyDescent="0.3">
      <c r="A25" s="21" t="s">
        <v>11</v>
      </c>
      <c r="B25" s="21" t="s">
        <v>44</v>
      </c>
      <c r="C25" s="21" t="s">
        <v>45</v>
      </c>
      <c r="D25" s="21" t="s">
        <v>307</v>
      </c>
      <c r="E25" s="21">
        <v>8207</v>
      </c>
      <c r="F25" s="28">
        <v>7191</v>
      </c>
      <c r="G25" s="21">
        <v>825</v>
      </c>
      <c r="I25" s="38">
        <v>45551</v>
      </c>
      <c r="J25" s="37">
        <v>45552</v>
      </c>
      <c r="K25" s="45">
        <v>45559</v>
      </c>
      <c r="L25" s="39" t="s">
        <v>284</v>
      </c>
      <c r="M25" s="25">
        <v>4</v>
      </c>
      <c r="N25" s="40">
        <v>45563</v>
      </c>
      <c r="O25" s="41" t="s">
        <v>263</v>
      </c>
      <c r="P25" s="26">
        <v>45561</v>
      </c>
      <c r="Q25" s="37">
        <v>45561</v>
      </c>
      <c r="R25" s="42">
        <v>45568</v>
      </c>
      <c r="S25" s="42"/>
      <c r="T25" s="42"/>
    </row>
    <row r="26" spans="1:20" x14ac:dyDescent="0.3">
      <c r="A26" s="21" t="s">
        <v>11</v>
      </c>
      <c r="B26" s="21" t="s">
        <v>50</v>
      </c>
      <c r="C26" s="21" t="s">
        <v>51</v>
      </c>
      <c r="D26" s="21" t="s">
        <v>308</v>
      </c>
      <c r="E26" s="21">
        <v>14279</v>
      </c>
      <c r="F26" s="28">
        <v>3629</v>
      </c>
      <c r="G26" s="21">
        <v>7378</v>
      </c>
      <c r="I26" s="38">
        <v>45552</v>
      </c>
      <c r="J26" s="37">
        <v>45553</v>
      </c>
      <c r="K26" s="45">
        <v>45559</v>
      </c>
      <c r="L26" s="39" t="s">
        <v>284</v>
      </c>
      <c r="M26" s="25">
        <v>4</v>
      </c>
      <c r="N26" s="40">
        <v>45563</v>
      </c>
      <c r="O26" s="41" t="s">
        <v>263</v>
      </c>
      <c r="P26" s="26">
        <v>45561</v>
      </c>
      <c r="Q26" s="37">
        <v>45561</v>
      </c>
      <c r="R26" s="42">
        <v>45568</v>
      </c>
      <c r="S26" s="42"/>
      <c r="T26" s="42"/>
    </row>
    <row r="27" spans="1:20" x14ac:dyDescent="0.3">
      <c r="A27" s="21" t="s">
        <v>36</v>
      </c>
      <c r="B27" s="21">
        <v>41</v>
      </c>
      <c r="C27" s="21" t="s">
        <v>37</v>
      </c>
      <c r="D27" s="21" t="s">
        <v>309</v>
      </c>
      <c r="E27" s="21">
        <v>2755</v>
      </c>
      <c r="F27" s="28">
        <v>2656</v>
      </c>
      <c r="G27" s="21">
        <v>191</v>
      </c>
      <c r="I27" s="38">
        <v>45551</v>
      </c>
      <c r="J27" s="37">
        <v>45552</v>
      </c>
      <c r="K27" s="45">
        <v>45560</v>
      </c>
      <c r="L27" s="39" t="s">
        <v>263</v>
      </c>
      <c r="M27" s="25">
        <v>4</v>
      </c>
      <c r="N27" s="40">
        <v>45565</v>
      </c>
      <c r="O27" s="41" t="s">
        <v>263</v>
      </c>
      <c r="P27" s="26">
        <v>45562</v>
      </c>
      <c r="Q27" s="37">
        <v>45562</v>
      </c>
      <c r="R27" s="42">
        <v>45569</v>
      </c>
      <c r="S27" s="42"/>
      <c r="T27" s="42"/>
    </row>
    <row r="28" spans="1:20" x14ac:dyDescent="0.3">
      <c r="A28" s="21" t="s">
        <v>36</v>
      </c>
      <c r="B28" s="21">
        <v>20</v>
      </c>
      <c r="C28" s="21" t="s">
        <v>52</v>
      </c>
      <c r="D28" s="21" t="s">
        <v>310</v>
      </c>
      <c r="E28" s="21">
        <v>2974</v>
      </c>
      <c r="F28" s="28">
        <v>2972</v>
      </c>
      <c r="G28" s="21">
        <v>194</v>
      </c>
      <c r="I28" s="38">
        <v>45552</v>
      </c>
      <c r="J28" s="37">
        <v>45553</v>
      </c>
      <c r="K28" s="45">
        <v>45560</v>
      </c>
      <c r="L28" s="39" t="s">
        <v>284</v>
      </c>
      <c r="M28" s="25">
        <v>4</v>
      </c>
      <c r="N28" s="40">
        <v>45565</v>
      </c>
      <c r="O28" s="41" t="s">
        <v>263</v>
      </c>
      <c r="P28" s="26">
        <v>45562</v>
      </c>
      <c r="Q28" s="37">
        <v>45562</v>
      </c>
      <c r="R28" s="42">
        <v>45569</v>
      </c>
      <c r="S28" s="42"/>
      <c r="T28" s="42"/>
    </row>
    <row r="29" spans="1:20" x14ac:dyDescent="0.3">
      <c r="A29" s="21" t="s">
        <v>36</v>
      </c>
      <c r="B29" s="21">
        <v>24</v>
      </c>
      <c r="C29" s="21" t="s">
        <v>64</v>
      </c>
      <c r="D29" s="21" t="s">
        <v>311</v>
      </c>
      <c r="E29" s="21">
        <v>2500</v>
      </c>
      <c r="F29" s="28">
        <v>1169</v>
      </c>
      <c r="G29" s="21">
        <v>46</v>
      </c>
      <c r="I29" s="38">
        <v>45552</v>
      </c>
      <c r="J29" s="37">
        <v>45553</v>
      </c>
      <c r="K29" s="45">
        <v>45560</v>
      </c>
      <c r="L29" s="39" t="s">
        <v>263</v>
      </c>
      <c r="M29" s="25">
        <v>4</v>
      </c>
      <c r="N29" s="40">
        <v>45565</v>
      </c>
      <c r="O29" s="41" t="s">
        <v>284</v>
      </c>
      <c r="P29" s="26">
        <v>45562</v>
      </c>
      <c r="Q29" s="37">
        <v>45562</v>
      </c>
      <c r="R29" s="42">
        <v>45569</v>
      </c>
      <c r="S29" s="42"/>
      <c r="T29" s="42"/>
    </row>
    <row r="30" spans="1:20" x14ac:dyDescent="0.3">
      <c r="A30" s="21" t="s">
        <v>36</v>
      </c>
      <c r="B30" s="21">
        <v>4</v>
      </c>
      <c r="C30" s="21" t="s">
        <v>65</v>
      </c>
      <c r="D30" s="21" t="s">
        <v>251</v>
      </c>
      <c r="E30" s="21">
        <v>5753</v>
      </c>
      <c r="F30" s="28">
        <v>5178</v>
      </c>
      <c r="G30" s="21">
        <v>211</v>
      </c>
      <c r="I30" s="38">
        <v>45553</v>
      </c>
      <c r="J30" s="37">
        <v>45554</v>
      </c>
      <c r="K30" s="45">
        <v>45560</v>
      </c>
      <c r="L30" s="39" t="s">
        <v>263</v>
      </c>
      <c r="M30" s="25">
        <v>4</v>
      </c>
      <c r="N30" s="40">
        <v>45565</v>
      </c>
      <c r="O30" s="41" t="s">
        <v>263</v>
      </c>
      <c r="P30" s="26">
        <v>45562</v>
      </c>
      <c r="Q30" s="37">
        <v>45562</v>
      </c>
      <c r="R30" s="42">
        <v>45569</v>
      </c>
      <c r="S30" s="42"/>
      <c r="T30" s="42"/>
    </row>
    <row r="31" spans="1:20" x14ac:dyDescent="0.3">
      <c r="A31" s="21" t="s">
        <v>36</v>
      </c>
      <c r="B31" s="21">
        <v>22</v>
      </c>
      <c r="C31" s="21" t="s">
        <v>63</v>
      </c>
      <c r="D31" s="21" t="s">
        <v>312</v>
      </c>
      <c r="E31" s="21">
        <v>4154</v>
      </c>
      <c r="F31" s="28">
        <v>2986</v>
      </c>
      <c r="G31" s="21">
        <v>119</v>
      </c>
      <c r="I31" s="38">
        <v>45553</v>
      </c>
      <c r="J31" s="37">
        <v>45554</v>
      </c>
      <c r="K31" s="45">
        <v>45560</v>
      </c>
      <c r="L31" s="39" t="s">
        <v>284</v>
      </c>
      <c r="M31" s="25">
        <v>4</v>
      </c>
      <c r="N31" s="40">
        <v>45565</v>
      </c>
      <c r="O31" s="41" t="s">
        <v>284</v>
      </c>
      <c r="P31" s="26">
        <v>45562</v>
      </c>
      <c r="Q31" s="37">
        <v>45562</v>
      </c>
      <c r="R31" s="42">
        <v>45569</v>
      </c>
      <c r="S31" s="42"/>
      <c r="T31" s="42"/>
    </row>
    <row r="32" spans="1:20" x14ac:dyDescent="0.3">
      <c r="A32" s="21" t="s">
        <v>36</v>
      </c>
      <c r="B32" s="21">
        <v>21</v>
      </c>
      <c r="C32" s="21" t="s">
        <v>47</v>
      </c>
      <c r="D32" s="21" t="s">
        <v>313</v>
      </c>
      <c r="E32" s="21">
        <v>3242</v>
      </c>
      <c r="F32" s="28">
        <v>2808</v>
      </c>
      <c r="G32" s="21">
        <v>117</v>
      </c>
      <c r="I32" s="38">
        <v>45553</v>
      </c>
      <c r="J32" s="37">
        <v>45554</v>
      </c>
      <c r="K32" s="45">
        <v>45560</v>
      </c>
      <c r="L32" s="39" t="s">
        <v>284</v>
      </c>
      <c r="M32" s="25">
        <v>4</v>
      </c>
      <c r="N32" s="40">
        <v>45565</v>
      </c>
      <c r="O32" s="41" t="s">
        <v>284</v>
      </c>
      <c r="P32" s="26">
        <v>45562</v>
      </c>
      <c r="Q32" s="37">
        <v>45562</v>
      </c>
      <c r="R32" s="42">
        <v>45569</v>
      </c>
      <c r="S32" s="42"/>
      <c r="T32" s="42"/>
    </row>
    <row r="33" spans="1:20" x14ac:dyDescent="0.3">
      <c r="A33" s="21" t="s">
        <v>36</v>
      </c>
      <c r="B33" s="21">
        <v>43</v>
      </c>
      <c r="C33" s="21" t="s">
        <v>54</v>
      </c>
      <c r="D33" s="21" t="s">
        <v>314</v>
      </c>
      <c r="E33" s="21">
        <v>6220</v>
      </c>
      <c r="F33" s="28">
        <v>5959</v>
      </c>
      <c r="G33" s="21">
        <v>325</v>
      </c>
      <c r="I33" s="38">
        <v>45552</v>
      </c>
      <c r="J33" s="37">
        <v>45553</v>
      </c>
      <c r="K33" s="45">
        <v>45560</v>
      </c>
      <c r="L33" s="39" t="s">
        <v>263</v>
      </c>
      <c r="M33" s="25">
        <v>4</v>
      </c>
      <c r="N33" s="40">
        <v>45565</v>
      </c>
      <c r="O33" s="41" t="s">
        <v>284</v>
      </c>
      <c r="P33" s="26">
        <v>45565</v>
      </c>
      <c r="Q33" s="37">
        <v>45565</v>
      </c>
      <c r="R33" s="42">
        <v>45572</v>
      </c>
      <c r="S33" s="42"/>
      <c r="T33" s="42"/>
    </row>
    <row r="34" spans="1:20" x14ac:dyDescent="0.3">
      <c r="A34" s="21" t="s">
        <v>11</v>
      </c>
      <c r="B34" s="21" t="s">
        <v>61</v>
      </c>
      <c r="C34" s="21" t="s">
        <v>62</v>
      </c>
      <c r="D34" s="21" t="s">
        <v>315</v>
      </c>
      <c r="E34" s="21">
        <v>5592</v>
      </c>
      <c r="F34" s="28">
        <v>5491</v>
      </c>
      <c r="G34" s="21">
        <v>175</v>
      </c>
      <c r="I34" s="38">
        <v>45552</v>
      </c>
      <c r="J34" s="37">
        <v>45553</v>
      </c>
      <c r="K34" s="45">
        <v>45561</v>
      </c>
      <c r="L34" s="39" t="s">
        <v>263</v>
      </c>
      <c r="M34" s="25">
        <v>4</v>
      </c>
      <c r="N34" s="40">
        <v>45566</v>
      </c>
      <c r="O34" s="41" t="s">
        <v>263</v>
      </c>
      <c r="P34" s="26">
        <v>45565</v>
      </c>
      <c r="Q34" s="37">
        <v>45565</v>
      </c>
      <c r="R34" s="42">
        <v>45572</v>
      </c>
      <c r="S34" s="42"/>
      <c r="T34" s="42"/>
    </row>
    <row r="35" spans="1:20" x14ac:dyDescent="0.3">
      <c r="A35" s="21" t="s">
        <v>11</v>
      </c>
      <c r="B35" s="21" t="s">
        <v>55</v>
      </c>
      <c r="C35" s="21" t="s">
        <v>56</v>
      </c>
      <c r="D35" s="21" t="s">
        <v>316</v>
      </c>
      <c r="E35" s="21">
        <v>6643</v>
      </c>
      <c r="F35" s="28">
        <v>5787</v>
      </c>
      <c r="G35" s="21">
        <v>870</v>
      </c>
      <c r="I35" s="38">
        <v>45553</v>
      </c>
      <c r="J35" s="37">
        <v>45554</v>
      </c>
      <c r="K35" s="45">
        <v>45561</v>
      </c>
      <c r="L35" s="39" t="s">
        <v>263</v>
      </c>
      <c r="M35" s="25">
        <v>4</v>
      </c>
      <c r="N35" s="40">
        <v>45566</v>
      </c>
      <c r="O35" s="41" t="s">
        <v>263</v>
      </c>
      <c r="P35" s="26">
        <v>45565</v>
      </c>
      <c r="Q35" s="37">
        <v>45565</v>
      </c>
      <c r="R35" s="42">
        <v>45572</v>
      </c>
      <c r="S35" s="42"/>
      <c r="T35" s="42"/>
    </row>
    <row r="36" spans="1:20" x14ac:dyDescent="0.3">
      <c r="A36" s="21" t="s">
        <v>11</v>
      </c>
      <c r="B36" s="21" t="s">
        <v>57</v>
      </c>
      <c r="C36" s="21" t="s">
        <v>58</v>
      </c>
      <c r="D36" s="21" t="s">
        <v>317</v>
      </c>
      <c r="E36" s="21">
        <v>10793</v>
      </c>
      <c r="F36" s="28">
        <v>7674</v>
      </c>
      <c r="G36" s="21">
        <v>3425</v>
      </c>
      <c r="I36" s="38">
        <v>45555</v>
      </c>
      <c r="J36" s="37">
        <v>45556</v>
      </c>
      <c r="K36" s="45">
        <v>45561</v>
      </c>
      <c r="L36" s="39" t="s">
        <v>284</v>
      </c>
      <c r="M36" s="25">
        <v>4</v>
      </c>
      <c r="N36" s="40">
        <v>45566</v>
      </c>
      <c r="O36" s="41" t="s">
        <v>263</v>
      </c>
      <c r="P36" s="26">
        <v>45565</v>
      </c>
      <c r="Q36" s="37">
        <v>45565</v>
      </c>
      <c r="R36" s="42">
        <v>45572</v>
      </c>
      <c r="S36" s="42"/>
      <c r="T36" s="42"/>
    </row>
    <row r="37" spans="1:20" x14ac:dyDescent="0.3">
      <c r="A37" s="21" t="s">
        <v>36</v>
      </c>
      <c r="B37" s="21">
        <v>18</v>
      </c>
      <c r="C37" s="21" t="s">
        <v>53</v>
      </c>
      <c r="D37" s="21" t="s">
        <v>318</v>
      </c>
      <c r="E37" s="21">
        <v>6150</v>
      </c>
      <c r="F37" s="28">
        <v>6124</v>
      </c>
      <c r="G37" s="21">
        <v>216</v>
      </c>
      <c r="I37" s="38">
        <v>45555</v>
      </c>
      <c r="J37" s="37">
        <v>45556</v>
      </c>
      <c r="K37" s="45">
        <v>45562</v>
      </c>
      <c r="L37" s="39" t="s">
        <v>284</v>
      </c>
      <c r="M37" s="25">
        <v>4</v>
      </c>
      <c r="N37" s="40">
        <v>45567</v>
      </c>
      <c r="O37" s="41" t="s">
        <v>284</v>
      </c>
      <c r="P37" s="26">
        <v>45565</v>
      </c>
      <c r="Q37" s="37">
        <v>45565</v>
      </c>
      <c r="R37" s="42">
        <v>45572</v>
      </c>
      <c r="S37" s="42"/>
      <c r="T37" s="42"/>
    </row>
    <row r="38" spans="1:20" x14ac:dyDescent="0.3">
      <c r="A38" s="21" t="s">
        <v>36</v>
      </c>
      <c r="B38" s="21">
        <v>23</v>
      </c>
      <c r="C38" s="21" t="s">
        <v>74</v>
      </c>
      <c r="D38" s="21" t="s">
        <v>319</v>
      </c>
      <c r="E38" s="21">
        <v>3563</v>
      </c>
      <c r="F38" s="28">
        <v>1944</v>
      </c>
      <c r="G38" s="21">
        <v>29</v>
      </c>
      <c r="I38" s="38">
        <v>45556</v>
      </c>
      <c r="J38" s="37">
        <v>45557</v>
      </c>
      <c r="K38" s="45">
        <v>45562</v>
      </c>
      <c r="L38" s="39" t="s">
        <v>263</v>
      </c>
      <c r="M38" s="25">
        <v>4</v>
      </c>
      <c r="N38" s="40">
        <v>45567</v>
      </c>
      <c r="O38" s="41" t="s">
        <v>263</v>
      </c>
      <c r="P38" s="26">
        <v>45565</v>
      </c>
      <c r="Q38" s="37">
        <v>45565</v>
      </c>
      <c r="R38" s="42">
        <v>45572</v>
      </c>
      <c r="S38" s="42"/>
      <c r="T38" s="42"/>
    </row>
    <row r="39" spans="1:20" x14ac:dyDescent="0.3">
      <c r="A39" s="21" t="s">
        <v>11</v>
      </c>
      <c r="B39" s="21" t="s">
        <v>88</v>
      </c>
      <c r="C39" s="21" t="s">
        <v>37</v>
      </c>
      <c r="D39" s="21" t="s">
        <v>275</v>
      </c>
      <c r="E39" s="21">
        <v>5275</v>
      </c>
      <c r="F39" s="28">
        <v>4877</v>
      </c>
      <c r="G39" s="21">
        <v>156</v>
      </c>
      <c r="I39" s="38">
        <v>45554</v>
      </c>
      <c r="J39" s="37">
        <v>45555</v>
      </c>
      <c r="K39" s="45">
        <v>45562</v>
      </c>
      <c r="L39" s="39" t="s">
        <v>284</v>
      </c>
      <c r="M39" s="25">
        <v>4</v>
      </c>
      <c r="N39" s="40">
        <v>45567</v>
      </c>
      <c r="O39" s="41" t="s">
        <v>263</v>
      </c>
      <c r="P39" s="26">
        <v>45566</v>
      </c>
      <c r="Q39" s="37">
        <v>45566</v>
      </c>
      <c r="R39" s="42">
        <v>45573</v>
      </c>
      <c r="S39" s="42"/>
      <c r="T39" s="42"/>
    </row>
    <row r="40" spans="1:20" x14ac:dyDescent="0.3">
      <c r="A40" s="21" t="s">
        <v>11</v>
      </c>
      <c r="B40" s="21" t="s">
        <v>69</v>
      </c>
      <c r="C40" s="21" t="s">
        <v>70</v>
      </c>
      <c r="D40" s="21" t="s">
        <v>320</v>
      </c>
      <c r="E40" s="21">
        <v>5592</v>
      </c>
      <c r="F40" s="28">
        <v>4710</v>
      </c>
      <c r="G40" s="21">
        <v>18</v>
      </c>
      <c r="I40" s="38">
        <v>45557</v>
      </c>
      <c r="J40" s="37">
        <v>45558</v>
      </c>
      <c r="K40" s="45">
        <v>45562</v>
      </c>
      <c r="L40" s="39" t="s">
        <v>263</v>
      </c>
      <c r="M40" s="25">
        <v>4</v>
      </c>
      <c r="N40" s="40">
        <v>45567</v>
      </c>
      <c r="O40" s="41" t="s">
        <v>263</v>
      </c>
      <c r="P40" s="26">
        <v>45566</v>
      </c>
      <c r="Q40" s="37">
        <v>45566</v>
      </c>
      <c r="R40" s="42">
        <v>45573</v>
      </c>
      <c r="S40" s="42"/>
      <c r="T40" s="42"/>
    </row>
    <row r="41" spans="1:20" x14ac:dyDescent="0.3">
      <c r="A41" s="21" t="s">
        <v>11</v>
      </c>
      <c r="B41" s="21" t="s">
        <v>84</v>
      </c>
      <c r="C41" s="21" t="s">
        <v>85</v>
      </c>
      <c r="D41" s="21" t="s">
        <v>277</v>
      </c>
      <c r="E41" s="21">
        <v>4112</v>
      </c>
      <c r="F41" s="28">
        <v>4111</v>
      </c>
      <c r="G41" s="21">
        <v>14</v>
      </c>
      <c r="I41" s="38">
        <v>45557</v>
      </c>
      <c r="J41" s="37">
        <v>45558</v>
      </c>
      <c r="K41" s="45">
        <v>45562</v>
      </c>
      <c r="L41" s="39" t="s">
        <v>263</v>
      </c>
      <c r="M41" s="25">
        <v>4</v>
      </c>
      <c r="N41" s="40">
        <v>45567</v>
      </c>
      <c r="O41" s="41" t="s">
        <v>263</v>
      </c>
      <c r="P41" s="26">
        <v>45566</v>
      </c>
      <c r="Q41" s="37">
        <v>45566</v>
      </c>
      <c r="R41" s="42">
        <v>45573</v>
      </c>
      <c r="S41" s="42"/>
      <c r="T41" s="42"/>
    </row>
    <row r="42" spans="1:20" x14ac:dyDescent="0.3">
      <c r="A42" s="21" t="s">
        <v>66</v>
      </c>
      <c r="B42" s="21" t="s">
        <v>67</v>
      </c>
      <c r="C42" s="21" t="s">
        <v>68</v>
      </c>
      <c r="D42" s="21" t="s">
        <v>273</v>
      </c>
      <c r="E42" s="21">
        <v>3456</v>
      </c>
      <c r="F42" s="28">
        <v>3447</v>
      </c>
      <c r="G42" s="21">
        <v>106</v>
      </c>
      <c r="I42" s="23">
        <v>45553</v>
      </c>
      <c r="J42" s="37">
        <v>45554</v>
      </c>
      <c r="K42" s="45">
        <v>45563</v>
      </c>
      <c r="L42" s="39" t="s">
        <v>263</v>
      </c>
      <c r="M42" s="25">
        <v>4</v>
      </c>
      <c r="N42" s="40">
        <v>45568</v>
      </c>
      <c r="O42" s="41" t="s">
        <v>263</v>
      </c>
      <c r="P42" s="26">
        <v>45566</v>
      </c>
      <c r="Q42" s="37">
        <v>45566</v>
      </c>
      <c r="R42" s="42">
        <v>45573</v>
      </c>
      <c r="S42" s="42"/>
      <c r="T42" s="42"/>
    </row>
    <row r="43" spans="1:20" x14ac:dyDescent="0.3">
      <c r="A43" s="21" t="s">
        <v>71</v>
      </c>
      <c r="B43" s="21" t="s">
        <v>72</v>
      </c>
      <c r="C43" s="21" t="s">
        <v>73</v>
      </c>
      <c r="D43" s="21" t="s">
        <v>274</v>
      </c>
      <c r="E43" s="21">
        <v>6923</v>
      </c>
      <c r="F43" s="28">
        <v>6871</v>
      </c>
      <c r="G43" s="21">
        <v>40</v>
      </c>
      <c r="I43" s="23">
        <v>45554</v>
      </c>
      <c r="J43" s="37">
        <v>45555</v>
      </c>
      <c r="K43" s="45">
        <v>45563</v>
      </c>
      <c r="L43" s="39" t="s">
        <v>263</v>
      </c>
      <c r="M43" s="25">
        <v>4</v>
      </c>
      <c r="N43" s="40">
        <v>45568</v>
      </c>
      <c r="O43" s="41" t="s">
        <v>284</v>
      </c>
      <c r="P43" s="26">
        <v>45566</v>
      </c>
      <c r="Q43" s="37">
        <v>45566</v>
      </c>
      <c r="R43" s="42">
        <v>45573</v>
      </c>
      <c r="S43" s="42"/>
      <c r="T43" s="42"/>
    </row>
    <row r="44" spans="1:20" x14ac:dyDescent="0.3">
      <c r="A44" s="21" t="s">
        <v>79</v>
      </c>
      <c r="B44" s="21" t="s">
        <v>82</v>
      </c>
      <c r="C44" s="21" t="s">
        <v>83</v>
      </c>
      <c r="D44" s="21" t="s">
        <v>321</v>
      </c>
      <c r="E44" s="21">
        <v>2761</v>
      </c>
      <c r="F44" s="28">
        <v>2747</v>
      </c>
      <c r="G44" s="21">
        <v>60</v>
      </c>
      <c r="I44" s="23">
        <v>45555</v>
      </c>
      <c r="J44" s="37">
        <v>45556</v>
      </c>
      <c r="K44" s="45">
        <v>45563</v>
      </c>
      <c r="L44" s="39" t="s">
        <v>263</v>
      </c>
      <c r="M44" s="25">
        <v>4</v>
      </c>
      <c r="N44" s="40">
        <v>45568</v>
      </c>
      <c r="O44" s="41" t="s">
        <v>263</v>
      </c>
      <c r="P44" s="26">
        <v>45566</v>
      </c>
      <c r="Q44" s="37">
        <v>45566</v>
      </c>
      <c r="R44" s="42">
        <v>45573</v>
      </c>
      <c r="S44" s="42"/>
      <c r="T44" s="42"/>
    </row>
    <row r="45" spans="1:20" x14ac:dyDescent="0.3">
      <c r="A45" s="21" t="s">
        <v>25</v>
      </c>
      <c r="B45" s="21" t="s">
        <v>75</v>
      </c>
      <c r="C45" s="21" t="s">
        <v>76</v>
      </c>
      <c r="D45" s="21" t="s">
        <v>322</v>
      </c>
      <c r="E45" s="21">
        <v>4560</v>
      </c>
      <c r="F45" s="28">
        <v>4864</v>
      </c>
      <c r="G45" s="21">
        <v>22</v>
      </c>
      <c r="I45" s="23">
        <v>45555</v>
      </c>
      <c r="J45" s="37">
        <v>45556</v>
      </c>
      <c r="K45" s="45">
        <v>45563</v>
      </c>
      <c r="L45" s="39" t="s">
        <v>263</v>
      </c>
      <c r="M45" s="25">
        <v>4</v>
      </c>
      <c r="N45" s="40">
        <v>45568</v>
      </c>
      <c r="O45" s="41" t="s">
        <v>263</v>
      </c>
      <c r="P45" s="26">
        <v>45567</v>
      </c>
      <c r="Q45" s="37">
        <v>45567</v>
      </c>
      <c r="R45" s="42">
        <v>45574</v>
      </c>
      <c r="S45" s="42"/>
      <c r="T45" s="42"/>
    </row>
    <row r="46" spans="1:20" x14ac:dyDescent="0.3">
      <c r="A46" s="21" t="s">
        <v>11</v>
      </c>
      <c r="B46" s="21" t="s">
        <v>59</v>
      </c>
      <c r="C46" s="21" t="s">
        <v>60</v>
      </c>
      <c r="D46" s="21" t="s">
        <v>276</v>
      </c>
      <c r="E46" s="21">
        <v>7746</v>
      </c>
      <c r="F46" s="28">
        <v>6456</v>
      </c>
      <c r="G46" s="21">
        <v>1741</v>
      </c>
      <c r="I46" s="23">
        <v>45554</v>
      </c>
      <c r="J46" s="37">
        <v>45555</v>
      </c>
      <c r="K46" s="45">
        <v>45565</v>
      </c>
      <c r="L46" s="39" t="s">
        <v>263</v>
      </c>
      <c r="M46" s="25">
        <v>5</v>
      </c>
      <c r="N46" s="40">
        <v>45569</v>
      </c>
      <c r="O46" s="41" t="s">
        <v>263</v>
      </c>
      <c r="P46" s="26">
        <v>45567</v>
      </c>
      <c r="Q46" s="37">
        <v>45567</v>
      </c>
      <c r="R46" s="42">
        <v>45574</v>
      </c>
      <c r="S46" s="42"/>
      <c r="T46" s="42"/>
    </row>
    <row r="47" spans="1:20" x14ac:dyDescent="0.3">
      <c r="A47" s="21" t="s">
        <v>11</v>
      </c>
      <c r="B47" s="21" t="s">
        <v>98</v>
      </c>
      <c r="C47" s="21" t="s">
        <v>99</v>
      </c>
      <c r="D47" s="21" t="s">
        <v>323</v>
      </c>
      <c r="E47" s="21">
        <v>5586</v>
      </c>
      <c r="F47" s="28">
        <v>4352</v>
      </c>
      <c r="G47" s="21">
        <v>1212</v>
      </c>
      <c r="I47" s="23">
        <v>45557</v>
      </c>
      <c r="J47" s="37">
        <v>45558</v>
      </c>
      <c r="K47" s="45">
        <v>45565</v>
      </c>
      <c r="L47" s="39" t="s">
        <v>263</v>
      </c>
      <c r="M47" s="25">
        <v>5</v>
      </c>
      <c r="N47" s="40">
        <v>45569</v>
      </c>
      <c r="O47" s="41" t="s">
        <v>263</v>
      </c>
      <c r="P47" s="26">
        <v>45567</v>
      </c>
      <c r="Q47" s="37">
        <v>45567</v>
      </c>
      <c r="R47" s="42">
        <v>45574</v>
      </c>
      <c r="S47" s="42"/>
      <c r="T47" s="42"/>
    </row>
    <row r="48" spans="1:20" x14ac:dyDescent="0.3">
      <c r="A48" s="21" t="s">
        <v>11</v>
      </c>
      <c r="B48" s="21" t="s">
        <v>86</v>
      </c>
      <c r="C48" s="21" t="s">
        <v>87</v>
      </c>
      <c r="D48" s="21" t="s">
        <v>278</v>
      </c>
      <c r="E48" s="21">
        <v>8821</v>
      </c>
      <c r="F48" s="28">
        <v>7169</v>
      </c>
      <c r="G48" s="21">
        <v>1139</v>
      </c>
      <c r="I48" s="23">
        <v>45557</v>
      </c>
      <c r="J48" s="37">
        <v>45558</v>
      </c>
      <c r="K48" s="45">
        <v>45565</v>
      </c>
      <c r="L48" s="39" t="s">
        <v>284</v>
      </c>
      <c r="M48" s="25">
        <v>5</v>
      </c>
      <c r="N48" s="40">
        <v>45569</v>
      </c>
      <c r="O48" s="41" t="s">
        <v>284</v>
      </c>
      <c r="P48" s="26">
        <v>45567</v>
      </c>
      <c r="Q48" s="37">
        <v>45567</v>
      </c>
      <c r="R48" s="42">
        <v>45574</v>
      </c>
      <c r="S48" s="42"/>
      <c r="T48" s="42"/>
    </row>
    <row r="49" spans="1:20" x14ac:dyDescent="0.3">
      <c r="A49" s="21" t="s">
        <v>11</v>
      </c>
      <c r="B49" s="21" t="s">
        <v>96</v>
      </c>
      <c r="C49" s="21" t="s">
        <v>97</v>
      </c>
      <c r="D49" s="21" t="s">
        <v>324</v>
      </c>
      <c r="E49" s="21">
        <v>8737</v>
      </c>
      <c r="F49" s="28">
        <v>8362</v>
      </c>
      <c r="G49" s="21">
        <v>158</v>
      </c>
      <c r="I49" s="38">
        <v>45558</v>
      </c>
      <c r="J49" s="37">
        <v>45559</v>
      </c>
      <c r="K49" s="45">
        <v>45566</v>
      </c>
      <c r="L49" s="39" t="s">
        <v>263</v>
      </c>
      <c r="M49" s="25">
        <v>4</v>
      </c>
      <c r="N49" s="40">
        <v>45570</v>
      </c>
      <c r="O49" s="41" t="s">
        <v>263</v>
      </c>
      <c r="P49" s="26">
        <v>45568</v>
      </c>
      <c r="Q49" s="37">
        <v>45568</v>
      </c>
      <c r="R49" s="42">
        <v>45575</v>
      </c>
      <c r="S49" s="42"/>
      <c r="T49" s="42"/>
    </row>
    <row r="50" spans="1:20" x14ac:dyDescent="0.3">
      <c r="A50" s="21" t="s">
        <v>11</v>
      </c>
      <c r="B50" s="21" t="s">
        <v>106</v>
      </c>
      <c r="C50" s="21" t="s">
        <v>74</v>
      </c>
      <c r="D50" s="21" t="s">
        <v>325</v>
      </c>
      <c r="E50" s="21">
        <v>3536</v>
      </c>
      <c r="F50" s="28">
        <v>3324</v>
      </c>
      <c r="G50" s="21">
        <v>207</v>
      </c>
      <c r="I50" s="23">
        <v>45559</v>
      </c>
      <c r="J50" s="37">
        <v>45560</v>
      </c>
      <c r="K50" s="45">
        <v>45566</v>
      </c>
      <c r="L50" s="39" t="s">
        <v>284</v>
      </c>
      <c r="M50" s="25">
        <v>4</v>
      </c>
      <c r="N50" s="40">
        <v>45570</v>
      </c>
      <c r="O50" s="41" t="s">
        <v>284</v>
      </c>
      <c r="P50" s="26">
        <v>45568</v>
      </c>
      <c r="Q50" s="37">
        <v>45568</v>
      </c>
      <c r="R50" s="42">
        <v>45575</v>
      </c>
      <c r="S50" s="42"/>
      <c r="T50" s="42"/>
    </row>
    <row r="51" spans="1:20" x14ac:dyDescent="0.3">
      <c r="A51" s="21" t="s">
        <v>11</v>
      </c>
      <c r="B51" s="21" t="s">
        <v>102</v>
      </c>
      <c r="C51" s="21" t="s">
        <v>103</v>
      </c>
      <c r="D51" s="21" t="s">
        <v>326</v>
      </c>
      <c r="E51" s="21">
        <v>5612</v>
      </c>
      <c r="F51" s="28">
        <v>3534</v>
      </c>
      <c r="G51" s="21">
        <v>24</v>
      </c>
      <c r="I51" s="23">
        <v>45559</v>
      </c>
      <c r="J51" s="37">
        <v>45560</v>
      </c>
      <c r="K51" s="45">
        <v>45566</v>
      </c>
      <c r="L51" s="39" t="s">
        <v>263</v>
      </c>
      <c r="M51" s="25">
        <v>4</v>
      </c>
      <c r="N51" s="40">
        <v>45570</v>
      </c>
      <c r="O51" s="41" t="s">
        <v>263</v>
      </c>
      <c r="P51" s="26">
        <v>45568</v>
      </c>
      <c r="Q51" s="37">
        <v>45568</v>
      </c>
      <c r="R51" s="42">
        <v>45575</v>
      </c>
      <c r="S51" s="42"/>
      <c r="T51" s="42"/>
    </row>
    <row r="52" spans="1:20" x14ac:dyDescent="0.3">
      <c r="A52" s="21" t="s">
        <v>11</v>
      </c>
      <c r="B52" s="21" t="s">
        <v>121</v>
      </c>
      <c r="C52" s="21" t="s">
        <v>122</v>
      </c>
      <c r="D52" s="21" t="s">
        <v>327</v>
      </c>
      <c r="E52" s="21">
        <v>4580</v>
      </c>
      <c r="F52" s="28">
        <v>4369</v>
      </c>
      <c r="G52" s="21">
        <v>105</v>
      </c>
      <c r="I52" s="23">
        <v>45559</v>
      </c>
      <c r="J52" s="37">
        <v>45560</v>
      </c>
      <c r="K52" s="45">
        <v>45566</v>
      </c>
      <c r="L52" s="39" t="s">
        <v>284</v>
      </c>
      <c r="M52" s="25">
        <v>4</v>
      </c>
      <c r="N52" s="40">
        <v>45570</v>
      </c>
      <c r="O52" s="41" t="s">
        <v>284</v>
      </c>
      <c r="P52" s="26">
        <v>45568</v>
      </c>
      <c r="Q52" s="37">
        <v>45568</v>
      </c>
      <c r="R52" s="42">
        <v>45575</v>
      </c>
      <c r="S52" s="42"/>
      <c r="T52" s="42"/>
    </row>
    <row r="53" spans="1:20" x14ac:dyDescent="0.3">
      <c r="A53" s="21" t="s">
        <v>11</v>
      </c>
      <c r="B53" s="21" t="s">
        <v>100</v>
      </c>
      <c r="C53" s="21" t="s">
        <v>101</v>
      </c>
      <c r="D53" s="21" t="s">
        <v>328</v>
      </c>
      <c r="E53" s="21">
        <v>8762</v>
      </c>
      <c r="F53" s="28">
        <v>8286</v>
      </c>
      <c r="G53" s="21">
        <v>542</v>
      </c>
      <c r="I53" s="23">
        <v>45558</v>
      </c>
      <c r="J53" s="37">
        <v>45559</v>
      </c>
      <c r="K53" s="45">
        <v>45567</v>
      </c>
      <c r="L53" s="39" t="s">
        <v>263</v>
      </c>
      <c r="M53" s="25">
        <v>4</v>
      </c>
      <c r="N53" s="40">
        <v>45572</v>
      </c>
      <c r="O53" s="41" t="s">
        <v>284</v>
      </c>
      <c r="P53" s="26">
        <v>45569</v>
      </c>
      <c r="Q53" s="37">
        <v>45569</v>
      </c>
      <c r="R53" s="42">
        <v>45576</v>
      </c>
      <c r="S53" s="42"/>
      <c r="T53" s="42"/>
    </row>
    <row r="54" spans="1:20" x14ac:dyDescent="0.3">
      <c r="A54" s="21" t="s">
        <v>11</v>
      </c>
      <c r="B54" s="21" t="s">
        <v>94</v>
      </c>
      <c r="C54" s="21" t="s">
        <v>95</v>
      </c>
      <c r="D54" s="21" t="s">
        <v>329</v>
      </c>
      <c r="E54" s="21">
        <v>8810</v>
      </c>
      <c r="F54" s="28">
        <v>8539</v>
      </c>
      <c r="G54" s="21">
        <v>440</v>
      </c>
      <c r="I54" s="23">
        <v>45560</v>
      </c>
      <c r="J54" s="37">
        <v>45561</v>
      </c>
      <c r="K54" s="45">
        <v>45567</v>
      </c>
      <c r="L54" s="39" t="s">
        <v>284</v>
      </c>
      <c r="M54" s="25">
        <v>4</v>
      </c>
      <c r="N54" s="40">
        <v>45572</v>
      </c>
      <c r="O54" s="41" t="s">
        <v>284</v>
      </c>
      <c r="P54" s="26">
        <v>45569</v>
      </c>
      <c r="Q54" s="37">
        <v>45569</v>
      </c>
      <c r="R54" s="42">
        <v>45576</v>
      </c>
      <c r="S54" s="42"/>
      <c r="T54" s="42"/>
    </row>
    <row r="55" spans="1:20" x14ac:dyDescent="0.3">
      <c r="A55" s="21" t="s">
        <v>11</v>
      </c>
      <c r="B55" s="21" t="s">
        <v>89</v>
      </c>
      <c r="C55" s="21" t="s">
        <v>90</v>
      </c>
      <c r="D55" s="21" t="s">
        <v>330</v>
      </c>
      <c r="E55" s="21">
        <v>7519</v>
      </c>
      <c r="F55" s="28">
        <v>6143</v>
      </c>
      <c r="G55" s="21">
        <v>923</v>
      </c>
      <c r="I55" s="23">
        <v>45558</v>
      </c>
      <c r="J55" s="37">
        <v>45559</v>
      </c>
      <c r="K55" s="45">
        <v>45567</v>
      </c>
      <c r="L55" s="39" t="s">
        <v>263</v>
      </c>
      <c r="M55" s="25">
        <v>4</v>
      </c>
      <c r="N55" s="40">
        <v>45572</v>
      </c>
      <c r="O55" s="41" t="s">
        <v>263</v>
      </c>
      <c r="P55" s="26">
        <v>45569</v>
      </c>
      <c r="Q55" s="37">
        <v>45569</v>
      </c>
      <c r="R55" s="42">
        <v>45576</v>
      </c>
      <c r="S55" s="42"/>
      <c r="T55" s="42"/>
    </row>
    <row r="56" spans="1:20" x14ac:dyDescent="0.3">
      <c r="A56" s="21" t="s">
        <v>11</v>
      </c>
      <c r="B56" s="21" t="s">
        <v>112</v>
      </c>
      <c r="C56" s="21" t="s">
        <v>113</v>
      </c>
      <c r="D56" s="21" t="s">
        <v>331</v>
      </c>
      <c r="E56" s="21">
        <v>4213</v>
      </c>
      <c r="F56" s="28">
        <v>2253</v>
      </c>
      <c r="G56" s="21">
        <v>1195</v>
      </c>
      <c r="I56" s="23">
        <v>45560</v>
      </c>
      <c r="J56" s="37">
        <v>45561</v>
      </c>
      <c r="K56" s="45">
        <v>45567</v>
      </c>
      <c r="L56" s="39" t="s">
        <v>284</v>
      </c>
      <c r="M56" s="25">
        <v>4</v>
      </c>
      <c r="N56" s="40">
        <v>45572</v>
      </c>
      <c r="O56" s="41" t="s">
        <v>263</v>
      </c>
      <c r="P56" s="26">
        <v>45569</v>
      </c>
      <c r="Q56" s="37">
        <v>45569</v>
      </c>
      <c r="R56" s="42">
        <v>45576</v>
      </c>
      <c r="S56" s="42"/>
      <c r="T56" s="42"/>
    </row>
    <row r="57" spans="1:20" x14ac:dyDescent="0.3">
      <c r="A57" s="21" t="s">
        <v>36</v>
      </c>
      <c r="B57" s="21">
        <v>5</v>
      </c>
      <c r="C57" s="21" t="s">
        <v>129</v>
      </c>
      <c r="D57" s="21" t="s">
        <v>252</v>
      </c>
      <c r="E57" s="21">
        <v>5229</v>
      </c>
      <c r="F57" s="28">
        <v>4336</v>
      </c>
      <c r="G57" s="21">
        <v>131</v>
      </c>
      <c r="I57" s="23">
        <v>45562</v>
      </c>
      <c r="J57" s="37">
        <v>45563</v>
      </c>
      <c r="K57" s="45">
        <v>45568</v>
      </c>
      <c r="L57" s="39" t="s">
        <v>284</v>
      </c>
      <c r="M57" s="25">
        <v>4</v>
      </c>
      <c r="N57" s="40">
        <v>45573</v>
      </c>
      <c r="O57" s="41" t="s">
        <v>284</v>
      </c>
      <c r="P57" s="26">
        <v>45572</v>
      </c>
      <c r="Q57" s="37">
        <v>45572</v>
      </c>
      <c r="R57" s="42">
        <v>45579</v>
      </c>
      <c r="S57" s="42"/>
      <c r="T57" s="42"/>
    </row>
    <row r="58" spans="1:20" x14ac:dyDescent="0.3">
      <c r="A58" s="21" t="s">
        <v>11</v>
      </c>
      <c r="B58" s="21" t="s">
        <v>120</v>
      </c>
      <c r="C58" s="21" t="s">
        <v>63</v>
      </c>
      <c r="D58" s="21" t="s">
        <v>332</v>
      </c>
      <c r="E58" s="21">
        <v>3571</v>
      </c>
      <c r="F58" s="28">
        <v>3196</v>
      </c>
      <c r="G58" s="21">
        <v>384</v>
      </c>
      <c r="I58" s="23">
        <v>45561</v>
      </c>
      <c r="J58" s="37">
        <v>45562</v>
      </c>
      <c r="K58" s="45">
        <v>45568</v>
      </c>
      <c r="L58" s="39" t="s">
        <v>263</v>
      </c>
      <c r="M58" s="25">
        <v>4</v>
      </c>
      <c r="N58" s="40">
        <v>45573</v>
      </c>
      <c r="O58" s="41" t="s">
        <v>284</v>
      </c>
      <c r="P58" s="26">
        <v>45572</v>
      </c>
      <c r="Q58" s="37">
        <v>45572</v>
      </c>
      <c r="R58" s="42">
        <v>45579</v>
      </c>
      <c r="S58" s="42"/>
      <c r="T58" s="42"/>
    </row>
    <row r="59" spans="1:20" x14ac:dyDescent="0.3">
      <c r="A59" s="21" t="s">
        <v>11</v>
      </c>
      <c r="B59" s="21" t="s">
        <v>130</v>
      </c>
      <c r="C59" s="21" t="s">
        <v>54</v>
      </c>
      <c r="D59" s="21" t="s">
        <v>333</v>
      </c>
      <c r="E59" s="21">
        <v>4892</v>
      </c>
      <c r="F59" s="28">
        <v>4878</v>
      </c>
      <c r="G59" s="21">
        <v>14</v>
      </c>
      <c r="I59" s="23">
        <v>45564</v>
      </c>
      <c r="J59" s="37">
        <v>45565</v>
      </c>
      <c r="K59" s="45">
        <v>45568</v>
      </c>
      <c r="L59" s="39" t="s">
        <v>263</v>
      </c>
      <c r="M59" s="25">
        <v>4</v>
      </c>
      <c r="N59" s="40">
        <v>45573</v>
      </c>
      <c r="O59" s="41" t="s">
        <v>263</v>
      </c>
      <c r="P59" s="26">
        <v>45572</v>
      </c>
      <c r="Q59" s="37">
        <v>45572</v>
      </c>
      <c r="R59" s="42">
        <v>45579</v>
      </c>
      <c r="S59" s="42"/>
      <c r="T59" s="42"/>
    </row>
    <row r="60" spans="1:20" x14ac:dyDescent="0.3">
      <c r="A60" s="21" t="s">
        <v>11</v>
      </c>
      <c r="B60" s="21" t="s">
        <v>146</v>
      </c>
      <c r="C60" s="21" t="s">
        <v>147</v>
      </c>
      <c r="D60" s="21" t="s">
        <v>334</v>
      </c>
      <c r="E60" s="21">
        <v>4090</v>
      </c>
      <c r="F60" s="28">
        <v>4070</v>
      </c>
      <c r="G60" s="21">
        <v>34</v>
      </c>
      <c r="I60" s="23">
        <v>45562</v>
      </c>
      <c r="J60" s="37">
        <v>45563</v>
      </c>
      <c r="K60" s="45">
        <v>45568</v>
      </c>
      <c r="L60" s="39" t="s">
        <v>284</v>
      </c>
      <c r="M60" s="25">
        <v>4</v>
      </c>
      <c r="N60" s="40">
        <v>45573</v>
      </c>
      <c r="O60" s="41" t="s">
        <v>263</v>
      </c>
      <c r="P60" s="26">
        <v>45572</v>
      </c>
      <c r="Q60" s="37">
        <v>45572</v>
      </c>
      <c r="R60" s="42">
        <v>45579</v>
      </c>
      <c r="S60" s="42"/>
      <c r="T60" s="42"/>
    </row>
    <row r="61" spans="1:20" x14ac:dyDescent="0.3">
      <c r="A61" s="21" t="s">
        <v>11</v>
      </c>
      <c r="B61" s="21" t="s">
        <v>133</v>
      </c>
      <c r="C61" s="21" t="s">
        <v>134</v>
      </c>
      <c r="D61" s="21" t="s">
        <v>335</v>
      </c>
      <c r="E61" s="21">
        <v>5884</v>
      </c>
      <c r="F61" s="28">
        <v>1527</v>
      </c>
      <c r="G61" s="21">
        <v>3</v>
      </c>
      <c r="I61" s="23">
        <v>45564</v>
      </c>
      <c r="J61" s="37">
        <v>45565</v>
      </c>
      <c r="K61" s="45">
        <v>45568</v>
      </c>
      <c r="L61" s="39" t="s">
        <v>263</v>
      </c>
      <c r="M61" s="25">
        <v>4</v>
      </c>
      <c r="N61" s="40">
        <v>45573</v>
      </c>
      <c r="O61" s="41" t="s">
        <v>263</v>
      </c>
      <c r="P61" s="26">
        <v>45572</v>
      </c>
      <c r="Q61" s="37">
        <v>45572</v>
      </c>
      <c r="R61" s="42">
        <v>45579</v>
      </c>
      <c r="S61" s="42"/>
      <c r="T61" s="42"/>
    </row>
    <row r="62" spans="1:20" x14ac:dyDescent="0.3">
      <c r="A62" s="21" t="s">
        <v>11</v>
      </c>
      <c r="B62" s="21" t="s">
        <v>142</v>
      </c>
      <c r="C62" s="21" t="s">
        <v>143</v>
      </c>
      <c r="D62" s="21" t="s">
        <v>336</v>
      </c>
      <c r="E62" s="21">
        <v>5555</v>
      </c>
      <c r="F62" s="28">
        <v>3655</v>
      </c>
      <c r="G62" s="21">
        <v>1516</v>
      </c>
      <c r="I62" s="23">
        <v>45565</v>
      </c>
      <c r="J62" s="37">
        <v>45566</v>
      </c>
      <c r="K62" s="45">
        <v>45569</v>
      </c>
      <c r="L62" s="39" t="s">
        <v>263</v>
      </c>
      <c r="M62" s="25">
        <v>4</v>
      </c>
      <c r="N62" s="40">
        <v>45574</v>
      </c>
      <c r="O62" s="41" t="s">
        <v>263</v>
      </c>
      <c r="P62" s="26">
        <v>45572</v>
      </c>
      <c r="Q62" s="37">
        <v>45572</v>
      </c>
      <c r="R62" s="42">
        <v>45579</v>
      </c>
      <c r="S62" s="42"/>
      <c r="T62" s="42"/>
    </row>
    <row r="63" spans="1:20" x14ac:dyDescent="0.3">
      <c r="A63" s="21" t="s">
        <v>11</v>
      </c>
      <c r="B63" s="21" t="s">
        <v>167</v>
      </c>
      <c r="C63" s="21" t="s">
        <v>168</v>
      </c>
      <c r="D63" s="21" t="s">
        <v>337</v>
      </c>
      <c r="E63" s="21">
        <v>4229</v>
      </c>
      <c r="F63" s="28">
        <v>4292</v>
      </c>
      <c r="G63" s="21">
        <v>915</v>
      </c>
      <c r="I63" s="23">
        <v>45565</v>
      </c>
      <c r="J63" s="37">
        <v>45566</v>
      </c>
      <c r="K63" s="45">
        <v>45569</v>
      </c>
      <c r="L63" s="39" t="s">
        <v>284</v>
      </c>
      <c r="M63" s="25">
        <v>4</v>
      </c>
      <c r="N63" s="40">
        <v>45574</v>
      </c>
      <c r="O63" s="41" t="s">
        <v>263</v>
      </c>
      <c r="P63" s="26">
        <v>45573</v>
      </c>
      <c r="Q63" s="37">
        <v>45573</v>
      </c>
      <c r="R63" s="42">
        <v>45580</v>
      </c>
      <c r="S63" s="42"/>
      <c r="T63" s="42"/>
    </row>
    <row r="64" spans="1:20" x14ac:dyDescent="0.3">
      <c r="A64" s="21" t="s">
        <v>11</v>
      </c>
      <c r="B64" s="21" t="s">
        <v>149</v>
      </c>
      <c r="C64" s="21" t="s">
        <v>150</v>
      </c>
      <c r="D64" s="21" t="s">
        <v>338</v>
      </c>
      <c r="E64" s="21">
        <v>10552</v>
      </c>
      <c r="F64" s="28">
        <v>8563</v>
      </c>
      <c r="G64" s="21">
        <v>744</v>
      </c>
      <c r="I64" s="23">
        <v>45565</v>
      </c>
      <c r="J64" s="37">
        <v>45566</v>
      </c>
      <c r="K64" s="45">
        <v>45569</v>
      </c>
      <c r="L64" s="39" t="s">
        <v>263</v>
      </c>
      <c r="M64" s="25">
        <v>4</v>
      </c>
      <c r="N64" s="40">
        <v>45574</v>
      </c>
      <c r="O64" s="41" t="s">
        <v>263</v>
      </c>
      <c r="P64" s="26">
        <v>45573</v>
      </c>
      <c r="Q64" s="37">
        <v>45573</v>
      </c>
      <c r="R64" s="42">
        <v>45580</v>
      </c>
      <c r="S64" s="42"/>
      <c r="T64" s="42"/>
    </row>
    <row r="65" spans="1:20" x14ac:dyDescent="0.3">
      <c r="A65" s="21" t="s">
        <v>66</v>
      </c>
      <c r="B65" s="21" t="s">
        <v>77</v>
      </c>
      <c r="C65" s="21" t="s">
        <v>78</v>
      </c>
      <c r="D65" s="21" t="s">
        <v>339</v>
      </c>
      <c r="E65" s="21">
        <v>2811</v>
      </c>
      <c r="F65" s="28">
        <v>2870</v>
      </c>
      <c r="G65" s="21">
        <v>43</v>
      </c>
      <c r="I65" s="23">
        <v>45559</v>
      </c>
      <c r="J65" s="37">
        <v>45560</v>
      </c>
      <c r="K65" s="45">
        <v>45570</v>
      </c>
      <c r="L65" s="39" t="s">
        <v>263</v>
      </c>
      <c r="M65" s="25">
        <v>4</v>
      </c>
      <c r="N65" s="40">
        <v>45575</v>
      </c>
      <c r="O65" s="41" t="s">
        <v>263</v>
      </c>
      <c r="P65" s="26">
        <v>45573</v>
      </c>
      <c r="Q65" s="37">
        <v>45573</v>
      </c>
      <c r="R65" s="42">
        <v>45580</v>
      </c>
      <c r="S65" s="42"/>
      <c r="T65" s="42"/>
    </row>
    <row r="66" spans="1:20" x14ac:dyDescent="0.3">
      <c r="A66" s="21" t="s">
        <v>79</v>
      </c>
      <c r="B66" s="21" t="s">
        <v>80</v>
      </c>
      <c r="C66" s="21" t="s">
        <v>81</v>
      </c>
      <c r="D66" s="21" t="s">
        <v>340</v>
      </c>
      <c r="E66" s="21">
        <v>1602</v>
      </c>
      <c r="F66" s="28">
        <v>1595</v>
      </c>
      <c r="G66" s="21">
        <v>15</v>
      </c>
      <c r="I66" s="23">
        <v>45559</v>
      </c>
      <c r="J66" s="37">
        <v>45560</v>
      </c>
      <c r="K66" s="45">
        <v>45570</v>
      </c>
      <c r="L66" s="39" t="s">
        <v>263</v>
      </c>
      <c r="M66" s="25">
        <v>4</v>
      </c>
      <c r="N66" s="40">
        <v>45575</v>
      </c>
      <c r="O66" s="41" t="s">
        <v>284</v>
      </c>
      <c r="P66" s="26">
        <v>45573</v>
      </c>
      <c r="Q66" s="37">
        <v>45573</v>
      </c>
      <c r="R66" s="42">
        <v>45580</v>
      </c>
      <c r="S66" s="42"/>
      <c r="T66" s="42"/>
    </row>
    <row r="67" spans="1:20" x14ac:dyDescent="0.3">
      <c r="A67" s="21" t="s">
        <v>91</v>
      </c>
      <c r="B67" s="21" t="s">
        <v>92</v>
      </c>
      <c r="C67" s="21" t="s">
        <v>93</v>
      </c>
      <c r="D67" s="21" t="s">
        <v>341</v>
      </c>
      <c r="E67" s="21">
        <v>180</v>
      </c>
      <c r="F67" s="28">
        <v>184</v>
      </c>
      <c r="G67" s="21">
        <v>59</v>
      </c>
      <c r="I67" s="23">
        <v>45559</v>
      </c>
      <c r="J67" s="37">
        <v>45560</v>
      </c>
      <c r="K67" s="45">
        <v>45570</v>
      </c>
      <c r="L67" s="39" t="s">
        <v>263</v>
      </c>
      <c r="M67" s="25">
        <v>4</v>
      </c>
      <c r="N67" s="40">
        <v>45575</v>
      </c>
      <c r="O67" s="41" t="s">
        <v>263</v>
      </c>
      <c r="P67" s="26">
        <v>45573</v>
      </c>
      <c r="Q67" s="37">
        <v>45573</v>
      </c>
      <c r="R67" s="42">
        <v>45580</v>
      </c>
      <c r="S67" s="42"/>
      <c r="T67" s="42"/>
    </row>
    <row r="68" spans="1:20" x14ac:dyDescent="0.3">
      <c r="A68" s="21" t="s">
        <v>107</v>
      </c>
      <c r="B68" s="21" t="s">
        <v>108</v>
      </c>
      <c r="C68" s="21" t="s">
        <v>109</v>
      </c>
      <c r="D68" s="21" t="s">
        <v>342</v>
      </c>
      <c r="E68" s="21">
        <v>1</v>
      </c>
      <c r="F68" s="28">
        <v>2</v>
      </c>
      <c r="G68" s="21">
        <v>0</v>
      </c>
      <c r="I68" s="23">
        <v>45559</v>
      </c>
      <c r="J68" s="37">
        <v>45560</v>
      </c>
      <c r="K68" s="45">
        <v>45570</v>
      </c>
      <c r="L68" s="39" t="s">
        <v>263</v>
      </c>
      <c r="M68" s="25">
        <v>4</v>
      </c>
      <c r="N68" s="40">
        <v>45575</v>
      </c>
      <c r="O68" s="41" t="s">
        <v>263</v>
      </c>
      <c r="P68" s="26">
        <v>45573</v>
      </c>
      <c r="Q68" s="37">
        <v>45573</v>
      </c>
      <c r="R68" s="42">
        <v>45580</v>
      </c>
      <c r="S68" s="42"/>
      <c r="T68" s="42"/>
    </row>
    <row r="69" spans="1:20" x14ac:dyDescent="0.3">
      <c r="A69" s="21" t="s">
        <v>107</v>
      </c>
      <c r="B69" s="21" t="s">
        <v>110</v>
      </c>
      <c r="C69" s="21" t="s">
        <v>111</v>
      </c>
      <c r="D69" s="21" t="s">
        <v>343</v>
      </c>
      <c r="E69" s="21">
        <v>569</v>
      </c>
      <c r="F69" s="28">
        <v>570</v>
      </c>
      <c r="G69" s="21">
        <v>0</v>
      </c>
      <c r="I69" s="23">
        <v>45559</v>
      </c>
      <c r="J69" s="37">
        <v>45560</v>
      </c>
      <c r="K69" s="45">
        <v>45570</v>
      </c>
      <c r="L69" s="39" t="s">
        <v>263</v>
      </c>
      <c r="M69" s="25">
        <v>4</v>
      </c>
      <c r="N69" s="40">
        <v>45575</v>
      </c>
      <c r="O69" s="41" t="s">
        <v>263</v>
      </c>
      <c r="P69" s="26">
        <v>45573</v>
      </c>
      <c r="Q69" s="37">
        <v>45573</v>
      </c>
      <c r="R69" s="42">
        <v>45580</v>
      </c>
      <c r="S69" s="42"/>
      <c r="T69" s="42"/>
    </row>
    <row r="70" spans="1:20" x14ac:dyDescent="0.3">
      <c r="A70" s="21" t="s">
        <v>91</v>
      </c>
      <c r="B70" s="21" t="s">
        <v>127</v>
      </c>
      <c r="C70" s="21" t="s">
        <v>128</v>
      </c>
      <c r="D70" s="21" t="s">
        <v>344</v>
      </c>
      <c r="E70" s="21">
        <v>4171</v>
      </c>
      <c r="F70" s="28">
        <v>4124</v>
      </c>
      <c r="G70" s="21">
        <v>319</v>
      </c>
      <c r="I70" s="23">
        <v>45560</v>
      </c>
      <c r="J70" s="37">
        <v>45561</v>
      </c>
      <c r="K70" s="45">
        <v>45570</v>
      </c>
      <c r="L70" s="39" t="s">
        <v>263</v>
      </c>
      <c r="M70" s="25">
        <v>4</v>
      </c>
      <c r="N70" s="40">
        <v>45575</v>
      </c>
      <c r="O70" s="41" t="s">
        <v>263</v>
      </c>
      <c r="P70" s="26">
        <v>45574</v>
      </c>
      <c r="Q70" s="37">
        <v>45574</v>
      </c>
      <c r="R70" s="42">
        <v>45581</v>
      </c>
      <c r="S70" s="42"/>
      <c r="T70" s="42"/>
    </row>
    <row r="71" spans="1:20" x14ac:dyDescent="0.3">
      <c r="A71" s="21" t="s">
        <v>25</v>
      </c>
      <c r="B71" s="21" t="s">
        <v>125</v>
      </c>
      <c r="C71" s="21" t="s">
        <v>126</v>
      </c>
      <c r="D71" s="21" t="s">
        <v>345</v>
      </c>
      <c r="E71" s="21">
        <v>1142</v>
      </c>
      <c r="F71" s="28">
        <v>1141</v>
      </c>
      <c r="G71" s="21">
        <v>0</v>
      </c>
      <c r="I71" s="23">
        <v>45561</v>
      </c>
      <c r="J71" s="37">
        <v>45562</v>
      </c>
      <c r="K71" s="45">
        <v>45570</v>
      </c>
      <c r="L71" s="39" t="s">
        <v>263</v>
      </c>
      <c r="M71" s="25">
        <v>4</v>
      </c>
      <c r="N71" s="40">
        <v>45575</v>
      </c>
      <c r="O71" s="41" t="s">
        <v>284</v>
      </c>
      <c r="P71" s="26">
        <v>45574</v>
      </c>
      <c r="Q71" s="37">
        <v>45574</v>
      </c>
      <c r="R71" s="42">
        <v>45581</v>
      </c>
      <c r="S71" s="42"/>
      <c r="T71" s="42"/>
    </row>
    <row r="72" spans="1:20" x14ac:dyDescent="0.3">
      <c r="A72" s="21" t="s">
        <v>25</v>
      </c>
      <c r="B72" s="21" t="s">
        <v>123</v>
      </c>
      <c r="C72" s="21" t="s">
        <v>124</v>
      </c>
      <c r="D72" s="21" t="s">
        <v>346</v>
      </c>
      <c r="E72" s="21">
        <v>3170</v>
      </c>
      <c r="F72" s="28">
        <v>3181</v>
      </c>
      <c r="G72" s="21">
        <v>19</v>
      </c>
      <c r="I72" s="23">
        <v>45561</v>
      </c>
      <c r="J72" s="37">
        <v>45562</v>
      </c>
      <c r="K72" s="45">
        <v>45570</v>
      </c>
      <c r="L72" s="39" t="s">
        <v>263</v>
      </c>
      <c r="M72" s="25">
        <v>4</v>
      </c>
      <c r="N72" s="40">
        <v>45575</v>
      </c>
      <c r="O72" s="41" t="s">
        <v>284</v>
      </c>
      <c r="P72" s="26">
        <v>45574</v>
      </c>
      <c r="Q72" s="37">
        <v>45574</v>
      </c>
      <c r="R72" s="42">
        <v>45581</v>
      </c>
      <c r="S72" s="42"/>
      <c r="T72" s="42"/>
    </row>
    <row r="73" spans="1:20" x14ac:dyDescent="0.3">
      <c r="A73" s="21" t="s">
        <v>91</v>
      </c>
      <c r="B73" s="21" t="s">
        <v>104</v>
      </c>
      <c r="C73" s="21" t="s">
        <v>105</v>
      </c>
      <c r="D73" s="21" t="s">
        <v>347</v>
      </c>
      <c r="E73" s="21">
        <v>4074</v>
      </c>
      <c r="F73" s="28">
        <v>4042</v>
      </c>
      <c r="G73" s="21">
        <v>13</v>
      </c>
      <c r="I73" s="23">
        <v>45561</v>
      </c>
      <c r="J73" s="37">
        <v>45562</v>
      </c>
      <c r="K73" s="45">
        <v>45570</v>
      </c>
      <c r="L73" s="39" t="s">
        <v>263</v>
      </c>
      <c r="M73" s="25">
        <v>4</v>
      </c>
      <c r="N73" s="40">
        <v>45575</v>
      </c>
      <c r="O73" s="41" t="s">
        <v>263</v>
      </c>
      <c r="P73" s="26">
        <v>45574</v>
      </c>
      <c r="Q73" s="37">
        <v>45574</v>
      </c>
      <c r="R73" s="42">
        <v>45581</v>
      </c>
      <c r="S73" s="42"/>
      <c r="T73" s="42"/>
    </row>
    <row r="74" spans="1:20" x14ac:dyDescent="0.3">
      <c r="A74" s="21" t="s">
        <v>71</v>
      </c>
      <c r="B74" s="21" t="s">
        <v>131</v>
      </c>
      <c r="C74" s="21" t="s">
        <v>132</v>
      </c>
      <c r="D74" s="21" t="s">
        <v>348</v>
      </c>
      <c r="E74" s="21">
        <v>6142</v>
      </c>
      <c r="F74" s="28">
        <v>5932</v>
      </c>
      <c r="G74" s="21">
        <v>3</v>
      </c>
      <c r="I74" s="23">
        <v>45560</v>
      </c>
      <c r="J74" s="37">
        <v>45561</v>
      </c>
      <c r="K74" s="45">
        <v>45570</v>
      </c>
      <c r="L74" s="39" t="s">
        <v>263</v>
      </c>
      <c r="M74" s="25">
        <v>4</v>
      </c>
      <c r="N74" s="40">
        <v>45575</v>
      </c>
      <c r="O74" s="41" t="s">
        <v>284</v>
      </c>
      <c r="P74" s="26">
        <v>45574</v>
      </c>
      <c r="Q74" s="37">
        <v>45574</v>
      </c>
      <c r="R74" s="42">
        <v>45581</v>
      </c>
      <c r="S74" s="42"/>
      <c r="T74" s="42"/>
    </row>
    <row r="75" spans="1:20" x14ac:dyDescent="0.3">
      <c r="A75" s="21" t="s">
        <v>79</v>
      </c>
      <c r="B75" s="21" t="s">
        <v>136</v>
      </c>
      <c r="C75" s="21" t="s">
        <v>137</v>
      </c>
      <c r="D75" s="21" t="s">
        <v>349</v>
      </c>
      <c r="E75" s="21">
        <v>1839</v>
      </c>
      <c r="F75" s="28">
        <v>1810</v>
      </c>
      <c r="G75" s="21">
        <v>12</v>
      </c>
      <c r="I75" s="23">
        <v>45564</v>
      </c>
      <c r="J75" s="37">
        <v>45565</v>
      </c>
      <c r="K75" s="45">
        <v>45570</v>
      </c>
      <c r="L75" s="39" t="s">
        <v>263</v>
      </c>
      <c r="M75" s="25">
        <v>4</v>
      </c>
      <c r="N75" s="40">
        <v>45575</v>
      </c>
      <c r="O75" s="41" t="s">
        <v>284</v>
      </c>
      <c r="P75" s="26">
        <v>45574</v>
      </c>
      <c r="Q75" s="37">
        <v>45574</v>
      </c>
      <c r="R75" s="42">
        <v>45581</v>
      </c>
      <c r="S75" s="42"/>
      <c r="T75" s="42"/>
    </row>
    <row r="76" spans="1:20" x14ac:dyDescent="0.3">
      <c r="A76" s="21" t="s">
        <v>36</v>
      </c>
      <c r="B76" s="21" t="s">
        <v>118</v>
      </c>
      <c r="C76" s="21" t="s">
        <v>119</v>
      </c>
      <c r="D76" s="21" t="s">
        <v>350</v>
      </c>
      <c r="E76" s="21">
        <v>11745</v>
      </c>
      <c r="F76" s="28">
        <v>11922</v>
      </c>
      <c r="G76" s="21">
        <v>52</v>
      </c>
      <c r="I76" s="23">
        <v>45562</v>
      </c>
      <c r="J76" s="37">
        <v>45563</v>
      </c>
      <c r="K76" s="45">
        <v>45572</v>
      </c>
      <c r="L76" s="39" t="s">
        <v>263</v>
      </c>
      <c r="M76" s="25">
        <v>5</v>
      </c>
      <c r="N76" s="40">
        <v>45576</v>
      </c>
      <c r="O76" s="41" t="s">
        <v>263</v>
      </c>
      <c r="P76" s="26">
        <v>45574</v>
      </c>
      <c r="Q76" s="37">
        <v>45574</v>
      </c>
      <c r="R76" s="42">
        <v>45581</v>
      </c>
      <c r="S76" s="42"/>
      <c r="T76" s="42"/>
    </row>
    <row r="77" spans="1:20" x14ac:dyDescent="0.3">
      <c r="A77" s="21" t="s">
        <v>36</v>
      </c>
      <c r="B77" s="21">
        <v>26</v>
      </c>
      <c r="C77" s="21" t="s">
        <v>56</v>
      </c>
      <c r="D77" s="21" t="s">
        <v>351</v>
      </c>
      <c r="E77" s="21">
        <v>3986</v>
      </c>
      <c r="F77" s="28">
        <v>3667</v>
      </c>
      <c r="G77" s="21">
        <v>134</v>
      </c>
      <c r="I77" s="23">
        <v>45564</v>
      </c>
      <c r="J77" s="37">
        <v>45565</v>
      </c>
      <c r="K77" s="45">
        <v>45572</v>
      </c>
      <c r="L77" s="39" t="s">
        <v>284</v>
      </c>
      <c r="M77" s="25">
        <v>5</v>
      </c>
      <c r="N77" s="40">
        <v>45576</v>
      </c>
      <c r="O77" s="41" t="s">
        <v>263</v>
      </c>
      <c r="P77" s="26">
        <v>45575</v>
      </c>
      <c r="Q77" s="37">
        <v>45575</v>
      </c>
      <c r="R77" s="42">
        <v>45582</v>
      </c>
      <c r="S77" s="42"/>
      <c r="T77" s="42"/>
    </row>
    <row r="78" spans="1:20" x14ac:dyDescent="0.3">
      <c r="A78" s="21" t="s">
        <v>36</v>
      </c>
      <c r="B78" s="21">
        <v>27</v>
      </c>
      <c r="C78" s="21" t="s">
        <v>161</v>
      </c>
      <c r="D78" s="21" t="s">
        <v>352</v>
      </c>
      <c r="E78" s="21">
        <v>4599</v>
      </c>
      <c r="F78" s="28">
        <v>4112</v>
      </c>
      <c r="G78" s="21">
        <v>51</v>
      </c>
      <c r="I78" s="23">
        <v>45564</v>
      </c>
      <c r="J78" s="37">
        <v>45565</v>
      </c>
      <c r="K78" s="45">
        <v>45572</v>
      </c>
      <c r="L78" s="39" t="s">
        <v>263</v>
      </c>
      <c r="M78" s="25">
        <v>5</v>
      </c>
      <c r="N78" s="40">
        <v>45576</v>
      </c>
      <c r="O78" s="41" t="s">
        <v>284</v>
      </c>
      <c r="P78" s="26">
        <v>45575</v>
      </c>
      <c r="Q78" s="37">
        <v>45575</v>
      </c>
      <c r="R78" s="42">
        <v>45582</v>
      </c>
      <c r="S78" s="42"/>
      <c r="T78" s="42"/>
    </row>
    <row r="79" spans="1:20" x14ac:dyDescent="0.3">
      <c r="A79" s="21" t="s">
        <v>36</v>
      </c>
      <c r="B79" s="21">
        <v>9</v>
      </c>
      <c r="C79" s="21" t="s">
        <v>135</v>
      </c>
      <c r="D79" s="21" t="s">
        <v>254</v>
      </c>
      <c r="E79" s="21">
        <v>6611</v>
      </c>
      <c r="F79" s="28">
        <v>6376</v>
      </c>
      <c r="G79" s="21">
        <v>163</v>
      </c>
      <c r="I79" s="23">
        <v>45565</v>
      </c>
      <c r="J79" s="37">
        <v>45566</v>
      </c>
      <c r="K79" s="45">
        <v>45572</v>
      </c>
      <c r="L79" s="39" t="s">
        <v>284</v>
      </c>
      <c r="M79" s="25">
        <v>5</v>
      </c>
      <c r="N79" s="40">
        <v>45576</v>
      </c>
      <c r="O79" s="41" t="s">
        <v>284</v>
      </c>
      <c r="P79" s="26">
        <v>45575</v>
      </c>
      <c r="Q79" s="37">
        <v>45575</v>
      </c>
      <c r="R79" s="42">
        <v>45582</v>
      </c>
      <c r="S79" s="42"/>
      <c r="T79" s="42"/>
    </row>
    <row r="80" spans="1:20" x14ac:dyDescent="0.3">
      <c r="A80" s="21" t="s">
        <v>11</v>
      </c>
      <c r="B80" s="21" t="s">
        <v>163</v>
      </c>
      <c r="C80" s="21" t="s">
        <v>164</v>
      </c>
      <c r="D80" s="21" t="s">
        <v>353</v>
      </c>
      <c r="E80" s="21">
        <v>6803</v>
      </c>
      <c r="F80" s="28">
        <v>5676</v>
      </c>
      <c r="G80" s="21">
        <v>19</v>
      </c>
      <c r="I80" s="23">
        <v>45566</v>
      </c>
      <c r="J80" s="37">
        <v>45567</v>
      </c>
      <c r="K80" s="45">
        <v>45573</v>
      </c>
      <c r="L80" s="39" t="s">
        <v>263</v>
      </c>
      <c r="M80" s="25">
        <v>4</v>
      </c>
      <c r="N80" s="40">
        <v>45577</v>
      </c>
      <c r="O80" s="41" t="s">
        <v>263</v>
      </c>
      <c r="P80" s="26">
        <v>45575</v>
      </c>
      <c r="Q80" s="37">
        <v>45575</v>
      </c>
      <c r="R80" s="42">
        <v>45582</v>
      </c>
      <c r="S80" s="42"/>
      <c r="T80" s="42"/>
    </row>
    <row r="81" spans="1:20" x14ac:dyDescent="0.3">
      <c r="A81" s="21" t="s">
        <v>11</v>
      </c>
      <c r="B81" s="21" t="s">
        <v>171</v>
      </c>
      <c r="C81" s="21" t="s">
        <v>172</v>
      </c>
      <c r="D81" s="21" t="s">
        <v>354</v>
      </c>
      <c r="E81" s="21">
        <v>8754</v>
      </c>
      <c r="F81" s="28">
        <v>7914</v>
      </c>
      <c r="G81" s="21">
        <v>778</v>
      </c>
      <c r="I81" s="23">
        <v>45568</v>
      </c>
      <c r="J81" s="37">
        <v>45569</v>
      </c>
      <c r="K81" s="45">
        <v>45574</v>
      </c>
      <c r="L81" s="39" t="s">
        <v>284</v>
      </c>
      <c r="M81" s="25">
        <v>5</v>
      </c>
      <c r="N81" s="40">
        <v>45580</v>
      </c>
      <c r="O81" s="41" t="s">
        <v>284</v>
      </c>
      <c r="P81" s="26">
        <v>45575</v>
      </c>
      <c r="Q81" s="37">
        <v>45575</v>
      </c>
      <c r="R81" s="42">
        <v>45582</v>
      </c>
      <c r="S81" s="42"/>
      <c r="T81" s="42"/>
    </row>
    <row r="82" spans="1:20" x14ac:dyDescent="0.3">
      <c r="A82" s="21" t="s">
        <v>11</v>
      </c>
      <c r="B82" s="21" t="s">
        <v>140</v>
      </c>
      <c r="C82" s="21" t="s">
        <v>141</v>
      </c>
      <c r="D82" s="21" t="s">
        <v>355</v>
      </c>
      <c r="E82" s="21">
        <v>8663</v>
      </c>
      <c r="F82" s="28">
        <v>7917</v>
      </c>
      <c r="G82" s="21">
        <v>886</v>
      </c>
      <c r="I82" s="23">
        <v>45564</v>
      </c>
      <c r="J82" s="37">
        <v>45565</v>
      </c>
      <c r="K82" s="45">
        <v>45574</v>
      </c>
      <c r="L82" s="39" t="s">
        <v>284</v>
      </c>
      <c r="M82" s="25">
        <v>5</v>
      </c>
      <c r="N82" s="40">
        <v>45580</v>
      </c>
      <c r="O82" s="41" t="s">
        <v>284</v>
      </c>
      <c r="P82" s="26">
        <v>45576</v>
      </c>
      <c r="Q82" s="37">
        <v>45576</v>
      </c>
      <c r="R82" s="42">
        <v>45583</v>
      </c>
      <c r="S82" s="42"/>
      <c r="T82" s="42"/>
    </row>
    <row r="83" spans="1:20" x14ac:dyDescent="0.3">
      <c r="A83" s="21" t="s">
        <v>11</v>
      </c>
      <c r="B83" s="21" t="s">
        <v>165</v>
      </c>
      <c r="C83" s="21" t="s">
        <v>166</v>
      </c>
      <c r="D83" s="21" t="s">
        <v>356</v>
      </c>
      <c r="E83" s="21">
        <v>8114</v>
      </c>
      <c r="F83" s="28">
        <v>6639</v>
      </c>
      <c r="G83" s="21">
        <v>1045</v>
      </c>
      <c r="I83" s="23">
        <v>45568</v>
      </c>
      <c r="J83" s="37">
        <v>45569</v>
      </c>
      <c r="K83" s="45">
        <v>45574</v>
      </c>
      <c r="L83" s="39" t="s">
        <v>263</v>
      </c>
      <c r="M83" s="25">
        <v>5</v>
      </c>
      <c r="N83" s="40">
        <v>45580</v>
      </c>
      <c r="O83" s="41" t="s">
        <v>263</v>
      </c>
      <c r="P83" s="26">
        <v>45576</v>
      </c>
      <c r="Q83" s="37">
        <v>45576</v>
      </c>
      <c r="R83" s="42">
        <v>45583</v>
      </c>
      <c r="S83" s="42"/>
      <c r="T83" s="42"/>
    </row>
    <row r="84" spans="1:20" x14ac:dyDescent="0.3">
      <c r="A84" s="21" t="s">
        <v>11</v>
      </c>
      <c r="B84" s="21" t="s">
        <v>153</v>
      </c>
      <c r="C84" s="21" t="s">
        <v>154</v>
      </c>
      <c r="D84" s="21" t="s">
        <v>357</v>
      </c>
      <c r="E84" s="21">
        <v>9040</v>
      </c>
      <c r="F84" s="28">
        <v>5793</v>
      </c>
      <c r="G84" s="21">
        <v>2077</v>
      </c>
      <c r="I84" s="23">
        <v>45568</v>
      </c>
      <c r="J84" s="37">
        <v>45569</v>
      </c>
      <c r="K84" s="45">
        <v>45574</v>
      </c>
      <c r="L84" s="39" t="s">
        <v>263</v>
      </c>
      <c r="M84" s="25">
        <v>5</v>
      </c>
      <c r="N84" s="40">
        <v>45580</v>
      </c>
      <c r="O84" s="41" t="s">
        <v>263</v>
      </c>
      <c r="P84" s="26">
        <v>45576</v>
      </c>
      <c r="Q84" s="37">
        <v>45576</v>
      </c>
      <c r="R84" s="42">
        <v>45583</v>
      </c>
      <c r="S84" s="42"/>
      <c r="T84" s="42"/>
    </row>
    <row r="85" spans="1:20" x14ac:dyDescent="0.3">
      <c r="A85" s="21" t="s">
        <v>36</v>
      </c>
      <c r="B85" s="21" t="s">
        <v>144</v>
      </c>
      <c r="C85" s="21" t="s">
        <v>145</v>
      </c>
      <c r="D85" s="21" t="s">
        <v>253</v>
      </c>
      <c r="E85" s="21">
        <v>8145</v>
      </c>
      <c r="F85" s="28">
        <v>8077</v>
      </c>
      <c r="G85" s="21">
        <v>294</v>
      </c>
      <c r="I85" s="23">
        <v>45566</v>
      </c>
      <c r="J85" s="37">
        <v>45567</v>
      </c>
      <c r="K85" s="45">
        <v>45575</v>
      </c>
      <c r="L85" s="39" t="s">
        <v>284</v>
      </c>
      <c r="M85" s="25">
        <v>5</v>
      </c>
      <c r="N85" s="40">
        <v>45581</v>
      </c>
      <c r="O85" s="41" t="s">
        <v>263</v>
      </c>
      <c r="P85" s="26">
        <v>45576</v>
      </c>
      <c r="Q85" s="37">
        <v>45576</v>
      </c>
      <c r="R85" s="42">
        <v>45583</v>
      </c>
      <c r="S85" s="42"/>
      <c r="T85" s="42"/>
    </row>
    <row r="86" spans="1:20" x14ac:dyDescent="0.3">
      <c r="A86" s="21" t="s">
        <v>36</v>
      </c>
      <c r="B86" s="21">
        <v>31</v>
      </c>
      <c r="C86" s="21" t="s">
        <v>162</v>
      </c>
      <c r="D86" s="21" t="s">
        <v>358</v>
      </c>
      <c r="E86" s="21">
        <v>3383</v>
      </c>
      <c r="F86" s="28">
        <v>3568</v>
      </c>
      <c r="G86" s="21">
        <v>7</v>
      </c>
      <c r="I86" s="23">
        <v>45568</v>
      </c>
      <c r="J86" s="37">
        <v>45569</v>
      </c>
      <c r="K86" s="45">
        <v>45575</v>
      </c>
      <c r="L86" s="39" t="s">
        <v>263</v>
      </c>
      <c r="M86" s="25">
        <v>5</v>
      </c>
      <c r="N86" s="40">
        <v>45581</v>
      </c>
      <c r="O86" s="41" t="s">
        <v>263</v>
      </c>
      <c r="P86" s="26">
        <v>45576</v>
      </c>
      <c r="Q86" s="37">
        <v>45576</v>
      </c>
      <c r="R86" s="42">
        <v>45583</v>
      </c>
      <c r="S86" s="42"/>
      <c r="T86" s="42"/>
    </row>
    <row r="87" spans="1:20" x14ac:dyDescent="0.3">
      <c r="A87" s="21" t="s">
        <v>36</v>
      </c>
      <c r="B87" s="21" t="s">
        <v>155</v>
      </c>
      <c r="C87" s="21" t="s">
        <v>156</v>
      </c>
      <c r="D87" s="21" t="s">
        <v>256</v>
      </c>
      <c r="E87" s="21">
        <v>5575</v>
      </c>
      <c r="F87" s="28">
        <v>5363</v>
      </c>
      <c r="G87" s="21">
        <v>118</v>
      </c>
      <c r="I87" s="23">
        <v>45569</v>
      </c>
      <c r="J87" s="37">
        <v>45570</v>
      </c>
      <c r="K87" s="45">
        <v>45575</v>
      </c>
      <c r="L87" s="39" t="s">
        <v>284</v>
      </c>
      <c r="M87" s="25">
        <v>5</v>
      </c>
      <c r="N87" s="40">
        <v>45581</v>
      </c>
      <c r="O87" s="41" t="s">
        <v>284</v>
      </c>
      <c r="P87" s="26">
        <v>45580</v>
      </c>
      <c r="Q87" s="37">
        <v>45580</v>
      </c>
      <c r="R87" s="42">
        <v>45587</v>
      </c>
      <c r="S87" s="42"/>
      <c r="T87" s="42"/>
    </row>
    <row r="88" spans="1:20" x14ac:dyDescent="0.3">
      <c r="A88" s="21" t="s">
        <v>36</v>
      </c>
      <c r="B88" s="21" t="s">
        <v>185</v>
      </c>
      <c r="C88" s="21" t="s">
        <v>73</v>
      </c>
      <c r="D88" s="21" t="s">
        <v>255</v>
      </c>
      <c r="E88" s="21">
        <v>3836</v>
      </c>
      <c r="F88" s="28">
        <v>2233</v>
      </c>
      <c r="G88" s="21">
        <v>15</v>
      </c>
      <c r="I88" s="23">
        <v>45569</v>
      </c>
      <c r="J88" s="37">
        <v>45570</v>
      </c>
      <c r="K88" s="45">
        <v>45575</v>
      </c>
      <c r="L88" s="39" t="s">
        <v>284</v>
      </c>
      <c r="M88" s="25">
        <v>5</v>
      </c>
      <c r="N88" s="40">
        <v>45581</v>
      </c>
      <c r="O88" s="41" t="s">
        <v>284</v>
      </c>
      <c r="P88" s="26">
        <v>45581</v>
      </c>
      <c r="Q88" s="37">
        <v>45581</v>
      </c>
      <c r="R88" s="42">
        <v>45588</v>
      </c>
      <c r="S88" s="42"/>
      <c r="T88" s="42"/>
    </row>
    <row r="89" spans="1:20" x14ac:dyDescent="0.3">
      <c r="A89" s="21" t="s">
        <v>36</v>
      </c>
      <c r="B89" s="21">
        <v>28</v>
      </c>
      <c r="C89" s="21" t="s">
        <v>179</v>
      </c>
      <c r="D89" s="21" t="s">
        <v>359</v>
      </c>
      <c r="E89" s="21">
        <v>4930</v>
      </c>
      <c r="F89" s="28">
        <v>4051</v>
      </c>
      <c r="G89" s="21">
        <v>38</v>
      </c>
      <c r="I89" s="23">
        <v>45570</v>
      </c>
      <c r="J89" s="37">
        <v>45571</v>
      </c>
      <c r="K89" s="45">
        <v>45575</v>
      </c>
      <c r="L89" s="39" t="s">
        <v>263</v>
      </c>
      <c r="M89" s="25">
        <v>5</v>
      </c>
      <c r="N89" s="40">
        <v>45581</v>
      </c>
      <c r="O89" s="41" t="s">
        <v>284</v>
      </c>
      <c r="P89" s="26">
        <v>45580</v>
      </c>
      <c r="Q89" s="37">
        <v>45580</v>
      </c>
      <c r="R89" s="42">
        <v>45587</v>
      </c>
      <c r="S89" s="42"/>
      <c r="T89" s="42"/>
    </row>
    <row r="90" spans="1:20" x14ac:dyDescent="0.3">
      <c r="A90" s="21" t="s">
        <v>11</v>
      </c>
      <c r="B90" s="21" t="s">
        <v>187</v>
      </c>
      <c r="C90" s="21" t="s">
        <v>161</v>
      </c>
      <c r="D90" s="21" t="s">
        <v>360</v>
      </c>
      <c r="E90" s="21">
        <v>5943</v>
      </c>
      <c r="F90" s="28">
        <v>4504</v>
      </c>
      <c r="G90" s="21">
        <v>308</v>
      </c>
      <c r="I90" s="23">
        <v>45571</v>
      </c>
      <c r="J90" s="37">
        <v>45572</v>
      </c>
      <c r="K90" s="45">
        <v>45576</v>
      </c>
      <c r="L90" s="39" t="s">
        <v>263</v>
      </c>
      <c r="M90" s="25">
        <v>5</v>
      </c>
      <c r="N90" s="40">
        <v>45582</v>
      </c>
      <c r="O90" s="41" t="s">
        <v>284</v>
      </c>
      <c r="P90" s="26">
        <v>45580</v>
      </c>
      <c r="Q90" s="37">
        <v>45580</v>
      </c>
      <c r="R90" s="42">
        <v>45587</v>
      </c>
      <c r="S90" s="42"/>
      <c r="T90" s="42"/>
    </row>
    <row r="91" spans="1:20" x14ac:dyDescent="0.3">
      <c r="A91" s="21" t="s">
        <v>11</v>
      </c>
      <c r="B91" s="21" t="s">
        <v>197</v>
      </c>
      <c r="C91" s="21" t="s">
        <v>53</v>
      </c>
      <c r="D91" s="21" t="s">
        <v>361</v>
      </c>
      <c r="E91" s="21">
        <v>6062</v>
      </c>
      <c r="F91" s="28">
        <v>5952</v>
      </c>
      <c r="G91" s="21">
        <v>242</v>
      </c>
      <c r="I91" s="23">
        <v>45572</v>
      </c>
      <c r="J91" s="37">
        <v>45573</v>
      </c>
      <c r="K91" s="45">
        <v>45576</v>
      </c>
      <c r="L91" s="39" t="s">
        <v>263</v>
      </c>
      <c r="M91" s="25">
        <v>5</v>
      </c>
      <c r="N91" s="40">
        <v>45582</v>
      </c>
      <c r="O91" s="41" t="s">
        <v>284</v>
      </c>
      <c r="P91" s="26">
        <v>45580</v>
      </c>
      <c r="Q91" s="37">
        <v>45580</v>
      </c>
      <c r="R91" s="42">
        <v>45587</v>
      </c>
      <c r="S91" s="42"/>
      <c r="T91" s="42"/>
    </row>
    <row r="92" spans="1:20" x14ac:dyDescent="0.3">
      <c r="A92" s="21" t="s">
        <v>114</v>
      </c>
      <c r="B92" s="21">
        <v>1</v>
      </c>
      <c r="C92" s="21" t="s">
        <v>115</v>
      </c>
      <c r="D92" s="21" t="s">
        <v>362</v>
      </c>
      <c r="E92" s="21">
        <v>1443</v>
      </c>
      <c r="F92" s="28">
        <v>1378</v>
      </c>
      <c r="G92" s="21">
        <v>6</v>
      </c>
      <c r="I92" s="23">
        <v>45561</v>
      </c>
      <c r="J92" s="37">
        <v>45562</v>
      </c>
      <c r="K92" s="45">
        <v>45577</v>
      </c>
      <c r="L92" s="39" t="s">
        <v>263</v>
      </c>
      <c r="M92" s="25">
        <v>5</v>
      </c>
      <c r="N92" s="40">
        <v>45583</v>
      </c>
      <c r="O92" s="41" t="s">
        <v>284</v>
      </c>
      <c r="P92" s="26">
        <v>45580</v>
      </c>
      <c r="Q92" s="37">
        <v>45580</v>
      </c>
      <c r="R92" s="42">
        <v>45587</v>
      </c>
      <c r="S92" s="42"/>
      <c r="T92" s="42"/>
    </row>
    <row r="93" spans="1:20" x14ac:dyDescent="0.3">
      <c r="A93" s="21" t="s">
        <v>151</v>
      </c>
      <c r="B93" s="21">
        <v>3</v>
      </c>
      <c r="C93" s="21" t="s">
        <v>152</v>
      </c>
      <c r="D93" s="21" t="s">
        <v>363</v>
      </c>
      <c r="E93" s="21">
        <v>258</v>
      </c>
      <c r="F93" s="28">
        <v>259</v>
      </c>
      <c r="G93" s="21">
        <v>0</v>
      </c>
      <c r="I93" s="23">
        <v>45566</v>
      </c>
      <c r="J93" s="37">
        <v>45567</v>
      </c>
      <c r="K93" s="45">
        <v>45577</v>
      </c>
      <c r="L93" s="39" t="s">
        <v>263</v>
      </c>
      <c r="M93" s="25">
        <v>5</v>
      </c>
      <c r="N93" s="40">
        <v>45583</v>
      </c>
      <c r="O93" s="41" t="s">
        <v>284</v>
      </c>
      <c r="P93" s="26">
        <v>45581</v>
      </c>
      <c r="Q93" s="37">
        <v>45581</v>
      </c>
      <c r="R93" s="42">
        <v>45588</v>
      </c>
      <c r="S93" s="42"/>
      <c r="T93" s="42"/>
    </row>
    <row r="94" spans="1:20" x14ac:dyDescent="0.3">
      <c r="A94" s="21" t="s">
        <v>138</v>
      </c>
      <c r="B94" s="21">
        <v>5</v>
      </c>
      <c r="C94" s="21" t="s">
        <v>139</v>
      </c>
      <c r="D94" s="21" t="s">
        <v>364</v>
      </c>
      <c r="E94" s="21">
        <v>256</v>
      </c>
      <c r="F94" s="28">
        <v>256</v>
      </c>
      <c r="G94" s="21">
        <v>0</v>
      </c>
      <c r="I94" s="23">
        <v>45569</v>
      </c>
      <c r="J94" s="37">
        <v>45570</v>
      </c>
      <c r="K94" s="45">
        <v>45577</v>
      </c>
      <c r="L94" s="39" t="s">
        <v>263</v>
      </c>
      <c r="M94" s="25">
        <v>5</v>
      </c>
      <c r="N94" s="40">
        <v>45583</v>
      </c>
      <c r="O94" s="41" t="s">
        <v>284</v>
      </c>
      <c r="P94" s="26">
        <v>45581</v>
      </c>
      <c r="Q94" s="37">
        <v>45581</v>
      </c>
      <c r="R94" s="42">
        <v>45588</v>
      </c>
      <c r="S94" s="42"/>
      <c r="T94" s="42"/>
    </row>
    <row r="95" spans="1:20" x14ac:dyDescent="0.3">
      <c r="A95" s="21" t="s">
        <v>11</v>
      </c>
      <c r="B95" s="21" t="s">
        <v>173</v>
      </c>
      <c r="C95" s="21" t="s">
        <v>174</v>
      </c>
      <c r="D95" s="21" t="s">
        <v>365</v>
      </c>
      <c r="E95" s="21">
        <v>9247</v>
      </c>
      <c r="F95" s="28">
        <v>8465</v>
      </c>
      <c r="G95" s="21">
        <v>703</v>
      </c>
      <c r="I95" s="23">
        <v>45569</v>
      </c>
      <c r="J95" s="37">
        <v>45570</v>
      </c>
      <c r="K95" s="45">
        <v>45576</v>
      </c>
      <c r="L95" s="39" t="s">
        <v>284</v>
      </c>
      <c r="M95" s="25">
        <v>5</v>
      </c>
      <c r="N95" s="40">
        <v>45582</v>
      </c>
      <c r="O95" s="41" t="s">
        <v>263</v>
      </c>
      <c r="P95" s="26">
        <v>45581</v>
      </c>
      <c r="Q95" s="37">
        <v>45581</v>
      </c>
      <c r="R95" s="42">
        <v>45588</v>
      </c>
      <c r="S95" s="42"/>
      <c r="T95" s="42"/>
    </row>
    <row r="96" spans="1:20" x14ac:dyDescent="0.3">
      <c r="A96" s="21" t="s">
        <v>114</v>
      </c>
      <c r="B96" s="21">
        <v>2</v>
      </c>
      <c r="C96" s="21" t="s">
        <v>117</v>
      </c>
      <c r="D96" s="21" t="s">
        <v>366</v>
      </c>
      <c r="E96" s="21">
        <v>1231</v>
      </c>
      <c r="F96" s="28">
        <v>1186</v>
      </c>
      <c r="G96" s="21">
        <v>2</v>
      </c>
      <c r="I96" s="23">
        <v>45561</v>
      </c>
      <c r="J96" s="37">
        <v>45562</v>
      </c>
      <c r="K96" s="45">
        <v>45577</v>
      </c>
      <c r="L96" s="39" t="s">
        <v>263</v>
      </c>
      <c r="M96" s="25">
        <v>5</v>
      </c>
      <c r="N96" s="40">
        <v>45583</v>
      </c>
      <c r="O96" s="41" t="s">
        <v>284</v>
      </c>
      <c r="P96" s="26">
        <v>45582</v>
      </c>
      <c r="Q96" s="37">
        <v>45582</v>
      </c>
      <c r="R96" s="42">
        <v>45589</v>
      </c>
      <c r="S96" s="42"/>
      <c r="T96" s="42"/>
    </row>
    <row r="97" spans="1:20" ht="15" customHeight="1" x14ac:dyDescent="0.3">
      <c r="A97" s="21" t="s">
        <v>114</v>
      </c>
      <c r="B97" s="21">
        <v>3</v>
      </c>
      <c r="C97" s="21" t="s">
        <v>116</v>
      </c>
      <c r="D97" s="21" t="s">
        <v>367</v>
      </c>
      <c r="E97" s="21">
        <v>735</v>
      </c>
      <c r="F97" s="28">
        <v>732</v>
      </c>
      <c r="G97" s="21">
        <v>4</v>
      </c>
      <c r="I97" s="23">
        <v>45561</v>
      </c>
      <c r="J97" s="37">
        <v>45562</v>
      </c>
      <c r="K97" s="45">
        <v>45577</v>
      </c>
      <c r="L97" s="39" t="s">
        <v>263</v>
      </c>
      <c r="M97" s="25">
        <v>5</v>
      </c>
      <c r="N97" s="40">
        <v>45583</v>
      </c>
      <c r="O97" s="41" t="s">
        <v>284</v>
      </c>
      <c r="P97" s="26">
        <v>45582</v>
      </c>
      <c r="Q97" s="37">
        <v>45582</v>
      </c>
      <c r="R97" s="42">
        <v>45589</v>
      </c>
      <c r="S97" s="42"/>
      <c r="T97" s="42"/>
    </row>
    <row r="98" spans="1:20" x14ac:dyDescent="0.3">
      <c r="A98" s="21" t="s">
        <v>138</v>
      </c>
      <c r="B98" s="21">
        <v>1</v>
      </c>
      <c r="C98" s="21" t="s">
        <v>148</v>
      </c>
      <c r="D98" s="21" t="s">
        <v>368</v>
      </c>
      <c r="E98" s="21">
        <v>2000</v>
      </c>
      <c r="F98" s="28">
        <v>2001</v>
      </c>
      <c r="G98" s="21">
        <v>15</v>
      </c>
      <c r="I98" s="23">
        <v>45566</v>
      </c>
      <c r="J98" s="37">
        <v>45567</v>
      </c>
      <c r="K98" s="45">
        <v>45577</v>
      </c>
      <c r="L98" s="39" t="s">
        <v>263</v>
      </c>
      <c r="M98" s="25">
        <v>5</v>
      </c>
      <c r="N98" s="40">
        <v>45583</v>
      </c>
      <c r="O98" s="41" t="s">
        <v>284</v>
      </c>
      <c r="P98" s="26">
        <v>45582</v>
      </c>
      <c r="Q98" s="37">
        <v>45582</v>
      </c>
      <c r="R98" s="42">
        <v>45589</v>
      </c>
      <c r="S98" s="42"/>
      <c r="T98" s="42"/>
    </row>
    <row r="99" spans="1:20" x14ac:dyDescent="0.3">
      <c r="A99" s="21" t="s">
        <v>11</v>
      </c>
      <c r="B99" s="21" t="s">
        <v>169</v>
      </c>
      <c r="C99" s="21" t="s">
        <v>52</v>
      </c>
      <c r="D99" s="21" t="s">
        <v>369</v>
      </c>
      <c r="E99" s="21">
        <v>7297</v>
      </c>
      <c r="F99" s="28">
        <v>4945</v>
      </c>
      <c r="G99" s="21">
        <v>346</v>
      </c>
      <c r="I99" s="23">
        <v>45569</v>
      </c>
      <c r="J99" s="37">
        <v>45570</v>
      </c>
      <c r="K99" s="45">
        <v>45577</v>
      </c>
      <c r="L99" s="39" t="s">
        <v>263</v>
      </c>
      <c r="M99" s="25">
        <v>5</v>
      </c>
      <c r="N99" s="40">
        <v>45583</v>
      </c>
      <c r="O99" s="41" t="s">
        <v>263</v>
      </c>
      <c r="P99" s="26">
        <v>45581</v>
      </c>
      <c r="Q99" s="37">
        <v>45581</v>
      </c>
      <c r="R99" s="42">
        <v>45588</v>
      </c>
      <c r="S99" s="42"/>
      <c r="T99" s="42"/>
    </row>
    <row r="100" spans="1:20" x14ac:dyDescent="0.3">
      <c r="A100" s="21" t="s">
        <v>138</v>
      </c>
      <c r="B100" s="21" t="s">
        <v>159</v>
      </c>
      <c r="C100" s="21" t="s">
        <v>160</v>
      </c>
      <c r="D100" s="21" t="s">
        <v>370</v>
      </c>
      <c r="E100" s="21">
        <v>603</v>
      </c>
      <c r="F100" s="28">
        <v>605</v>
      </c>
      <c r="G100" s="21">
        <v>1</v>
      </c>
      <c r="I100" s="23">
        <v>45566</v>
      </c>
      <c r="J100" s="37">
        <v>45567</v>
      </c>
      <c r="K100" s="45">
        <v>45577</v>
      </c>
      <c r="L100" s="39" t="s">
        <v>263</v>
      </c>
      <c r="M100" s="25">
        <v>5</v>
      </c>
      <c r="N100" s="40">
        <v>45583</v>
      </c>
      <c r="O100" s="41" t="s">
        <v>263</v>
      </c>
      <c r="P100" s="26">
        <v>45581</v>
      </c>
      <c r="Q100" s="37">
        <v>45581</v>
      </c>
      <c r="R100" s="42">
        <v>45588</v>
      </c>
      <c r="S100" s="42"/>
      <c r="T100" s="42"/>
    </row>
    <row r="101" spans="1:20" x14ac:dyDescent="0.3">
      <c r="A101" s="21" t="s">
        <v>71</v>
      </c>
      <c r="B101" s="21" t="s">
        <v>157</v>
      </c>
      <c r="C101" s="21" t="s">
        <v>156</v>
      </c>
      <c r="D101" s="21" t="s">
        <v>371</v>
      </c>
      <c r="E101" s="21">
        <v>4020</v>
      </c>
      <c r="F101" s="28">
        <v>3982</v>
      </c>
      <c r="G101" s="21">
        <v>12</v>
      </c>
      <c r="I101" s="23">
        <v>45566</v>
      </c>
      <c r="J101" s="37">
        <v>45567</v>
      </c>
      <c r="K101" s="45">
        <v>45577</v>
      </c>
      <c r="L101" s="39" t="s">
        <v>263</v>
      </c>
      <c r="M101" s="25">
        <v>5</v>
      </c>
      <c r="N101" s="40">
        <v>45583</v>
      </c>
      <c r="O101" s="41" t="s">
        <v>263</v>
      </c>
      <c r="P101" s="26">
        <v>45581</v>
      </c>
      <c r="Q101" s="37">
        <v>45581</v>
      </c>
      <c r="R101" s="42">
        <v>45588</v>
      </c>
      <c r="S101" s="42"/>
      <c r="T101" s="42"/>
    </row>
    <row r="102" spans="1:20" x14ac:dyDescent="0.3">
      <c r="A102" s="21" t="s">
        <v>71</v>
      </c>
      <c r="B102" s="21" t="s">
        <v>158</v>
      </c>
      <c r="C102" s="21" t="s">
        <v>65</v>
      </c>
      <c r="D102" s="21" t="s">
        <v>372</v>
      </c>
      <c r="E102" s="21">
        <v>597</v>
      </c>
      <c r="F102" s="28">
        <v>587</v>
      </c>
      <c r="G102" s="21">
        <v>1</v>
      </c>
      <c r="I102" s="23">
        <v>45566</v>
      </c>
      <c r="J102" s="37">
        <v>45567</v>
      </c>
      <c r="K102" s="45">
        <v>45577</v>
      </c>
      <c r="L102" s="39" t="s">
        <v>263</v>
      </c>
      <c r="M102" s="25">
        <v>5</v>
      </c>
      <c r="N102" s="40">
        <v>45583</v>
      </c>
      <c r="O102" s="41" t="s">
        <v>263</v>
      </c>
      <c r="P102" s="26">
        <v>45581</v>
      </c>
      <c r="Q102" s="37">
        <v>45581</v>
      </c>
      <c r="R102" s="42">
        <v>45588</v>
      </c>
      <c r="S102" s="42"/>
      <c r="T102" s="42"/>
    </row>
    <row r="103" spans="1:20" x14ac:dyDescent="0.3">
      <c r="A103" s="21" t="s">
        <v>11</v>
      </c>
      <c r="B103" s="21" t="s">
        <v>192</v>
      </c>
      <c r="C103" s="21" t="s">
        <v>64</v>
      </c>
      <c r="D103" s="21" t="s">
        <v>373</v>
      </c>
      <c r="E103" s="21">
        <v>4264</v>
      </c>
      <c r="F103" s="28">
        <v>4005</v>
      </c>
      <c r="G103" s="21">
        <v>214</v>
      </c>
      <c r="I103" s="23">
        <v>45571</v>
      </c>
      <c r="J103" s="37">
        <v>45572</v>
      </c>
      <c r="K103" s="45">
        <v>45576</v>
      </c>
      <c r="L103" s="39" t="s">
        <v>284</v>
      </c>
      <c r="M103" s="25">
        <v>5</v>
      </c>
      <c r="N103" s="40">
        <v>45582</v>
      </c>
      <c r="O103" s="41" t="s">
        <v>263</v>
      </c>
      <c r="P103" s="26">
        <v>45582</v>
      </c>
      <c r="Q103" s="37">
        <v>45582</v>
      </c>
      <c r="R103" s="42">
        <v>45589</v>
      </c>
      <c r="S103" s="42"/>
      <c r="T103" s="42"/>
    </row>
    <row r="104" spans="1:20" x14ac:dyDescent="0.3">
      <c r="A104" s="21" t="s">
        <v>36</v>
      </c>
      <c r="B104" s="21" t="s">
        <v>180</v>
      </c>
      <c r="C104" s="21">
        <v>0</v>
      </c>
      <c r="D104" s="21" t="s">
        <v>374</v>
      </c>
      <c r="E104" s="21">
        <v>3916</v>
      </c>
      <c r="F104" s="28">
        <v>3936</v>
      </c>
      <c r="G104" s="21">
        <v>13</v>
      </c>
      <c r="I104" s="23">
        <v>45570</v>
      </c>
      <c r="J104" s="37">
        <v>45571</v>
      </c>
      <c r="K104" s="45">
        <v>45580</v>
      </c>
      <c r="L104" s="39" t="s">
        <v>263</v>
      </c>
      <c r="M104" s="25">
        <v>4</v>
      </c>
      <c r="N104" s="40">
        <v>45584</v>
      </c>
      <c r="O104" s="41" t="s">
        <v>263</v>
      </c>
      <c r="P104" s="26">
        <v>45582</v>
      </c>
      <c r="Q104" s="37">
        <v>45582</v>
      </c>
      <c r="R104" s="42">
        <v>45589</v>
      </c>
      <c r="S104" s="42"/>
      <c r="T104" s="42"/>
    </row>
    <row r="105" spans="1:20" x14ac:dyDescent="0.3">
      <c r="A105" s="21" t="s">
        <v>36</v>
      </c>
      <c r="B105" s="21">
        <v>29</v>
      </c>
      <c r="C105" s="21" t="s">
        <v>186</v>
      </c>
      <c r="D105" s="21" t="s">
        <v>375</v>
      </c>
      <c r="E105" s="21">
        <v>7177</v>
      </c>
      <c r="F105" s="28">
        <v>6975</v>
      </c>
      <c r="G105" s="21">
        <v>47</v>
      </c>
      <c r="I105" s="23">
        <v>45570</v>
      </c>
      <c r="J105" s="37">
        <v>45571</v>
      </c>
      <c r="K105" s="45">
        <v>45580</v>
      </c>
      <c r="L105" s="39" t="s">
        <v>263</v>
      </c>
      <c r="M105" s="25">
        <v>4</v>
      </c>
      <c r="N105" s="40">
        <v>45584</v>
      </c>
      <c r="O105" s="41" t="s">
        <v>263</v>
      </c>
      <c r="P105" s="26">
        <v>45582</v>
      </c>
      <c r="Q105" s="37">
        <v>45582</v>
      </c>
      <c r="R105" s="42">
        <v>45589</v>
      </c>
      <c r="S105" s="42"/>
      <c r="T105" s="42"/>
    </row>
    <row r="106" spans="1:20" x14ac:dyDescent="0.3">
      <c r="A106" s="21" t="s">
        <v>36</v>
      </c>
      <c r="B106" s="21" t="s">
        <v>175</v>
      </c>
      <c r="C106" s="21" t="s">
        <v>176</v>
      </c>
      <c r="D106" s="21" t="s">
        <v>376</v>
      </c>
      <c r="E106" s="21">
        <v>3939</v>
      </c>
      <c r="F106" s="28">
        <v>2140</v>
      </c>
      <c r="G106" s="21">
        <v>52</v>
      </c>
      <c r="I106" s="23">
        <v>45570</v>
      </c>
      <c r="J106" s="37">
        <v>45571</v>
      </c>
      <c r="K106" s="45">
        <v>45580</v>
      </c>
      <c r="L106" s="39" t="s">
        <v>284</v>
      </c>
      <c r="M106" s="25">
        <v>4</v>
      </c>
      <c r="N106" s="40">
        <v>45584</v>
      </c>
      <c r="O106" s="41" t="s">
        <v>284</v>
      </c>
      <c r="P106" s="26">
        <v>45582</v>
      </c>
      <c r="Q106" s="37">
        <v>45582</v>
      </c>
      <c r="R106" s="42">
        <v>45589</v>
      </c>
      <c r="S106" s="42"/>
      <c r="T106" s="42"/>
    </row>
    <row r="107" spans="1:20" x14ac:dyDescent="0.3">
      <c r="A107" s="21" t="s">
        <v>36</v>
      </c>
      <c r="B107" s="21" t="s">
        <v>188</v>
      </c>
      <c r="C107" s="21" t="s">
        <v>189</v>
      </c>
      <c r="D107" s="21" t="s">
        <v>377</v>
      </c>
      <c r="E107" s="21">
        <v>3749</v>
      </c>
      <c r="F107" s="28">
        <v>3753</v>
      </c>
      <c r="G107" s="21">
        <v>135</v>
      </c>
      <c r="I107" s="23">
        <v>45572</v>
      </c>
      <c r="J107" s="37">
        <v>45573</v>
      </c>
      <c r="K107" s="45">
        <v>45580</v>
      </c>
      <c r="L107" s="39" t="s">
        <v>284</v>
      </c>
      <c r="M107" s="25">
        <v>4</v>
      </c>
      <c r="N107" s="40">
        <v>45584</v>
      </c>
      <c r="O107" s="41" t="s">
        <v>284</v>
      </c>
      <c r="P107" s="26">
        <v>45582</v>
      </c>
      <c r="Q107" s="37">
        <v>45582</v>
      </c>
      <c r="R107" s="42">
        <v>45589</v>
      </c>
      <c r="S107" s="42"/>
      <c r="T107" s="42"/>
    </row>
    <row r="108" spans="1:20" x14ac:dyDescent="0.3">
      <c r="A108" s="21" t="s">
        <v>138</v>
      </c>
      <c r="B108" s="21">
        <v>4</v>
      </c>
      <c r="C108" s="21" t="s">
        <v>170</v>
      </c>
      <c r="D108" s="21" t="s">
        <v>378</v>
      </c>
      <c r="E108" s="21">
        <v>1344</v>
      </c>
      <c r="F108" s="28">
        <v>959</v>
      </c>
      <c r="G108" s="21">
        <v>308</v>
      </c>
      <c r="I108" s="23">
        <v>45569</v>
      </c>
      <c r="J108" s="37">
        <v>45570</v>
      </c>
      <c r="K108" s="45">
        <v>45577</v>
      </c>
      <c r="L108" s="39" t="s">
        <v>263</v>
      </c>
      <c r="M108" s="25">
        <v>5</v>
      </c>
      <c r="N108" s="40">
        <v>45583</v>
      </c>
      <c r="O108" s="41" t="s">
        <v>263</v>
      </c>
      <c r="P108" s="26">
        <v>45583</v>
      </c>
      <c r="Q108" s="37">
        <v>45583</v>
      </c>
      <c r="R108" s="42">
        <v>45590</v>
      </c>
      <c r="S108" s="42"/>
      <c r="T108" s="42"/>
    </row>
    <row r="109" spans="1:20" x14ac:dyDescent="0.3">
      <c r="A109" s="21" t="s">
        <v>66</v>
      </c>
      <c r="B109" s="21" t="s">
        <v>183</v>
      </c>
      <c r="C109" s="21" t="s">
        <v>184</v>
      </c>
      <c r="D109" s="21" t="s">
        <v>379</v>
      </c>
      <c r="E109" s="21">
        <v>1480</v>
      </c>
      <c r="F109" s="28">
        <v>1427</v>
      </c>
      <c r="G109" s="21">
        <v>37</v>
      </c>
      <c r="I109" s="23">
        <v>45569</v>
      </c>
      <c r="J109" s="37">
        <v>45570</v>
      </c>
      <c r="K109" s="45">
        <v>45577</v>
      </c>
      <c r="L109" s="39" t="s">
        <v>263</v>
      </c>
      <c r="M109" s="25">
        <v>5</v>
      </c>
      <c r="N109" s="40">
        <v>45583</v>
      </c>
      <c r="O109" s="41" t="s">
        <v>263</v>
      </c>
      <c r="P109" s="26">
        <v>45583</v>
      </c>
      <c r="Q109" s="37">
        <v>45583</v>
      </c>
      <c r="R109" s="42">
        <v>45590</v>
      </c>
      <c r="S109" s="42"/>
      <c r="T109" s="42"/>
    </row>
    <row r="110" spans="1:20" x14ac:dyDescent="0.3">
      <c r="A110" s="21" t="s">
        <v>138</v>
      </c>
      <c r="B110" s="21">
        <v>2</v>
      </c>
      <c r="C110" s="21" t="s">
        <v>191</v>
      </c>
      <c r="D110" s="21" t="s">
        <v>380</v>
      </c>
      <c r="E110" s="21">
        <v>1172</v>
      </c>
      <c r="F110" s="28">
        <v>1180</v>
      </c>
      <c r="G110" s="21">
        <v>9</v>
      </c>
      <c r="I110" s="23">
        <v>45570</v>
      </c>
      <c r="J110" s="37">
        <v>45571</v>
      </c>
      <c r="K110" s="45">
        <v>45577</v>
      </c>
      <c r="L110" s="39" t="s">
        <v>263</v>
      </c>
      <c r="M110" s="25">
        <v>5</v>
      </c>
      <c r="N110" s="40">
        <v>45583</v>
      </c>
      <c r="O110" s="41" t="s">
        <v>284</v>
      </c>
      <c r="P110" s="26">
        <v>45583</v>
      </c>
      <c r="Q110" s="37">
        <v>45583</v>
      </c>
      <c r="R110" s="42">
        <v>45590</v>
      </c>
      <c r="S110" s="42"/>
      <c r="T110" s="42"/>
    </row>
    <row r="111" spans="1:20" x14ac:dyDescent="0.3">
      <c r="A111" s="21" t="s">
        <v>36</v>
      </c>
      <c r="B111" s="21" t="s">
        <v>177</v>
      </c>
      <c r="C111" s="21" t="s">
        <v>178</v>
      </c>
      <c r="D111" s="21" t="s">
        <v>381</v>
      </c>
      <c r="E111" s="21">
        <v>5208</v>
      </c>
      <c r="F111" s="28">
        <v>4282</v>
      </c>
      <c r="G111" s="21">
        <v>102</v>
      </c>
      <c r="I111" s="23">
        <v>45570</v>
      </c>
      <c r="J111" s="37">
        <v>45571</v>
      </c>
      <c r="K111" s="45">
        <v>45580</v>
      </c>
      <c r="L111" s="39" t="s">
        <v>284</v>
      </c>
      <c r="M111" s="25">
        <v>4</v>
      </c>
      <c r="N111" s="40">
        <v>45584</v>
      </c>
      <c r="O111" s="41" t="s">
        <v>284</v>
      </c>
      <c r="P111" s="26">
        <v>45583</v>
      </c>
      <c r="Q111" s="37">
        <v>45583</v>
      </c>
      <c r="R111" s="42">
        <v>45590</v>
      </c>
      <c r="S111" s="42"/>
      <c r="T111" s="42"/>
    </row>
    <row r="112" spans="1:20" ht="15.75" customHeight="1" x14ac:dyDescent="0.3">
      <c r="A112" s="21" t="s">
        <v>36</v>
      </c>
      <c r="B112" s="21" t="s">
        <v>181</v>
      </c>
      <c r="C112" s="21" t="s">
        <v>182</v>
      </c>
      <c r="D112" s="21" t="s">
        <v>382</v>
      </c>
      <c r="E112" s="21">
        <v>2984</v>
      </c>
      <c r="F112" s="28">
        <v>2898</v>
      </c>
      <c r="G112" s="21">
        <v>7</v>
      </c>
      <c r="I112" s="23">
        <v>45571</v>
      </c>
      <c r="J112" s="37">
        <v>45572</v>
      </c>
      <c r="K112" s="45">
        <v>45580</v>
      </c>
      <c r="L112" s="39" t="s">
        <v>263</v>
      </c>
      <c r="M112" s="25">
        <v>4</v>
      </c>
      <c r="N112" s="40">
        <v>45584</v>
      </c>
      <c r="O112" s="41" t="s">
        <v>263</v>
      </c>
      <c r="P112" s="26">
        <v>45583</v>
      </c>
      <c r="Q112" s="37">
        <v>45583</v>
      </c>
      <c r="R112" s="42">
        <v>45590</v>
      </c>
      <c r="S112" s="42"/>
      <c r="T112" s="42"/>
    </row>
    <row r="113" spans="1:20" x14ac:dyDescent="0.3">
      <c r="A113" s="21" t="s">
        <v>36</v>
      </c>
      <c r="B113" s="21">
        <v>12</v>
      </c>
      <c r="C113" s="21" t="s">
        <v>172</v>
      </c>
      <c r="D113" s="21" t="s">
        <v>383</v>
      </c>
      <c r="E113" s="21">
        <v>6170</v>
      </c>
      <c r="F113" s="28">
        <v>5692</v>
      </c>
      <c r="G113" s="21">
        <v>213</v>
      </c>
      <c r="I113" s="23">
        <v>45571</v>
      </c>
      <c r="J113" s="37">
        <v>45572</v>
      </c>
      <c r="K113" s="45">
        <v>45581</v>
      </c>
      <c r="L113" s="39" t="s">
        <v>263</v>
      </c>
      <c r="M113" s="25">
        <v>4</v>
      </c>
      <c r="N113" s="40">
        <v>45586</v>
      </c>
      <c r="O113" s="41" t="s">
        <v>263</v>
      </c>
      <c r="P113" s="26">
        <v>45583</v>
      </c>
      <c r="Q113" s="37">
        <v>45583</v>
      </c>
      <c r="R113" s="42">
        <v>45590</v>
      </c>
      <c r="S113" s="42"/>
      <c r="T113" s="42"/>
    </row>
    <row r="114" spans="1:20" x14ac:dyDescent="0.3">
      <c r="A114" s="21" t="s">
        <v>36</v>
      </c>
      <c r="B114" s="21">
        <v>13</v>
      </c>
      <c r="C114" s="21" t="s">
        <v>101</v>
      </c>
      <c r="D114" s="21" t="s">
        <v>384</v>
      </c>
      <c r="E114" s="21">
        <v>5460</v>
      </c>
      <c r="F114" s="28">
        <v>5435</v>
      </c>
      <c r="G114" s="21">
        <v>151</v>
      </c>
      <c r="I114" s="23">
        <v>45572</v>
      </c>
      <c r="J114" s="37">
        <v>45573</v>
      </c>
      <c r="K114" s="45">
        <v>45581</v>
      </c>
      <c r="L114" s="39" t="s">
        <v>284</v>
      </c>
      <c r="M114" s="25">
        <v>4</v>
      </c>
      <c r="N114" s="40">
        <v>45586</v>
      </c>
      <c r="O114" s="41" t="s">
        <v>263</v>
      </c>
      <c r="P114" s="26">
        <v>45583</v>
      </c>
      <c r="Q114" s="37">
        <v>45583</v>
      </c>
      <c r="R114" s="42">
        <v>45590</v>
      </c>
      <c r="S114" s="42"/>
      <c r="T114" s="42"/>
    </row>
    <row r="115" spans="1:20" x14ac:dyDescent="0.3">
      <c r="A115" s="21" t="s">
        <v>11</v>
      </c>
      <c r="B115" s="21" t="s">
        <v>208</v>
      </c>
      <c r="C115" s="21" t="s">
        <v>209</v>
      </c>
      <c r="D115" s="21" t="s">
        <v>385</v>
      </c>
      <c r="E115" s="21">
        <v>8764</v>
      </c>
      <c r="F115" s="28">
        <v>7956</v>
      </c>
      <c r="G115" s="21">
        <v>739</v>
      </c>
      <c r="I115" s="23">
        <v>45573</v>
      </c>
      <c r="J115" s="37">
        <v>45574</v>
      </c>
      <c r="K115" s="45">
        <v>45581</v>
      </c>
      <c r="L115" s="39" t="s">
        <v>284</v>
      </c>
      <c r="M115" s="25">
        <v>4</v>
      </c>
      <c r="N115" s="40">
        <v>45586</v>
      </c>
      <c r="O115" s="41" t="s">
        <v>263</v>
      </c>
      <c r="P115" s="26">
        <v>45583</v>
      </c>
      <c r="Q115" s="37">
        <v>45583</v>
      </c>
      <c r="R115" s="42">
        <v>45590</v>
      </c>
      <c r="S115" s="42"/>
      <c r="T115" s="42"/>
    </row>
    <row r="116" spans="1:20" x14ac:dyDescent="0.3">
      <c r="A116" s="21" t="s">
        <v>151</v>
      </c>
      <c r="B116" s="21">
        <v>2</v>
      </c>
      <c r="C116" s="21" t="s">
        <v>194</v>
      </c>
      <c r="D116" s="21" t="s">
        <v>386</v>
      </c>
      <c r="E116" s="21">
        <v>280</v>
      </c>
      <c r="F116" s="28">
        <v>285</v>
      </c>
      <c r="G116" s="21">
        <v>1</v>
      </c>
      <c r="I116" s="23">
        <v>45570</v>
      </c>
      <c r="J116" s="37">
        <v>45571</v>
      </c>
      <c r="K116" s="45">
        <v>45577</v>
      </c>
      <c r="L116" s="39" t="s">
        <v>263</v>
      </c>
      <c r="M116" s="25">
        <v>5</v>
      </c>
      <c r="N116" s="40">
        <v>45583</v>
      </c>
      <c r="O116" s="41" t="s">
        <v>284</v>
      </c>
      <c r="P116" s="26">
        <v>45586</v>
      </c>
      <c r="Q116" s="37">
        <v>45586</v>
      </c>
      <c r="R116" s="42">
        <v>45593</v>
      </c>
      <c r="S116" s="42"/>
      <c r="T116" s="42"/>
    </row>
    <row r="117" spans="1:20" x14ac:dyDescent="0.3">
      <c r="A117" s="21" t="s">
        <v>151</v>
      </c>
      <c r="B117" s="21">
        <v>5</v>
      </c>
      <c r="C117" s="21" t="s">
        <v>193</v>
      </c>
      <c r="D117" s="21" t="s">
        <v>387</v>
      </c>
      <c r="E117" s="21">
        <v>316</v>
      </c>
      <c r="F117" s="28">
        <v>76</v>
      </c>
      <c r="G117" s="21">
        <v>314</v>
      </c>
      <c r="I117" s="23">
        <v>45570</v>
      </c>
      <c r="J117" s="37">
        <v>45571</v>
      </c>
      <c r="K117" s="45">
        <v>45577</v>
      </c>
      <c r="L117" s="39" t="s">
        <v>263</v>
      </c>
      <c r="M117" s="25">
        <v>5</v>
      </c>
      <c r="N117" s="40">
        <v>45583</v>
      </c>
      <c r="O117" s="41" t="s">
        <v>263</v>
      </c>
      <c r="P117" s="26">
        <v>45586</v>
      </c>
      <c r="Q117" s="37">
        <v>45586</v>
      </c>
      <c r="R117" s="42">
        <v>45593</v>
      </c>
      <c r="S117" s="42"/>
      <c r="T117" s="42"/>
    </row>
    <row r="118" spans="1:20" x14ac:dyDescent="0.3">
      <c r="A118" s="21" t="s">
        <v>151</v>
      </c>
      <c r="B118" s="21">
        <v>1</v>
      </c>
      <c r="C118" s="21" t="s">
        <v>190</v>
      </c>
      <c r="D118" s="21" t="s">
        <v>388</v>
      </c>
      <c r="E118" s="21">
        <v>1475</v>
      </c>
      <c r="F118" s="28">
        <v>1426</v>
      </c>
      <c r="G118" s="21">
        <v>8</v>
      </c>
      <c r="I118" s="23">
        <v>45571</v>
      </c>
      <c r="J118" s="37">
        <v>45572</v>
      </c>
      <c r="K118" s="45">
        <v>45577</v>
      </c>
      <c r="L118" s="39" t="s">
        <v>263</v>
      </c>
      <c r="M118" s="25">
        <v>5</v>
      </c>
      <c r="N118" s="40">
        <v>45583</v>
      </c>
      <c r="O118" s="41" t="s">
        <v>284</v>
      </c>
      <c r="P118" s="26">
        <v>45586</v>
      </c>
      <c r="Q118" s="37">
        <v>45586</v>
      </c>
      <c r="R118" s="42">
        <v>45593</v>
      </c>
      <c r="S118" s="42"/>
      <c r="T118" s="42"/>
    </row>
    <row r="119" spans="1:20" x14ac:dyDescent="0.3">
      <c r="A119" s="21" t="s">
        <v>11</v>
      </c>
      <c r="B119" s="21" t="s">
        <v>210</v>
      </c>
      <c r="C119" s="21" t="s">
        <v>211</v>
      </c>
      <c r="D119" s="21" t="s">
        <v>389</v>
      </c>
      <c r="E119" s="21">
        <v>8096</v>
      </c>
      <c r="F119" s="28">
        <v>7176</v>
      </c>
      <c r="G119" s="21">
        <v>998</v>
      </c>
      <c r="I119" s="23">
        <v>45573</v>
      </c>
      <c r="J119" s="37">
        <v>45574</v>
      </c>
      <c r="K119" s="45">
        <v>45581</v>
      </c>
      <c r="L119" s="39" t="s">
        <v>263</v>
      </c>
      <c r="M119" s="25">
        <v>4</v>
      </c>
      <c r="N119" s="40">
        <v>45586</v>
      </c>
      <c r="O119" s="41" t="s">
        <v>263</v>
      </c>
      <c r="P119" s="26">
        <v>45586</v>
      </c>
      <c r="Q119" s="37">
        <v>45586</v>
      </c>
      <c r="R119" s="42">
        <v>45593</v>
      </c>
      <c r="S119" s="42"/>
      <c r="T119" s="42"/>
    </row>
    <row r="120" spans="1:20" x14ac:dyDescent="0.3">
      <c r="A120" s="21" t="s">
        <v>11</v>
      </c>
      <c r="B120" s="21" t="s">
        <v>204</v>
      </c>
      <c r="C120" s="21" t="s">
        <v>205</v>
      </c>
      <c r="D120" s="21" t="s">
        <v>390</v>
      </c>
      <c r="E120" s="21">
        <v>6868</v>
      </c>
      <c r="F120" s="28">
        <v>6401</v>
      </c>
      <c r="G120" s="21">
        <v>177</v>
      </c>
      <c r="I120" s="23">
        <v>45572</v>
      </c>
      <c r="J120" s="37">
        <v>45573</v>
      </c>
      <c r="K120" s="45">
        <v>45582</v>
      </c>
      <c r="L120" s="39" t="s">
        <v>263</v>
      </c>
      <c r="M120" s="25">
        <v>4</v>
      </c>
      <c r="N120" s="40">
        <v>45587</v>
      </c>
      <c r="O120" s="41" t="s">
        <v>263</v>
      </c>
      <c r="P120" s="26">
        <v>45586</v>
      </c>
      <c r="Q120" s="37">
        <v>45586</v>
      </c>
      <c r="R120" s="42">
        <v>45593</v>
      </c>
      <c r="S120" s="42"/>
      <c r="T120" s="42"/>
    </row>
    <row r="121" spans="1:20" x14ac:dyDescent="0.3">
      <c r="A121" s="21" t="s">
        <v>11</v>
      </c>
      <c r="B121" s="21" t="s">
        <v>206</v>
      </c>
      <c r="C121" s="21" t="s">
        <v>207</v>
      </c>
      <c r="D121" s="21" t="s">
        <v>391</v>
      </c>
      <c r="E121" s="21">
        <v>8641</v>
      </c>
      <c r="F121" s="28">
        <v>7978</v>
      </c>
      <c r="G121" s="21">
        <v>575</v>
      </c>
      <c r="I121" s="23">
        <v>45575</v>
      </c>
      <c r="J121" s="37">
        <v>45576</v>
      </c>
      <c r="K121" s="45">
        <v>45582</v>
      </c>
      <c r="L121" s="39" t="s">
        <v>284</v>
      </c>
      <c r="M121" s="25">
        <v>4</v>
      </c>
      <c r="N121" s="40">
        <v>45587</v>
      </c>
      <c r="O121" s="41" t="s">
        <v>284</v>
      </c>
      <c r="P121" s="26">
        <v>45586</v>
      </c>
      <c r="Q121" s="37">
        <v>45586</v>
      </c>
      <c r="R121" s="42">
        <v>45593</v>
      </c>
      <c r="S121" s="42"/>
      <c r="T121" s="42"/>
    </row>
    <row r="122" spans="1:20" x14ac:dyDescent="0.3">
      <c r="A122" s="21" t="s">
        <v>11</v>
      </c>
      <c r="B122" s="21" t="s">
        <v>242</v>
      </c>
      <c r="C122" s="21" t="s">
        <v>162</v>
      </c>
      <c r="D122" s="21" t="s">
        <v>392</v>
      </c>
      <c r="E122" s="21">
        <v>3880</v>
      </c>
      <c r="F122" s="28">
        <v>3629</v>
      </c>
      <c r="G122" s="21">
        <v>45</v>
      </c>
      <c r="I122" s="23">
        <v>45576</v>
      </c>
      <c r="J122" s="37">
        <v>45577</v>
      </c>
      <c r="K122" s="45">
        <v>45582</v>
      </c>
      <c r="L122" s="39" t="s">
        <v>284</v>
      </c>
      <c r="M122" s="25">
        <v>4</v>
      </c>
      <c r="N122" s="40">
        <v>45587</v>
      </c>
      <c r="O122" s="41" t="s">
        <v>263</v>
      </c>
      <c r="P122" s="26">
        <v>45586</v>
      </c>
      <c r="Q122" s="37">
        <v>45586</v>
      </c>
      <c r="R122" s="42">
        <v>45593</v>
      </c>
      <c r="S122" s="42"/>
      <c r="T122" s="42"/>
    </row>
    <row r="123" spans="1:20" x14ac:dyDescent="0.3">
      <c r="A123" s="21" t="s">
        <v>198</v>
      </c>
      <c r="B123" s="21" t="s">
        <v>214</v>
      </c>
      <c r="C123" s="21" t="s">
        <v>215</v>
      </c>
      <c r="D123" s="21" t="s">
        <v>393</v>
      </c>
      <c r="E123" s="21">
        <v>342</v>
      </c>
      <c r="F123" s="28">
        <v>343</v>
      </c>
      <c r="G123" s="21">
        <v>0</v>
      </c>
      <c r="I123" s="23">
        <v>45574</v>
      </c>
      <c r="J123" s="37">
        <v>45575</v>
      </c>
      <c r="K123" s="45">
        <v>45584</v>
      </c>
      <c r="L123" s="39" t="s">
        <v>263</v>
      </c>
      <c r="M123" s="25">
        <v>4</v>
      </c>
      <c r="N123" s="40">
        <v>45589</v>
      </c>
      <c r="O123" s="41" t="s">
        <v>284</v>
      </c>
      <c r="P123" s="26">
        <v>45586</v>
      </c>
      <c r="Q123" s="37">
        <v>45586</v>
      </c>
      <c r="R123" s="42">
        <v>45593</v>
      </c>
      <c r="S123" s="42"/>
      <c r="T123" s="42"/>
    </row>
    <row r="124" spans="1:20" x14ac:dyDescent="0.3">
      <c r="A124" s="21" t="s">
        <v>36</v>
      </c>
      <c r="B124" s="21">
        <v>15</v>
      </c>
      <c r="C124" s="21" t="s">
        <v>174</v>
      </c>
      <c r="D124" s="21" t="s">
        <v>394</v>
      </c>
      <c r="E124" s="21">
        <v>3931</v>
      </c>
      <c r="F124" s="28">
        <v>3896</v>
      </c>
      <c r="G124" s="21">
        <v>118</v>
      </c>
      <c r="I124" s="23">
        <v>45574</v>
      </c>
      <c r="J124" s="37">
        <v>45575</v>
      </c>
      <c r="K124" s="45">
        <v>45583</v>
      </c>
      <c r="L124" s="39" t="s">
        <v>284</v>
      </c>
      <c r="M124" s="25">
        <v>4</v>
      </c>
      <c r="N124" s="40">
        <v>45588</v>
      </c>
      <c r="O124" s="41" t="s">
        <v>263</v>
      </c>
      <c r="P124" s="26">
        <v>45587</v>
      </c>
      <c r="Q124" s="37">
        <v>45587</v>
      </c>
      <c r="R124" s="42">
        <v>45594</v>
      </c>
      <c r="S124" s="42"/>
      <c r="T124" s="42"/>
    </row>
    <row r="125" spans="1:20" x14ac:dyDescent="0.3">
      <c r="A125" s="21" t="s">
        <v>36</v>
      </c>
      <c r="B125" s="21">
        <v>25</v>
      </c>
      <c r="C125" s="21" t="s">
        <v>207</v>
      </c>
      <c r="D125" s="21" t="s">
        <v>395</v>
      </c>
      <c r="E125" s="21">
        <v>7070</v>
      </c>
      <c r="F125" s="28">
        <v>6493</v>
      </c>
      <c r="G125" s="21">
        <v>249</v>
      </c>
      <c r="I125" s="23">
        <v>45574</v>
      </c>
      <c r="J125" s="37">
        <v>45575</v>
      </c>
      <c r="K125" s="45">
        <v>45583</v>
      </c>
      <c r="L125" s="39" t="s">
        <v>263</v>
      </c>
      <c r="M125" s="25">
        <v>4</v>
      </c>
      <c r="N125" s="40">
        <v>45588</v>
      </c>
      <c r="O125" s="41" t="s">
        <v>284</v>
      </c>
      <c r="P125" s="26">
        <v>45587</v>
      </c>
      <c r="Q125" s="37">
        <v>45587</v>
      </c>
      <c r="R125" s="42">
        <v>45594</v>
      </c>
      <c r="S125" s="42"/>
      <c r="T125" s="42"/>
    </row>
    <row r="126" spans="1:20" x14ac:dyDescent="0.3">
      <c r="A126" s="21" t="s">
        <v>198</v>
      </c>
      <c r="B126" s="21">
        <v>1</v>
      </c>
      <c r="C126" s="21" t="s">
        <v>199</v>
      </c>
      <c r="D126" s="21" t="s">
        <v>396</v>
      </c>
      <c r="E126" s="21">
        <v>555</v>
      </c>
      <c r="F126" s="28">
        <v>563</v>
      </c>
      <c r="G126" s="21">
        <v>4</v>
      </c>
      <c r="I126" s="23">
        <v>45573</v>
      </c>
      <c r="J126" s="37">
        <v>45574</v>
      </c>
      <c r="K126" s="45">
        <v>45584</v>
      </c>
      <c r="L126" s="39" t="s">
        <v>263</v>
      </c>
      <c r="M126" s="25">
        <v>4</v>
      </c>
      <c r="N126" s="40">
        <v>45589</v>
      </c>
      <c r="O126" s="41" t="s">
        <v>284</v>
      </c>
      <c r="P126" s="26">
        <v>45587</v>
      </c>
      <c r="Q126" s="37">
        <v>45587</v>
      </c>
      <c r="R126" s="42">
        <v>45594</v>
      </c>
      <c r="S126" s="42"/>
      <c r="T126" s="42"/>
    </row>
    <row r="127" spans="1:20" x14ac:dyDescent="0.3">
      <c r="A127" s="21" t="s">
        <v>36</v>
      </c>
      <c r="B127" s="21" t="s">
        <v>200</v>
      </c>
      <c r="C127" s="21" t="s">
        <v>201</v>
      </c>
      <c r="D127" s="21" t="s">
        <v>397</v>
      </c>
      <c r="E127" s="21">
        <v>3866</v>
      </c>
      <c r="F127" s="28">
        <v>4104</v>
      </c>
      <c r="G127" s="21">
        <v>42</v>
      </c>
      <c r="I127" s="23">
        <v>45575</v>
      </c>
      <c r="J127" s="37">
        <v>45576</v>
      </c>
      <c r="K127" s="45">
        <v>45583</v>
      </c>
      <c r="L127" s="39" t="s">
        <v>284</v>
      </c>
      <c r="M127" s="25">
        <v>4</v>
      </c>
      <c r="N127" s="40">
        <v>45588</v>
      </c>
      <c r="O127" s="41" t="s">
        <v>263</v>
      </c>
      <c r="P127" s="26">
        <v>45587</v>
      </c>
      <c r="Q127" s="37">
        <v>45587</v>
      </c>
      <c r="R127" s="42">
        <v>45594</v>
      </c>
      <c r="S127" s="42"/>
      <c r="T127" s="42"/>
    </row>
    <row r="128" spans="1:20" x14ac:dyDescent="0.3">
      <c r="A128" s="21" t="s">
        <v>36</v>
      </c>
      <c r="B128" s="21">
        <v>34</v>
      </c>
      <c r="C128" s="21" t="s">
        <v>95</v>
      </c>
      <c r="D128" s="21" t="s">
        <v>398</v>
      </c>
      <c r="E128" s="21">
        <v>11886</v>
      </c>
      <c r="F128" s="28">
        <v>9375</v>
      </c>
      <c r="G128" s="21">
        <v>756</v>
      </c>
      <c r="I128" s="23">
        <v>45574</v>
      </c>
      <c r="J128" s="37">
        <v>45575</v>
      </c>
      <c r="K128" s="45">
        <v>45583</v>
      </c>
      <c r="L128" s="39" t="s">
        <v>263</v>
      </c>
      <c r="M128" s="25">
        <v>4</v>
      </c>
      <c r="N128" s="40">
        <v>45588</v>
      </c>
      <c r="O128" s="41" t="s">
        <v>263</v>
      </c>
      <c r="P128" s="26">
        <v>45587</v>
      </c>
      <c r="Q128" s="37">
        <v>45587</v>
      </c>
      <c r="R128" s="42">
        <v>45594</v>
      </c>
      <c r="S128" s="42"/>
      <c r="T128" s="42"/>
    </row>
    <row r="129" spans="1:20" x14ac:dyDescent="0.3">
      <c r="A129" s="21" t="s">
        <v>91</v>
      </c>
      <c r="B129" s="21" t="s">
        <v>195</v>
      </c>
      <c r="C129" s="21" t="s">
        <v>196</v>
      </c>
      <c r="D129" s="21" t="s">
        <v>399</v>
      </c>
      <c r="E129" s="21">
        <v>2282</v>
      </c>
      <c r="F129" s="28">
        <v>2221</v>
      </c>
      <c r="G129" s="21">
        <v>4</v>
      </c>
      <c r="I129" s="23">
        <v>45573</v>
      </c>
      <c r="J129" s="37">
        <v>45574</v>
      </c>
      <c r="K129" s="45">
        <v>45584</v>
      </c>
      <c r="L129" s="39" t="s">
        <v>263</v>
      </c>
      <c r="M129" s="25">
        <v>4</v>
      </c>
      <c r="N129" s="40">
        <v>45589</v>
      </c>
      <c r="O129" s="41" t="s">
        <v>263</v>
      </c>
      <c r="P129" s="26">
        <v>45587</v>
      </c>
      <c r="Q129" s="37">
        <v>45587</v>
      </c>
      <c r="R129" s="42">
        <v>45594</v>
      </c>
      <c r="S129" s="42"/>
      <c r="T129" s="42"/>
    </row>
    <row r="130" spans="1:20" x14ac:dyDescent="0.3">
      <c r="A130" s="21" t="s">
        <v>198</v>
      </c>
      <c r="B130" s="21" t="s">
        <v>216</v>
      </c>
      <c r="C130" s="21" t="s">
        <v>217</v>
      </c>
      <c r="D130" s="21" t="s">
        <v>400</v>
      </c>
      <c r="E130" s="21">
        <v>108</v>
      </c>
      <c r="F130" s="28">
        <v>108</v>
      </c>
      <c r="G130" s="21">
        <v>0</v>
      </c>
      <c r="I130" s="23">
        <v>45574</v>
      </c>
      <c r="J130" s="37">
        <v>45575</v>
      </c>
      <c r="K130" s="45">
        <v>45584</v>
      </c>
      <c r="L130" s="39" t="s">
        <v>263</v>
      </c>
      <c r="M130" s="25">
        <v>4</v>
      </c>
      <c r="N130" s="40">
        <v>45589</v>
      </c>
      <c r="O130" s="41" t="s">
        <v>284</v>
      </c>
      <c r="P130" s="26">
        <v>45587</v>
      </c>
      <c r="Q130" s="37">
        <v>45587</v>
      </c>
      <c r="R130" s="42">
        <v>45594</v>
      </c>
      <c r="S130" s="42"/>
      <c r="T130" s="42"/>
    </row>
    <row r="131" spans="1:20" x14ac:dyDescent="0.3">
      <c r="A131" s="21" t="s">
        <v>151</v>
      </c>
      <c r="B131" s="21" t="s">
        <v>202</v>
      </c>
      <c r="C131" s="21" t="s">
        <v>203</v>
      </c>
      <c r="D131" s="21" t="s">
        <v>401</v>
      </c>
      <c r="E131" s="21">
        <v>913</v>
      </c>
      <c r="F131" s="28">
        <v>884</v>
      </c>
      <c r="G131" s="21">
        <v>102</v>
      </c>
      <c r="I131" s="23">
        <v>45574</v>
      </c>
      <c r="J131" s="37">
        <v>45575</v>
      </c>
      <c r="K131" s="45">
        <v>45584</v>
      </c>
      <c r="L131" s="39" t="s">
        <v>263</v>
      </c>
      <c r="M131" s="25">
        <v>4</v>
      </c>
      <c r="N131" s="40">
        <v>45589</v>
      </c>
      <c r="O131" s="41" t="s">
        <v>263</v>
      </c>
      <c r="P131" s="26">
        <v>45587</v>
      </c>
      <c r="Q131" s="37">
        <v>45587</v>
      </c>
      <c r="R131" s="42">
        <v>45594</v>
      </c>
      <c r="S131" s="42"/>
      <c r="T131" s="42"/>
    </row>
    <row r="132" spans="1:20" x14ac:dyDescent="0.3">
      <c r="A132" s="21" t="s">
        <v>11</v>
      </c>
      <c r="B132" s="21" t="s">
        <v>221</v>
      </c>
      <c r="C132" s="21" t="s">
        <v>179</v>
      </c>
      <c r="D132" s="21" t="s">
        <v>402</v>
      </c>
      <c r="E132" s="21">
        <v>8195</v>
      </c>
      <c r="F132" s="28">
        <v>7620</v>
      </c>
      <c r="G132" s="21">
        <v>315</v>
      </c>
      <c r="I132" s="23">
        <v>45575</v>
      </c>
      <c r="J132" s="37">
        <v>45576</v>
      </c>
      <c r="K132" s="45">
        <v>45582</v>
      </c>
      <c r="L132" s="39" t="s">
        <v>263</v>
      </c>
      <c r="M132" s="25">
        <v>4</v>
      </c>
      <c r="N132" s="40">
        <v>45587</v>
      </c>
      <c r="O132" s="41" t="s">
        <v>284</v>
      </c>
      <c r="P132" s="26">
        <v>45588</v>
      </c>
      <c r="Q132" s="37">
        <v>45588</v>
      </c>
      <c r="R132" s="42">
        <v>45595</v>
      </c>
      <c r="S132" s="42"/>
      <c r="T132" s="42"/>
    </row>
    <row r="133" spans="1:20" x14ac:dyDescent="0.3">
      <c r="A133" s="21" t="s">
        <v>237</v>
      </c>
      <c r="B133" s="21">
        <v>1</v>
      </c>
      <c r="C133" s="21" t="s">
        <v>99</v>
      </c>
      <c r="D133" s="21" t="s">
        <v>250</v>
      </c>
      <c r="E133" s="21">
        <v>3262</v>
      </c>
      <c r="F133" s="28">
        <v>3241</v>
      </c>
      <c r="G133" s="21">
        <v>112</v>
      </c>
      <c r="I133" s="23">
        <v>45577</v>
      </c>
      <c r="J133" s="37">
        <v>45578</v>
      </c>
      <c r="K133" s="45">
        <v>45584</v>
      </c>
      <c r="L133" s="39" t="s">
        <v>263</v>
      </c>
      <c r="M133" s="25">
        <v>4</v>
      </c>
      <c r="N133" s="40">
        <v>45589</v>
      </c>
      <c r="O133" s="41" t="s">
        <v>263</v>
      </c>
      <c r="P133" s="26">
        <v>45588</v>
      </c>
      <c r="Q133" s="37">
        <v>45588</v>
      </c>
      <c r="R133" s="42">
        <v>45595</v>
      </c>
      <c r="S133" s="42"/>
      <c r="T133" s="42"/>
    </row>
    <row r="134" spans="1:20" x14ac:dyDescent="0.3">
      <c r="A134" s="21" t="s">
        <v>71</v>
      </c>
      <c r="B134" s="21">
        <v>5</v>
      </c>
      <c r="C134" s="21" t="s">
        <v>129</v>
      </c>
      <c r="D134" s="21" t="s">
        <v>249</v>
      </c>
      <c r="E134" s="21">
        <v>343</v>
      </c>
      <c r="F134" s="28">
        <v>344</v>
      </c>
      <c r="G134" s="21">
        <v>0</v>
      </c>
      <c r="I134" s="23">
        <v>45575</v>
      </c>
      <c r="J134" s="37">
        <v>45576</v>
      </c>
      <c r="K134" s="45">
        <v>45584</v>
      </c>
      <c r="L134" s="39" t="s">
        <v>263</v>
      </c>
      <c r="M134" s="25">
        <v>4</v>
      </c>
      <c r="N134" s="40">
        <v>45589</v>
      </c>
      <c r="O134" s="41" t="s">
        <v>284</v>
      </c>
      <c r="P134" s="26">
        <v>45588</v>
      </c>
      <c r="Q134" s="37">
        <v>45588</v>
      </c>
      <c r="R134" s="42">
        <v>45595</v>
      </c>
      <c r="S134" s="42"/>
      <c r="T134" s="42"/>
    </row>
    <row r="135" spans="1:20" x14ac:dyDescent="0.3">
      <c r="A135" s="21" t="s">
        <v>237</v>
      </c>
      <c r="B135" s="21" t="s">
        <v>240</v>
      </c>
      <c r="C135" s="21" t="s">
        <v>241</v>
      </c>
      <c r="D135" s="21" t="s">
        <v>403</v>
      </c>
      <c r="E135" s="21">
        <v>293</v>
      </c>
      <c r="F135" s="28">
        <v>293</v>
      </c>
      <c r="G135" s="21">
        <v>1</v>
      </c>
      <c r="I135" s="23">
        <v>45577</v>
      </c>
      <c r="J135" s="37">
        <v>45578</v>
      </c>
      <c r="K135" s="45">
        <v>45584</v>
      </c>
      <c r="L135" s="39" t="s">
        <v>263</v>
      </c>
      <c r="M135" s="25">
        <v>4</v>
      </c>
      <c r="N135" s="40">
        <v>45589</v>
      </c>
      <c r="O135" s="41" t="s">
        <v>263</v>
      </c>
      <c r="P135" s="26">
        <v>45588</v>
      </c>
      <c r="Q135" s="37">
        <v>45588</v>
      </c>
      <c r="R135" s="42">
        <v>45595</v>
      </c>
      <c r="S135" s="42"/>
      <c r="T135" s="42"/>
    </row>
    <row r="136" spans="1:20" x14ac:dyDescent="0.3">
      <c r="A136" s="21" t="s">
        <v>218</v>
      </c>
      <c r="B136" s="21" t="s">
        <v>238</v>
      </c>
      <c r="C136" s="21" t="s">
        <v>239</v>
      </c>
      <c r="D136" s="21" t="s">
        <v>404</v>
      </c>
      <c r="E136" s="21">
        <v>2356</v>
      </c>
      <c r="F136" s="28">
        <v>2333</v>
      </c>
      <c r="G136" s="21">
        <v>7</v>
      </c>
      <c r="I136" s="23">
        <v>45577</v>
      </c>
      <c r="J136" s="37">
        <v>45578</v>
      </c>
      <c r="K136" s="45">
        <v>45584</v>
      </c>
      <c r="L136" s="39" t="s">
        <v>263</v>
      </c>
      <c r="M136" s="25">
        <v>4</v>
      </c>
      <c r="N136" s="40">
        <v>45589</v>
      </c>
      <c r="O136" s="41" t="s">
        <v>263</v>
      </c>
      <c r="P136" s="26">
        <v>45588</v>
      </c>
      <c r="Q136" s="37">
        <v>45588</v>
      </c>
      <c r="R136" s="42">
        <v>45595</v>
      </c>
      <c r="S136" s="42"/>
      <c r="T136" s="42"/>
    </row>
    <row r="137" spans="1:20" x14ac:dyDescent="0.3">
      <c r="A137" s="21" t="s">
        <v>218</v>
      </c>
      <c r="B137" s="21" t="s">
        <v>227</v>
      </c>
      <c r="C137" s="21" t="s">
        <v>228</v>
      </c>
      <c r="D137" s="21" t="s">
        <v>405</v>
      </c>
      <c r="E137" s="21">
        <v>2097</v>
      </c>
      <c r="F137" s="28">
        <v>2052</v>
      </c>
      <c r="G137" s="21">
        <v>10</v>
      </c>
      <c r="I137" s="23">
        <v>45577</v>
      </c>
      <c r="J137" s="37">
        <v>45578</v>
      </c>
      <c r="K137" s="45">
        <v>45584</v>
      </c>
      <c r="L137" s="39" t="s">
        <v>263</v>
      </c>
      <c r="M137" s="25">
        <v>4</v>
      </c>
      <c r="N137" s="40">
        <v>45589</v>
      </c>
      <c r="O137" s="41" t="s">
        <v>263</v>
      </c>
      <c r="P137" s="26">
        <v>45588</v>
      </c>
      <c r="Q137" s="37">
        <v>45588</v>
      </c>
      <c r="R137" s="42">
        <v>45595</v>
      </c>
      <c r="S137" s="42"/>
      <c r="T137" s="42"/>
    </row>
    <row r="138" spans="1:20" x14ac:dyDescent="0.3">
      <c r="A138" s="21" t="s">
        <v>218</v>
      </c>
      <c r="B138" s="21" t="s">
        <v>219</v>
      </c>
      <c r="C138" s="21" t="s">
        <v>220</v>
      </c>
      <c r="D138" s="21" t="s">
        <v>406</v>
      </c>
      <c r="E138" s="21">
        <v>1144</v>
      </c>
      <c r="F138" s="28">
        <v>1058</v>
      </c>
      <c r="G138" s="21">
        <v>9</v>
      </c>
      <c r="I138" s="23">
        <v>45577</v>
      </c>
      <c r="J138" s="37">
        <v>45578</v>
      </c>
      <c r="K138" s="45">
        <v>45584</v>
      </c>
      <c r="L138" s="39" t="s">
        <v>263</v>
      </c>
      <c r="M138" s="25">
        <v>4</v>
      </c>
      <c r="N138" s="40">
        <v>45589</v>
      </c>
      <c r="O138" s="41" t="s">
        <v>263</v>
      </c>
      <c r="P138" s="26">
        <v>45588</v>
      </c>
      <c r="Q138" s="37">
        <v>45588</v>
      </c>
      <c r="R138" s="42">
        <v>45595</v>
      </c>
      <c r="S138" s="42"/>
      <c r="T138" s="42"/>
    </row>
    <row r="139" spans="1:20" x14ac:dyDescent="0.3">
      <c r="A139" s="21" t="s">
        <v>11</v>
      </c>
      <c r="B139" s="21" t="s">
        <v>229</v>
      </c>
      <c r="C139" s="21" t="s">
        <v>230</v>
      </c>
      <c r="D139" s="21" t="s">
        <v>407</v>
      </c>
      <c r="E139" s="21">
        <v>11254</v>
      </c>
      <c r="F139" s="28">
        <v>2942</v>
      </c>
      <c r="G139" s="21">
        <v>6700</v>
      </c>
      <c r="I139" s="23">
        <v>45576</v>
      </c>
      <c r="J139" s="37">
        <v>45577</v>
      </c>
      <c r="K139" s="45">
        <v>45586</v>
      </c>
      <c r="L139" s="39" t="s">
        <v>263</v>
      </c>
      <c r="M139" s="25">
        <v>5</v>
      </c>
      <c r="N139" s="40">
        <v>45590</v>
      </c>
      <c r="O139" s="41" t="s">
        <v>284</v>
      </c>
      <c r="P139" s="26">
        <v>45588</v>
      </c>
      <c r="Q139" s="37">
        <v>45588</v>
      </c>
      <c r="R139" s="42">
        <v>45595</v>
      </c>
      <c r="S139" s="42"/>
      <c r="T139" s="42"/>
    </row>
    <row r="140" spans="1:20" x14ac:dyDescent="0.3">
      <c r="A140" s="21" t="s">
        <v>212</v>
      </c>
      <c r="B140" s="21">
        <v>1</v>
      </c>
      <c r="C140" s="21" t="s">
        <v>213</v>
      </c>
      <c r="D140" s="21" t="s">
        <v>408</v>
      </c>
      <c r="E140" s="21">
        <v>1874</v>
      </c>
      <c r="F140" s="28">
        <v>1879</v>
      </c>
      <c r="G140" s="21">
        <v>11</v>
      </c>
      <c r="I140" s="23">
        <v>45573</v>
      </c>
      <c r="J140" s="37">
        <v>45574</v>
      </c>
      <c r="K140" s="45">
        <v>45584</v>
      </c>
      <c r="L140" s="39" t="s">
        <v>263</v>
      </c>
      <c r="M140" s="25">
        <v>4</v>
      </c>
      <c r="N140" s="40">
        <v>45589</v>
      </c>
      <c r="O140" s="41" t="s">
        <v>263</v>
      </c>
      <c r="P140" s="26">
        <v>45589</v>
      </c>
      <c r="Q140" s="37">
        <v>45589</v>
      </c>
      <c r="R140" s="42">
        <v>45596</v>
      </c>
      <c r="S140" s="42"/>
      <c r="T140" s="42"/>
    </row>
    <row r="141" spans="1:20" x14ac:dyDescent="0.3">
      <c r="A141" s="21" t="s">
        <v>36</v>
      </c>
      <c r="B141" s="21" t="s">
        <v>223</v>
      </c>
      <c r="C141" s="21" t="s">
        <v>224</v>
      </c>
      <c r="D141" s="21" t="s">
        <v>409</v>
      </c>
      <c r="E141" s="21">
        <v>4003</v>
      </c>
      <c r="F141" s="28">
        <v>3921</v>
      </c>
      <c r="G141" s="21">
        <v>9</v>
      </c>
      <c r="I141" s="23">
        <v>45576</v>
      </c>
      <c r="J141" s="37">
        <v>45577</v>
      </c>
      <c r="K141" s="45">
        <v>45584</v>
      </c>
      <c r="L141" s="39" t="s">
        <v>263</v>
      </c>
      <c r="M141" s="25">
        <v>4</v>
      </c>
      <c r="N141" s="40">
        <v>45589</v>
      </c>
      <c r="O141" s="41" t="s">
        <v>263</v>
      </c>
      <c r="P141" s="26">
        <v>45589</v>
      </c>
      <c r="Q141" s="37">
        <v>45589</v>
      </c>
      <c r="R141" s="42">
        <v>45596</v>
      </c>
      <c r="S141" s="42"/>
      <c r="T141" s="42"/>
    </row>
    <row r="142" spans="1:20" x14ac:dyDescent="0.3">
      <c r="A142" s="21" t="s">
        <v>36</v>
      </c>
      <c r="B142" s="21">
        <v>42</v>
      </c>
      <c r="C142" s="21" t="s">
        <v>150</v>
      </c>
      <c r="D142" s="21" t="s">
        <v>410</v>
      </c>
      <c r="E142" s="21">
        <v>1872</v>
      </c>
      <c r="F142" s="28">
        <v>1871</v>
      </c>
      <c r="G142" s="21">
        <v>0</v>
      </c>
      <c r="I142" s="23">
        <v>45576</v>
      </c>
      <c r="J142" s="37">
        <v>45577</v>
      </c>
      <c r="K142" s="45">
        <v>45584</v>
      </c>
      <c r="L142" s="39" t="s">
        <v>263</v>
      </c>
      <c r="M142" s="25">
        <v>4</v>
      </c>
      <c r="N142" s="40">
        <v>45589</v>
      </c>
      <c r="O142" s="41" t="s">
        <v>263</v>
      </c>
      <c r="P142" s="26">
        <v>45589</v>
      </c>
      <c r="Q142" s="37">
        <v>45589</v>
      </c>
      <c r="R142" s="42">
        <v>45596</v>
      </c>
      <c r="S142" s="42"/>
      <c r="T142" s="42"/>
    </row>
    <row r="143" spans="1:20" x14ac:dyDescent="0.3">
      <c r="A143" s="21" t="s">
        <v>11</v>
      </c>
      <c r="B143" s="21" t="s">
        <v>222</v>
      </c>
      <c r="C143" s="21" t="s">
        <v>186</v>
      </c>
      <c r="D143" s="21" t="s">
        <v>411</v>
      </c>
      <c r="E143" s="21">
        <v>4056</v>
      </c>
      <c r="F143" s="28">
        <v>3669</v>
      </c>
      <c r="G143" s="21">
        <v>90</v>
      </c>
      <c r="I143" s="23">
        <v>45576</v>
      </c>
      <c r="J143" s="37">
        <v>45577</v>
      </c>
      <c r="K143" s="45">
        <v>45586</v>
      </c>
      <c r="L143" s="39" t="s">
        <v>263</v>
      </c>
      <c r="M143" s="25">
        <v>5</v>
      </c>
      <c r="N143" s="40">
        <v>45590</v>
      </c>
      <c r="O143" s="41" t="s">
        <v>263</v>
      </c>
      <c r="P143" s="26">
        <v>45589</v>
      </c>
      <c r="Q143" s="37">
        <v>45589</v>
      </c>
      <c r="R143" s="42">
        <v>45596</v>
      </c>
      <c r="S143" s="42"/>
      <c r="T143" s="42"/>
    </row>
    <row r="144" spans="1:20" x14ac:dyDescent="0.3">
      <c r="A144" s="21" t="s">
        <v>11</v>
      </c>
      <c r="B144" s="21" t="s">
        <v>225</v>
      </c>
      <c r="C144" s="21" t="s">
        <v>226</v>
      </c>
      <c r="D144" s="21" t="s">
        <v>412</v>
      </c>
      <c r="E144" s="21">
        <v>6306</v>
      </c>
      <c r="F144" s="28">
        <v>5683</v>
      </c>
      <c r="G144" s="21">
        <v>119</v>
      </c>
      <c r="I144" s="23">
        <v>45576</v>
      </c>
      <c r="J144" s="37">
        <v>45577</v>
      </c>
      <c r="K144" s="45">
        <v>45586</v>
      </c>
      <c r="L144" s="39" t="s">
        <v>263</v>
      </c>
      <c r="M144" s="25">
        <v>5</v>
      </c>
      <c r="N144" s="40">
        <v>45590</v>
      </c>
      <c r="O144" s="41" t="s">
        <v>263</v>
      </c>
      <c r="P144" s="26">
        <v>45589</v>
      </c>
      <c r="Q144" s="37">
        <v>45589</v>
      </c>
      <c r="R144" s="42">
        <v>45596</v>
      </c>
      <c r="S144" s="42"/>
      <c r="T144" s="42"/>
    </row>
    <row r="145" spans="1:20" x14ac:dyDescent="0.3">
      <c r="A145" s="21" t="s">
        <v>11</v>
      </c>
      <c r="B145" s="21" t="s">
        <v>231</v>
      </c>
      <c r="C145" s="21" t="s">
        <v>232</v>
      </c>
      <c r="D145" s="21" t="s">
        <v>413</v>
      </c>
      <c r="E145" s="21">
        <v>4453</v>
      </c>
      <c r="F145" s="28">
        <v>4018</v>
      </c>
      <c r="G145" s="21">
        <v>262</v>
      </c>
      <c r="I145" s="23">
        <v>45577</v>
      </c>
      <c r="J145" s="37">
        <v>45578</v>
      </c>
      <c r="K145" s="45">
        <v>45586</v>
      </c>
      <c r="L145" s="39" t="s">
        <v>263</v>
      </c>
      <c r="M145" s="25">
        <v>5</v>
      </c>
      <c r="N145" s="40">
        <v>45590</v>
      </c>
      <c r="O145" s="41" t="s">
        <v>263</v>
      </c>
      <c r="P145" s="26">
        <v>45589</v>
      </c>
      <c r="Q145" s="37">
        <v>45589</v>
      </c>
      <c r="R145" s="42">
        <v>45596</v>
      </c>
      <c r="S145" s="42"/>
      <c r="T145" s="42"/>
    </row>
    <row r="146" spans="1:20" x14ac:dyDescent="0.3">
      <c r="A146" s="21" t="s">
        <v>11</v>
      </c>
      <c r="B146" s="21" t="s">
        <v>233</v>
      </c>
      <c r="C146" s="21" t="s">
        <v>234</v>
      </c>
      <c r="D146" s="21" t="s">
        <v>414</v>
      </c>
      <c r="E146" s="21">
        <v>2749</v>
      </c>
      <c r="F146" s="28">
        <v>2473</v>
      </c>
      <c r="G146" s="21">
        <v>132</v>
      </c>
      <c r="I146" s="23">
        <v>45577</v>
      </c>
      <c r="J146" s="37">
        <v>45578</v>
      </c>
      <c r="K146" s="45">
        <v>45586</v>
      </c>
      <c r="L146" s="39" t="s">
        <v>263</v>
      </c>
      <c r="M146" s="25">
        <v>5</v>
      </c>
      <c r="N146" s="40">
        <v>45590</v>
      </c>
      <c r="O146" s="41" t="s">
        <v>284</v>
      </c>
      <c r="P146" s="26">
        <v>45589</v>
      </c>
      <c r="Q146" s="37">
        <v>45589</v>
      </c>
      <c r="R146" s="42">
        <v>45596</v>
      </c>
      <c r="S146" s="42"/>
      <c r="T146" s="42"/>
    </row>
    <row r="147" spans="1:20" x14ac:dyDescent="0.3">
      <c r="A147" s="21" t="s">
        <v>11</v>
      </c>
      <c r="B147" s="21" t="s">
        <v>235</v>
      </c>
      <c r="C147" s="21" t="s">
        <v>236</v>
      </c>
      <c r="D147" s="21" t="s">
        <v>415</v>
      </c>
      <c r="E147" s="21">
        <v>2871</v>
      </c>
      <c r="F147" s="28">
        <v>2513</v>
      </c>
      <c r="G147" s="21">
        <v>105</v>
      </c>
      <c r="I147" s="23">
        <v>45577</v>
      </c>
      <c r="J147" s="37">
        <v>45578</v>
      </c>
      <c r="K147" s="45">
        <v>45586</v>
      </c>
      <c r="L147" s="39" t="s">
        <v>263</v>
      </c>
      <c r="M147" s="25">
        <v>5</v>
      </c>
      <c r="N147" s="40">
        <v>45590</v>
      </c>
      <c r="O147" s="41" t="s">
        <v>284</v>
      </c>
      <c r="P147" s="26">
        <v>45589</v>
      </c>
      <c r="Q147" s="37">
        <v>45589</v>
      </c>
      <c r="R147" s="42">
        <v>45596</v>
      </c>
      <c r="S147" s="42"/>
      <c r="T147" s="42"/>
    </row>
    <row r="148" spans="1:20" x14ac:dyDescent="0.3">
      <c r="T148" s="42"/>
    </row>
    <row r="149" spans="1:20" x14ac:dyDescent="0.3">
      <c r="T149" s="42"/>
    </row>
    <row r="150" spans="1:20" x14ac:dyDescent="0.3">
      <c r="T150" s="42"/>
    </row>
    <row r="151" spans="1:20" x14ac:dyDescent="0.3">
      <c r="T151" s="42"/>
    </row>
    <row r="152" spans="1:20" x14ac:dyDescent="0.3">
      <c r="T152" s="42"/>
    </row>
    <row r="153" spans="1:20" x14ac:dyDescent="0.3">
      <c r="T153" s="42"/>
    </row>
    <row r="154" spans="1:20" x14ac:dyDescent="0.3">
      <c r="T154" s="42"/>
    </row>
    <row r="155" spans="1:20" x14ac:dyDescent="0.3">
      <c r="T155" s="42"/>
    </row>
    <row r="156" spans="1:20" x14ac:dyDescent="0.3">
      <c r="T156" s="42"/>
    </row>
    <row r="157" spans="1:20" x14ac:dyDescent="0.3">
      <c r="T157" s="42"/>
    </row>
    <row r="158" spans="1:20" x14ac:dyDescent="0.3">
      <c r="T158" s="42"/>
    </row>
    <row r="159" spans="1:20" x14ac:dyDescent="0.3">
      <c r="T159" s="42"/>
    </row>
    <row r="160" spans="1:20" x14ac:dyDescent="0.3">
      <c r="T160" s="42"/>
    </row>
    <row r="161" spans="20:20" x14ac:dyDescent="0.3">
      <c r="T161" s="42"/>
    </row>
    <row r="162" spans="20:20" x14ac:dyDescent="0.3">
      <c r="T162" s="42"/>
    </row>
    <row r="163" spans="20:20" x14ac:dyDescent="0.3">
      <c r="T163" s="42"/>
    </row>
    <row r="164" spans="20:20" x14ac:dyDescent="0.3">
      <c r="T164" s="42"/>
    </row>
    <row r="165" spans="20:20" x14ac:dyDescent="0.3">
      <c r="T165" s="42"/>
    </row>
    <row r="166" spans="20:20" x14ac:dyDescent="0.3">
      <c r="T166" s="42"/>
    </row>
    <row r="167" spans="20:20" x14ac:dyDescent="0.3">
      <c r="T167" s="42"/>
    </row>
    <row r="168" spans="20:20" x14ac:dyDescent="0.3">
      <c r="T168" s="42"/>
    </row>
    <row r="169" spans="20:20" x14ac:dyDescent="0.3">
      <c r="T169" s="42"/>
    </row>
    <row r="170" spans="20:20" x14ac:dyDescent="0.3">
      <c r="T170" s="42"/>
    </row>
    <row r="171" spans="20:20" x14ac:dyDescent="0.3">
      <c r="T171" s="42"/>
    </row>
    <row r="172" spans="20:20" x14ac:dyDescent="0.3">
      <c r="T172" s="42"/>
    </row>
    <row r="173" spans="20:20" x14ac:dyDescent="0.3">
      <c r="T173" s="42"/>
    </row>
    <row r="174" spans="20:20" x14ac:dyDescent="0.3">
      <c r="T174" s="42"/>
    </row>
    <row r="175" spans="20:20" x14ac:dyDescent="0.3">
      <c r="T175" s="42"/>
    </row>
    <row r="176" spans="20:20" x14ac:dyDescent="0.3">
      <c r="T176" s="42"/>
    </row>
    <row r="177" spans="20:20" x14ac:dyDescent="0.3">
      <c r="T177" s="42"/>
    </row>
    <row r="178" spans="20:20" x14ac:dyDescent="0.3">
      <c r="T178" s="42"/>
    </row>
    <row r="179" spans="20:20" x14ac:dyDescent="0.3">
      <c r="T179" s="42"/>
    </row>
  </sheetData>
  <sortState ref="A9:EC147">
    <sortCondition ref="P9:P147"/>
  </sortState>
  <conditionalFormatting sqref="F4:F5">
    <cfRule type="duplicateValues" dxfId="15" priority="1"/>
  </conditionalFormatting>
  <pageMargins left="0.7" right="0.7" top="0.75" bottom="0.75" header="0.3" footer="0.3"/>
  <pageSetup scale="98" orientation="portrait" r:id="rId1"/>
  <rowBreaks count="1" manualBreakCount="1">
    <brk id="44" max="84" man="1"/>
  </rowBreaks>
  <drawing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J16"/>
  <sheetViews>
    <sheetView workbookViewId="0">
      <selection activeCell="F11" sqref="F11:J16"/>
    </sheetView>
  </sheetViews>
  <sheetFormatPr baseColWidth="10" defaultRowHeight="15" x14ac:dyDescent="0.25"/>
  <sheetData>
    <row r="4" spans="6:10" x14ac:dyDescent="0.25">
      <c r="F4" s="2" t="s">
        <v>66</v>
      </c>
      <c r="G4" s="2" t="s">
        <v>67</v>
      </c>
      <c r="H4" s="2" t="s">
        <v>68</v>
      </c>
      <c r="I4" s="9" t="s">
        <v>273</v>
      </c>
    </row>
    <row r="5" spans="6:10" x14ac:dyDescent="0.25">
      <c r="F5" s="2" t="s">
        <v>71</v>
      </c>
      <c r="G5" s="2" t="s">
        <v>72</v>
      </c>
      <c r="H5" s="2" t="s">
        <v>73</v>
      </c>
      <c r="I5" s="9" t="s">
        <v>274</v>
      </c>
    </row>
    <row r="6" spans="6:10" x14ac:dyDescent="0.25">
      <c r="F6" s="2" t="s">
        <v>11</v>
      </c>
      <c r="G6" s="2" t="s">
        <v>88</v>
      </c>
      <c r="H6" s="2" t="s">
        <v>37</v>
      </c>
      <c r="I6" s="9" t="s">
        <v>275</v>
      </c>
    </row>
    <row r="7" spans="6:10" x14ac:dyDescent="0.25">
      <c r="F7" s="2" t="s">
        <v>11</v>
      </c>
      <c r="G7" s="2" t="s">
        <v>59</v>
      </c>
      <c r="H7" s="2" t="s">
        <v>60</v>
      </c>
      <c r="I7" s="9" t="s">
        <v>276</v>
      </c>
    </row>
    <row r="8" spans="6:10" x14ac:dyDescent="0.25">
      <c r="F8" s="2" t="s">
        <v>11</v>
      </c>
      <c r="G8" s="2" t="s">
        <v>84</v>
      </c>
      <c r="H8" s="2" t="s">
        <v>85</v>
      </c>
      <c r="I8" s="9" t="s">
        <v>277</v>
      </c>
    </row>
    <row r="9" spans="6:10" x14ac:dyDescent="0.25">
      <c r="F9" s="2" t="s">
        <v>11</v>
      </c>
      <c r="G9" s="2" t="s">
        <v>86</v>
      </c>
      <c r="H9" s="2" t="s">
        <v>87</v>
      </c>
      <c r="I9" s="9" t="s">
        <v>278</v>
      </c>
    </row>
    <row r="11" spans="6:10" x14ac:dyDescent="0.25">
      <c r="F11" s="2" t="s">
        <v>66</v>
      </c>
      <c r="G11" s="2" t="s">
        <v>67</v>
      </c>
      <c r="H11" s="2" t="s">
        <v>68</v>
      </c>
      <c r="I11" s="9" t="str">
        <f t="shared" ref="I11:I16" si="0">CONCATENATE(G11," - ",F11)</f>
        <v>A2 - SGR</v>
      </c>
      <c r="J11" s="2">
        <v>3456</v>
      </c>
    </row>
    <row r="12" spans="6:10" x14ac:dyDescent="0.25">
      <c r="F12" s="2" t="s">
        <v>71</v>
      </c>
      <c r="G12" s="2" t="s">
        <v>72</v>
      </c>
      <c r="H12" s="2" t="s">
        <v>73</v>
      </c>
      <c r="I12" s="9" t="str">
        <f t="shared" si="0"/>
        <v>SA3 - SA</v>
      </c>
      <c r="J12" s="2">
        <v>6923</v>
      </c>
    </row>
    <row r="13" spans="6:10" x14ac:dyDescent="0.25">
      <c r="F13" s="2" t="s">
        <v>11</v>
      </c>
      <c r="G13" s="2" t="s">
        <v>88</v>
      </c>
      <c r="H13" s="2" t="s">
        <v>37</v>
      </c>
      <c r="I13" s="9" t="str">
        <f t="shared" si="0"/>
        <v>Z41 - BQ</v>
      </c>
      <c r="J13" s="2">
        <v>5275</v>
      </c>
    </row>
    <row r="14" spans="6:10" x14ac:dyDescent="0.25">
      <c r="F14" s="2" t="s">
        <v>11</v>
      </c>
      <c r="G14" s="2" t="s">
        <v>59</v>
      </c>
      <c r="H14" s="2" t="s">
        <v>60</v>
      </c>
      <c r="I14" s="9" t="str">
        <f t="shared" si="0"/>
        <v>Z09 - BQ</v>
      </c>
      <c r="J14" s="2">
        <v>7746</v>
      </c>
    </row>
    <row r="15" spans="6:10" x14ac:dyDescent="0.25">
      <c r="F15" s="2" t="s">
        <v>11</v>
      </c>
      <c r="G15" s="2" t="s">
        <v>84</v>
      </c>
      <c r="H15" s="2" t="s">
        <v>85</v>
      </c>
      <c r="I15" s="9" t="str">
        <f t="shared" si="0"/>
        <v>Z45 - BQ</v>
      </c>
      <c r="J15" s="2">
        <v>4112</v>
      </c>
    </row>
    <row r="16" spans="6:10" x14ac:dyDescent="0.25">
      <c r="F16" s="2" t="s">
        <v>11</v>
      </c>
      <c r="G16" s="2" t="s">
        <v>86</v>
      </c>
      <c r="H16" s="2" t="s">
        <v>87</v>
      </c>
      <c r="I16" s="9" t="str">
        <f t="shared" si="0"/>
        <v>Z08 - BQ</v>
      </c>
      <c r="J16" s="2">
        <v>8821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78"/>
  <sheetViews>
    <sheetView topLeftCell="A457" workbookViewId="0">
      <selection activeCell="H463" sqref="H463"/>
    </sheetView>
  </sheetViews>
  <sheetFormatPr baseColWidth="10" defaultRowHeight="15" x14ac:dyDescent="0.25"/>
  <cols>
    <col min="1" max="1" width="33" bestFit="1" customWidth="1"/>
  </cols>
  <sheetData>
    <row r="1" spans="1:70" x14ac:dyDescent="0.25">
      <c r="A1" s="1" t="s">
        <v>243</v>
      </c>
    </row>
    <row r="2" spans="1:70" x14ac:dyDescent="0.25">
      <c r="A2" s="1">
        <v>43800</v>
      </c>
    </row>
    <row r="3" spans="1:70" x14ac:dyDescent="0.25">
      <c r="A3" s="1">
        <v>43806</v>
      </c>
    </row>
    <row r="4" spans="1:70" x14ac:dyDescent="0.25">
      <c r="A4" s="1">
        <v>43807</v>
      </c>
    </row>
    <row r="5" spans="1:70" x14ac:dyDescent="0.25">
      <c r="A5" s="1">
        <v>43813</v>
      </c>
    </row>
    <row r="6" spans="1:70" x14ac:dyDescent="0.25">
      <c r="A6" s="1">
        <v>43814</v>
      </c>
    </row>
    <row r="7" spans="1:70" x14ac:dyDescent="0.25">
      <c r="A7" s="1">
        <v>43820</v>
      </c>
    </row>
    <row r="8" spans="1:70" x14ac:dyDescent="0.25">
      <c r="A8" s="1">
        <v>43821</v>
      </c>
      <c r="BR8" t="s">
        <v>10</v>
      </c>
    </row>
    <row r="9" spans="1:70" x14ac:dyDescent="0.25">
      <c r="A9" s="1">
        <v>43824</v>
      </c>
    </row>
    <row r="10" spans="1:70" x14ac:dyDescent="0.25">
      <c r="A10" s="1">
        <v>43827</v>
      </c>
    </row>
    <row r="11" spans="1:70" x14ac:dyDescent="0.25">
      <c r="A11" s="1">
        <v>43828</v>
      </c>
    </row>
    <row r="12" spans="1:70" x14ac:dyDescent="0.25">
      <c r="A12" s="1">
        <v>43831</v>
      </c>
    </row>
    <row r="13" spans="1:70" x14ac:dyDescent="0.25">
      <c r="A13" s="1">
        <v>43834</v>
      </c>
    </row>
    <row r="14" spans="1:70" x14ac:dyDescent="0.25">
      <c r="A14" s="1">
        <v>43835</v>
      </c>
    </row>
    <row r="15" spans="1:70" x14ac:dyDescent="0.25">
      <c r="A15" s="1">
        <v>43836</v>
      </c>
    </row>
    <row r="16" spans="1:70" x14ac:dyDescent="0.25">
      <c r="A16" s="1">
        <v>43841</v>
      </c>
    </row>
    <row r="17" spans="1:1" x14ac:dyDescent="0.25">
      <c r="A17" s="1">
        <v>43842</v>
      </c>
    </row>
    <row r="18" spans="1:1" x14ac:dyDescent="0.25">
      <c r="A18" s="1">
        <v>43848</v>
      </c>
    </row>
    <row r="19" spans="1:1" x14ac:dyDescent="0.25">
      <c r="A19" s="1">
        <v>43849</v>
      </c>
    </row>
    <row r="20" spans="1:1" x14ac:dyDescent="0.25">
      <c r="A20" s="1">
        <v>43855</v>
      </c>
    </row>
    <row r="21" spans="1:1" x14ac:dyDescent="0.25">
      <c r="A21" s="1">
        <v>43856</v>
      </c>
    </row>
    <row r="22" spans="1:1" x14ac:dyDescent="0.25">
      <c r="A22" s="1">
        <v>43862</v>
      </c>
    </row>
    <row r="23" spans="1:1" x14ac:dyDescent="0.25">
      <c r="A23" s="1">
        <v>43863</v>
      </c>
    </row>
    <row r="24" spans="1:1" x14ac:dyDescent="0.25">
      <c r="A24" s="1">
        <v>43869</v>
      </c>
    </row>
    <row r="25" spans="1:1" x14ac:dyDescent="0.25">
      <c r="A25" s="1">
        <v>43870</v>
      </c>
    </row>
    <row r="26" spans="1:1" x14ac:dyDescent="0.25">
      <c r="A26" s="1">
        <v>43876</v>
      </c>
    </row>
    <row r="27" spans="1:1" x14ac:dyDescent="0.25">
      <c r="A27" s="1">
        <v>43877</v>
      </c>
    </row>
    <row r="28" spans="1:1" x14ac:dyDescent="0.25">
      <c r="A28" s="1">
        <v>43883</v>
      </c>
    </row>
    <row r="29" spans="1:1" x14ac:dyDescent="0.25">
      <c r="A29" s="1">
        <v>43884</v>
      </c>
    </row>
    <row r="30" spans="1:1" x14ac:dyDescent="0.25">
      <c r="A30" s="1">
        <v>43885</v>
      </c>
    </row>
    <row r="31" spans="1:1" x14ac:dyDescent="0.25">
      <c r="A31" s="1">
        <v>43886</v>
      </c>
    </row>
    <row r="32" spans="1:1" x14ac:dyDescent="0.25">
      <c r="A32" s="1">
        <v>43890</v>
      </c>
    </row>
    <row r="33" spans="1:62" x14ac:dyDescent="0.25">
      <c r="A33" s="1">
        <v>43891</v>
      </c>
    </row>
    <row r="34" spans="1:62" x14ac:dyDescent="0.25">
      <c r="A34" s="1">
        <v>43897</v>
      </c>
    </row>
    <row r="35" spans="1:62" x14ac:dyDescent="0.25">
      <c r="A35" s="1">
        <v>43898</v>
      </c>
      <c r="BJ35" t="s">
        <v>263</v>
      </c>
    </row>
    <row r="36" spans="1:62" x14ac:dyDescent="0.25">
      <c r="A36" s="1">
        <v>43904</v>
      </c>
    </row>
    <row r="37" spans="1:62" x14ac:dyDescent="0.25">
      <c r="A37" s="1">
        <v>43905</v>
      </c>
    </row>
    <row r="38" spans="1:62" x14ac:dyDescent="0.25">
      <c r="A38" s="1">
        <v>43911</v>
      </c>
    </row>
    <row r="39" spans="1:62" x14ac:dyDescent="0.25">
      <c r="A39" s="1">
        <v>43912</v>
      </c>
    </row>
    <row r="40" spans="1:62" x14ac:dyDescent="0.25">
      <c r="A40" s="1">
        <v>43913</v>
      </c>
    </row>
    <row r="41" spans="1:62" x14ac:dyDescent="0.25">
      <c r="A41" s="1">
        <v>43918</v>
      </c>
      <c r="BJ41" t="s">
        <v>263</v>
      </c>
    </row>
    <row r="42" spans="1:62" x14ac:dyDescent="0.25">
      <c r="A42" s="1">
        <v>43919</v>
      </c>
    </row>
    <row r="43" spans="1:62" x14ac:dyDescent="0.25">
      <c r="A43" s="1">
        <v>43925</v>
      </c>
    </row>
    <row r="44" spans="1:62" x14ac:dyDescent="0.25">
      <c r="A44" s="1">
        <v>43926</v>
      </c>
    </row>
    <row r="45" spans="1:62" x14ac:dyDescent="0.25">
      <c r="A45" s="1">
        <v>43930</v>
      </c>
    </row>
    <row r="46" spans="1:62" x14ac:dyDescent="0.25">
      <c r="A46" s="1">
        <v>43931</v>
      </c>
    </row>
    <row r="47" spans="1:62" x14ac:dyDescent="0.25">
      <c r="A47" s="1">
        <v>43932</v>
      </c>
    </row>
    <row r="48" spans="1:62" x14ac:dyDescent="0.25">
      <c r="A48" s="1">
        <v>43933</v>
      </c>
    </row>
    <row r="49" spans="1:1" x14ac:dyDescent="0.25">
      <c r="A49" s="1">
        <v>43939</v>
      </c>
    </row>
    <row r="50" spans="1:1" x14ac:dyDescent="0.25">
      <c r="A50" s="1">
        <v>43940</v>
      </c>
    </row>
    <row r="51" spans="1:1" x14ac:dyDescent="0.25">
      <c r="A51" s="1">
        <v>43946</v>
      </c>
    </row>
    <row r="52" spans="1:1" x14ac:dyDescent="0.25">
      <c r="A52" s="1">
        <v>43947</v>
      </c>
    </row>
    <row r="53" spans="1:1" x14ac:dyDescent="0.25">
      <c r="A53" s="1">
        <v>43952</v>
      </c>
    </row>
    <row r="54" spans="1:1" x14ac:dyDescent="0.25">
      <c r="A54" s="1">
        <v>43953</v>
      </c>
    </row>
    <row r="55" spans="1:1" x14ac:dyDescent="0.25">
      <c r="A55" s="1">
        <v>43954</v>
      </c>
    </row>
    <row r="56" spans="1:1" x14ac:dyDescent="0.25">
      <c r="A56" s="1">
        <v>43960</v>
      </c>
    </row>
    <row r="57" spans="1:1" x14ac:dyDescent="0.25">
      <c r="A57" s="1">
        <v>43961</v>
      </c>
    </row>
    <row r="58" spans="1:1" x14ac:dyDescent="0.25">
      <c r="A58" s="1">
        <v>43967</v>
      </c>
    </row>
    <row r="59" spans="1:1" x14ac:dyDescent="0.25">
      <c r="A59" s="1">
        <v>43968</v>
      </c>
    </row>
    <row r="60" spans="1:1" x14ac:dyDescent="0.25">
      <c r="A60" s="1">
        <v>43974</v>
      </c>
    </row>
    <row r="61" spans="1:1" x14ac:dyDescent="0.25">
      <c r="A61" s="1">
        <v>43975</v>
      </c>
    </row>
    <row r="62" spans="1:1" x14ac:dyDescent="0.25">
      <c r="A62" s="1">
        <v>43976</v>
      </c>
    </row>
    <row r="63" spans="1:1" x14ac:dyDescent="0.25">
      <c r="A63" s="1">
        <v>43981</v>
      </c>
    </row>
    <row r="64" spans="1:1" x14ac:dyDescent="0.25">
      <c r="A64" s="1">
        <v>43982</v>
      </c>
    </row>
    <row r="65" spans="1:1" x14ac:dyDescent="0.25">
      <c r="A65" s="1">
        <v>43988</v>
      </c>
    </row>
    <row r="66" spans="1:1" x14ac:dyDescent="0.25">
      <c r="A66" s="1">
        <v>43989</v>
      </c>
    </row>
    <row r="67" spans="1:1" x14ac:dyDescent="0.25">
      <c r="A67" s="1">
        <v>43995</v>
      </c>
    </row>
    <row r="68" spans="1:1" x14ac:dyDescent="0.25">
      <c r="A68" s="1">
        <v>43996</v>
      </c>
    </row>
    <row r="69" spans="1:1" x14ac:dyDescent="0.25">
      <c r="A69" s="1">
        <v>43997</v>
      </c>
    </row>
    <row r="70" spans="1:1" x14ac:dyDescent="0.25">
      <c r="A70" s="1">
        <v>44002</v>
      </c>
    </row>
    <row r="71" spans="1:1" x14ac:dyDescent="0.25">
      <c r="A71" s="1">
        <v>44003</v>
      </c>
    </row>
    <row r="72" spans="1:1" x14ac:dyDescent="0.25">
      <c r="A72" s="1">
        <v>44004</v>
      </c>
    </row>
    <row r="73" spans="1:1" x14ac:dyDescent="0.25">
      <c r="A73" s="1">
        <v>44009</v>
      </c>
    </row>
    <row r="74" spans="1:1" x14ac:dyDescent="0.25">
      <c r="A74" s="1">
        <v>44010</v>
      </c>
    </row>
    <row r="75" spans="1:1" x14ac:dyDescent="0.25">
      <c r="A75" s="1">
        <v>44011</v>
      </c>
    </row>
    <row r="76" spans="1:1" x14ac:dyDescent="0.25">
      <c r="A76" s="1">
        <v>44016</v>
      </c>
    </row>
    <row r="77" spans="1:1" x14ac:dyDescent="0.25">
      <c r="A77" s="1">
        <v>44017</v>
      </c>
    </row>
    <row r="78" spans="1:1" x14ac:dyDescent="0.25">
      <c r="A78" s="1">
        <v>44023</v>
      </c>
    </row>
    <row r="79" spans="1:1" x14ac:dyDescent="0.25">
      <c r="A79" s="1">
        <v>44024</v>
      </c>
    </row>
    <row r="80" spans="1:1" x14ac:dyDescent="0.25">
      <c r="A80" s="1">
        <v>44030</v>
      </c>
    </row>
    <row r="81" spans="1:1" x14ac:dyDescent="0.25">
      <c r="A81" s="1">
        <v>44031</v>
      </c>
    </row>
    <row r="82" spans="1:1" x14ac:dyDescent="0.25">
      <c r="A82" s="1">
        <v>44032</v>
      </c>
    </row>
    <row r="83" spans="1:1" x14ac:dyDescent="0.25">
      <c r="A83" s="1">
        <v>44037</v>
      </c>
    </row>
    <row r="84" spans="1:1" x14ac:dyDescent="0.25">
      <c r="A84" s="1">
        <v>44038</v>
      </c>
    </row>
    <row r="85" spans="1:1" x14ac:dyDescent="0.25">
      <c r="A85" s="1">
        <v>44044</v>
      </c>
    </row>
    <row r="86" spans="1:1" x14ac:dyDescent="0.25">
      <c r="A86" s="1">
        <v>44045</v>
      </c>
    </row>
    <row r="87" spans="1:1" x14ac:dyDescent="0.25">
      <c r="A87" s="1">
        <v>44050</v>
      </c>
    </row>
    <row r="88" spans="1:1" x14ac:dyDescent="0.25">
      <c r="A88" s="1">
        <v>44051</v>
      </c>
    </row>
    <row r="89" spans="1:1" x14ac:dyDescent="0.25">
      <c r="A89" s="1">
        <v>44052</v>
      </c>
    </row>
    <row r="90" spans="1:1" x14ac:dyDescent="0.25">
      <c r="A90" s="1">
        <v>44058</v>
      </c>
    </row>
    <row r="91" spans="1:1" x14ac:dyDescent="0.25">
      <c r="A91" s="1">
        <v>44059</v>
      </c>
    </row>
    <row r="92" spans="1:1" x14ac:dyDescent="0.25">
      <c r="A92" s="1">
        <v>44060</v>
      </c>
    </row>
    <row r="93" spans="1:1" x14ac:dyDescent="0.25">
      <c r="A93" s="1">
        <v>44065</v>
      </c>
    </row>
    <row r="94" spans="1:1" x14ac:dyDescent="0.25">
      <c r="A94" s="1">
        <v>44066</v>
      </c>
    </row>
    <row r="95" spans="1:1" x14ac:dyDescent="0.25">
      <c r="A95" s="1">
        <v>44072</v>
      </c>
    </row>
    <row r="96" spans="1:1" x14ac:dyDescent="0.25">
      <c r="A96" s="1">
        <v>44073</v>
      </c>
    </row>
    <row r="97" spans="1:1" x14ac:dyDescent="0.25">
      <c r="A97" s="1">
        <v>44079</v>
      </c>
    </row>
    <row r="98" spans="1:1" x14ac:dyDescent="0.25">
      <c r="A98" s="1">
        <v>44080</v>
      </c>
    </row>
    <row r="99" spans="1:1" x14ac:dyDescent="0.25">
      <c r="A99" s="1">
        <v>44086</v>
      </c>
    </row>
    <row r="100" spans="1:1" x14ac:dyDescent="0.25">
      <c r="A100" s="1">
        <v>44087</v>
      </c>
    </row>
    <row r="101" spans="1:1" x14ac:dyDescent="0.25">
      <c r="A101" s="1">
        <v>44093</v>
      </c>
    </row>
    <row r="102" spans="1:1" x14ac:dyDescent="0.25">
      <c r="A102" s="1">
        <v>44094</v>
      </c>
    </row>
    <row r="103" spans="1:1" x14ac:dyDescent="0.25">
      <c r="A103" s="1">
        <v>44100</v>
      </c>
    </row>
    <row r="104" spans="1:1" x14ac:dyDescent="0.25">
      <c r="A104" s="1">
        <v>44101</v>
      </c>
    </row>
    <row r="105" spans="1:1" x14ac:dyDescent="0.25">
      <c r="A105" s="1">
        <v>44107</v>
      </c>
    </row>
    <row r="106" spans="1:1" x14ac:dyDescent="0.25">
      <c r="A106" s="1">
        <v>44108</v>
      </c>
    </row>
    <row r="107" spans="1:1" x14ac:dyDescent="0.25">
      <c r="A107" s="1">
        <v>44114</v>
      </c>
    </row>
    <row r="108" spans="1:1" x14ac:dyDescent="0.25">
      <c r="A108" s="1">
        <v>44115</v>
      </c>
    </row>
    <row r="109" spans="1:1" x14ac:dyDescent="0.25">
      <c r="A109" s="1">
        <v>44116</v>
      </c>
    </row>
    <row r="110" spans="1:1" x14ac:dyDescent="0.25">
      <c r="A110" s="1">
        <v>44121</v>
      </c>
    </row>
    <row r="111" spans="1:1" x14ac:dyDescent="0.25">
      <c r="A111" s="1">
        <v>44122</v>
      </c>
    </row>
    <row r="112" spans="1:1" x14ac:dyDescent="0.25">
      <c r="A112" s="1">
        <v>44128</v>
      </c>
    </row>
    <row r="113" spans="1:1" x14ac:dyDescent="0.25">
      <c r="A113" s="1">
        <v>44129</v>
      </c>
    </row>
    <row r="114" spans="1:1" x14ac:dyDescent="0.25">
      <c r="A114" s="1">
        <v>44135</v>
      </c>
    </row>
    <row r="115" spans="1:1" x14ac:dyDescent="0.25">
      <c r="A115" s="1">
        <v>44136</v>
      </c>
    </row>
    <row r="116" spans="1:1" x14ac:dyDescent="0.25">
      <c r="A116" s="1">
        <v>44137</v>
      </c>
    </row>
    <row r="117" spans="1:1" x14ac:dyDescent="0.25">
      <c r="A117" s="1">
        <v>44142</v>
      </c>
    </row>
    <row r="118" spans="1:1" x14ac:dyDescent="0.25">
      <c r="A118" s="1">
        <v>44143</v>
      </c>
    </row>
    <row r="119" spans="1:1" x14ac:dyDescent="0.25">
      <c r="A119" s="1">
        <v>44149</v>
      </c>
    </row>
    <row r="120" spans="1:1" x14ac:dyDescent="0.25">
      <c r="A120" s="1">
        <v>44150</v>
      </c>
    </row>
    <row r="121" spans="1:1" x14ac:dyDescent="0.25">
      <c r="A121" s="1">
        <v>44151</v>
      </c>
    </row>
    <row r="122" spans="1:1" x14ac:dyDescent="0.25">
      <c r="A122" s="1">
        <v>44156</v>
      </c>
    </row>
    <row r="123" spans="1:1" x14ac:dyDescent="0.25">
      <c r="A123" s="1">
        <v>44157</v>
      </c>
    </row>
    <row r="124" spans="1:1" x14ac:dyDescent="0.25">
      <c r="A124" s="1">
        <v>44163</v>
      </c>
    </row>
    <row r="125" spans="1:1" x14ac:dyDescent="0.25">
      <c r="A125" s="1">
        <v>44164</v>
      </c>
    </row>
    <row r="126" spans="1:1" x14ac:dyDescent="0.25">
      <c r="A126" s="1">
        <v>44170</v>
      </c>
    </row>
    <row r="127" spans="1:1" x14ac:dyDescent="0.25">
      <c r="A127" s="1">
        <v>44171</v>
      </c>
    </row>
    <row r="128" spans="1:1" x14ac:dyDescent="0.25">
      <c r="A128" s="1">
        <v>44173</v>
      </c>
    </row>
    <row r="129" spans="1:70" x14ac:dyDescent="0.25">
      <c r="A129" s="1">
        <v>44177</v>
      </c>
    </row>
    <row r="130" spans="1:70" x14ac:dyDescent="0.25">
      <c r="A130" s="1">
        <v>44178</v>
      </c>
    </row>
    <row r="131" spans="1:70" x14ac:dyDescent="0.25">
      <c r="A131" s="1">
        <v>44184</v>
      </c>
    </row>
    <row r="132" spans="1:70" x14ac:dyDescent="0.25">
      <c r="A132" s="1">
        <v>44185</v>
      </c>
    </row>
    <row r="133" spans="1:70" x14ac:dyDescent="0.25">
      <c r="A133" s="1">
        <v>44190</v>
      </c>
    </row>
    <row r="134" spans="1:70" x14ac:dyDescent="0.25">
      <c r="A134" s="1">
        <v>44191</v>
      </c>
    </row>
    <row r="135" spans="1:70" x14ac:dyDescent="0.25">
      <c r="A135" s="1">
        <v>44192</v>
      </c>
    </row>
    <row r="136" spans="1:70" x14ac:dyDescent="0.25">
      <c r="A136" s="1">
        <v>44197</v>
      </c>
    </row>
    <row r="137" spans="1:70" x14ac:dyDescent="0.25">
      <c r="A137" s="1">
        <v>44198</v>
      </c>
    </row>
    <row r="138" spans="1:70" x14ac:dyDescent="0.25">
      <c r="A138" s="1">
        <v>44199</v>
      </c>
    </row>
    <row r="139" spans="1:70" x14ac:dyDescent="0.25">
      <c r="A139" s="1">
        <v>44170</v>
      </c>
      <c r="BR139" s="8">
        <v>45046</v>
      </c>
    </row>
    <row r="140" spans="1:70" x14ac:dyDescent="0.25">
      <c r="A140" s="1">
        <v>44171</v>
      </c>
    </row>
    <row r="141" spans="1:70" x14ac:dyDescent="0.25">
      <c r="A141" s="1">
        <v>44173</v>
      </c>
      <c r="BO141">
        <f>BL141+1</f>
        <v>1</v>
      </c>
    </row>
    <row r="142" spans="1:70" x14ac:dyDescent="0.25">
      <c r="A142" s="1">
        <v>44177</v>
      </c>
    </row>
    <row r="143" spans="1:70" x14ac:dyDescent="0.25">
      <c r="A143" s="1">
        <v>44178</v>
      </c>
    </row>
    <row r="144" spans="1:70" x14ac:dyDescent="0.25">
      <c r="A144" s="1">
        <v>44184</v>
      </c>
    </row>
    <row r="145" spans="1:1" x14ac:dyDescent="0.25">
      <c r="A145" s="1">
        <v>44185</v>
      </c>
    </row>
    <row r="146" spans="1:1" x14ac:dyDescent="0.25">
      <c r="A146" s="1">
        <v>44190</v>
      </c>
    </row>
    <row r="147" spans="1:1" x14ac:dyDescent="0.25">
      <c r="A147" s="1">
        <v>44191</v>
      </c>
    </row>
    <row r="148" spans="1:1" x14ac:dyDescent="0.25">
      <c r="A148" s="1">
        <v>44192</v>
      </c>
    </row>
    <row r="149" spans="1:1" x14ac:dyDescent="0.25">
      <c r="A149" s="1">
        <v>44197</v>
      </c>
    </row>
    <row r="150" spans="1:1" x14ac:dyDescent="0.25">
      <c r="A150" s="1">
        <v>44198</v>
      </c>
    </row>
    <row r="151" spans="1:1" x14ac:dyDescent="0.25">
      <c r="A151" s="1">
        <v>44199</v>
      </c>
    </row>
    <row r="152" spans="1:1" x14ac:dyDescent="0.25">
      <c r="A152" s="1">
        <v>44205</v>
      </c>
    </row>
    <row r="153" spans="1:1" x14ac:dyDescent="0.25">
      <c r="A153" s="1">
        <v>44206</v>
      </c>
    </row>
    <row r="154" spans="1:1" x14ac:dyDescent="0.25">
      <c r="A154" s="1">
        <v>44207</v>
      </c>
    </row>
    <row r="155" spans="1:1" x14ac:dyDescent="0.25">
      <c r="A155" s="1">
        <v>44212</v>
      </c>
    </row>
    <row r="156" spans="1:1" x14ac:dyDescent="0.25">
      <c r="A156" s="1">
        <v>44213</v>
      </c>
    </row>
    <row r="157" spans="1:1" x14ac:dyDescent="0.25">
      <c r="A157" s="1">
        <v>44219</v>
      </c>
    </row>
    <row r="158" spans="1:1" x14ac:dyDescent="0.25">
      <c r="A158" s="1">
        <v>44220</v>
      </c>
    </row>
    <row r="159" spans="1:1" x14ac:dyDescent="0.25">
      <c r="A159" s="1">
        <v>44226</v>
      </c>
    </row>
    <row r="160" spans="1:1" x14ac:dyDescent="0.25">
      <c r="A160" s="1">
        <v>44227</v>
      </c>
    </row>
    <row r="161" spans="1:1" x14ac:dyDescent="0.25">
      <c r="A161" s="1">
        <v>44233</v>
      </c>
    </row>
    <row r="162" spans="1:1" x14ac:dyDescent="0.25">
      <c r="A162" s="1">
        <v>44234</v>
      </c>
    </row>
    <row r="163" spans="1:1" x14ac:dyDescent="0.25">
      <c r="A163" s="1">
        <v>44240</v>
      </c>
    </row>
    <row r="164" spans="1:1" x14ac:dyDescent="0.25">
      <c r="A164" s="1">
        <v>44241</v>
      </c>
    </row>
    <row r="165" spans="1:1" x14ac:dyDescent="0.25">
      <c r="A165" s="1">
        <v>44247</v>
      </c>
    </row>
    <row r="166" spans="1:1" x14ac:dyDescent="0.25">
      <c r="A166" s="1">
        <v>44248</v>
      </c>
    </row>
    <row r="167" spans="1:1" x14ac:dyDescent="0.25">
      <c r="A167" s="1">
        <v>44254</v>
      </c>
    </row>
    <row r="168" spans="1:1" x14ac:dyDescent="0.25">
      <c r="A168" s="1">
        <v>44255</v>
      </c>
    </row>
    <row r="169" spans="1:1" x14ac:dyDescent="0.25">
      <c r="A169" s="1">
        <v>44261</v>
      </c>
    </row>
    <row r="170" spans="1:1" x14ac:dyDescent="0.25">
      <c r="A170" s="1">
        <v>44262</v>
      </c>
    </row>
    <row r="171" spans="1:1" x14ac:dyDescent="0.25">
      <c r="A171" s="1">
        <v>44268</v>
      </c>
    </row>
    <row r="172" spans="1:1" x14ac:dyDescent="0.25">
      <c r="A172" s="1">
        <v>44269</v>
      </c>
    </row>
    <row r="173" spans="1:1" x14ac:dyDescent="0.25">
      <c r="A173" s="1">
        <v>44275</v>
      </c>
    </row>
    <row r="174" spans="1:1" x14ac:dyDescent="0.25">
      <c r="A174" s="1">
        <v>44276</v>
      </c>
    </row>
    <row r="175" spans="1:1" x14ac:dyDescent="0.25">
      <c r="A175" s="1">
        <v>44277</v>
      </c>
    </row>
    <row r="176" spans="1:1" x14ac:dyDescent="0.25">
      <c r="A176" s="1">
        <v>44282</v>
      </c>
    </row>
    <row r="177" spans="1:1" x14ac:dyDescent="0.25">
      <c r="A177" s="1">
        <v>44283</v>
      </c>
    </row>
    <row r="178" spans="1:1" x14ac:dyDescent="0.25">
      <c r="A178" s="1">
        <v>44287</v>
      </c>
    </row>
    <row r="179" spans="1:1" x14ac:dyDescent="0.25">
      <c r="A179" s="1">
        <v>44288</v>
      </c>
    </row>
    <row r="180" spans="1:1" x14ac:dyDescent="0.25">
      <c r="A180" s="1">
        <v>44289</v>
      </c>
    </row>
    <row r="181" spans="1:1" x14ac:dyDescent="0.25">
      <c r="A181" s="1">
        <v>44290</v>
      </c>
    </row>
    <row r="182" spans="1:1" x14ac:dyDescent="0.25">
      <c r="A182" s="1">
        <v>44296</v>
      </c>
    </row>
    <row r="183" spans="1:1" x14ac:dyDescent="0.25">
      <c r="A183" s="1">
        <v>44297</v>
      </c>
    </row>
    <row r="184" spans="1:1" x14ac:dyDescent="0.25">
      <c r="A184" s="1">
        <v>44303</v>
      </c>
    </row>
    <row r="185" spans="1:1" x14ac:dyDescent="0.25">
      <c r="A185" s="1">
        <v>44304</v>
      </c>
    </row>
    <row r="186" spans="1:1" x14ac:dyDescent="0.25">
      <c r="A186" s="1">
        <v>44310</v>
      </c>
    </row>
    <row r="187" spans="1:1" x14ac:dyDescent="0.25">
      <c r="A187" s="1">
        <v>44311</v>
      </c>
    </row>
    <row r="188" spans="1:1" x14ac:dyDescent="0.25">
      <c r="A188" s="1">
        <v>44317</v>
      </c>
    </row>
    <row r="189" spans="1:1" x14ac:dyDescent="0.25">
      <c r="A189" s="1">
        <v>44318</v>
      </c>
    </row>
    <row r="190" spans="1:1" x14ac:dyDescent="0.25">
      <c r="A190" s="1">
        <v>44324</v>
      </c>
    </row>
    <row r="191" spans="1:1" x14ac:dyDescent="0.25">
      <c r="A191" s="1">
        <v>44325</v>
      </c>
    </row>
    <row r="192" spans="1:1" x14ac:dyDescent="0.25">
      <c r="A192" s="1">
        <v>44331</v>
      </c>
    </row>
    <row r="193" spans="1:1" x14ac:dyDescent="0.25">
      <c r="A193" s="1">
        <v>44332</v>
      </c>
    </row>
    <row r="194" spans="1:1" x14ac:dyDescent="0.25">
      <c r="A194" s="1">
        <v>44333</v>
      </c>
    </row>
    <row r="195" spans="1:1" x14ac:dyDescent="0.25">
      <c r="A195" s="1">
        <v>44338</v>
      </c>
    </row>
    <row r="196" spans="1:1" x14ac:dyDescent="0.25">
      <c r="A196" s="1">
        <v>44339</v>
      </c>
    </row>
    <row r="197" spans="1:1" x14ac:dyDescent="0.25">
      <c r="A197" s="1">
        <v>44345</v>
      </c>
    </row>
    <row r="198" spans="1:1" x14ac:dyDescent="0.25">
      <c r="A198" s="1">
        <v>44346</v>
      </c>
    </row>
    <row r="199" spans="1:1" x14ac:dyDescent="0.25">
      <c r="A199" s="1">
        <v>44352</v>
      </c>
    </row>
    <row r="200" spans="1:1" x14ac:dyDescent="0.25">
      <c r="A200" s="1">
        <v>44353</v>
      </c>
    </row>
    <row r="201" spans="1:1" x14ac:dyDescent="0.25">
      <c r="A201" s="1">
        <v>44354</v>
      </c>
    </row>
    <row r="202" spans="1:1" x14ac:dyDescent="0.25">
      <c r="A202" s="1">
        <v>44359</v>
      </c>
    </row>
    <row r="203" spans="1:1" x14ac:dyDescent="0.25">
      <c r="A203" s="1">
        <v>44360</v>
      </c>
    </row>
    <row r="204" spans="1:1" x14ac:dyDescent="0.25">
      <c r="A204" s="1">
        <v>44361</v>
      </c>
    </row>
    <row r="205" spans="1:1" x14ac:dyDescent="0.25">
      <c r="A205" s="1">
        <v>44366</v>
      </c>
    </row>
    <row r="206" spans="1:1" x14ac:dyDescent="0.25">
      <c r="A206" s="1">
        <v>44367</v>
      </c>
    </row>
    <row r="207" spans="1:1" x14ac:dyDescent="0.25">
      <c r="A207" s="1">
        <v>44373</v>
      </c>
    </row>
    <row r="208" spans="1:1" x14ac:dyDescent="0.25">
      <c r="A208" s="1">
        <v>44374</v>
      </c>
    </row>
    <row r="209" spans="1:1" x14ac:dyDescent="0.25">
      <c r="A209" s="1">
        <v>44380</v>
      </c>
    </row>
    <row r="210" spans="1:1" x14ac:dyDescent="0.25">
      <c r="A210" s="1">
        <v>44381</v>
      </c>
    </row>
    <row r="211" spans="1:1" x14ac:dyDescent="0.25">
      <c r="A211" s="1">
        <v>44382</v>
      </c>
    </row>
    <row r="212" spans="1:1" x14ac:dyDescent="0.25">
      <c r="A212" s="1">
        <v>44387</v>
      </c>
    </row>
    <row r="213" spans="1:1" x14ac:dyDescent="0.25">
      <c r="A213" s="1">
        <v>44388</v>
      </c>
    </row>
    <row r="214" spans="1:1" x14ac:dyDescent="0.25">
      <c r="A214" s="1">
        <v>44394</v>
      </c>
    </row>
    <row r="215" spans="1:1" x14ac:dyDescent="0.25">
      <c r="A215" s="1">
        <v>44395</v>
      </c>
    </row>
    <row r="216" spans="1:1" x14ac:dyDescent="0.25">
      <c r="A216" s="1">
        <v>44397</v>
      </c>
    </row>
    <row r="217" spans="1:1" x14ac:dyDescent="0.25">
      <c r="A217" s="1">
        <v>44401</v>
      </c>
    </row>
    <row r="218" spans="1:1" x14ac:dyDescent="0.25">
      <c r="A218" s="1">
        <v>44402</v>
      </c>
    </row>
    <row r="219" spans="1:1" x14ac:dyDescent="0.25">
      <c r="A219" s="1">
        <v>44408</v>
      </c>
    </row>
    <row r="220" spans="1:1" x14ac:dyDescent="0.25">
      <c r="A220" s="1">
        <v>44409</v>
      </c>
    </row>
    <row r="221" spans="1:1" x14ac:dyDescent="0.25">
      <c r="A221" s="1">
        <v>44410</v>
      </c>
    </row>
    <row r="222" spans="1:1" x14ac:dyDescent="0.25">
      <c r="A222" s="1">
        <v>44415</v>
      </c>
    </row>
    <row r="223" spans="1:1" x14ac:dyDescent="0.25">
      <c r="A223" s="1">
        <v>44416</v>
      </c>
    </row>
    <row r="224" spans="1:1" x14ac:dyDescent="0.25">
      <c r="A224" s="1">
        <v>44422</v>
      </c>
    </row>
    <row r="225" spans="1:1" x14ac:dyDescent="0.25">
      <c r="A225" s="1">
        <v>44423</v>
      </c>
    </row>
    <row r="226" spans="1:1" x14ac:dyDescent="0.25">
      <c r="A226" s="1">
        <v>44424</v>
      </c>
    </row>
    <row r="227" spans="1:1" x14ac:dyDescent="0.25">
      <c r="A227" s="1">
        <v>44429</v>
      </c>
    </row>
    <row r="228" spans="1:1" x14ac:dyDescent="0.25">
      <c r="A228" s="1">
        <v>44430</v>
      </c>
    </row>
    <row r="229" spans="1:1" x14ac:dyDescent="0.25">
      <c r="A229" s="1">
        <v>44436</v>
      </c>
    </row>
    <row r="230" spans="1:1" x14ac:dyDescent="0.25">
      <c r="A230" s="1">
        <v>44437</v>
      </c>
    </row>
    <row r="231" spans="1:1" x14ac:dyDescent="0.25">
      <c r="A231" s="1">
        <v>44443</v>
      </c>
    </row>
    <row r="232" spans="1:1" x14ac:dyDescent="0.25">
      <c r="A232" s="1">
        <v>44444</v>
      </c>
    </row>
    <row r="233" spans="1:1" x14ac:dyDescent="0.25">
      <c r="A233" s="1">
        <v>44450</v>
      </c>
    </row>
    <row r="234" spans="1:1" x14ac:dyDescent="0.25">
      <c r="A234" s="1">
        <v>44451</v>
      </c>
    </row>
    <row r="235" spans="1:1" x14ac:dyDescent="0.25">
      <c r="A235" s="1">
        <v>44457</v>
      </c>
    </row>
    <row r="236" spans="1:1" x14ac:dyDescent="0.25">
      <c r="A236" s="1">
        <v>44458</v>
      </c>
    </row>
    <row r="237" spans="1:1" x14ac:dyDescent="0.25">
      <c r="A237" s="1">
        <v>44464</v>
      </c>
    </row>
    <row r="238" spans="1:1" x14ac:dyDescent="0.25">
      <c r="A238" s="1">
        <v>44465</v>
      </c>
    </row>
    <row r="239" spans="1:1" x14ac:dyDescent="0.25">
      <c r="A239" s="1">
        <v>44471</v>
      </c>
    </row>
    <row r="240" spans="1:1" x14ac:dyDescent="0.25">
      <c r="A240" s="1">
        <v>44472</v>
      </c>
    </row>
    <row r="241" spans="1:1" x14ac:dyDescent="0.25">
      <c r="A241" s="1">
        <v>44478</v>
      </c>
    </row>
    <row r="242" spans="1:1" x14ac:dyDescent="0.25">
      <c r="A242" s="1">
        <v>44479</v>
      </c>
    </row>
    <row r="243" spans="1:1" x14ac:dyDescent="0.25">
      <c r="A243" s="1">
        <v>44485</v>
      </c>
    </row>
    <row r="244" spans="1:1" x14ac:dyDescent="0.25">
      <c r="A244" s="1">
        <v>44486</v>
      </c>
    </row>
    <row r="245" spans="1:1" x14ac:dyDescent="0.25">
      <c r="A245" s="1">
        <v>44487</v>
      </c>
    </row>
    <row r="246" spans="1:1" x14ac:dyDescent="0.25">
      <c r="A246" s="1">
        <v>44492</v>
      </c>
    </row>
    <row r="247" spans="1:1" x14ac:dyDescent="0.25">
      <c r="A247" s="1">
        <v>44493</v>
      </c>
    </row>
    <row r="248" spans="1:1" x14ac:dyDescent="0.25">
      <c r="A248" s="1">
        <v>44499</v>
      </c>
    </row>
    <row r="249" spans="1:1" x14ac:dyDescent="0.25">
      <c r="A249" s="1">
        <v>44500</v>
      </c>
    </row>
    <row r="250" spans="1:1" x14ac:dyDescent="0.25">
      <c r="A250" s="1">
        <v>44501</v>
      </c>
    </row>
    <row r="251" spans="1:1" x14ac:dyDescent="0.25">
      <c r="A251" s="1">
        <v>44506</v>
      </c>
    </row>
    <row r="252" spans="1:1" x14ac:dyDescent="0.25">
      <c r="A252" s="1">
        <v>44507</v>
      </c>
    </row>
    <row r="253" spans="1:1" x14ac:dyDescent="0.25">
      <c r="A253" s="1">
        <v>44513</v>
      </c>
    </row>
    <row r="254" spans="1:1" x14ac:dyDescent="0.25">
      <c r="A254" s="1">
        <v>44514</v>
      </c>
    </row>
    <row r="255" spans="1:1" x14ac:dyDescent="0.25">
      <c r="A255" s="1">
        <v>44515</v>
      </c>
    </row>
    <row r="256" spans="1:1" x14ac:dyDescent="0.25">
      <c r="A256" s="1">
        <v>44520</v>
      </c>
    </row>
    <row r="257" spans="1:1" x14ac:dyDescent="0.25">
      <c r="A257" s="1">
        <v>44521</v>
      </c>
    </row>
    <row r="258" spans="1:1" x14ac:dyDescent="0.25">
      <c r="A258" s="1">
        <v>44527</v>
      </c>
    </row>
    <row r="259" spans="1:1" x14ac:dyDescent="0.25">
      <c r="A259" s="1">
        <v>44528</v>
      </c>
    </row>
    <row r="260" spans="1:1" x14ac:dyDescent="0.25">
      <c r="A260" s="1">
        <v>44534</v>
      </c>
    </row>
    <row r="261" spans="1:1" x14ac:dyDescent="0.25">
      <c r="A261" s="1">
        <v>44535</v>
      </c>
    </row>
    <row r="262" spans="1:1" x14ac:dyDescent="0.25">
      <c r="A262" s="1">
        <v>44538</v>
      </c>
    </row>
    <row r="263" spans="1:1" x14ac:dyDescent="0.25">
      <c r="A263" s="1">
        <v>44541</v>
      </c>
    </row>
    <row r="264" spans="1:1" x14ac:dyDescent="0.25">
      <c r="A264" s="1">
        <v>44542</v>
      </c>
    </row>
    <row r="265" spans="1:1" x14ac:dyDescent="0.25">
      <c r="A265" s="1">
        <v>44548</v>
      </c>
    </row>
    <row r="266" spans="1:1" x14ac:dyDescent="0.25">
      <c r="A266" s="1">
        <v>44549</v>
      </c>
    </row>
    <row r="267" spans="1:1" x14ac:dyDescent="0.25">
      <c r="A267" s="1">
        <v>44555</v>
      </c>
    </row>
    <row r="268" spans="1:1" x14ac:dyDescent="0.25">
      <c r="A268" s="1">
        <v>44556</v>
      </c>
    </row>
    <row r="269" spans="1:1" x14ac:dyDescent="0.25">
      <c r="A269" s="1">
        <v>44562</v>
      </c>
    </row>
    <row r="270" spans="1:1" x14ac:dyDescent="0.25">
      <c r="A270" s="1">
        <v>44563</v>
      </c>
    </row>
    <row r="271" spans="1:1" x14ac:dyDescent="0.25">
      <c r="A271" s="1">
        <v>44569</v>
      </c>
    </row>
    <row r="272" spans="1:1" x14ac:dyDescent="0.25">
      <c r="A272" s="1">
        <v>44570</v>
      </c>
    </row>
    <row r="273" spans="1:1" x14ac:dyDescent="0.25">
      <c r="A273" s="1">
        <v>44571</v>
      </c>
    </row>
    <row r="274" spans="1:1" x14ac:dyDescent="0.25">
      <c r="A274" s="1">
        <v>44576</v>
      </c>
    </row>
    <row r="275" spans="1:1" x14ac:dyDescent="0.25">
      <c r="A275" s="1">
        <v>44577</v>
      </c>
    </row>
    <row r="276" spans="1:1" x14ac:dyDescent="0.25">
      <c r="A276" s="1">
        <v>44583</v>
      </c>
    </row>
    <row r="277" spans="1:1" x14ac:dyDescent="0.25">
      <c r="A277" s="1">
        <v>44584</v>
      </c>
    </row>
    <row r="278" spans="1:1" x14ac:dyDescent="0.25">
      <c r="A278" s="1">
        <v>44590</v>
      </c>
    </row>
    <row r="279" spans="1:1" x14ac:dyDescent="0.25">
      <c r="A279" s="1">
        <v>44591</v>
      </c>
    </row>
    <row r="280" spans="1:1" x14ac:dyDescent="0.25">
      <c r="A280" s="1">
        <v>44598</v>
      </c>
    </row>
    <row r="281" spans="1:1" x14ac:dyDescent="0.25">
      <c r="A281" s="1">
        <v>44597</v>
      </c>
    </row>
    <row r="282" spans="1:1" x14ac:dyDescent="0.25">
      <c r="A282" s="1">
        <v>44604</v>
      </c>
    </row>
    <row r="283" spans="1:1" x14ac:dyDescent="0.25">
      <c r="A283" s="1">
        <v>44605</v>
      </c>
    </row>
    <row r="284" spans="1:1" x14ac:dyDescent="0.25">
      <c r="A284" s="1">
        <v>44611</v>
      </c>
    </row>
    <row r="285" spans="1:1" x14ac:dyDescent="0.25">
      <c r="A285" s="1">
        <v>44612</v>
      </c>
    </row>
    <row r="286" spans="1:1" x14ac:dyDescent="0.25">
      <c r="A286" s="1">
        <v>44618</v>
      </c>
    </row>
    <row r="287" spans="1:1" x14ac:dyDescent="0.25">
      <c r="A287" s="1">
        <v>44619</v>
      </c>
    </row>
    <row r="288" spans="1:1" x14ac:dyDescent="0.25">
      <c r="A288" s="1">
        <v>44625</v>
      </c>
    </row>
    <row r="289" spans="1:1" x14ac:dyDescent="0.25">
      <c r="A289" s="1">
        <v>44626</v>
      </c>
    </row>
    <row r="290" spans="1:1" x14ac:dyDescent="0.25">
      <c r="A290" s="1">
        <v>44632</v>
      </c>
    </row>
    <row r="291" spans="1:1" x14ac:dyDescent="0.25">
      <c r="A291" s="1">
        <v>44633</v>
      </c>
    </row>
    <row r="292" spans="1:1" x14ac:dyDescent="0.25">
      <c r="A292" s="1">
        <v>44639</v>
      </c>
    </row>
    <row r="293" spans="1:1" x14ac:dyDescent="0.25">
      <c r="A293" s="1">
        <v>44640</v>
      </c>
    </row>
    <row r="294" spans="1:1" x14ac:dyDescent="0.25">
      <c r="A294" s="1">
        <v>44641</v>
      </c>
    </row>
    <row r="295" spans="1:1" x14ac:dyDescent="0.25">
      <c r="A295" s="1">
        <v>44646</v>
      </c>
    </row>
    <row r="296" spans="1:1" x14ac:dyDescent="0.25">
      <c r="A296" s="1">
        <v>44647</v>
      </c>
    </row>
    <row r="297" spans="1:1" x14ac:dyDescent="0.25">
      <c r="A297" s="1">
        <v>44648</v>
      </c>
    </row>
    <row r="298" spans="1:1" x14ac:dyDescent="0.25">
      <c r="A298" s="1">
        <v>44649</v>
      </c>
    </row>
    <row r="299" spans="1:1" x14ac:dyDescent="0.25">
      <c r="A299" s="1">
        <v>44653</v>
      </c>
    </row>
    <row r="300" spans="1:1" x14ac:dyDescent="0.25">
      <c r="A300" s="1">
        <v>44654</v>
      </c>
    </row>
    <row r="301" spans="1:1" x14ac:dyDescent="0.25">
      <c r="A301" s="1">
        <v>44660</v>
      </c>
    </row>
    <row r="302" spans="1:1" x14ac:dyDescent="0.25">
      <c r="A302" s="1">
        <v>44661</v>
      </c>
    </row>
    <row r="303" spans="1:1" x14ac:dyDescent="0.25">
      <c r="A303" s="1">
        <v>44665</v>
      </c>
    </row>
    <row r="304" spans="1:1" x14ac:dyDescent="0.25">
      <c r="A304" s="1">
        <v>44666</v>
      </c>
    </row>
    <row r="305" spans="1:1" x14ac:dyDescent="0.25">
      <c r="A305" s="1">
        <v>44667</v>
      </c>
    </row>
    <row r="306" spans="1:1" x14ac:dyDescent="0.25">
      <c r="A306" s="1">
        <v>44668</v>
      </c>
    </row>
    <row r="307" spans="1:1" x14ac:dyDescent="0.25">
      <c r="A307" s="1">
        <v>44674</v>
      </c>
    </row>
    <row r="308" spans="1:1" x14ac:dyDescent="0.25">
      <c r="A308" s="1">
        <v>44675</v>
      </c>
    </row>
    <row r="309" spans="1:1" x14ac:dyDescent="0.25">
      <c r="A309" s="1">
        <v>44681</v>
      </c>
    </row>
    <row r="310" spans="1:1" x14ac:dyDescent="0.25">
      <c r="A310" s="1">
        <v>44682</v>
      </c>
    </row>
    <row r="311" spans="1:1" x14ac:dyDescent="0.25">
      <c r="A311" s="1">
        <v>44688</v>
      </c>
    </row>
    <row r="312" spans="1:1" x14ac:dyDescent="0.25">
      <c r="A312" s="1">
        <v>44689</v>
      </c>
    </row>
    <row r="313" spans="1:1" x14ac:dyDescent="0.25">
      <c r="A313" s="1">
        <v>44695</v>
      </c>
    </row>
    <row r="314" spans="1:1" x14ac:dyDescent="0.25">
      <c r="A314" s="1">
        <v>44696</v>
      </c>
    </row>
    <row r="315" spans="1:1" x14ac:dyDescent="0.25">
      <c r="A315" s="1">
        <v>44698</v>
      </c>
    </row>
    <row r="316" spans="1:1" x14ac:dyDescent="0.25">
      <c r="A316" s="1">
        <v>44702</v>
      </c>
    </row>
    <row r="317" spans="1:1" x14ac:dyDescent="0.25">
      <c r="A317" s="1">
        <v>44703</v>
      </c>
    </row>
    <row r="318" spans="1:1" x14ac:dyDescent="0.25">
      <c r="A318" s="1">
        <v>44709</v>
      </c>
    </row>
    <row r="319" spans="1:1" x14ac:dyDescent="0.25">
      <c r="A319" s="1">
        <v>44710</v>
      </c>
    </row>
    <row r="320" spans="1:1" x14ac:dyDescent="0.25">
      <c r="A320" s="1">
        <v>44716</v>
      </c>
    </row>
    <row r="321" spans="1:1" x14ac:dyDescent="0.25">
      <c r="A321" s="1">
        <v>44717</v>
      </c>
    </row>
    <row r="322" spans="1:1" x14ac:dyDescent="0.25">
      <c r="A322" s="1">
        <v>44723</v>
      </c>
    </row>
    <row r="323" spans="1:1" x14ac:dyDescent="0.25">
      <c r="A323" s="1">
        <v>44724</v>
      </c>
    </row>
    <row r="324" spans="1:1" x14ac:dyDescent="0.25">
      <c r="A324" s="1">
        <v>44730</v>
      </c>
    </row>
    <row r="325" spans="1:1" x14ac:dyDescent="0.25">
      <c r="A325" s="1">
        <v>44731</v>
      </c>
    </row>
    <row r="326" spans="1:1" x14ac:dyDescent="0.25">
      <c r="A326" s="1">
        <v>44732</v>
      </c>
    </row>
    <row r="327" spans="1:1" x14ac:dyDescent="0.25">
      <c r="A327" s="1">
        <v>44737</v>
      </c>
    </row>
    <row r="328" spans="1:1" x14ac:dyDescent="0.25">
      <c r="A328" s="1">
        <v>44738</v>
      </c>
    </row>
    <row r="329" spans="1:1" x14ac:dyDescent="0.25">
      <c r="A329" s="1">
        <v>44739</v>
      </c>
    </row>
    <row r="330" spans="1:1" x14ac:dyDescent="0.25">
      <c r="A330" s="1">
        <v>44744</v>
      </c>
    </row>
    <row r="331" spans="1:1" x14ac:dyDescent="0.25">
      <c r="A331" s="1">
        <v>44745</v>
      </c>
    </row>
    <row r="332" spans="1:1" x14ac:dyDescent="0.25">
      <c r="A332" s="1">
        <v>44746</v>
      </c>
    </row>
    <row r="333" spans="1:1" x14ac:dyDescent="0.25">
      <c r="A333" s="1">
        <v>44751</v>
      </c>
    </row>
    <row r="334" spans="1:1" x14ac:dyDescent="0.25">
      <c r="A334" s="1">
        <v>44752</v>
      </c>
    </row>
    <row r="335" spans="1:1" x14ac:dyDescent="0.25">
      <c r="A335" s="1">
        <v>44758</v>
      </c>
    </row>
    <row r="336" spans="1:1" x14ac:dyDescent="0.25">
      <c r="A336" s="1">
        <v>44759</v>
      </c>
    </row>
    <row r="337" spans="1:1" x14ac:dyDescent="0.25">
      <c r="A337" s="1">
        <v>44762</v>
      </c>
    </row>
    <row r="338" spans="1:1" x14ac:dyDescent="0.25">
      <c r="A338" s="1">
        <v>44765</v>
      </c>
    </row>
    <row r="339" spans="1:1" x14ac:dyDescent="0.25">
      <c r="A339" s="1">
        <v>44766</v>
      </c>
    </row>
    <row r="340" spans="1:1" x14ac:dyDescent="0.25">
      <c r="A340" s="1">
        <v>44772</v>
      </c>
    </row>
    <row r="341" spans="1:1" x14ac:dyDescent="0.25">
      <c r="A341" s="1">
        <v>44773</v>
      </c>
    </row>
    <row r="342" spans="1:1" x14ac:dyDescent="0.25">
      <c r="A342" s="1">
        <v>44779</v>
      </c>
    </row>
    <row r="343" spans="1:1" x14ac:dyDescent="0.25">
      <c r="A343" s="1">
        <v>44780</v>
      </c>
    </row>
    <row r="344" spans="1:1" x14ac:dyDescent="0.25">
      <c r="A344" s="1">
        <v>44786</v>
      </c>
    </row>
    <row r="345" spans="1:1" x14ac:dyDescent="0.25">
      <c r="A345" s="1">
        <v>44787</v>
      </c>
    </row>
    <row r="346" spans="1:1" x14ac:dyDescent="0.25">
      <c r="A346" s="1">
        <v>44788</v>
      </c>
    </row>
    <row r="347" spans="1:1" x14ac:dyDescent="0.25">
      <c r="A347" s="1">
        <v>44793</v>
      </c>
    </row>
    <row r="348" spans="1:1" x14ac:dyDescent="0.25">
      <c r="A348" s="1">
        <v>44794</v>
      </c>
    </row>
    <row r="349" spans="1:1" x14ac:dyDescent="0.25">
      <c r="A349" s="1">
        <v>44800</v>
      </c>
    </row>
    <row r="350" spans="1:1" x14ac:dyDescent="0.25">
      <c r="A350" s="1">
        <v>44801</v>
      </c>
    </row>
    <row r="351" spans="1:1" x14ac:dyDescent="0.25">
      <c r="A351" s="1">
        <v>44807</v>
      </c>
    </row>
    <row r="352" spans="1:1" x14ac:dyDescent="0.25">
      <c r="A352" s="1">
        <v>44808</v>
      </c>
    </row>
    <row r="353" spans="1:1" x14ac:dyDescent="0.25">
      <c r="A353" s="1">
        <v>44814</v>
      </c>
    </row>
    <row r="354" spans="1:1" x14ac:dyDescent="0.25">
      <c r="A354" s="1">
        <v>44815</v>
      </c>
    </row>
    <row r="355" spans="1:1" x14ac:dyDescent="0.25">
      <c r="A355" s="1">
        <v>44821</v>
      </c>
    </row>
    <row r="356" spans="1:1" x14ac:dyDescent="0.25">
      <c r="A356" s="1">
        <v>44822</v>
      </c>
    </row>
    <row r="357" spans="1:1" x14ac:dyDescent="0.25">
      <c r="A357" s="1">
        <v>44828</v>
      </c>
    </row>
    <row r="358" spans="1:1" x14ac:dyDescent="0.25">
      <c r="A358" s="1">
        <v>44829</v>
      </c>
    </row>
    <row r="359" spans="1:1" x14ac:dyDescent="0.25">
      <c r="A359" s="1">
        <v>44835</v>
      </c>
    </row>
    <row r="360" spans="1:1" x14ac:dyDescent="0.25">
      <c r="A360" s="1">
        <v>44836</v>
      </c>
    </row>
    <row r="361" spans="1:1" x14ac:dyDescent="0.25">
      <c r="A361" s="1">
        <v>44842</v>
      </c>
    </row>
    <row r="362" spans="1:1" x14ac:dyDescent="0.25">
      <c r="A362" s="1">
        <v>44843</v>
      </c>
    </row>
    <row r="363" spans="1:1" x14ac:dyDescent="0.25">
      <c r="A363" s="1">
        <v>44849</v>
      </c>
    </row>
    <row r="364" spans="1:1" x14ac:dyDescent="0.25">
      <c r="A364" s="1">
        <v>44850</v>
      </c>
    </row>
    <row r="365" spans="1:1" x14ac:dyDescent="0.25">
      <c r="A365" s="1">
        <v>44851</v>
      </c>
    </row>
    <row r="366" spans="1:1" x14ac:dyDescent="0.25">
      <c r="A366" s="1">
        <v>44856</v>
      </c>
    </row>
    <row r="367" spans="1:1" x14ac:dyDescent="0.25">
      <c r="A367" s="1">
        <v>44857</v>
      </c>
    </row>
    <row r="368" spans="1:1" x14ac:dyDescent="0.25">
      <c r="A368" s="1">
        <v>44863</v>
      </c>
    </row>
    <row r="369" spans="1:1" x14ac:dyDescent="0.25">
      <c r="A369" s="1">
        <v>44864</v>
      </c>
    </row>
    <row r="370" spans="1:1" x14ac:dyDescent="0.25">
      <c r="A370" s="1">
        <v>44870</v>
      </c>
    </row>
    <row r="371" spans="1:1" x14ac:dyDescent="0.25">
      <c r="A371" s="1">
        <v>44871</v>
      </c>
    </row>
    <row r="372" spans="1:1" x14ac:dyDescent="0.25">
      <c r="A372" s="1">
        <v>44877</v>
      </c>
    </row>
    <row r="373" spans="1:1" x14ac:dyDescent="0.25">
      <c r="A373" s="1">
        <v>44878</v>
      </c>
    </row>
    <row r="374" spans="1:1" x14ac:dyDescent="0.25">
      <c r="A374" s="1">
        <v>44884</v>
      </c>
    </row>
    <row r="375" spans="1:1" x14ac:dyDescent="0.25">
      <c r="A375" s="1">
        <v>44885</v>
      </c>
    </row>
    <row r="376" spans="1:1" x14ac:dyDescent="0.25">
      <c r="A376" s="1">
        <v>44872</v>
      </c>
    </row>
    <row r="377" spans="1:1" x14ac:dyDescent="0.25">
      <c r="A377" s="1">
        <v>44879</v>
      </c>
    </row>
    <row r="378" spans="1:1" x14ac:dyDescent="0.25">
      <c r="A378" s="1">
        <v>44891</v>
      </c>
    </row>
    <row r="379" spans="1:1" x14ac:dyDescent="0.25">
      <c r="A379" s="1">
        <v>44892</v>
      </c>
    </row>
    <row r="380" spans="1:1" x14ac:dyDescent="0.25">
      <c r="A380" s="1">
        <v>44898</v>
      </c>
    </row>
    <row r="381" spans="1:1" x14ac:dyDescent="0.25">
      <c r="A381" s="1">
        <v>44899</v>
      </c>
    </row>
    <row r="382" spans="1:1" x14ac:dyDescent="0.25">
      <c r="A382" s="1">
        <v>44903</v>
      </c>
    </row>
    <row r="383" spans="1:1" x14ac:dyDescent="0.25">
      <c r="A383" s="1">
        <v>44905</v>
      </c>
    </row>
    <row r="384" spans="1:1" x14ac:dyDescent="0.25">
      <c r="A384" s="1">
        <v>44906</v>
      </c>
    </row>
    <row r="385" spans="1:1" x14ac:dyDescent="0.25">
      <c r="A385" s="1">
        <v>44912</v>
      </c>
    </row>
    <row r="386" spans="1:1" x14ac:dyDescent="0.25">
      <c r="A386" s="1">
        <v>44913</v>
      </c>
    </row>
    <row r="387" spans="1:1" x14ac:dyDescent="0.25">
      <c r="A387" s="1">
        <v>44919</v>
      </c>
    </row>
    <row r="388" spans="1:1" x14ac:dyDescent="0.25">
      <c r="A388" s="1">
        <v>44920</v>
      </c>
    </row>
    <row r="389" spans="1:1" x14ac:dyDescent="0.25">
      <c r="A389" s="1">
        <v>44926</v>
      </c>
    </row>
    <row r="390" spans="1:1" x14ac:dyDescent="0.25">
      <c r="A390" s="1">
        <v>44933</v>
      </c>
    </row>
    <row r="391" spans="1:1" x14ac:dyDescent="0.25">
      <c r="A391" s="1">
        <v>44934</v>
      </c>
    </row>
    <row r="392" spans="1:1" x14ac:dyDescent="0.25">
      <c r="A392" s="1">
        <v>44940</v>
      </c>
    </row>
    <row r="393" spans="1:1" x14ac:dyDescent="0.25">
      <c r="A393" s="1">
        <v>44941</v>
      </c>
    </row>
    <row r="394" spans="1:1" x14ac:dyDescent="0.25">
      <c r="A394" s="1">
        <v>44947</v>
      </c>
    </row>
    <row r="395" spans="1:1" x14ac:dyDescent="0.25">
      <c r="A395" s="1">
        <v>44948</v>
      </c>
    </row>
    <row r="396" spans="1:1" x14ac:dyDescent="0.25">
      <c r="A396" s="1">
        <v>44954</v>
      </c>
    </row>
    <row r="397" spans="1:1" x14ac:dyDescent="0.25">
      <c r="A397" s="1">
        <v>44955</v>
      </c>
    </row>
    <row r="398" spans="1:1" x14ac:dyDescent="0.25">
      <c r="A398" s="1">
        <v>44935</v>
      </c>
    </row>
    <row r="399" spans="1:1" x14ac:dyDescent="0.25">
      <c r="A399" s="1">
        <v>44961</v>
      </c>
    </row>
    <row r="400" spans="1:1" x14ac:dyDescent="0.25">
      <c r="A400" s="1">
        <v>44962</v>
      </c>
    </row>
    <row r="401" spans="1:1" x14ac:dyDescent="0.25">
      <c r="A401" s="1">
        <v>44968</v>
      </c>
    </row>
    <row r="402" spans="1:1" x14ac:dyDescent="0.25">
      <c r="A402" s="1">
        <v>44969</v>
      </c>
    </row>
    <row r="403" spans="1:1" x14ac:dyDescent="0.25">
      <c r="A403" s="1">
        <v>44975</v>
      </c>
    </row>
    <row r="404" spans="1:1" x14ac:dyDescent="0.25">
      <c r="A404" s="1">
        <v>44976</v>
      </c>
    </row>
    <row r="405" spans="1:1" x14ac:dyDescent="0.25">
      <c r="A405" s="1">
        <v>44977</v>
      </c>
    </row>
    <row r="406" spans="1:1" x14ac:dyDescent="0.25">
      <c r="A406" s="1">
        <v>44978</v>
      </c>
    </row>
    <row r="407" spans="1:1" x14ac:dyDescent="0.25">
      <c r="A407" s="1">
        <v>44989</v>
      </c>
    </row>
    <row r="408" spans="1:1" x14ac:dyDescent="0.25">
      <c r="A408" s="1">
        <v>44990</v>
      </c>
    </row>
    <row r="409" spans="1:1" x14ac:dyDescent="0.25">
      <c r="A409" s="1">
        <v>44996</v>
      </c>
    </row>
    <row r="410" spans="1:1" x14ac:dyDescent="0.25">
      <c r="A410" s="1">
        <v>44997</v>
      </c>
    </row>
    <row r="411" spans="1:1" x14ac:dyDescent="0.25">
      <c r="A411" s="1">
        <v>45003</v>
      </c>
    </row>
    <row r="412" spans="1:1" x14ac:dyDescent="0.25">
      <c r="A412" s="1">
        <v>45002</v>
      </c>
    </row>
    <row r="413" spans="1:1" x14ac:dyDescent="0.25">
      <c r="A413" s="1">
        <v>45005</v>
      </c>
    </row>
    <row r="414" spans="1:1" x14ac:dyDescent="0.25">
      <c r="A414" s="1">
        <v>45010</v>
      </c>
    </row>
    <row r="415" spans="1:1" x14ac:dyDescent="0.25">
      <c r="A415" s="1">
        <v>45011</v>
      </c>
    </row>
    <row r="416" spans="1:1" x14ac:dyDescent="0.25">
      <c r="A416" s="1">
        <v>45017</v>
      </c>
    </row>
    <row r="417" spans="1:1" x14ac:dyDescent="0.25">
      <c r="A417" s="1">
        <v>45018</v>
      </c>
    </row>
    <row r="418" spans="1:1" x14ac:dyDescent="0.25">
      <c r="A418" s="1">
        <v>45022</v>
      </c>
    </row>
    <row r="419" spans="1:1" x14ac:dyDescent="0.25">
      <c r="A419" s="1">
        <v>45023</v>
      </c>
    </row>
    <row r="420" spans="1:1" x14ac:dyDescent="0.25">
      <c r="A420" s="1">
        <v>45024</v>
      </c>
    </row>
    <row r="421" spans="1:1" x14ac:dyDescent="0.25">
      <c r="A421" s="1">
        <v>45025</v>
      </c>
    </row>
    <row r="422" spans="1:1" x14ac:dyDescent="0.25">
      <c r="A422" s="1">
        <v>45031</v>
      </c>
    </row>
    <row r="423" spans="1:1" x14ac:dyDescent="0.25">
      <c r="A423" s="1">
        <v>45032</v>
      </c>
    </row>
    <row r="424" spans="1:1" x14ac:dyDescent="0.25">
      <c r="A424" s="1">
        <v>45038</v>
      </c>
    </row>
    <row r="425" spans="1:1" x14ac:dyDescent="0.25">
      <c r="A425" s="1">
        <v>45039</v>
      </c>
    </row>
    <row r="426" spans="1:1" x14ac:dyDescent="0.25">
      <c r="A426" s="1">
        <v>45045</v>
      </c>
    </row>
    <row r="427" spans="1:1" x14ac:dyDescent="0.25">
      <c r="A427" s="1">
        <v>45046</v>
      </c>
    </row>
    <row r="428" spans="1:1" x14ac:dyDescent="0.25">
      <c r="A428" s="1">
        <v>45047</v>
      </c>
    </row>
    <row r="429" spans="1:1" x14ac:dyDescent="0.25">
      <c r="A429" s="1">
        <v>45052</v>
      </c>
    </row>
    <row r="430" spans="1:1" x14ac:dyDescent="0.25">
      <c r="A430" s="1">
        <v>45053</v>
      </c>
    </row>
    <row r="431" spans="1:1" x14ac:dyDescent="0.25">
      <c r="A431" s="1">
        <v>45059</v>
      </c>
    </row>
    <row r="432" spans="1:1" x14ac:dyDescent="0.25">
      <c r="A432" s="1">
        <v>45060</v>
      </c>
    </row>
    <row r="433" spans="1:1" x14ac:dyDescent="0.25">
      <c r="A433" s="1">
        <v>45066</v>
      </c>
    </row>
    <row r="434" spans="1:1" x14ac:dyDescent="0.25">
      <c r="A434" s="1">
        <v>45067</v>
      </c>
    </row>
    <row r="435" spans="1:1" x14ac:dyDescent="0.25">
      <c r="A435" s="1">
        <v>45068</v>
      </c>
    </row>
    <row r="436" spans="1:1" x14ac:dyDescent="0.25">
      <c r="A436" s="1">
        <v>45073</v>
      </c>
    </row>
    <row r="437" spans="1:1" x14ac:dyDescent="0.25">
      <c r="A437" s="1">
        <v>45074</v>
      </c>
    </row>
    <row r="438" spans="1:1" x14ac:dyDescent="0.25">
      <c r="A438" s="1">
        <v>45080</v>
      </c>
    </row>
    <row r="439" spans="1:1" x14ac:dyDescent="0.25">
      <c r="A439" s="1">
        <v>45081</v>
      </c>
    </row>
    <row r="440" spans="1:1" x14ac:dyDescent="0.25">
      <c r="A440" s="1">
        <v>45087</v>
      </c>
    </row>
    <row r="441" spans="1:1" x14ac:dyDescent="0.25">
      <c r="A441" s="1">
        <v>45088</v>
      </c>
    </row>
    <row r="442" spans="1:1" x14ac:dyDescent="0.25">
      <c r="A442" s="1">
        <v>45089</v>
      </c>
    </row>
    <row r="443" spans="1:1" x14ac:dyDescent="0.25">
      <c r="A443" s="1">
        <v>45094</v>
      </c>
    </row>
    <row r="444" spans="1:1" x14ac:dyDescent="0.25">
      <c r="A444" s="1">
        <v>45095</v>
      </c>
    </row>
    <row r="445" spans="1:1" x14ac:dyDescent="0.25">
      <c r="A445" s="1">
        <v>45096</v>
      </c>
    </row>
    <row r="446" spans="1:1" x14ac:dyDescent="0.25">
      <c r="A446" s="1">
        <v>45101</v>
      </c>
    </row>
    <row r="447" spans="1:1" x14ac:dyDescent="0.25">
      <c r="A447" s="1">
        <v>45102</v>
      </c>
    </row>
    <row r="448" spans="1:1" x14ac:dyDescent="0.25">
      <c r="A448" s="1">
        <v>45108</v>
      </c>
    </row>
    <row r="449" spans="1:1" x14ac:dyDescent="0.25">
      <c r="A449" s="1">
        <v>45109</v>
      </c>
    </row>
    <row r="450" spans="1:1" x14ac:dyDescent="0.25">
      <c r="A450" s="1">
        <v>45110</v>
      </c>
    </row>
    <row r="451" spans="1:1" x14ac:dyDescent="0.25">
      <c r="A451" s="1">
        <v>45115</v>
      </c>
    </row>
    <row r="452" spans="1:1" x14ac:dyDescent="0.25">
      <c r="A452" s="1">
        <v>45116</v>
      </c>
    </row>
    <row r="453" spans="1:1" x14ac:dyDescent="0.25">
      <c r="A453" s="1">
        <v>45122</v>
      </c>
    </row>
    <row r="454" spans="1:1" x14ac:dyDescent="0.25">
      <c r="A454" s="1">
        <v>45123</v>
      </c>
    </row>
    <row r="455" spans="1:1" x14ac:dyDescent="0.25">
      <c r="A455" s="1">
        <v>45127</v>
      </c>
    </row>
    <row r="456" spans="1:1" x14ac:dyDescent="0.25">
      <c r="A456" s="1">
        <v>45129</v>
      </c>
    </row>
    <row r="457" spans="1:1" x14ac:dyDescent="0.25">
      <c r="A457" s="1">
        <v>45130</v>
      </c>
    </row>
    <row r="458" spans="1:1" x14ac:dyDescent="0.25">
      <c r="A458" s="1">
        <v>45136</v>
      </c>
    </row>
    <row r="459" spans="1:1" x14ac:dyDescent="0.25">
      <c r="A459" s="1">
        <v>45137</v>
      </c>
    </row>
    <row r="460" spans="1:1" x14ac:dyDescent="0.25">
      <c r="A460" s="1">
        <v>45143</v>
      </c>
    </row>
    <row r="461" spans="1:1" x14ac:dyDescent="0.25">
      <c r="A461" s="1">
        <v>45144</v>
      </c>
    </row>
    <row r="462" spans="1:1" x14ac:dyDescent="0.25">
      <c r="A462" s="1">
        <v>45145</v>
      </c>
    </row>
    <row r="463" spans="1:1" x14ac:dyDescent="0.25">
      <c r="A463" s="1">
        <v>45150</v>
      </c>
    </row>
    <row r="464" spans="1:1" x14ac:dyDescent="0.25">
      <c r="A464" s="1">
        <v>45151</v>
      </c>
    </row>
    <row r="465" spans="1:1" x14ac:dyDescent="0.25">
      <c r="A465" s="1">
        <v>45157</v>
      </c>
    </row>
    <row r="466" spans="1:1" x14ac:dyDescent="0.25">
      <c r="A466" s="1">
        <v>45158</v>
      </c>
    </row>
    <row r="467" spans="1:1" x14ac:dyDescent="0.25">
      <c r="A467" s="1">
        <v>45159</v>
      </c>
    </row>
    <row r="468" spans="1:1" x14ac:dyDescent="0.25">
      <c r="A468" s="1">
        <v>45164</v>
      </c>
    </row>
    <row r="469" spans="1:1" x14ac:dyDescent="0.25">
      <c r="A469" s="1">
        <v>45165</v>
      </c>
    </row>
    <row r="470" spans="1:1" x14ac:dyDescent="0.25">
      <c r="A470" s="1">
        <v>45171</v>
      </c>
    </row>
    <row r="471" spans="1:1" x14ac:dyDescent="0.25">
      <c r="A471" s="1">
        <v>45172</v>
      </c>
    </row>
    <row r="472" spans="1:1" x14ac:dyDescent="0.25">
      <c r="A472" s="1">
        <v>45178</v>
      </c>
    </row>
    <row r="473" spans="1:1" x14ac:dyDescent="0.25">
      <c r="A473" s="1">
        <v>45179</v>
      </c>
    </row>
    <row r="474" spans="1:1" x14ac:dyDescent="0.25">
      <c r="A474" s="1">
        <v>45185</v>
      </c>
    </row>
    <row r="475" spans="1:1" x14ac:dyDescent="0.25">
      <c r="A475" s="1">
        <v>45186</v>
      </c>
    </row>
    <row r="476" spans="1:1" x14ac:dyDescent="0.25">
      <c r="A476" s="1">
        <v>45192</v>
      </c>
    </row>
    <row r="477" spans="1:1" x14ac:dyDescent="0.25">
      <c r="A477" s="1">
        <v>45193</v>
      </c>
    </row>
    <row r="478" spans="1:1" x14ac:dyDescent="0.25">
      <c r="A478" s="1">
        <v>45199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2"/>
  <sheetViews>
    <sheetView showGridLines="0" workbookViewId="0">
      <selection activeCell="F17" sqref="F17"/>
    </sheetView>
  </sheetViews>
  <sheetFormatPr baseColWidth="10" defaultRowHeight="15" x14ac:dyDescent="0.25"/>
  <cols>
    <col min="1" max="1" width="21" bestFit="1" customWidth="1"/>
    <col min="2" max="2" width="22.7109375" bestFit="1" customWidth="1"/>
    <col min="3" max="3" width="15.140625" bestFit="1" customWidth="1"/>
    <col min="5" max="6" width="34.7109375" style="1" bestFit="1" customWidth="1"/>
  </cols>
  <sheetData>
    <row r="3" spans="1:6" x14ac:dyDescent="0.25">
      <c r="A3" s="14" t="s">
        <v>268</v>
      </c>
      <c r="B3" s="14" t="s">
        <v>269</v>
      </c>
      <c r="C3" s="14" t="s">
        <v>270</v>
      </c>
      <c r="D3" s="14" t="s">
        <v>1</v>
      </c>
      <c r="E3" s="15" t="s">
        <v>271</v>
      </c>
      <c r="F3" s="15" t="s">
        <v>272</v>
      </c>
    </row>
    <row r="4" spans="1:6" x14ac:dyDescent="0.25">
      <c r="A4" s="16"/>
      <c r="B4" s="12"/>
      <c r="C4" s="12"/>
      <c r="D4" s="12"/>
      <c r="E4" s="13"/>
      <c r="F4" s="11"/>
    </row>
    <row r="5" spans="1:6" x14ac:dyDescent="0.25">
      <c r="A5" s="16"/>
      <c r="B5" s="12"/>
      <c r="C5" s="12"/>
      <c r="D5" s="12"/>
      <c r="E5" s="11"/>
      <c r="F5" s="11"/>
    </row>
    <row r="6" spans="1:6" x14ac:dyDescent="0.25">
      <c r="A6" s="16"/>
      <c r="B6" s="12"/>
      <c r="C6" s="12"/>
      <c r="D6" s="12"/>
      <c r="E6" s="11"/>
      <c r="F6" s="11"/>
    </row>
    <row r="7" spans="1:6" x14ac:dyDescent="0.25">
      <c r="A7" s="16"/>
      <c r="B7" s="12"/>
      <c r="C7" s="12"/>
      <c r="D7" s="12"/>
      <c r="E7" s="11"/>
      <c r="F7" s="11"/>
    </row>
    <row r="8" spans="1:6" x14ac:dyDescent="0.25">
      <c r="A8" s="16"/>
      <c r="B8" s="12"/>
      <c r="C8" s="12"/>
      <c r="D8" s="12"/>
      <c r="E8" s="11"/>
      <c r="F8" s="11"/>
    </row>
    <row r="9" spans="1:6" x14ac:dyDescent="0.25">
      <c r="A9" s="16"/>
      <c r="B9" s="12"/>
      <c r="C9" s="12"/>
      <c r="D9" s="12"/>
      <c r="E9" s="11"/>
      <c r="F9" s="11"/>
    </row>
    <row r="10" spans="1:6" x14ac:dyDescent="0.25">
      <c r="A10" s="16"/>
      <c r="B10" s="12"/>
      <c r="C10" s="12"/>
      <c r="D10" s="12"/>
      <c r="E10" s="11"/>
      <c r="F10" s="11"/>
    </row>
    <row r="11" spans="1:6" x14ac:dyDescent="0.25">
      <c r="A11" s="16"/>
      <c r="B11" s="12"/>
      <c r="C11" s="12"/>
      <c r="D11" s="12"/>
      <c r="E11" s="11"/>
      <c r="F11" s="11"/>
    </row>
    <row r="12" spans="1:6" x14ac:dyDescent="0.25">
      <c r="A12" s="16"/>
      <c r="B12" s="12"/>
      <c r="C12" s="12"/>
      <c r="D12" s="12"/>
      <c r="E12" s="11"/>
      <c r="F12" s="13"/>
    </row>
    <row r="13" spans="1:6" x14ac:dyDescent="0.25">
      <c r="A13" s="16"/>
      <c r="B13" s="12"/>
      <c r="C13" s="12"/>
      <c r="D13" s="12"/>
      <c r="E13" s="11"/>
      <c r="F13" s="13"/>
    </row>
    <row r="14" spans="1:6" x14ac:dyDescent="0.25">
      <c r="A14" s="16"/>
      <c r="B14" s="12"/>
      <c r="C14" s="12"/>
      <c r="D14" s="12"/>
      <c r="E14" s="11"/>
      <c r="F14" s="13"/>
    </row>
    <row r="15" spans="1:6" x14ac:dyDescent="0.25">
      <c r="A15" s="16"/>
      <c r="B15" s="12"/>
      <c r="C15" s="12"/>
      <c r="D15" s="12"/>
      <c r="E15" s="11"/>
      <c r="F15" s="13"/>
    </row>
    <row r="16" spans="1:6" x14ac:dyDescent="0.25">
      <c r="A16" s="16"/>
      <c r="B16" s="12"/>
      <c r="C16" s="12"/>
      <c r="D16" s="12"/>
      <c r="E16" s="11"/>
      <c r="F16" s="13"/>
    </row>
    <row r="17" spans="1:6" x14ac:dyDescent="0.25">
      <c r="A17" s="16"/>
      <c r="B17" s="12"/>
      <c r="C17" s="12"/>
      <c r="D17" s="12"/>
      <c r="E17" s="11"/>
      <c r="F17" s="13"/>
    </row>
    <row r="18" spans="1:6" x14ac:dyDescent="0.25">
      <c r="A18" s="16"/>
      <c r="B18" s="12"/>
      <c r="C18" s="12"/>
      <c r="D18" s="12"/>
      <c r="E18" s="11"/>
      <c r="F18" s="13"/>
    </row>
    <row r="19" spans="1:6" x14ac:dyDescent="0.25">
      <c r="A19" s="16"/>
      <c r="B19" s="12"/>
      <c r="C19" s="12"/>
      <c r="D19" s="12"/>
      <c r="E19" s="11"/>
      <c r="F19" s="13"/>
    </row>
    <row r="20" spans="1:6" x14ac:dyDescent="0.25">
      <c r="A20" s="16"/>
      <c r="B20" s="12"/>
      <c r="C20" s="12"/>
      <c r="D20" s="12"/>
      <c r="E20" s="11"/>
      <c r="F20" s="13"/>
    </row>
    <row r="21" spans="1:6" x14ac:dyDescent="0.25">
      <c r="A21" s="16"/>
      <c r="B21" s="12"/>
      <c r="C21" s="12"/>
      <c r="D21" s="12"/>
      <c r="E21" s="11"/>
      <c r="F21" s="13"/>
    </row>
    <row r="22" spans="1:6" x14ac:dyDescent="0.25">
      <c r="A22" s="16"/>
      <c r="B22" s="12"/>
      <c r="C22" s="12"/>
      <c r="D22" s="12"/>
      <c r="E22" s="11"/>
      <c r="F22" s="17"/>
    </row>
    <row r="23" spans="1:6" x14ac:dyDescent="0.25">
      <c r="A23" s="16"/>
      <c r="B23" s="12"/>
      <c r="C23" s="12"/>
      <c r="D23" s="12"/>
      <c r="E23" s="11"/>
      <c r="F23" s="17"/>
    </row>
    <row r="24" spans="1:6" x14ac:dyDescent="0.25">
      <c r="A24" s="16"/>
      <c r="B24" s="12"/>
      <c r="C24" s="12"/>
      <c r="D24" s="12"/>
      <c r="E24" s="11"/>
      <c r="F24" s="17"/>
    </row>
    <row r="25" spans="1:6" x14ac:dyDescent="0.25">
      <c r="A25" s="16"/>
      <c r="B25" s="12"/>
      <c r="C25" s="12"/>
      <c r="D25" s="12"/>
      <c r="E25" s="11"/>
      <c r="F25" s="17"/>
    </row>
    <row r="26" spans="1:6" x14ac:dyDescent="0.25">
      <c r="A26" s="16"/>
      <c r="B26" s="12"/>
      <c r="C26" s="12"/>
      <c r="D26" s="12"/>
      <c r="E26" s="11"/>
      <c r="F26" s="17"/>
    </row>
    <row r="27" spans="1:6" x14ac:dyDescent="0.25">
      <c r="A27" s="16"/>
      <c r="B27" s="12"/>
      <c r="C27" s="12"/>
      <c r="D27" s="12"/>
      <c r="E27" s="11"/>
      <c r="F27" s="17"/>
    </row>
    <row r="28" spans="1:6" x14ac:dyDescent="0.25">
      <c r="A28" s="16"/>
      <c r="B28" s="12"/>
      <c r="C28" s="12"/>
      <c r="D28" s="12"/>
      <c r="E28" s="11"/>
      <c r="F28" s="17"/>
    </row>
    <row r="29" spans="1:6" x14ac:dyDescent="0.25">
      <c r="A29" s="16"/>
      <c r="B29" s="12"/>
      <c r="C29" s="12"/>
      <c r="D29" s="12"/>
      <c r="E29" s="11"/>
      <c r="F29" s="17"/>
    </row>
    <row r="30" spans="1:6" x14ac:dyDescent="0.25">
      <c r="A30" s="16"/>
      <c r="B30" s="12"/>
      <c r="C30" s="12"/>
      <c r="D30" s="12"/>
      <c r="E30" s="11"/>
      <c r="F30" s="17"/>
    </row>
    <row r="31" spans="1:6" x14ac:dyDescent="0.25">
      <c r="A31" s="16"/>
      <c r="B31" s="12"/>
      <c r="C31" s="12"/>
      <c r="D31" s="12"/>
      <c r="E31" s="11"/>
      <c r="F31" s="17"/>
    </row>
    <row r="32" spans="1:6" x14ac:dyDescent="0.25">
      <c r="A32" s="16"/>
      <c r="B32" s="12"/>
      <c r="C32" s="12"/>
      <c r="D32" s="12"/>
      <c r="E32" s="11"/>
      <c r="F32" s="17"/>
    </row>
    <row r="33" spans="1:6" x14ac:dyDescent="0.25">
      <c r="A33" s="16"/>
      <c r="B33" s="12"/>
      <c r="C33" s="12"/>
      <c r="D33" s="12"/>
      <c r="E33" s="11"/>
      <c r="F33" s="17"/>
    </row>
    <row r="34" spans="1:6" x14ac:dyDescent="0.25">
      <c r="A34" s="16"/>
      <c r="B34" s="12"/>
      <c r="C34" s="12"/>
      <c r="D34" s="12"/>
      <c r="E34" s="11"/>
      <c r="F34" s="17"/>
    </row>
    <row r="35" spans="1:6" x14ac:dyDescent="0.25">
      <c r="A35" s="16"/>
      <c r="B35" s="12"/>
      <c r="C35" s="12"/>
      <c r="D35" s="12"/>
      <c r="E35" s="11"/>
      <c r="F35" s="17"/>
    </row>
    <row r="36" spans="1:6" x14ac:dyDescent="0.25">
      <c r="A36" s="16"/>
      <c r="B36" s="12"/>
      <c r="C36" s="12"/>
      <c r="D36" s="12"/>
      <c r="E36" s="11"/>
      <c r="F36" s="17"/>
    </row>
    <row r="37" spans="1:6" x14ac:dyDescent="0.25">
      <c r="A37" s="16"/>
      <c r="B37" s="12"/>
      <c r="C37" s="12"/>
      <c r="D37" s="12"/>
      <c r="E37" s="11"/>
      <c r="F37" s="17"/>
    </row>
    <row r="38" spans="1:6" x14ac:dyDescent="0.25">
      <c r="A38" s="16"/>
      <c r="B38" s="12"/>
      <c r="C38" s="12"/>
      <c r="D38" s="12"/>
      <c r="E38" s="11"/>
      <c r="F38" s="17"/>
    </row>
    <row r="39" spans="1:6" x14ac:dyDescent="0.25">
      <c r="A39" s="16"/>
      <c r="B39" s="12"/>
      <c r="C39" s="12"/>
      <c r="D39" s="12"/>
      <c r="E39" s="11"/>
      <c r="F39" s="17"/>
    </row>
    <row r="40" spans="1:6" x14ac:dyDescent="0.25">
      <c r="A40" s="16"/>
      <c r="B40" s="12"/>
      <c r="C40" s="12"/>
      <c r="D40" s="12"/>
      <c r="E40" s="11"/>
      <c r="F40" s="17"/>
    </row>
    <row r="41" spans="1:6" x14ac:dyDescent="0.25">
      <c r="A41" s="16"/>
      <c r="B41" s="12"/>
      <c r="C41" s="12"/>
      <c r="D41" s="12"/>
      <c r="E41" s="11"/>
      <c r="F41" s="17"/>
    </row>
    <row r="42" spans="1:6" x14ac:dyDescent="0.25">
      <c r="A42" s="16"/>
      <c r="B42" s="12"/>
      <c r="C42" s="12"/>
      <c r="D42" s="12"/>
      <c r="E42" s="11"/>
      <c r="F42" s="17"/>
    </row>
    <row r="43" spans="1:6" x14ac:dyDescent="0.25">
      <c r="A43" s="16"/>
      <c r="B43" s="12"/>
      <c r="C43" s="12"/>
      <c r="D43" s="12"/>
      <c r="E43" s="11"/>
      <c r="F43" s="17"/>
    </row>
    <row r="44" spans="1:6" x14ac:dyDescent="0.25">
      <c r="A44" s="16"/>
      <c r="B44" s="12"/>
      <c r="C44" s="12"/>
      <c r="D44" s="12"/>
      <c r="E44" s="11"/>
      <c r="F44" s="17"/>
    </row>
    <row r="45" spans="1:6" x14ac:dyDescent="0.25">
      <c r="A45" s="16"/>
      <c r="B45" s="12"/>
      <c r="C45" s="12"/>
      <c r="D45" s="12"/>
      <c r="E45" s="11"/>
      <c r="F45" s="17"/>
    </row>
    <row r="46" spans="1:6" x14ac:dyDescent="0.25">
      <c r="A46" s="16"/>
      <c r="B46" s="12"/>
      <c r="C46" s="12"/>
      <c r="D46" s="12"/>
      <c r="E46" s="11"/>
      <c r="F46" s="17"/>
    </row>
    <row r="47" spans="1:6" x14ac:dyDescent="0.25">
      <c r="A47" s="16"/>
      <c r="B47" s="12"/>
      <c r="C47" s="12"/>
      <c r="D47" s="12"/>
      <c r="E47" s="11"/>
      <c r="F47" s="17"/>
    </row>
    <row r="48" spans="1:6" x14ac:dyDescent="0.25">
      <c r="A48" s="16"/>
      <c r="B48" s="12"/>
      <c r="C48" s="12"/>
      <c r="D48" s="12"/>
      <c r="E48" s="11"/>
      <c r="F48" s="17"/>
    </row>
    <row r="49" spans="1:6" x14ac:dyDescent="0.25">
      <c r="A49" s="16"/>
      <c r="B49" s="12"/>
      <c r="C49" s="12"/>
      <c r="D49" s="12"/>
      <c r="E49" s="11"/>
      <c r="F49" s="17"/>
    </row>
    <row r="50" spans="1:6" x14ac:dyDescent="0.25">
      <c r="A50" s="16"/>
      <c r="B50" s="12"/>
      <c r="C50" s="12"/>
      <c r="D50" s="12"/>
      <c r="E50" s="11"/>
      <c r="F50" s="17"/>
    </row>
    <row r="51" spans="1:6" x14ac:dyDescent="0.25">
      <c r="A51" s="16"/>
      <c r="B51" s="12"/>
      <c r="C51" s="12"/>
      <c r="D51" s="12"/>
      <c r="E51" s="11"/>
      <c r="F51" s="17"/>
    </row>
    <row r="52" spans="1:6" x14ac:dyDescent="0.25">
      <c r="A52" s="16"/>
      <c r="B52" s="12"/>
      <c r="C52" s="12"/>
      <c r="D52" s="12"/>
      <c r="E52" s="11"/>
      <c r="F52" s="1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6:O21"/>
  <sheetViews>
    <sheetView workbookViewId="0">
      <selection activeCell="O22" sqref="O22"/>
    </sheetView>
  </sheetViews>
  <sheetFormatPr baseColWidth="10" defaultRowHeight="15" x14ac:dyDescent="0.25"/>
  <sheetData>
    <row r="16" spans="8:8" x14ac:dyDescent="0.25">
      <c r="H16">
        <v>8168978112</v>
      </c>
    </row>
    <row r="17" spans="8:15" x14ac:dyDescent="0.25">
      <c r="H17">
        <v>8168978112</v>
      </c>
    </row>
    <row r="18" spans="8:15" x14ac:dyDescent="0.25">
      <c r="H18">
        <f>H17-H16</f>
        <v>0</v>
      </c>
    </row>
    <row r="21" spans="8:15" x14ac:dyDescent="0.25">
      <c r="O21">
        <v>123075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Proyección </vt:lpstr>
      <vt:lpstr>Calendario de Octubre 2024</vt:lpstr>
      <vt:lpstr>Hoja1</vt:lpstr>
      <vt:lpstr>Adminsitración </vt:lpstr>
      <vt:lpstr>Actualización Calendario</vt:lpstr>
      <vt:lpstr>Hoja4</vt:lpstr>
      <vt:lpstr>'Calendario de Octubre 2024'!Área_de_impresión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Escorcia Ayala</dc:creator>
  <cp:lastModifiedBy>Sixto Garcerant Campo</cp:lastModifiedBy>
  <cp:lastPrinted>2024-08-04T16:34:37Z</cp:lastPrinted>
  <dcterms:created xsi:type="dcterms:W3CDTF">2022-05-05T19:40:40Z</dcterms:created>
  <dcterms:modified xsi:type="dcterms:W3CDTF">2024-09-19T14:06:18Z</dcterms:modified>
</cp:coreProperties>
</file>